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F:\Documents\Analytics Projects\Shopping Trends\"/>
    </mc:Choice>
  </mc:AlternateContent>
  <xr:revisionPtr revIDLastSave="0" documentId="13_ncr:40009_{EF94F468-0490-4D1A-B971-62E29C397FB8}" xr6:coauthVersionLast="47" xr6:coauthVersionMax="47" xr10:uidLastSave="{00000000-0000-0000-0000-000000000000}"/>
  <bookViews>
    <workbookView xWindow="-120" yWindow="-120" windowWidth="38640" windowHeight="21390"/>
  </bookViews>
  <sheets>
    <sheet name="Dashboard" sheetId="4" r:id="rId1"/>
    <sheet name="Aggregation" sheetId="3" r:id="rId2"/>
    <sheet name="StateAggregation" sheetId="5" r:id="rId3"/>
    <sheet name="State_Pop" sheetId="2" r:id="rId4"/>
    <sheet name="shopping_trends" sheetId="1" r:id="rId5"/>
  </sheets>
  <definedNames>
    <definedName name="_xlchart.v5.0" hidden="1">StateAggregation!$A$1</definedName>
    <definedName name="_xlchart.v5.1" hidden="1">StateAggregation!$A$2:$A$51</definedName>
    <definedName name="_xlchart.v5.10" hidden="1">StateAggregation!$B$1</definedName>
    <definedName name="_xlchart.v5.11" hidden="1">StateAggregation!$B$2:$B$51</definedName>
    <definedName name="_xlchart.v5.12" hidden="1">StateAggregation!$A$1</definedName>
    <definedName name="_xlchart.v5.13" hidden="1">StateAggregation!$A$2:$A$51</definedName>
    <definedName name="_xlchart.v5.14" hidden="1">StateAggregation!$C$1</definedName>
    <definedName name="_xlchart.v5.15" hidden="1">StateAggregation!$C$2:$C$51</definedName>
    <definedName name="_xlchart.v5.2" hidden="1">StateAggregation!$B$1</definedName>
    <definedName name="_xlchart.v5.3" hidden="1">StateAggregation!$B$2:$B$51</definedName>
    <definedName name="_xlchart.v5.4" hidden="1">StateAggregation!$A$1</definedName>
    <definedName name="_xlchart.v5.5" hidden="1">StateAggregation!$A$2:$A$51</definedName>
    <definedName name="_xlchart.v5.6" hidden="1">StateAggregation!$B$1</definedName>
    <definedName name="_xlchart.v5.7" hidden="1">StateAggregation!$B$2:$B$51</definedName>
    <definedName name="_xlchart.v5.8" hidden="1">StateAggregation!$A$1</definedName>
    <definedName name="_xlchart.v5.9" hidden="1">StateAggregation!$A$2:$A$51</definedName>
    <definedName name="ExternalData_1" localSheetId="3" hidden="1">State_Pop!$A$1:$B$51</definedName>
    <definedName name="SalesData">shopping_trends!$A$1:$S$3901</definedName>
    <definedName name="Slicer_Season">#N/A</definedName>
  </definedNames>
  <calcPr calcId="0"/>
  <pivotCaches>
    <pivotCache cacheId="9"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C3" i="5" l="1"/>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2" i="5"/>
  <c r="B2" i="3"/>
  <c r="B1" i="3"/>
</calcChain>
</file>

<file path=xl/connections.xml><?xml version="1.0" encoding="utf-8"?>
<connections xmlns="http://schemas.openxmlformats.org/spreadsheetml/2006/main">
  <connection id="1" keepAlive="1" name="Query - State and territory rankings[edit]" description="Connection to the 'State and territory rankings[edit]' query in the workbook." type="5" refreshedVersion="8" background="1" saveData="1">
    <dbPr connection="Provider=Microsoft.Mashup.OleDb.1;Data Source=$Workbook$;Location=&quot;State and territory rankings[edit]&quot;;Extended Properties=&quot;&quot;" command="SELECT * FROM [State and territory rankings[edit]]]"/>
  </connection>
</connections>
</file>

<file path=xl/sharedStrings.xml><?xml version="1.0" encoding="utf-8"?>
<sst xmlns="http://schemas.openxmlformats.org/spreadsheetml/2006/main" count="54883" uniqueCount="216">
  <si>
    <t>Customer ID</t>
  </si>
  <si>
    <t>Age</t>
  </si>
  <si>
    <t>Gender</t>
  </si>
  <si>
    <t>Item Purchased</t>
  </si>
  <si>
    <t>Category</t>
  </si>
  <si>
    <t>Purchase Amount (USD)</t>
  </si>
  <si>
    <t>Location</t>
  </si>
  <si>
    <t>Size</t>
  </si>
  <si>
    <t>Color</t>
  </si>
  <si>
    <t>Season</t>
  </si>
  <si>
    <t>Review Rating</t>
  </si>
  <si>
    <t>Subscription Status</t>
  </si>
  <si>
    <t>Payment Method</t>
  </si>
  <si>
    <t>Shipping Type</t>
  </si>
  <si>
    <t>Discount Applied</t>
  </si>
  <si>
    <t>Promo Code Used</t>
  </si>
  <si>
    <t>Previous Purchases</t>
  </si>
  <si>
    <t>Preferred Payment Method</t>
  </si>
  <si>
    <t>Frequency of Purchases</t>
  </si>
  <si>
    <t>Blouse</t>
  </si>
  <si>
    <t>Clothing</t>
  </si>
  <si>
    <t>Kentucky</t>
  </si>
  <si>
    <t>L</t>
  </si>
  <si>
    <t>Gray</t>
  </si>
  <si>
    <t>Winter</t>
  </si>
  <si>
    <t>Yes</t>
  </si>
  <si>
    <t>Credit Card</t>
  </si>
  <si>
    <t>Express</t>
  </si>
  <si>
    <t>Venmo</t>
  </si>
  <si>
    <t>Fortnightly</t>
  </si>
  <si>
    <t>Sweater</t>
  </si>
  <si>
    <t>Maine</t>
  </si>
  <si>
    <t>Maroon</t>
  </si>
  <si>
    <t>Bank Transfer</t>
  </si>
  <si>
    <t>Cash</t>
  </si>
  <si>
    <t>Jeans</t>
  </si>
  <si>
    <t>Massachusetts</t>
  </si>
  <si>
    <t>S</t>
  </si>
  <si>
    <t>Spring</t>
  </si>
  <si>
    <t>Free Shipping</t>
  </si>
  <si>
    <t>Weekly</t>
  </si>
  <si>
    <t>Sandals</t>
  </si>
  <si>
    <t>Footwear</t>
  </si>
  <si>
    <t>Rhode Island</t>
  </si>
  <si>
    <t>M</t>
  </si>
  <si>
    <t>PayPal</t>
  </si>
  <si>
    <t>Next Day Air</t>
  </si>
  <si>
    <t>Oregon</t>
  </si>
  <si>
    <t>Turquoise</t>
  </si>
  <si>
    <t>Annually</t>
  </si>
  <si>
    <t>Sneakers</t>
  </si>
  <si>
    <t>Wyoming</t>
  </si>
  <si>
    <t>White</t>
  </si>
  <si>
    <t>Summer</t>
  </si>
  <si>
    <t>Standard</t>
  </si>
  <si>
    <t>Shirt</t>
  </si>
  <si>
    <t>Montana</t>
  </si>
  <si>
    <t>Fall</t>
  </si>
  <si>
    <t>Debit Card</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</si>
  <si>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</si>
  <si>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</si>
  <si>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</si>
  <si>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</si>
  <si>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</si>
  <si>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</si>
  <si>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</si>
  <si>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</si>
  <si>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</si>
  <si>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</si>
  <si>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</si>
  <si>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</si>
  <si>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</si>
  <si>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</si>
  <si>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</si>
  <si>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</si>
  <si>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</si>
  <si>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Bi-Weekly</t>
  </si>
  <si>
    <t>Hawaii</t>
  </si>
  <si>
    <t>Olive</t>
  </si>
  <si>
    <t>Delaware</t>
  </si>
  <si>
    <t>Gold</t>
  </si>
  <si>
    <t>Dress</t>
  </si>
  <si>
    <t>New Hampshire</t>
  </si>
  <si>
    <t>Violet</t>
  </si>
  <si>
    <t>New York</t>
  </si>
  <si>
    <t>Teal</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</si>
  <si>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</si>
  <si>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</si>
  <si>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</si>
  <si>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</si>
  <si>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</si>
  <si>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</si>
  <si>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</si>
  <si>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</si>
  <si>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</si>
  <si>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</si>
  <si>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</si>
  <si>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</si>
  <si>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</si>
  <si>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</si>
  <si>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</si>
  <si>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</si>
  <si>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</si>
  <si>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</si>
  <si>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</si>
  <si>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</si>
  <si>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</si>
  <si>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</si>
  <si>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</si>
  <si>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</si>
  <si>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</si>
  <si>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</si>
  <si>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</si>
  <si>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</si>
  <si>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</si>
  <si>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</si>
  <si>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</si>
  <si>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</si>
  <si>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</si>
  <si>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</si>
  <si>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</si>
  <si>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</si>
  <si>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</si>
  <si>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</si>
  <si>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</si>
  <si>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</si>
  <si>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</si>
  <si>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</si>
  <si>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</si>
  <si>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</si>
  <si>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</si>
  <si>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</si>
  <si>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</si>
  <si>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</si>
  <si>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</si>
  <si>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</si>
  <si>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</si>
  <si>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</si>
  <si>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</si>
  <si>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</si>
  <si>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</si>
  <si>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</si>
  <si>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</si>
  <si>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</si>
  <si>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</si>
  <si>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</si>
  <si>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</si>
  <si>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</si>
  <si>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</si>
  <si>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</si>
  <si>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</si>
  <si>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No</t>
  </si>
  <si>
    <t>Man</t>
  </si>
  <si>
    <t>Woman</t>
  </si>
  <si>
    <t>State or territory</t>
  </si>
  <si>
    <t>Census population [8][a] July 1, 2022 (est.)</t>
  </si>
  <si>
    <t>39,029,342</t>
  </si>
  <si>
    <t>30,029,572</t>
  </si>
  <si>
    <t>22,244,823</t>
  </si>
  <si>
    <t>19,677,151</t>
  </si>
  <si>
    <t>12,972,008</t>
  </si>
  <si>
    <t>12,582,032</t>
  </si>
  <si>
    <t>11,756,058</t>
  </si>
  <si>
    <t>10,912,876</t>
  </si>
  <si>
    <t>10,698,973</t>
  </si>
  <si>
    <t>10,034,113</t>
  </si>
  <si>
    <t>9,261,699</t>
  </si>
  <si>
    <t>8,683,619</t>
  </si>
  <si>
    <t>7,785,786</t>
  </si>
  <si>
    <t>7,359,197</t>
  </si>
  <si>
    <t>7,051,339</t>
  </si>
  <si>
    <t>6,981,974</t>
  </si>
  <si>
    <t>6,833,037</t>
  </si>
  <si>
    <t>6,177,957</t>
  </si>
  <si>
    <t>6,164,660</t>
  </si>
  <si>
    <t>5,892,539</t>
  </si>
  <si>
    <t>5,839,926</t>
  </si>
  <si>
    <t>5,717,184</t>
  </si>
  <si>
    <t>5,282,634</t>
  </si>
  <si>
    <t>5,074,296</t>
  </si>
  <si>
    <t>4,590,241</t>
  </si>
  <si>
    <t>4,512,310</t>
  </si>
  <si>
    <t>4,240,137</t>
  </si>
  <si>
    <t>4,019,800</t>
  </si>
  <si>
    <t>3,626,205</t>
  </si>
  <si>
    <t>3,380,800</t>
  </si>
  <si>
    <t>3,200,517</t>
  </si>
  <si>
    <t>3,177,772</t>
  </si>
  <si>
    <t>3,045,637</t>
  </si>
  <si>
    <t>2,940,057</t>
  </si>
  <si>
    <t>2,937,150</t>
  </si>
  <si>
    <t>2,113,344</t>
  </si>
  <si>
    <t>1,967,923</t>
  </si>
  <si>
    <t>1,939,033</t>
  </si>
  <si>
    <t>1,775,156</t>
  </si>
  <si>
    <t>1,440,196</t>
  </si>
  <si>
    <t>1,395,231</t>
  </si>
  <si>
    <t>1,385,340</t>
  </si>
  <si>
    <t>1,122,867</t>
  </si>
  <si>
    <t>1,093,734</t>
  </si>
  <si>
    <t>1,018,396</t>
  </si>
  <si>
    <t>909,824</t>
  </si>
  <si>
    <t>779,261</t>
  </si>
  <si>
    <t>733,583</t>
  </si>
  <si>
    <t>647,064</t>
  </si>
  <si>
    <t>581,381</t>
  </si>
  <si>
    <t>Total Sales</t>
  </si>
  <si>
    <t>Avg Rating</t>
  </si>
  <si>
    <t>Row Labels</t>
  </si>
  <si>
    <t>Grand Total</t>
  </si>
  <si>
    <t>Sum of Purchase Amount (USD)</t>
  </si>
  <si>
    <t>State</t>
  </si>
  <si>
    <t>Sales by Category</t>
  </si>
  <si>
    <t>Sales by Product Type</t>
  </si>
  <si>
    <t>Sales</t>
  </si>
  <si>
    <t>Sales Density By State Pop.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</si>
</sst>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165" formatCode="_(&quot;$&quot;* #,##0_);_(&quot;$&quot;* \(#,##0\);_(&quot;$&quot;* &quot;-&quot;??_);_(@_)"/>
    <numFmt numFmtId="172" formatCode="&quot;$&quot;#,##0.00"/>
    <numFmt numFmtId="174" formatCode="&quot;$&quot;#,##0"/>
    <numFmt numFmtId="177" formatCode="0.0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8B8C8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applyNumberFormat="1"/>
    <xf numFmtId="0" fontId="16" fillId="0" borderId="0" xfId="0" applyFont="1"/>
    <xf numFmtId="165" fontId="0" fillId="0" borderId="0" xfId="1" applyNumberFormat="1" applyFont="1"/>
    <xf numFmtId="2" fontId="0" fillId="0" borderId="0" xfId="0" applyNumberFormat="1"/>
    <xf numFmtId="0" fontId="0" fillId="0" borderId="0" xfId="0" pivotButton="1"/>
    <xf numFmtId="0" fontId="0" fillId="0" borderId="0" xfId="0" applyAlignment="1">
      <alignment horizontal="left"/>
    </xf>
    <xf numFmtId="172" fontId="0" fillId="0" borderId="0" xfId="0" applyNumberFormat="1"/>
    <xf numFmtId="0" fontId="0" fillId="33" borderId="0" xfId="0" applyFill="1"/>
    <xf numFmtId="174" fontId="0" fillId="0" borderId="0" xfId="0" applyNumberFormat="1"/>
    <xf numFmtId="177"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3">
    <dxf>
      <numFmt numFmtId="174" formatCode="&quot;$&quot;#,##0"/>
    </dxf>
    <dxf>
      <numFmt numFmtId="0" formatCode="General"/>
    </dxf>
    <dxf>
      <numFmt numFmtId="0" formatCode="General"/>
    </dxf>
  </dxfs>
  <tableStyles count="0" defaultTableStyle="TableStyleMedium2" defaultPivotStyle="PivotStyleLight16"/>
  <colors>
    <mruColors>
      <color rgb="FF94D2BD"/>
      <color rgb="FF2A9D8F"/>
      <color rgb="FF264653"/>
      <color rgb="FFE7ECEF"/>
      <color rgb="FFE9C46A"/>
      <color rgb="FFE76F51"/>
      <color rgb="FFF4A261"/>
      <color rgb="FFEE9B00"/>
      <color rgb="FFE9D8A6"/>
      <color rgb="FF005F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[shopping_trends.xlsx]Aggregation!PivotTable2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2700">
            <a:solidFill>
              <a:srgbClr val="E7ECE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ln w="6350">
                    <a:solidFill>
                      <a:srgbClr val="264653"/>
                    </a:solidFill>
                  </a:ln>
                  <a:solidFill>
                    <a:srgbClr val="E7ECEF"/>
                  </a:solidFill>
                  <a:effectLst>
                    <a:outerShdw blurRad="50800" dist="38100" dir="2700000" algn="tl" rotWithShape="0">
                      <a:prstClr val="black">
                        <a:alpha val="40000"/>
                      </a:prstClr>
                    </a:outerShdw>
                  </a:effectLst>
                  <a:latin typeface="+mn-lt"/>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76F51"/>
          </a:solidFill>
          <a:ln w="12700">
            <a:solidFill>
              <a:srgbClr val="E7ECEF"/>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ln w="6350">
                    <a:solidFill>
                      <a:srgbClr val="264653"/>
                    </a:solidFill>
                  </a:ln>
                  <a:solidFill>
                    <a:srgbClr val="E7ECEF"/>
                  </a:solidFill>
                  <a:effectLst>
                    <a:outerShdw blurRad="50800" dist="38100" dir="2700000" algn="tl" rotWithShape="0">
                      <a:prstClr val="black">
                        <a:alpha val="40000"/>
                      </a:prstClr>
                    </a:outerShdw>
                  </a:effectLst>
                  <a:latin typeface="+mn-lt"/>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56293358251732"/>
                  <c:h val="0.22889795918367348"/>
                </c:manualLayout>
              </c15:layout>
            </c:ext>
          </c:extLst>
        </c:dLbl>
      </c:pivotFmt>
      <c:pivotFmt>
        <c:idx val="8"/>
        <c:spPr>
          <a:solidFill>
            <a:srgbClr val="E9C46A"/>
          </a:solidFill>
          <a:ln w="12700">
            <a:solidFill>
              <a:srgbClr val="E7ECEF"/>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ln w="6350">
                    <a:solidFill>
                      <a:srgbClr val="264653"/>
                    </a:solidFill>
                  </a:ln>
                  <a:solidFill>
                    <a:srgbClr val="E7ECEF"/>
                  </a:solidFill>
                  <a:effectLst>
                    <a:outerShdw blurRad="50800" dist="38100" dir="2700000" algn="tl" rotWithShape="0">
                      <a:prstClr val="black">
                        <a:alpha val="40000"/>
                      </a:prstClr>
                    </a:outerShdw>
                  </a:effectLst>
                  <a:latin typeface="+mn-lt"/>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632638961600477"/>
                  <c:h val="0.22889795918367348"/>
                </c:manualLayout>
              </c15:layout>
            </c:ext>
          </c:extLst>
        </c:dLbl>
      </c:pivotFmt>
      <c:pivotFmt>
        <c:idx val="9"/>
        <c:spPr>
          <a:solidFill>
            <a:srgbClr val="2A9D8F"/>
          </a:solidFill>
          <a:ln w="12700">
            <a:solidFill>
              <a:srgbClr val="E7ECEF"/>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ln w="6350">
                    <a:solidFill>
                      <a:srgbClr val="264653"/>
                    </a:solidFill>
                  </a:ln>
                  <a:solidFill>
                    <a:srgbClr val="E7ECEF"/>
                  </a:solidFill>
                  <a:effectLst>
                    <a:outerShdw blurRad="50800" dist="38100" dir="2700000" algn="tl" rotWithShape="0">
                      <a:prstClr val="black">
                        <a:alpha val="40000"/>
                      </a:prstClr>
                    </a:outerShdw>
                  </a:effectLst>
                  <a:latin typeface="+mn-lt"/>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632638961600477"/>
                  <c:h val="0.22889795918367348"/>
                </c:manualLayout>
              </c15:layout>
            </c:ext>
          </c:extLst>
        </c:dLbl>
      </c:pivotFmt>
      <c:pivotFmt>
        <c:idx val="10"/>
        <c:spPr>
          <a:solidFill>
            <a:srgbClr val="264653"/>
          </a:solidFill>
          <a:ln w="12700">
            <a:solidFill>
              <a:srgbClr val="E7ECEF"/>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ln w="6350">
                    <a:solidFill>
                      <a:srgbClr val="264653"/>
                    </a:solidFill>
                  </a:ln>
                  <a:solidFill>
                    <a:srgbClr val="E7ECEF"/>
                  </a:solidFill>
                  <a:effectLst>
                    <a:outerShdw blurRad="50800" dist="38100" dir="2700000" algn="tl" rotWithShape="0">
                      <a:prstClr val="black">
                        <a:alpha val="40000"/>
                      </a:prstClr>
                    </a:outerShdw>
                  </a:effectLst>
                  <a:latin typeface="+mn-lt"/>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56293358251732"/>
                  <c:h val="0.22889795918367348"/>
                </c:manualLayout>
              </c15:layout>
            </c:ext>
          </c:extLst>
        </c:dLbl>
      </c:pivotFmt>
    </c:pivotFmts>
    <c:plotArea>
      <c:layout>
        <c:manualLayout>
          <c:layoutTarget val="inner"/>
          <c:xMode val="edge"/>
          <c:yMode val="edge"/>
          <c:x val="4.3350278934969927E-2"/>
          <c:y val="1.9173174781723715E-2"/>
          <c:w val="0.63131336079738121"/>
          <c:h val="0.95856532219186885"/>
        </c:manualLayout>
      </c:layout>
      <c:doughnutChart>
        <c:varyColors val="1"/>
        <c:ser>
          <c:idx val="0"/>
          <c:order val="0"/>
          <c:tx>
            <c:strRef>
              <c:f>Aggregation!$H$2</c:f>
              <c:strCache>
                <c:ptCount val="1"/>
                <c:pt idx="0">
                  <c:v>Total</c:v>
                </c:pt>
              </c:strCache>
            </c:strRef>
          </c:tx>
          <c:spPr>
            <a:ln w="12700">
              <a:solidFill>
                <a:srgbClr val="E7ECEF"/>
              </a:solidFill>
            </a:ln>
          </c:spPr>
          <c:dPt>
            <c:idx val="0"/>
            <c:bubble3D val="0"/>
            <c:spPr>
              <a:solidFill>
                <a:srgbClr val="E76F51"/>
              </a:solidFill>
              <a:ln w="12700">
                <a:solidFill>
                  <a:srgbClr val="E7ECEF"/>
                </a:solidFill>
              </a:ln>
              <a:effectLst/>
            </c:spPr>
            <c:extLst>
              <c:ext xmlns:c16="http://schemas.microsoft.com/office/drawing/2014/chart" uri="{C3380CC4-5D6E-409C-BE32-E72D297353CC}">
                <c16:uniqueId val="{00000001-864F-4954-B89C-0308889428D0}"/>
              </c:ext>
            </c:extLst>
          </c:dPt>
          <c:dPt>
            <c:idx val="1"/>
            <c:bubble3D val="0"/>
            <c:spPr>
              <a:solidFill>
                <a:srgbClr val="E9C46A"/>
              </a:solidFill>
              <a:ln w="12700">
                <a:solidFill>
                  <a:srgbClr val="E7ECEF"/>
                </a:solidFill>
              </a:ln>
              <a:effectLst/>
            </c:spPr>
            <c:extLst>
              <c:ext xmlns:c16="http://schemas.microsoft.com/office/drawing/2014/chart" uri="{C3380CC4-5D6E-409C-BE32-E72D297353CC}">
                <c16:uniqueId val="{00000003-864F-4954-B89C-0308889428D0}"/>
              </c:ext>
            </c:extLst>
          </c:dPt>
          <c:dPt>
            <c:idx val="2"/>
            <c:bubble3D val="0"/>
            <c:spPr>
              <a:solidFill>
                <a:srgbClr val="2A9D8F"/>
              </a:solidFill>
              <a:ln w="12700">
                <a:solidFill>
                  <a:srgbClr val="E7ECEF"/>
                </a:solidFill>
              </a:ln>
              <a:effectLst/>
            </c:spPr>
            <c:extLst>
              <c:ext xmlns:c16="http://schemas.microsoft.com/office/drawing/2014/chart" uri="{C3380CC4-5D6E-409C-BE32-E72D297353CC}">
                <c16:uniqueId val="{00000005-864F-4954-B89C-0308889428D0}"/>
              </c:ext>
            </c:extLst>
          </c:dPt>
          <c:dPt>
            <c:idx val="3"/>
            <c:bubble3D val="0"/>
            <c:spPr>
              <a:solidFill>
                <a:srgbClr val="264653"/>
              </a:solidFill>
              <a:ln w="12700">
                <a:solidFill>
                  <a:srgbClr val="E7ECEF"/>
                </a:solidFill>
              </a:ln>
              <a:effectLst/>
            </c:spPr>
            <c:extLst>
              <c:ext xmlns:c16="http://schemas.microsoft.com/office/drawing/2014/chart" uri="{C3380CC4-5D6E-409C-BE32-E72D297353CC}">
                <c16:uniqueId val="{00000007-864F-4954-B89C-0308889428D0}"/>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24256293358251732"/>
                      <c:h val="0.22889795918367348"/>
                    </c:manualLayout>
                  </c15:layout>
                </c:ext>
                <c:ext xmlns:c16="http://schemas.microsoft.com/office/drawing/2014/chart" uri="{C3380CC4-5D6E-409C-BE32-E72D297353CC}">
                  <c16:uniqueId val="{00000001-864F-4954-B89C-0308889428D0}"/>
                </c:ext>
              </c:extLst>
            </c:dLbl>
            <c:dLbl>
              <c:idx val="1"/>
              <c:showLegendKey val="0"/>
              <c:showVal val="1"/>
              <c:showCatName val="0"/>
              <c:showSerName val="0"/>
              <c:showPercent val="0"/>
              <c:showBubbleSize val="0"/>
              <c:extLst>
                <c:ext xmlns:c15="http://schemas.microsoft.com/office/drawing/2012/chart" uri="{CE6537A1-D6FC-4f65-9D91-7224C49458BB}">
                  <c15:layout>
                    <c:manualLayout>
                      <c:w val="0.29632638961600477"/>
                      <c:h val="0.22889795918367348"/>
                    </c:manualLayout>
                  </c15:layout>
                </c:ext>
                <c:ext xmlns:c16="http://schemas.microsoft.com/office/drawing/2014/chart" uri="{C3380CC4-5D6E-409C-BE32-E72D297353CC}">
                  <c16:uniqueId val="{00000003-864F-4954-B89C-0308889428D0}"/>
                </c:ext>
              </c:extLst>
            </c:dLbl>
            <c:dLbl>
              <c:idx val="2"/>
              <c:showLegendKey val="0"/>
              <c:showVal val="1"/>
              <c:showCatName val="0"/>
              <c:showSerName val="0"/>
              <c:showPercent val="0"/>
              <c:showBubbleSize val="0"/>
              <c:extLst>
                <c:ext xmlns:c15="http://schemas.microsoft.com/office/drawing/2012/chart" uri="{CE6537A1-D6FC-4f65-9D91-7224C49458BB}">
                  <c15:layout>
                    <c:manualLayout>
                      <c:w val="0.29632638961600477"/>
                      <c:h val="0.22889795918367348"/>
                    </c:manualLayout>
                  </c15:layout>
                </c:ext>
                <c:ext xmlns:c16="http://schemas.microsoft.com/office/drawing/2014/chart" uri="{C3380CC4-5D6E-409C-BE32-E72D297353CC}">
                  <c16:uniqueId val="{00000005-864F-4954-B89C-0308889428D0}"/>
                </c:ext>
              </c:extLst>
            </c:dLbl>
            <c:dLbl>
              <c:idx val="3"/>
              <c:showLegendKey val="0"/>
              <c:showVal val="1"/>
              <c:showCatName val="0"/>
              <c:showSerName val="0"/>
              <c:showPercent val="0"/>
              <c:showBubbleSize val="0"/>
              <c:extLst>
                <c:ext xmlns:c15="http://schemas.microsoft.com/office/drawing/2012/chart" uri="{CE6537A1-D6FC-4f65-9D91-7224C49458BB}">
                  <c15:layout>
                    <c:manualLayout>
                      <c:w val="0.24256293358251732"/>
                      <c:h val="0.22889795918367348"/>
                    </c:manualLayout>
                  </c15:layout>
                </c:ext>
                <c:ext xmlns:c16="http://schemas.microsoft.com/office/drawing/2014/chart" uri="{C3380CC4-5D6E-409C-BE32-E72D297353CC}">
                  <c16:uniqueId val="{00000007-864F-4954-B89C-0308889428D0}"/>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ln w="6350">
                      <a:solidFill>
                        <a:srgbClr val="264653"/>
                      </a:solidFill>
                    </a:ln>
                    <a:solidFill>
                      <a:srgbClr val="E7ECEF"/>
                    </a:solidFill>
                    <a:effectLst>
                      <a:outerShdw blurRad="50800" dist="38100" dir="2700000" algn="tl" rotWithShape="0">
                        <a:prstClr val="black">
                          <a:alpha val="40000"/>
                        </a:prstClr>
                      </a:outerShdw>
                    </a:effectLst>
                    <a:latin typeface="+mn-lt"/>
                    <a:ea typeface="Verdana" panose="020B0604030504040204" pitchFamily="34"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Aggregation!$G$3:$G$7</c:f>
              <c:strCache>
                <c:ptCount val="4"/>
                <c:pt idx="0">
                  <c:v>Accessories</c:v>
                </c:pt>
                <c:pt idx="1">
                  <c:v>Clothing</c:v>
                </c:pt>
                <c:pt idx="2">
                  <c:v>Footwear</c:v>
                </c:pt>
                <c:pt idx="3">
                  <c:v>Outerwear</c:v>
                </c:pt>
              </c:strCache>
            </c:strRef>
          </c:cat>
          <c:val>
            <c:numRef>
              <c:f>Aggregation!$H$3:$H$7</c:f>
              <c:numCache>
                <c:formatCode>"$"#,##0</c:formatCode>
                <c:ptCount val="4"/>
                <c:pt idx="0">
                  <c:v>74200</c:v>
                </c:pt>
                <c:pt idx="1">
                  <c:v>104264</c:v>
                </c:pt>
                <c:pt idx="2">
                  <c:v>36093</c:v>
                </c:pt>
                <c:pt idx="3">
                  <c:v>18524</c:v>
                </c:pt>
              </c:numCache>
            </c:numRef>
          </c:val>
          <c:extLst>
            <c:ext xmlns:c16="http://schemas.microsoft.com/office/drawing/2014/chart" uri="{C3380CC4-5D6E-409C-BE32-E72D297353CC}">
              <c16:uniqueId val="{00000008-864F-4954-B89C-0308889428D0}"/>
            </c:ext>
          </c:extLst>
        </c:ser>
        <c:dLbls>
          <c:showLegendKey val="0"/>
          <c:showVal val="0"/>
          <c:showCatName val="0"/>
          <c:showSerName val="0"/>
          <c:showPercent val="0"/>
          <c:showBubbleSize val="0"/>
          <c:showLeaderLines val="1"/>
        </c:dLbls>
        <c:firstSliceAng val="270"/>
        <c:holeSize val="50"/>
      </c:doughnutChart>
      <c:spPr>
        <a:noFill/>
        <a:ln>
          <a:noFill/>
        </a:ln>
        <a:effectLst/>
      </c:spPr>
    </c:plotArea>
    <c:legend>
      <c:legendPos val="r"/>
      <c:layout>
        <c:manualLayout>
          <c:xMode val="edge"/>
          <c:yMode val="edge"/>
          <c:x val="0.68839809888628789"/>
          <c:y val="5.7860702194834331E-3"/>
          <c:w val="0.30522068525218132"/>
          <c:h val="0.52618908350741866"/>
        </c:manualLayout>
      </c:layout>
      <c:overlay val="0"/>
      <c:spPr>
        <a:noFill/>
        <a:ln>
          <a:noFill/>
        </a:ln>
        <a:effectLst/>
      </c:spPr>
      <c:txPr>
        <a:bodyPr rot="0" spcFirstLastPara="1" vertOverflow="ellipsis" vert="horz" wrap="square" anchor="ctr" anchorCtr="1"/>
        <a:lstStyle/>
        <a:p>
          <a:pPr>
            <a:defRPr sz="1400" b="1"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[shopping_trends.xlsx]Aggregation!PivotTable1</c:name>
    <c:fmtId val="5"/>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264653"/>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rgbClr val="2A9D8F"/>
          </a:solidFill>
          <a:ln w="12700">
            <a:solidFill>
              <a:schemeClr val="lt1"/>
            </a:solidFill>
          </a:ln>
          <a:effectLst/>
        </c:spPr>
      </c:pivotFmt>
      <c:pivotFmt>
        <c:idx val="6"/>
        <c:spPr>
          <a:solidFill>
            <a:srgbClr val="E76F51"/>
          </a:solidFill>
          <a:ln w="12700">
            <a:solidFill>
              <a:schemeClr val="lt1"/>
            </a:solidFill>
          </a:ln>
          <a:effectLst/>
        </c:spPr>
      </c:pivotFmt>
      <c:pivotFmt>
        <c:idx val="7"/>
        <c:spPr>
          <a:solidFill>
            <a:srgbClr val="264653"/>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rgbClr val="2A9D8F"/>
          </a:solidFill>
          <a:ln w="12700">
            <a:solidFill>
              <a:schemeClr val="lt1"/>
            </a:solidFill>
          </a:ln>
          <a:effectLst/>
        </c:spPr>
      </c:pivotFmt>
      <c:pivotFmt>
        <c:idx val="9"/>
        <c:spPr>
          <a:solidFill>
            <a:srgbClr val="E76F51"/>
          </a:solidFill>
          <a:ln w="12700">
            <a:solidFill>
              <a:schemeClr val="lt1"/>
            </a:solidFill>
          </a:ln>
          <a:effectLst/>
        </c:spPr>
      </c:pivotFmt>
      <c:pivotFmt>
        <c:idx val="10"/>
        <c:spPr>
          <a:solidFill>
            <a:srgbClr val="264653"/>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rgbClr val="2A9D8F"/>
          </a:solidFill>
          <a:ln w="12700">
            <a:solidFill>
              <a:schemeClr val="lt1"/>
            </a:solidFill>
          </a:ln>
          <a:effectLst/>
        </c:spPr>
      </c:pivotFmt>
      <c:pivotFmt>
        <c:idx val="12"/>
        <c:spPr>
          <a:solidFill>
            <a:srgbClr val="E76F51"/>
          </a:solidFill>
          <a:ln w="12700">
            <a:solidFill>
              <a:schemeClr val="lt1"/>
            </a:solidFill>
          </a:ln>
          <a:effectLst/>
        </c:spPr>
      </c:pivotFmt>
      <c:pivotFmt>
        <c:idx val="13"/>
        <c:spPr>
          <a:solidFill>
            <a:srgbClr val="264653"/>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4"/>
        <c:spPr>
          <a:solidFill>
            <a:srgbClr val="2A9D8F"/>
          </a:solidFill>
          <a:ln w="12700">
            <a:solidFill>
              <a:schemeClr val="lt1"/>
            </a:solidFill>
          </a:ln>
          <a:effectLst/>
        </c:spPr>
      </c:pivotFmt>
      <c:pivotFmt>
        <c:idx val="15"/>
        <c:spPr>
          <a:solidFill>
            <a:srgbClr val="E76F51"/>
          </a:solidFill>
          <a:ln w="12700">
            <a:solidFill>
              <a:schemeClr val="lt1"/>
            </a:solidFill>
          </a:ln>
          <a:effectLst/>
        </c:spPr>
      </c:pivotFmt>
      <c:pivotFmt>
        <c:idx val="16"/>
        <c:spPr>
          <a:solidFill>
            <a:srgbClr val="264653"/>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7"/>
        <c:spPr>
          <a:solidFill>
            <a:srgbClr val="2A9D8F"/>
          </a:solidFill>
          <a:ln w="12700">
            <a:solidFill>
              <a:schemeClr val="lt1"/>
            </a:solidFill>
          </a:ln>
          <a:effectLst/>
        </c:spPr>
      </c:pivotFmt>
      <c:pivotFmt>
        <c:idx val="18"/>
        <c:spPr>
          <a:solidFill>
            <a:srgbClr val="E76F51"/>
          </a:solidFill>
          <a:ln w="12700">
            <a:solidFill>
              <a:schemeClr val="lt1"/>
            </a:solidFill>
          </a:ln>
          <a:effectLst/>
        </c:spPr>
      </c:pivotFmt>
      <c:pivotFmt>
        <c:idx val="19"/>
        <c:spPr>
          <a:solidFill>
            <a:srgbClr val="264653"/>
          </a:solidFill>
        </c:spPr>
        <c:marker>
          <c:symbol val="none"/>
        </c:marker>
        <c:dLbl>
          <c:idx val="0"/>
          <c:spPr>
            <a:noFill/>
            <a:ln>
              <a:noFill/>
            </a:ln>
            <a:effectLst/>
          </c:spPr>
          <c:txPr>
            <a:bodyPr wrap="square" lIns="38100" tIns="19050" rIns="38100" bIns="19050" anchor="ctr" anchorCtr="0">
              <a:spAutoFit/>
            </a:bodyPr>
            <a:lstStyle/>
            <a:p>
              <a:pPr algn="ctr">
                <a:defRPr lang="en-US" sz="1800" b="1" i="0" u="none" strike="noStrike" kern="1200" baseline="0">
                  <a:ln w="6350">
                    <a:solidFill>
                      <a:srgbClr val="264653"/>
                    </a:solidFill>
                  </a:ln>
                  <a:solidFill>
                    <a:srgbClr val="E7ECEF"/>
                  </a:solidFill>
                  <a:effectLst>
                    <a:outerShdw blurRad="50800" dist="38100" dir="2700000" algn="tl" rotWithShape="0">
                      <a:prstClr val="black">
                        <a:alpha val="40000"/>
                      </a:prstClr>
                    </a:outerShdw>
                  </a:effectLst>
                  <a:latin typeface="+mn-lt"/>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2A9D8F"/>
          </a:solidFill>
          <a:ln w="12700">
            <a:solidFill>
              <a:schemeClr val="lt1"/>
            </a:solidFill>
          </a:ln>
          <a:effectLst/>
        </c:spPr>
      </c:pivotFmt>
      <c:pivotFmt>
        <c:idx val="21"/>
        <c:spPr>
          <a:solidFill>
            <a:srgbClr val="E76F51"/>
          </a:solidFill>
          <a:ln w="12700">
            <a:solidFill>
              <a:schemeClr val="lt1"/>
            </a:solidFill>
          </a:ln>
          <a:effectLst/>
        </c:spPr>
      </c:pivotFmt>
    </c:pivotFmts>
    <c:plotArea>
      <c:layout>
        <c:manualLayout>
          <c:layoutTarget val="inner"/>
          <c:xMode val="edge"/>
          <c:yMode val="edge"/>
          <c:x val="6.2451535643802465E-2"/>
          <c:y val="0.10511657740705091"/>
          <c:w val="0.56388888888888888"/>
          <c:h val="0.93981481481481477"/>
        </c:manualLayout>
      </c:layout>
      <c:doughnutChart>
        <c:varyColors val="1"/>
        <c:ser>
          <c:idx val="0"/>
          <c:order val="0"/>
          <c:tx>
            <c:strRef>
              <c:f>Aggregation!$E$3</c:f>
              <c:strCache>
                <c:ptCount val="1"/>
                <c:pt idx="0">
                  <c:v>Total</c:v>
                </c:pt>
              </c:strCache>
            </c:strRef>
          </c:tx>
          <c:spPr>
            <a:solidFill>
              <a:srgbClr val="264653"/>
            </a:solidFill>
          </c:spPr>
          <c:dPt>
            <c:idx val="0"/>
            <c:bubble3D val="0"/>
            <c:spPr>
              <a:solidFill>
                <a:srgbClr val="2A9D8F"/>
              </a:solidFill>
              <a:ln w="12700">
                <a:solidFill>
                  <a:schemeClr val="lt1"/>
                </a:solidFill>
              </a:ln>
              <a:effectLst/>
            </c:spPr>
            <c:extLst>
              <c:ext xmlns:c16="http://schemas.microsoft.com/office/drawing/2014/chart" uri="{C3380CC4-5D6E-409C-BE32-E72D297353CC}">
                <c16:uniqueId val="{0000001D-9185-4F0A-B73A-B22410CC0370}"/>
              </c:ext>
            </c:extLst>
          </c:dPt>
          <c:dPt>
            <c:idx val="1"/>
            <c:bubble3D val="0"/>
            <c:spPr>
              <a:solidFill>
                <a:srgbClr val="E76F51"/>
              </a:solidFill>
              <a:ln w="12700">
                <a:solidFill>
                  <a:schemeClr val="lt1"/>
                </a:solidFill>
              </a:ln>
              <a:effectLst/>
            </c:spPr>
            <c:extLst>
              <c:ext xmlns:c16="http://schemas.microsoft.com/office/drawing/2014/chart" uri="{C3380CC4-5D6E-409C-BE32-E72D297353CC}">
                <c16:uniqueId val="{0000001F-9185-4F0A-B73A-B22410CC0370}"/>
              </c:ext>
            </c:extLst>
          </c:dPt>
          <c:dLbls>
            <c:spPr>
              <a:noFill/>
              <a:ln>
                <a:noFill/>
              </a:ln>
              <a:effectLst/>
            </c:spPr>
            <c:txPr>
              <a:bodyPr wrap="square" lIns="38100" tIns="19050" rIns="38100" bIns="19050" anchor="ctr" anchorCtr="0">
                <a:spAutoFit/>
              </a:bodyPr>
              <a:lstStyle/>
              <a:p>
                <a:pPr algn="ctr">
                  <a:defRPr lang="en-US" sz="1800" b="1" i="0" u="none" strike="noStrike" kern="1200" baseline="0">
                    <a:ln w="6350">
                      <a:solidFill>
                        <a:srgbClr val="264653"/>
                      </a:solidFill>
                    </a:ln>
                    <a:solidFill>
                      <a:srgbClr val="E7ECEF"/>
                    </a:solidFill>
                    <a:effectLst>
                      <a:outerShdw blurRad="50800" dist="38100" dir="2700000" algn="tl" rotWithShape="0">
                        <a:prstClr val="black">
                          <a:alpha val="40000"/>
                        </a:prstClr>
                      </a:outerShdw>
                    </a:effectLst>
                    <a:latin typeface="+mn-lt"/>
                    <a:ea typeface="Verdana" panose="020B0604030504040204" pitchFamily="34" charset="0"/>
                    <a:cs typeface="+mn-cs"/>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Aggregation!$D$4:$D$6</c:f>
              <c:strCache>
                <c:ptCount val="2"/>
                <c:pt idx="0">
                  <c:v>Man</c:v>
                </c:pt>
                <c:pt idx="1">
                  <c:v>Woman</c:v>
                </c:pt>
              </c:strCache>
            </c:strRef>
          </c:cat>
          <c:val>
            <c:numRef>
              <c:f>Aggregation!$E$4:$E$6</c:f>
              <c:numCache>
                <c:formatCode>General</c:formatCode>
                <c:ptCount val="2"/>
                <c:pt idx="0">
                  <c:v>2652</c:v>
                </c:pt>
                <c:pt idx="1">
                  <c:v>1248</c:v>
                </c:pt>
              </c:numCache>
            </c:numRef>
          </c:val>
          <c:extLst>
            <c:ext xmlns:c16="http://schemas.microsoft.com/office/drawing/2014/chart" uri="{C3380CC4-5D6E-409C-BE32-E72D297353CC}">
              <c16:uniqueId val="{00000020-9185-4F0A-B73A-B22410CC0370}"/>
            </c:ext>
          </c:extLst>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59590943900092286"/>
          <c:y val="9.3170749489647139E-2"/>
          <c:w val="0.27496193898455962"/>
          <c:h val="0.23971245734098573"/>
        </c:manualLayout>
      </c:layout>
      <c:overlay val="0"/>
      <c:spPr>
        <a:noFill/>
        <a:ln w="9525">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[shopping_trends.xlsx]Aggregation!PivotTable4</c:name>
    <c:fmtId val="13"/>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270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ln w="6350">
                    <a:solidFill>
                      <a:srgbClr val="264653"/>
                    </a:solidFill>
                  </a:ln>
                  <a:solidFill>
                    <a:srgbClr val="E7ECEF"/>
                  </a:solidFill>
                  <a:effectLst>
                    <a:outerShdw blurRad="50800" dist="38100" dir="2700000" algn="tl" rotWithShape="0">
                      <a:prstClr val="black">
                        <a:alpha val="40000"/>
                      </a:prstClr>
                    </a:outerShdw>
                  </a:effectLst>
                  <a:latin typeface="+mn-lt"/>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76F51"/>
          </a:solidFill>
          <a:ln w="12700">
            <a:solidFill>
              <a:schemeClr val="lt1"/>
            </a:solidFill>
          </a:ln>
          <a:effectLst/>
        </c:spPr>
      </c:pivotFmt>
      <c:pivotFmt>
        <c:idx val="8"/>
        <c:spPr>
          <a:solidFill>
            <a:srgbClr val="E9C46A"/>
          </a:solidFill>
          <a:ln w="12700">
            <a:solidFill>
              <a:schemeClr val="lt1"/>
            </a:solidFill>
          </a:ln>
          <a:effectLst/>
        </c:spPr>
      </c:pivotFmt>
      <c:pivotFmt>
        <c:idx val="9"/>
        <c:spPr>
          <a:solidFill>
            <a:srgbClr val="2A9D8F"/>
          </a:solidFill>
          <a:ln w="12700">
            <a:solidFill>
              <a:schemeClr val="lt1"/>
            </a:solidFill>
          </a:ln>
          <a:effectLst/>
        </c:spPr>
      </c:pivotFmt>
      <c:pivotFmt>
        <c:idx val="10"/>
        <c:spPr>
          <a:solidFill>
            <a:srgbClr val="264653"/>
          </a:solidFill>
          <a:ln w="12700">
            <a:solidFill>
              <a:schemeClr val="lt1"/>
            </a:solidFill>
          </a:ln>
          <a:effectLst/>
        </c:spPr>
      </c:pivotFmt>
    </c:pivotFmts>
    <c:plotArea>
      <c:layout>
        <c:manualLayout>
          <c:layoutTarget val="inner"/>
          <c:xMode val="edge"/>
          <c:yMode val="edge"/>
          <c:x val="5.0811461067366585E-3"/>
          <c:y val="4.6296296296296294E-3"/>
          <c:w val="0.58888888888888891"/>
          <c:h val="0.98148148148148151"/>
        </c:manualLayout>
      </c:layout>
      <c:doughnutChart>
        <c:varyColors val="1"/>
        <c:ser>
          <c:idx val="0"/>
          <c:order val="0"/>
          <c:tx>
            <c:strRef>
              <c:f>Aggregation!$E$9</c:f>
              <c:strCache>
                <c:ptCount val="1"/>
                <c:pt idx="0">
                  <c:v>Total</c:v>
                </c:pt>
              </c:strCache>
            </c:strRef>
          </c:tx>
          <c:spPr>
            <a:ln w="12700"/>
          </c:spPr>
          <c:dPt>
            <c:idx val="0"/>
            <c:bubble3D val="0"/>
            <c:spPr>
              <a:solidFill>
                <a:srgbClr val="E76F51"/>
              </a:solidFill>
              <a:ln w="12700">
                <a:solidFill>
                  <a:schemeClr val="lt1"/>
                </a:solidFill>
              </a:ln>
              <a:effectLst/>
            </c:spPr>
            <c:extLst>
              <c:ext xmlns:c16="http://schemas.microsoft.com/office/drawing/2014/chart" uri="{C3380CC4-5D6E-409C-BE32-E72D297353CC}">
                <c16:uniqueId val="{00000001-D30A-4A51-B2F2-1751CF8572B0}"/>
              </c:ext>
            </c:extLst>
          </c:dPt>
          <c:dPt>
            <c:idx val="1"/>
            <c:bubble3D val="0"/>
            <c:spPr>
              <a:solidFill>
                <a:srgbClr val="E9C46A"/>
              </a:solidFill>
              <a:ln w="12700">
                <a:solidFill>
                  <a:schemeClr val="lt1"/>
                </a:solidFill>
              </a:ln>
              <a:effectLst/>
            </c:spPr>
            <c:extLst>
              <c:ext xmlns:c16="http://schemas.microsoft.com/office/drawing/2014/chart" uri="{C3380CC4-5D6E-409C-BE32-E72D297353CC}">
                <c16:uniqueId val="{00000003-D30A-4A51-B2F2-1751CF8572B0}"/>
              </c:ext>
            </c:extLst>
          </c:dPt>
          <c:dPt>
            <c:idx val="2"/>
            <c:bubble3D val="0"/>
            <c:spPr>
              <a:solidFill>
                <a:srgbClr val="2A9D8F"/>
              </a:solidFill>
              <a:ln w="12700">
                <a:solidFill>
                  <a:schemeClr val="lt1"/>
                </a:solidFill>
              </a:ln>
              <a:effectLst/>
            </c:spPr>
            <c:extLst>
              <c:ext xmlns:c16="http://schemas.microsoft.com/office/drawing/2014/chart" uri="{C3380CC4-5D6E-409C-BE32-E72D297353CC}">
                <c16:uniqueId val="{00000005-D30A-4A51-B2F2-1751CF8572B0}"/>
              </c:ext>
            </c:extLst>
          </c:dPt>
          <c:dPt>
            <c:idx val="3"/>
            <c:bubble3D val="0"/>
            <c:spPr>
              <a:solidFill>
                <a:srgbClr val="264653"/>
              </a:solidFill>
              <a:ln w="12700">
                <a:solidFill>
                  <a:schemeClr val="lt1"/>
                </a:solidFill>
              </a:ln>
              <a:effectLst/>
            </c:spPr>
            <c:extLst>
              <c:ext xmlns:c16="http://schemas.microsoft.com/office/drawing/2014/chart" uri="{C3380CC4-5D6E-409C-BE32-E72D297353CC}">
                <c16:uniqueId val="{00000007-D30A-4A51-B2F2-1751CF8572B0}"/>
              </c:ext>
            </c:extLst>
          </c:dPt>
          <c:dLbls>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ln w="6350">
                      <a:solidFill>
                        <a:srgbClr val="264653"/>
                      </a:solidFill>
                    </a:ln>
                    <a:solidFill>
                      <a:srgbClr val="E7ECEF"/>
                    </a:solidFill>
                    <a:effectLst>
                      <a:outerShdw blurRad="50800" dist="38100" dir="2700000" algn="tl" rotWithShape="0">
                        <a:prstClr val="black">
                          <a:alpha val="40000"/>
                        </a:prstClr>
                      </a:outerShdw>
                    </a:effectLst>
                    <a:latin typeface="+mn-lt"/>
                    <a:ea typeface="Verdana" panose="020B0604030504040204" pitchFamily="34"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Aggregation!$D$10:$D$14</c:f>
              <c:strCache>
                <c:ptCount val="4"/>
                <c:pt idx="0">
                  <c:v>S</c:v>
                </c:pt>
                <c:pt idx="1">
                  <c:v>M</c:v>
                </c:pt>
                <c:pt idx="2">
                  <c:v>L</c:v>
                </c:pt>
                <c:pt idx="3">
                  <c:v>XL</c:v>
                </c:pt>
              </c:strCache>
            </c:strRef>
          </c:cat>
          <c:val>
            <c:numRef>
              <c:f>Aggregation!$E$10:$E$14</c:f>
              <c:numCache>
                <c:formatCode>General</c:formatCode>
                <c:ptCount val="4"/>
                <c:pt idx="0">
                  <c:v>663</c:v>
                </c:pt>
                <c:pt idx="1">
                  <c:v>1755</c:v>
                </c:pt>
                <c:pt idx="2">
                  <c:v>1053</c:v>
                </c:pt>
                <c:pt idx="3">
                  <c:v>429</c:v>
                </c:pt>
              </c:numCache>
            </c:numRef>
          </c:val>
          <c:extLst>
            <c:ext xmlns:c16="http://schemas.microsoft.com/office/drawing/2014/chart" uri="{C3380CC4-5D6E-409C-BE32-E72D297353CC}">
              <c16:uniqueId val="{00000008-D30A-4A51-B2F2-1751CF8572B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58519294906768138"/>
          <c:y val="2.8933913454285001E-2"/>
          <c:w val="0.13959914195742129"/>
          <c:h val="0.4466768772018053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[shopping_trends.xlsx]Aggregation!PivotTable7</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2A9D8F"/>
          </a:solidFill>
          <a:ln>
            <a:noFill/>
          </a:ln>
          <a:effectLst/>
        </c:spPr>
      </c:pivotFmt>
      <c:pivotFmt>
        <c:idx val="4"/>
        <c:spPr>
          <a:solidFill>
            <a:srgbClr val="2A9D8F"/>
          </a:solidFill>
          <a:ln>
            <a:noFill/>
          </a:ln>
          <a:effectLst/>
        </c:spPr>
      </c:pivotFmt>
      <c:pivotFmt>
        <c:idx val="5"/>
        <c:spPr>
          <a:solidFill>
            <a:srgbClr val="2A9D8F"/>
          </a:solidFill>
          <a:ln>
            <a:noFill/>
          </a:ln>
          <a:effectLst/>
        </c:spPr>
      </c:pivotFmt>
      <c:pivotFmt>
        <c:idx val="6"/>
        <c:spPr>
          <a:solidFill>
            <a:srgbClr val="2A9D8F"/>
          </a:solidFill>
          <a:ln>
            <a:noFill/>
          </a:ln>
          <a:effectLst/>
        </c:spPr>
      </c:pivotFmt>
      <c:pivotFmt>
        <c:idx val="7"/>
        <c:spPr>
          <a:solidFill>
            <a:srgbClr val="2A9D8F"/>
          </a:solidFill>
          <a:ln>
            <a:noFill/>
          </a:ln>
          <a:effectLst/>
        </c:spPr>
      </c:pivotFmt>
      <c:pivotFmt>
        <c:idx val="8"/>
        <c:spPr>
          <a:solidFill>
            <a:srgbClr val="2A9D8F"/>
          </a:solidFill>
          <a:ln>
            <a:noFill/>
          </a:ln>
          <a:effectLst/>
        </c:spPr>
      </c:pivotFmt>
      <c:pivotFmt>
        <c:idx val="9"/>
        <c:spPr>
          <a:solidFill>
            <a:srgbClr val="2A9D8F"/>
          </a:solidFill>
          <a:ln>
            <a:noFill/>
          </a:ln>
          <a:effectLst/>
        </c:spPr>
      </c:pivotFmt>
      <c:pivotFmt>
        <c:idx val="10"/>
        <c:spPr>
          <a:solidFill>
            <a:srgbClr val="2A9D8F"/>
          </a:solidFill>
          <a:ln>
            <a:noFill/>
          </a:ln>
          <a:effectLst/>
        </c:spPr>
      </c:pivotFmt>
      <c:pivotFmt>
        <c:idx val="11"/>
        <c:spPr>
          <a:solidFill>
            <a:srgbClr val="2A9D8F"/>
          </a:solidFill>
          <a:ln>
            <a:noFill/>
          </a:ln>
          <a:effectLst/>
        </c:spPr>
      </c:pivotFmt>
      <c:pivotFmt>
        <c:idx val="12"/>
        <c:spPr>
          <a:solidFill>
            <a:srgbClr val="2A9D8F"/>
          </a:solidFill>
          <a:ln>
            <a:noFill/>
          </a:ln>
          <a:effectLst/>
        </c:spPr>
      </c:pivotFmt>
      <c:pivotFmt>
        <c:idx val="13"/>
        <c:spPr>
          <a:solidFill>
            <a:srgbClr val="2A9D8F"/>
          </a:solidFill>
          <a:ln>
            <a:noFill/>
          </a:ln>
          <a:effectLst/>
        </c:spPr>
      </c:pivotFmt>
      <c:pivotFmt>
        <c:idx val="14"/>
        <c:spPr>
          <a:solidFill>
            <a:srgbClr val="2A9D8F"/>
          </a:solidFill>
          <a:ln>
            <a:noFill/>
          </a:ln>
          <a:effectLst/>
        </c:spPr>
      </c:pivotFmt>
      <c:pivotFmt>
        <c:idx val="15"/>
        <c:spPr>
          <a:solidFill>
            <a:srgbClr val="2A9D8F"/>
          </a:solidFill>
          <a:ln>
            <a:noFill/>
          </a:ln>
          <a:effectLst/>
        </c:spPr>
      </c:pivotFmt>
      <c:pivotFmt>
        <c:idx val="16"/>
        <c:spPr>
          <a:solidFill>
            <a:srgbClr val="94D2BD"/>
          </a:solidFill>
          <a:ln>
            <a:noFill/>
          </a:ln>
          <a:effectLst/>
        </c:spPr>
      </c:pivotFmt>
      <c:pivotFmt>
        <c:idx val="17"/>
        <c:spPr>
          <a:solidFill>
            <a:srgbClr val="94D2BD"/>
          </a:solidFill>
          <a:ln>
            <a:noFill/>
          </a:ln>
          <a:effectLst/>
        </c:spPr>
      </c:pivotFmt>
      <c:pivotFmt>
        <c:idx val="18"/>
        <c:spPr>
          <a:solidFill>
            <a:srgbClr val="94D2BD"/>
          </a:solidFill>
          <a:ln>
            <a:noFill/>
          </a:ln>
          <a:effectLst/>
        </c:spPr>
      </c:pivotFmt>
      <c:pivotFmt>
        <c:idx val="19"/>
        <c:spPr>
          <a:solidFill>
            <a:srgbClr val="94D2BD"/>
          </a:solidFill>
          <a:ln>
            <a:noFill/>
          </a:ln>
          <a:effectLst/>
        </c:spPr>
      </c:pivotFmt>
      <c:pivotFmt>
        <c:idx val="20"/>
        <c:spPr>
          <a:solidFill>
            <a:srgbClr val="94D2BD"/>
          </a:solidFill>
          <a:ln>
            <a:noFill/>
          </a:ln>
          <a:effectLst/>
        </c:spPr>
      </c:pivotFmt>
      <c:pivotFmt>
        <c:idx val="21"/>
        <c:spPr>
          <a:solidFill>
            <a:srgbClr val="94D2BD"/>
          </a:solidFill>
          <a:ln>
            <a:noFill/>
          </a:ln>
          <a:effectLst/>
        </c:spPr>
      </c:pivotFmt>
      <c:pivotFmt>
        <c:idx val="22"/>
        <c:spPr>
          <a:solidFill>
            <a:srgbClr val="94D2BD"/>
          </a:solidFill>
          <a:ln>
            <a:noFill/>
          </a:ln>
          <a:effectLst/>
        </c:spPr>
      </c:pivotFmt>
      <c:pivotFmt>
        <c:idx val="23"/>
        <c:spPr>
          <a:solidFill>
            <a:srgbClr val="94D2BD"/>
          </a:solidFill>
          <a:ln>
            <a:noFill/>
          </a:ln>
          <a:effectLst/>
        </c:spPr>
      </c:pivotFmt>
      <c:pivotFmt>
        <c:idx val="24"/>
        <c:spPr>
          <a:solidFill>
            <a:srgbClr val="94D2BD"/>
          </a:solidFill>
          <a:ln>
            <a:noFill/>
          </a:ln>
          <a:effectLst/>
        </c:spPr>
      </c:pivotFmt>
      <c:pivotFmt>
        <c:idx val="25"/>
        <c:spPr>
          <a:solidFill>
            <a:srgbClr val="94D2BD"/>
          </a:solidFill>
          <a:ln>
            <a:noFill/>
          </a:ln>
          <a:effectLst/>
        </c:spPr>
      </c:pivotFmt>
      <c:pivotFmt>
        <c:idx val="26"/>
        <c:spPr>
          <a:solidFill>
            <a:srgbClr val="94D2BD"/>
          </a:solidFill>
          <a:ln>
            <a:noFill/>
          </a:ln>
          <a:effectLst/>
        </c:spPr>
      </c:pivotFmt>
      <c:pivotFmt>
        <c:idx val="27"/>
        <c:spPr>
          <a:solidFill>
            <a:srgbClr val="94D2BD"/>
          </a:solidFill>
          <a:ln>
            <a:noFill/>
          </a:ln>
          <a:effectLst/>
        </c:spPr>
      </c:pivotFmt>
    </c:pivotFmts>
    <c:plotArea>
      <c:layout/>
      <c:barChart>
        <c:barDir val="bar"/>
        <c:grouping val="clustered"/>
        <c:varyColors val="0"/>
        <c:ser>
          <c:idx val="0"/>
          <c:order val="0"/>
          <c:tx>
            <c:strRef>
              <c:f>Aggregation!$K$2</c:f>
              <c:strCache>
                <c:ptCount val="1"/>
                <c:pt idx="0">
                  <c:v>Total</c:v>
                </c:pt>
              </c:strCache>
            </c:strRef>
          </c:tx>
          <c:spPr>
            <a:solidFill>
              <a:schemeClr val="accent1"/>
            </a:solidFill>
            <a:ln>
              <a:noFill/>
            </a:ln>
            <a:effectLst/>
          </c:spPr>
          <c:invertIfNegative val="0"/>
          <c:dPt>
            <c:idx val="0"/>
            <c:invertIfNegative val="0"/>
            <c:bubble3D val="0"/>
            <c:spPr>
              <a:solidFill>
                <a:srgbClr val="2A9D8F"/>
              </a:solidFill>
              <a:ln>
                <a:noFill/>
              </a:ln>
              <a:effectLst/>
            </c:spPr>
            <c:extLst>
              <c:ext xmlns:c16="http://schemas.microsoft.com/office/drawing/2014/chart" uri="{C3380CC4-5D6E-409C-BE32-E72D297353CC}">
                <c16:uniqueId val="{0000000D-7784-4099-9DAA-1E28CE467CF3}"/>
              </c:ext>
            </c:extLst>
          </c:dPt>
          <c:dPt>
            <c:idx val="1"/>
            <c:invertIfNegative val="0"/>
            <c:bubble3D val="0"/>
            <c:spPr>
              <a:solidFill>
                <a:srgbClr val="94D2BD"/>
              </a:solidFill>
              <a:ln>
                <a:noFill/>
              </a:ln>
              <a:effectLst/>
            </c:spPr>
            <c:extLst>
              <c:ext xmlns:c16="http://schemas.microsoft.com/office/drawing/2014/chart" uri="{C3380CC4-5D6E-409C-BE32-E72D297353CC}">
                <c16:uniqueId val="{00000019-7784-4099-9DAA-1E28CE467CF3}"/>
              </c:ext>
            </c:extLst>
          </c:dPt>
          <c:dPt>
            <c:idx val="2"/>
            <c:invertIfNegative val="0"/>
            <c:bubble3D val="0"/>
            <c:spPr>
              <a:solidFill>
                <a:srgbClr val="2A9D8F"/>
              </a:solidFill>
              <a:ln>
                <a:noFill/>
              </a:ln>
              <a:effectLst/>
            </c:spPr>
            <c:extLst>
              <c:ext xmlns:c16="http://schemas.microsoft.com/office/drawing/2014/chart" uri="{C3380CC4-5D6E-409C-BE32-E72D297353CC}">
                <c16:uniqueId val="{0000000C-7784-4099-9DAA-1E28CE467CF3}"/>
              </c:ext>
            </c:extLst>
          </c:dPt>
          <c:dPt>
            <c:idx val="3"/>
            <c:invertIfNegative val="0"/>
            <c:bubble3D val="0"/>
            <c:spPr>
              <a:solidFill>
                <a:srgbClr val="94D2BD"/>
              </a:solidFill>
              <a:ln>
                <a:noFill/>
              </a:ln>
              <a:effectLst/>
            </c:spPr>
            <c:extLst>
              <c:ext xmlns:c16="http://schemas.microsoft.com/office/drawing/2014/chart" uri="{C3380CC4-5D6E-409C-BE32-E72D297353CC}">
                <c16:uniqueId val="{00000018-7784-4099-9DAA-1E28CE467CF3}"/>
              </c:ext>
            </c:extLst>
          </c:dPt>
          <c:dPt>
            <c:idx val="4"/>
            <c:invertIfNegative val="0"/>
            <c:bubble3D val="0"/>
            <c:spPr>
              <a:solidFill>
                <a:srgbClr val="2A9D8F"/>
              </a:solidFill>
              <a:ln>
                <a:noFill/>
              </a:ln>
              <a:effectLst/>
            </c:spPr>
            <c:extLst>
              <c:ext xmlns:c16="http://schemas.microsoft.com/office/drawing/2014/chart" uri="{C3380CC4-5D6E-409C-BE32-E72D297353CC}">
                <c16:uniqueId val="{0000000B-7784-4099-9DAA-1E28CE467CF3}"/>
              </c:ext>
            </c:extLst>
          </c:dPt>
          <c:dPt>
            <c:idx val="5"/>
            <c:invertIfNegative val="0"/>
            <c:bubble3D val="0"/>
            <c:spPr>
              <a:solidFill>
                <a:srgbClr val="94D2BD"/>
              </a:solidFill>
              <a:ln>
                <a:noFill/>
              </a:ln>
              <a:effectLst/>
            </c:spPr>
            <c:extLst>
              <c:ext xmlns:c16="http://schemas.microsoft.com/office/drawing/2014/chart" uri="{C3380CC4-5D6E-409C-BE32-E72D297353CC}">
                <c16:uniqueId val="{00000017-7784-4099-9DAA-1E28CE467CF3}"/>
              </c:ext>
            </c:extLst>
          </c:dPt>
          <c:dPt>
            <c:idx val="6"/>
            <c:invertIfNegative val="0"/>
            <c:bubble3D val="0"/>
            <c:spPr>
              <a:solidFill>
                <a:srgbClr val="2A9D8F"/>
              </a:solidFill>
              <a:ln>
                <a:noFill/>
              </a:ln>
              <a:effectLst/>
            </c:spPr>
            <c:extLst>
              <c:ext xmlns:c16="http://schemas.microsoft.com/office/drawing/2014/chart" uri="{C3380CC4-5D6E-409C-BE32-E72D297353CC}">
                <c16:uniqueId val="{0000000A-7784-4099-9DAA-1E28CE467CF3}"/>
              </c:ext>
            </c:extLst>
          </c:dPt>
          <c:dPt>
            <c:idx val="7"/>
            <c:invertIfNegative val="0"/>
            <c:bubble3D val="0"/>
            <c:spPr>
              <a:solidFill>
                <a:srgbClr val="94D2BD"/>
              </a:solidFill>
              <a:ln>
                <a:noFill/>
              </a:ln>
              <a:effectLst/>
            </c:spPr>
            <c:extLst>
              <c:ext xmlns:c16="http://schemas.microsoft.com/office/drawing/2014/chart" uri="{C3380CC4-5D6E-409C-BE32-E72D297353CC}">
                <c16:uniqueId val="{00000016-7784-4099-9DAA-1E28CE467CF3}"/>
              </c:ext>
            </c:extLst>
          </c:dPt>
          <c:dPt>
            <c:idx val="8"/>
            <c:invertIfNegative val="0"/>
            <c:bubble3D val="0"/>
            <c:spPr>
              <a:solidFill>
                <a:srgbClr val="2A9D8F"/>
              </a:solidFill>
              <a:ln>
                <a:noFill/>
              </a:ln>
              <a:effectLst/>
            </c:spPr>
            <c:extLst>
              <c:ext xmlns:c16="http://schemas.microsoft.com/office/drawing/2014/chart" uri="{C3380CC4-5D6E-409C-BE32-E72D297353CC}">
                <c16:uniqueId val="{00000009-7784-4099-9DAA-1E28CE467CF3}"/>
              </c:ext>
            </c:extLst>
          </c:dPt>
          <c:dPt>
            <c:idx val="9"/>
            <c:invertIfNegative val="0"/>
            <c:bubble3D val="0"/>
            <c:spPr>
              <a:solidFill>
                <a:srgbClr val="94D2BD"/>
              </a:solidFill>
              <a:ln>
                <a:noFill/>
              </a:ln>
              <a:effectLst/>
            </c:spPr>
            <c:extLst>
              <c:ext xmlns:c16="http://schemas.microsoft.com/office/drawing/2014/chart" uri="{C3380CC4-5D6E-409C-BE32-E72D297353CC}">
                <c16:uniqueId val="{00000015-7784-4099-9DAA-1E28CE467CF3}"/>
              </c:ext>
            </c:extLst>
          </c:dPt>
          <c:dPt>
            <c:idx val="10"/>
            <c:invertIfNegative val="0"/>
            <c:bubble3D val="0"/>
            <c:spPr>
              <a:solidFill>
                <a:srgbClr val="2A9D8F"/>
              </a:solidFill>
              <a:ln>
                <a:noFill/>
              </a:ln>
              <a:effectLst/>
            </c:spPr>
            <c:extLst>
              <c:ext xmlns:c16="http://schemas.microsoft.com/office/drawing/2014/chart" uri="{C3380CC4-5D6E-409C-BE32-E72D297353CC}">
                <c16:uniqueId val="{00000008-7784-4099-9DAA-1E28CE467CF3}"/>
              </c:ext>
            </c:extLst>
          </c:dPt>
          <c:dPt>
            <c:idx val="11"/>
            <c:invertIfNegative val="0"/>
            <c:bubble3D val="0"/>
            <c:spPr>
              <a:solidFill>
                <a:srgbClr val="94D2BD"/>
              </a:solidFill>
              <a:ln>
                <a:noFill/>
              </a:ln>
              <a:effectLst/>
            </c:spPr>
            <c:extLst>
              <c:ext xmlns:c16="http://schemas.microsoft.com/office/drawing/2014/chart" uri="{C3380CC4-5D6E-409C-BE32-E72D297353CC}">
                <c16:uniqueId val="{00000014-7784-4099-9DAA-1E28CE467CF3}"/>
              </c:ext>
            </c:extLst>
          </c:dPt>
          <c:dPt>
            <c:idx val="12"/>
            <c:invertIfNegative val="0"/>
            <c:bubble3D val="0"/>
            <c:spPr>
              <a:solidFill>
                <a:srgbClr val="2A9D8F"/>
              </a:solidFill>
              <a:ln>
                <a:noFill/>
              </a:ln>
              <a:effectLst/>
            </c:spPr>
            <c:extLst>
              <c:ext xmlns:c16="http://schemas.microsoft.com/office/drawing/2014/chart" uri="{C3380CC4-5D6E-409C-BE32-E72D297353CC}">
                <c16:uniqueId val="{00000007-7784-4099-9DAA-1E28CE467CF3}"/>
              </c:ext>
            </c:extLst>
          </c:dPt>
          <c:dPt>
            <c:idx val="13"/>
            <c:invertIfNegative val="0"/>
            <c:bubble3D val="0"/>
            <c:spPr>
              <a:solidFill>
                <a:srgbClr val="94D2BD"/>
              </a:solidFill>
              <a:ln>
                <a:noFill/>
              </a:ln>
              <a:effectLst/>
            </c:spPr>
            <c:extLst>
              <c:ext xmlns:c16="http://schemas.microsoft.com/office/drawing/2014/chart" uri="{C3380CC4-5D6E-409C-BE32-E72D297353CC}">
                <c16:uniqueId val="{00000013-7784-4099-9DAA-1E28CE467CF3}"/>
              </c:ext>
            </c:extLst>
          </c:dPt>
          <c:dPt>
            <c:idx val="14"/>
            <c:invertIfNegative val="0"/>
            <c:bubble3D val="0"/>
            <c:spPr>
              <a:solidFill>
                <a:srgbClr val="2A9D8F"/>
              </a:solidFill>
              <a:ln>
                <a:noFill/>
              </a:ln>
              <a:effectLst/>
            </c:spPr>
            <c:extLst>
              <c:ext xmlns:c16="http://schemas.microsoft.com/office/drawing/2014/chart" uri="{C3380CC4-5D6E-409C-BE32-E72D297353CC}">
                <c16:uniqueId val="{00000006-7784-4099-9DAA-1E28CE467CF3}"/>
              </c:ext>
            </c:extLst>
          </c:dPt>
          <c:dPt>
            <c:idx val="15"/>
            <c:invertIfNegative val="0"/>
            <c:bubble3D val="0"/>
            <c:spPr>
              <a:solidFill>
                <a:srgbClr val="94D2BD"/>
              </a:solidFill>
              <a:ln>
                <a:noFill/>
              </a:ln>
              <a:effectLst/>
            </c:spPr>
            <c:extLst>
              <c:ext xmlns:c16="http://schemas.microsoft.com/office/drawing/2014/chart" uri="{C3380CC4-5D6E-409C-BE32-E72D297353CC}">
                <c16:uniqueId val="{00000012-7784-4099-9DAA-1E28CE467CF3}"/>
              </c:ext>
            </c:extLst>
          </c:dPt>
          <c:dPt>
            <c:idx val="16"/>
            <c:invertIfNegative val="0"/>
            <c:bubble3D val="0"/>
            <c:spPr>
              <a:solidFill>
                <a:srgbClr val="2A9D8F"/>
              </a:solidFill>
              <a:ln>
                <a:noFill/>
              </a:ln>
              <a:effectLst/>
            </c:spPr>
            <c:extLst>
              <c:ext xmlns:c16="http://schemas.microsoft.com/office/drawing/2014/chart" uri="{C3380CC4-5D6E-409C-BE32-E72D297353CC}">
                <c16:uniqueId val="{00000005-7784-4099-9DAA-1E28CE467CF3}"/>
              </c:ext>
            </c:extLst>
          </c:dPt>
          <c:dPt>
            <c:idx val="17"/>
            <c:invertIfNegative val="0"/>
            <c:bubble3D val="0"/>
            <c:spPr>
              <a:solidFill>
                <a:srgbClr val="94D2BD"/>
              </a:solidFill>
              <a:ln>
                <a:noFill/>
              </a:ln>
              <a:effectLst/>
            </c:spPr>
            <c:extLst>
              <c:ext xmlns:c16="http://schemas.microsoft.com/office/drawing/2014/chart" uri="{C3380CC4-5D6E-409C-BE32-E72D297353CC}">
                <c16:uniqueId val="{00000011-7784-4099-9DAA-1E28CE467CF3}"/>
              </c:ext>
            </c:extLst>
          </c:dPt>
          <c:dPt>
            <c:idx val="18"/>
            <c:invertIfNegative val="0"/>
            <c:bubble3D val="0"/>
            <c:spPr>
              <a:solidFill>
                <a:srgbClr val="2A9D8F"/>
              </a:solidFill>
              <a:ln>
                <a:noFill/>
              </a:ln>
              <a:effectLst/>
            </c:spPr>
            <c:extLst>
              <c:ext xmlns:c16="http://schemas.microsoft.com/office/drawing/2014/chart" uri="{C3380CC4-5D6E-409C-BE32-E72D297353CC}">
                <c16:uniqueId val="{00000004-7784-4099-9DAA-1E28CE467CF3}"/>
              </c:ext>
            </c:extLst>
          </c:dPt>
          <c:dPt>
            <c:idx val="19"/>
            <c:invertIfNegative val="0"/>
            <c:bubble3D val="0"/>
            <c:spPr>
              <a:solidFill>
                <a:srgbClr val="94D2BD"/>
              </a:solidFill>
              <a:ln>
                <a:noFill/>
              </a:ln>
              <a:effectLst/>
            </c:spPr>
            <c:extLst>
              <c:ext xmlns:c16="http://schemas.microsoft.com/office/drawing/2014/chart" uri="{C3380CC4-5D6E-409C-BE32-E72D297353CC}">
                <c16:uniqueId val="{00000010-7784-4099-9DAA-1E28CE467CF3}"/>
              </c:ext>
            </c:extLst>
          </c:dPt>
          <c:dPt>
            <c:idx val="20"/>
            <c:invertIfNegative val="0"/>
            <c:bubble3D val="0"/>
            <c:spPr>
              <a:solidFill>
                <a:srgbClr val="2A9D8F"/>
              </a:solidFill>
              <a:ln>
                <a:noFill/>
              </a:ln>
              <a:effectLst/>
            </c:spPr>
            <c:extLst>
              <c:ext xmlns:c16="http://schemas.microsoft.com/office/drawing/2014/chart" uri="{C3380CC4-5D6E-409C-BE32-E72D297353CC}">
                <c16:uniqueId val="{00000003-7784-4099-9DAA-1E28CE467CF3}"/>
              </c:ext>
            </c:extLst>
          </c:dPt>
          <c:dPt>
            <c:idx val="21"/>
            <c:invertIfNegative val="0"/>
            <c:bubble3D val="0"/>
            <c:spPr>
              <a:solidFill>
                <a:srgbClr val="94D2BD"/>
              </a:solidFill>
              <a:ln>
                <a:noFill/>
              </a:ln>
              <a:effectLst/>
            </c:spPr>
            <c:extLst>
              <c:ext xmlns:c16="http://schemas.microsoft.com/office/drawing/2014/chart" uri="{C3380CC4-5D6E-409C-BE32-E72D297353CC}">
                <c16:uniqueId val="{0000000F-7784-4099-9DAA-1E28CE467CF3}"/>
              </c:ext>
            </c:extLst>
          </c:dPt>
          <c:dPt>
            <c:idx val="22"/>
            <c:invertIfNegative val="0"/>
            <c:bubble3D val="0"/>
            <c:spPr>
              <a:solidFill>
                <a:srgbClr val="2A9D8F"/>
              </a:solidFill>
              <a:ln>
                <a:noFill/>
              </a:ln>
              <a:effectLst/>
            </c:spPr>
            <c:extLst>
              <c:ext xmlns:c16="http://schemas.microsoft.com/office/drawing/2014/chart" uri="{C3380CC4-5D6E-409C-BE32-E72D297353CC}">
                <c16:uniqueId val="{00000002-7784-4099-9DAA-1E28CE467CF3}"/>
              </c:ext>
            </c:extLst>
          </c:dPt>
          <c:dPt>
            <c:idx val="23"/>
            <c:invertIfNegative val="0"/>
            <c:bubble3D val="0"/>
            <c:spPr>
              <a:solidFill>
                <a:srgbClr val="94D2BD"/>
              </a:solidFill>
              <a:ln>
                <a:noFill/>
              </a:ln>
              <a:effectLst/>
            </c:spPr>
            <c:extLst>
              <c:ext xmlns:c16="http://schemas.microsoft.com/office/drawing/2014/chart" uri="{C3380CC4-5D6E-409C-BE32-E72D297353CC}">
                <c16:uniqueId val="{0000000E-7784-4099-9DAA-1E28CE467CF3}"/>
              </c:ext>
            </c:extLst>
          </c:dPt>
          <c:dPt>
            <c:idx val="24"/>
            <c:invertIfNegative val="0"/>
            <c:bubble3D val="0"/>
            <c:spPr>
              <a:solidFill>
                <a:srgbClr val="2A9D8F"/>
              </a:solidFill>
              <a:ln>
                <a:noFill/>
              </a:ln>
              <a:effectLst/>
            </c:spPr>
            <c:extLst>
              <c:ext xmlns:c16="http://schemas.microsoft.com/office/drawing/2014/chart" uri="{C3380CC4-5D6E-409C-BE32-E72D297353CC}">
                <c16:uniqueId val="{00000001-7784-4099-9DAA-1E28CE467CF3}"/>
              </c:ext>
            </c:extLst>
          </c:dPt>
          <c:cat>
            <c:strRef>
              <c:f>Aggregation!$J$3:$J$28</c:f>
              <c:strCache>
                <c:ptCount val="25"/>
                <c:pt idx="0">
                  <c:v>T-shirt</c:v>
                </c:pt>
                <c:pt idx="1">
                  <c:v>Sweater</c:v>
                </c:pt>
                <c:pt idx="2">
                  <c:v>Sunglasses</c:v>
                </c:pt>
                <c:pt idx="3">
                  <c:v>Socks</c:v>
                </c:pt>
                <c:pt idx="4">
                  <c:v>Sneakers</c:v>
                </c:pt>
                <c:pt idx="5">
                  <c:v>Skirt</c:v>
                </c:pt>
                <c:pt idx="6">
                  <c:v>Shorts</c:v>
                </c:pt>
                <c:pt idx="7">
                  <c:v>Shoes</c:v>
                </c:pt>
                <c:pt idx="8">
                  <c:v>Shirt</c:v>
                </c:pt>
                <c:pt idx="9">
                  <c:v>Scarf</c:v>
                </c:pt>
                <c:pt idx="10">
                  <c:v>Sandals</c:v>
                </c:pt>
                <c:pt idx="11">
                  <c:v>Pants</c:v>
                </c:pt>
                <c:pt idx="12">
                  <c:v>Jewelry</c:v>
                </c:pt>
                <c:pt idx="13">
                  <c:v>Jeans</c:v>
                </c:pt>
                <c:pt idx="14">
                  <c:v>Jacket</c:v>
                </c:pt>
                <c:pt idx="15">
                  <c:v>Hoodie</c:v>
                </c:pt>
                <c:pt idx="16">
                  <c:v>Hat</c:v>
                </c:pt>
                <c:pt idx="17">
                  <c:v>Handbag</c:v>
                </c:pt>
                <c:pt idx="18">
                  <c:v>Gloves</c:v>
                </c:pt>
                <c:pt idx="19">
                  <c:v>Dress</c:v>
                </c:pt>
                <c:pt idx="20">
                  <c:v>Coat</c:v>
                </c:pt>
                <c:pt idx="21">
                  <c:v>Boots</c:v>
                </c:pt>
                <c:pt idx="22">
                  <c:v>Blouse</c:v>
                </c:pt>
                <c:pt idx="23">
                  <c:v>Belt</c:v>
                </c:pt>
                <c:pt idx="24">
                  <c:v>Backpack</c:v>
                </c:pt>
              </c:strCache>
            </c:strRef>
          </c:cat>
          <c:val>
            <c:numRef>
              <c:f>Aggregation!$K$3:$K$28</c:f>
              <c:numCache>
                <c:formatCode>"$"#,##0.00</c:formatCode>
                <c:ptCount val="25"/>
                <c:pt idx="0">
                  <c:v>9248</c:v>
                </c:pt>
                <c:pt idx="1">
                  <c:v>9462</c:v>
                </c:pt>
                <c:pt idx="2">
                  <c:v>9649</c:v>
                </c:pt>
                <c:pt idx="3">
                  <c:v>9252</c:v>
                </c:pt>
                <c:pt idx="4">
                  <c:v>8635</c:v>
                </c:pt>
                <c:pt idx="5">
                  <c:v>9402</c:v>
                </c:pt>
                <c:pt idx="6">
                  <c:v>9433</c:v>
                </c:pt>
                <c:pt idx="7">
                  <c:v>9240</c:v>
                </c:pt>
                <c:pt idx="8">
                  <c:v>10332</c:v>
                </c:pt>
                <c:pt idx="9">
                  <c:v>9561</c:v>
                </c:pt>
                <c:pt idx="10">
                  <c:v>9200</c:v>
                </c:pt>
                <c:pt idx="11">
                  <c:v>10090</c:v>
                </c:pt>
                <c:pt idx="12">
                  <c:v>10010</c:v>
                </c:pt>
                <c:pt idx="13">
                  <c:v>7548</c:v>
                </c:pt>
                <c:pt idx="14">
                  <c:v>9249</c:v>
                </c:pt>
                <c:pt idx="15">
                  <c:v>8767</c:v>
                </c:pt>
                <c:pt idx="16">
                  <c:v>9375</c:v>
                </c:pt>
                <c:pt idx="17">
                  <c:v>8857</c:v>
                </c:pt>
                <c:pt idx="18">
                  <c:v>8477</c:v>
                </c:pt>
                <c:pt idx="19">
                  <c:v>10320</c:v>
                </c:pt>
                <c:pt idx="20">
                  <c:v>9275</c:v>
                </c:pt>
                <c:pt idx="21">
                  <c:v>9018</c:v>
                </c:pt>
                <c:pt idx="22">
                  <c:v>10410</c:v>
                </c:pt>
                <c:pt idx="23">
                  <c:v>9635</c:v>
                </c:pt>
                <c:pt idx="24">
                  <c:v>8636</c:v>
                </c:pt>
              </c:numCache>
            </c:numRef>
          </c:val>
          <c:extLst>
            <c:ext xmlns:c16="http://schemas.microsoft.com/office/drawing/2014/chart" uri="{C3380CC4-5D6E-409C-BE32-E72D297353CC}">
              <c16:uniqueId val="{00000000-7784-4099-9DAA-1E28CE467CF3}"/>
            </c:ext>
          </c:extLst>
        </c:ser>
        <c:dLbls>
          <c:showLegendKey val="0"/>
          <c:showVal val="0"/>
          <c:showCatName val="0"/>
          <c:showSerName val="0"/>
          <c:showPercent val="0"/>
          <c:showBubbleSize val="0"/>
        </c:dLbls>
        <c:gapWidth val="50"/>
        <c:axId val="114521215"/>
        <c:axId val="210359743"/>
      </c:barChart>
      <c:catAx>
        <c:axId val="11452121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lang="en-US" sz="1400" b="1" i="0" u="none" strike="noStrike" kern="1200" baseline="0">
                <a:ln>
                  <a:noFill/>
                </a:ln>
                <a:solidFill>
                  <a:schemeClr val="bg1"/>
                </a:solidFill>
                <a:latin typeface="+mn-lt"/>
                <a:ea typeface="+mn-ea"/>
                <a:cs typeface="+mn-cs"/>
              </a:defRPr>
            </a:pPr>
            <a:endParaRPr lang="en-US"/>
          </a:p>
        </c:txPr>
        <c:crossAx val="210359743"/>
        <c:crosses val="autoZero"/>
        <c:auto val="1"/>
        <c:lblAlgn val="ctr"/>
        <c:lblOffset val="100"/>
        <c:noMultiLvlLbl val="0"/>
      </c:catAx>
      <c:valAx>
        <c:axId val="210359743"/>
        <c:scaling>
          <c:orientation val="minMax"/>
        </c:scaling>
        <c:delete val="0"/>
        <c:axPos val="b"/>
        <c:majorGridlines>
          <c:spPr>
            <a:ln w="9525" cap="flat" cmpd="sng" algn="ctr">
              <a:gradFill>
                <a:gsLst>
                  <a:gs pos="0">
                    <a:schemeClr val="bg1">
                      <a:alpha val="0"/>
                    </a:schemeClr>
                  </a:gs>
                  <a:gs pos="100000">
                    <a:schemeClr val="bg1">
                      <a:alpha val="20000"/>
                    </a:schemeClr>
                  </a:gs>
                </a:gsLst>
                <a:lin ang="5400000" scaled="1"/>
              </a:gra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400" b="1" i="0" u="none" strike="noStrike" kern="1200" baseline="0">
                <a:ln>
                  <a:noFill/>
                </a:ln>
                <a:solidFill>
                  <a:schemeClr val="bg1"/>
                </a:solidFill>
                <a:latin typeface="+mn-lt"/>
                <a:ea typeface="+mn-ea"/>
                <a:cs typeface="+mn-cs"/>
              </a:defRPr>
            </a:pPr>
            <a:endParaRPr lang="en-US"/>
          </a:p>
        </c:txPr>
        <c:crossAx val="114521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ln>
              <a:noFill/>
            </a:ln>
          </cx:spPr>
        </cx:plotSurface>
        <cx:series layoutId="regionMap" uniqueId="{9EF5AB82-1FC1-4506-B8C4-FC319483FD0C}">
          <cx:spPr>
            <a:ln>
              <a:solidFill>
                <a:schemeClr val="bg1"/>
              </a:solidFill>
            </a:ln>
          </cx:spPr>
          <cx:dataId val="0"/>
          <cx:layoutPr>
            <cx:regionLabelLayout val="none"/>
            <cx:geography viewedRegionType="dataOnly" cultureLanguage="en-US" cultureRegion="US" attribution="Powered by Bing">
              <cx:geoCache provider="{E9337A44-BEBE-4D9F-B70C-5C5E7DAFC167}">
                <cx:binary>1H3pc6M41++/0tWfLxmEJISeeuatGsBbvGTrbfKF8iRpEJvYt7/+HrATO4x7krcm91bZ3UXQcrDg
x9FZJf/3ofnPQ/i0zT41URjn/3lofv/sFUXyn99+yx+8p2ibX0TiIZO5/FlcPMjoN/nzp3h4+u0x
29Yidn/TVER+e/C2WfHUfP6f/8LV3Ce5kg/bQsj4pnzK2tunvAyL/B/aTjZ92j5GIrZFXmTioUC/
f/72lEUyLj5/eooLUbRf2uTp98+vOn3+9Nv4Un/72k8hjKwoH4GWkAuVUQ3+4c+fQhm7+3qFaRe6
rulcNzAfPvT5SzfbCAjfMZJhHNvHx+wpz+FOhr9HhK+GDfVfPn96kGVc9E/LhQf3++evsSieHj/d
FdviKf/8SeTS2nWwZD/2r3fDzf72+nn/z39HFXD7o5ojSMbP6q2mvyFiyVBm20f5/HT+PSTYuODc
oFQlmjp80GtkkEovKGEG1gGy3Xuwg+Q9QzmNyYFyBIp1dZ6gbEPxU2ax2D4/oQ+AhV1olOg6R/w0
LIhf6IhpjKtkxzHP371H511j+gU+R7RjhP44S4S+PDVbYOmPmsYwuiA6NoiB0ElwOL/AGGucMW2H
jfH83Ttw3hzOaVz2ZCNIvvw4S0g2T/Wn+TZKck9kT8+P59/zDcEXukF1xDHdQQOz1itBgy4oY7rG
1T1fac/fvYPm3cM6DdGIfATVZn6WUP0Rbv/aRh85uWkXTNeJpj+DMALJ0C8MogIHqXv+4a9BeseA
TsPzQjgC5o/VWQKziB/FNv5IYPgFCBwOQmU3b3F48MfcA8BoBjJUne+5i7wG5h0DOg3MC+EImMXm
LIH5Iwu2cf6hIodcGKCnqRjRF5FyjAzXLgjmiFJq7Oa9kQL9nhGdhuZAOcLmj9szxUZ08kOZhlxo
HGvAGHtNjL1mGoQQGDeEcp3qAzboNdP8kb05oF8hsyccA3N/lsCst3m+ffDK/KkoPlBZI9oF6MmY
Uh1Y4phlGMCiwjyG8YGljg2cd4/nNDoj8hFG6/NUpJfwgMqHoH1+g/+9wobZBdUY1ogOSvIxPAYF
WcOYSoi+m/FGsuY9QzmNzIFyBMryz7NkHNBq8uADtQCdXCBCaC9pdrIEdORjZBDVLsDwNLDKQXE7
Zpm3R3IakWe6ER5/LM8Sj/U2a8Nt/Pj8bD6AScBJ03MJHeljTL9gKgLpw/eiZ4THe0ZyGpED5QiT
tX2WmFgyjp8eCvFQFh8HC+mNSeATkCA7RgHJfswo4NVk2ADFQBtpY+8czWloXhGP0LG+nCU6y4/W
lo0LYhDwvoD8eFa5joHhxgU2VDBknkU/qGzH89jb4zkNzTPdCJXl3VmiYj+F23r7kd4ZzC9U1QD3
y/NzH89nFBxrhk4wAmOn/4z45j0jOo3MgXKEjT05S2zWAuazXBYfKPaJfoEJR2BG7k3I0WzGQS3o
hT6YOq+55V1jOQ3LEekIl/V5Wv5TiM+Ixw9ERTMuKKcUaXjEKwZY/AbDRANIhs9I9r9jJKcxeSEc
ITI9TyfZ7Elm7oeGZiBWSUCqG8/e/ZG9b+ALQghmRN3z0QiYdwzoNDAvhCNgZn+c5RS2kVnhfbK2
mQzFh/pjIGCJOWYU7JPhM8KH8QtkUIIYyP/hM5rO3j+u0zCN6UdobayzRGsh6w+c1cApozKiU0bI
y+T1SkHDF71KrSN1366/FjlvjeY0MjuqER6L8+SeOahmQjw/lX9vYg7x5F43e5610GtbBlzLvaOG
cB2T52/dhczeHslpNJ7pRnjMF2fJH9dPcZy3YbX90DQAooLbH7IA9jOVqo5QYezCwIbR2zm7uW4U
aX7vqE4j9Jp6hNP1efLN4nHrfWD6DGQ0YYOrTCMQN+s/Iy8mQuRCpyCNIL/mNdu8OZDTmOzJRmAs
ztMr8wWYBtK1np6eH82/n8cwhdgxhI3BjjwJCIQwMcGQW/Mcex7B8q4hnYbmiHQEz5fzNGYWIWhm
UuQfhw7MZwhYhUC+2Wl0QDcjho6psY/JgNFz7Jh5z4hOg3OgHGGzOE+zZiVLkX9w9F+94AZkNBnj
7EyOQAohA0Kce9RGGsC7xnIaliPSES6r85Qv662IP3A6IxSmqz56/OwxGxkzOr/QkI4IaNM7hhpB
8+ZwTsOyJxtBsj5PX9lV9uTK+Hki+fciBnLMODbAT4n3kcmRZwZp6gXkYSCEQVs7nr3eHshpNJ7p
RnBc3Z6lprwWD55wtx8JCCTHMMI4M04rYRBKZuAMYLxPbuo/I2vyPSM6jcyBcoTN+jytmLXI8/5/
kojnV/ff8wuGMJgGpuWLTB/xiwGpzFTXQEPep6D/DZ53DepXCB0Rj0G6O0sG2jmY7G3wse5/Bm5L
HasG2i/BGKEEigEEZ/pEpz0TQfvx5PbeUZ2G6TX1CKfNeVo3PTPJMvtIToK4pc4gxY/sE8/BeHnl
NoOYAGOwVIPujZ8TnPTWiE7jc7iXETbr81yzsYZ1TR+aOkvYRZ9Jhjj4/YcPeP2PoUEqzHKQVKP9
zX/2jqH8ApPnexhD8uU8p7WnavuRkTMINmOqEwhp7gNkI98ZQjrIHQgVQHRtQGykrW3eHM9pWJ7p
Rqhsvp0pKn9lH5te1mfNaAxhWIax45TxJMYvwArtg2t7rycdCZqnt0f0K2SeKcfYnKdh0682uXzK
8qf2+Qn9e2Wt99BgyP+n+LSIYeDPBE0OFqHuVGk+MjjfN6Zf4XO4nzFCl2fKPfWn9VMjHj7Q5YzJ
BdGAfRDZ88/fJI1+gVRYSAuq3PN7cVjc9PZofo3NM+0Ym/XZYvOnzILnZ/QBvKOBY4BrkL008tIw
egH2jUoM0A+GD7S/0p2Bkd8ayq9h2VGOQfnzLEG58sQHsgpMZgQCl5DWtM8DHLEK5NBA4Ay05V/Y
NG+N5jQmO6oRHlfnufbvKgghXvahi/8gjmxgMDX3ObPjkCaHBQEwe6kqA3/N8HnNK+8Z0S9webmX
MTbnmWd+68HGBJ8W+cfmmoN6pmuGxp9NyHFEE5bNUGTAGkBY0TR8gKeO57L3juo0Rq+pRzjdLs5y
TruTJSQ6fbi/BtQADJ5/WM68w2Ekc3p/jYZhdwCkj1S0947nNEKvqUcI3Z2np2Z3T/8PUtEgUqDC
4gzteaOAsfzp0zsgTxCWCO4wHPlr3j+uf8LqcF9jtKyz5KevxdZ7nnP+vdLWuwk0zMDW3M9nYz7q
l28yCH5q+gidt8ZxGpMd1QiJr+fpsvkmILX2QxOe+uWAsKBJ7dnilBuNGRc6hwUEwFK79pGJ854R
ncblQDnC5tsfZ8kl37ewtUbsFh8a+YQYAYQ1KTN+IXOGyCdkRz87qEfovG9Mp/E5ph0h9P1MEXrK
i0+H126nRH3AhAYsQjTACPho+IwmNEOFnYMwA//AnoVGCtz39w7rFzi9Jh9DdZ5e0O8if5BxLj42
aK1DpI1i2AVl93kdMICoKCyLBuc0P72+411D+gVEh7sZw3OeGvb3VsLOde7HKQWQnw6YwI50v9hu
A/zTkOLRr5JW9+g9f/fO0/aOAf0Cmuc7GQNzHu6ch3/cUu94hnvV83+5jSCobBSWbjKVgkZ2HGSD
jbdgVSdkdz4nqo2mttEWf78ez2lwRuSvbuH/0/6Bv95b8GXfRXtbbCfDho1H2wv+c+twu7CL5Ih0
b9efFEm7Z7d4/P2zYfR5Ti/7QPbXeOUQOCy9HNM8bfPi988KeEfBTMUY6eATArGkQ0CoBimyawJd
Q6cGbIRHoAFCQXG/bOj3z/AOwJ6EIOY4BhMY9sUBorw3tKEJVv+CmkJVuB6sjtNU/LJN5rUMW8gF
e3ka+/KnuIyupYiLHPaoZCAvk12//vYo4fCeIQQ7UsGqVMj11lVof9jewoQD3dH/CfzK81HH03kV
SN02quSyQ1U6hQyxy5p6zqWIaD5xSStMbBIukkul0ie1SOM5qurGjlJWmG6e+iZFkWv5Sm62PqGm
RKW024ClS+qXoTlVmVdMkrxwl1XsTVRDVmYSVJpdS61Y5lFmhYG3KnOpTBX33tCT3C5ooVu5rpdL
YbiuhZVCtVHqbVXYZ3OWM31T0zZaiESzBHhzloFux55KTNoZ7kS08imQUTcjOfWnBtyiFVR8UsX5
D9LQjUzgthA2szK8J0pm2A4pZ02TFnbb6obFPfatxao7CTxnY+BMmcgqDiaZprKJk3mJ1TlqYMZ0
5kSU3kk/XKpuVptKSQurcrxuqbfuLO7ILGEiXWeIOpPW4KYRNQujVLs5U4t0SvLgWnPde90J0Z0h
SmkGxsrxo+wy6lpkqe2XUjqNqbDQMwsvS01sdKlFfMasJs18s3PVPzs1N41YcqvT6F1da8mkIUFw
57jsT5FMs3CNMz1Z1EXuTTKCnrqY1ZbPkg0KNWTxlltNW+a2FrWqmeXivpQT4SraxA+ywJQRaqxW
FMVErycRL5JpFEWqqRdTeId+BrWUFk5oY2Z+cZe4CTZ1BNhPVa34FmluaHdNbti0c5eerluV4T5S
JfDM2Ik8E3naTVZpNzQoc4vzwLPr0qtMUUlzeuUF2iYL6tpW3eBnS3w7ZJddpWLXRDJal8I3I6J/
cZzYM1mup1aetUuaiG7K/fQRSUpNmrbMDnQ9sagfXXvwRTpuVFOwYl3IFJulpt3Eimu2mK2cqlwj
h8em18R3lSiEJRzVsLKisJo68c0wiCuzdfNFYLg3mhGtZButqPpXlkTXSRpcNkoam67jBBPfB1CC
1r3nurNoE32TKFYng0WI8U3QBvcprXyTSXlXBtGEGXH4LagcqzG7qGisBHue7QRqZkdMmZdqW1lC
xFbiXLlletVgZ+IwXzcDB+68KlNTp4Vm5WVpJhFC06jSpKmkXWKWqltabTjHrpJMokazslImVlW4
0oyAx82kauayrslUT9m8TDJucaVuFpUa2G4kPQs1OJ7hOEwslmaxmajtQvjuFx0ZjRkXRWp6avTT
N2554S3z2kgnkqMrhyiXhesoZpkxfd0ad2WW11d6Fq0iVZ+xLrnTlba4VZxwyqvUjFHmfcNJOGlq
8RNpthNF8SKs6dwxOsM0aJFe5Tqf++1d2+J8EjaomJDA+FJ6axbq2SQMHEs2mZgVYVKbKk+klUf+
SncCNnFxoJp+pMYw/pTbek7MPICpJsgqsUj+ykLqXNMNDr3ikmNlw2DSmSb93KaITjGl4/q2g763
dSOnrlrdRoIptmaEZsX8yCxbzTCLyzzGFmJZZju6TGyi1Pmk1tObtA2bFe4aYWoFL8y0aN2Jh+Ns
EouEzCLpxiZqYXaqwlsj5WQeCdVSgzafOgGuTVYW3ZR46hWvOj51uFmnpbQc4d1JL+0moRff5YWX
mn4R/Qx9B82Kzo2nrYcemLhUog5d1ndO7s+rFptqTEykmC5H1yxFoc3belO1Nxr2l0WMYhNjT7eS
yLENR33wRSXsSKPfOi2+E24pzEojzKKloy91ErOl31RoEevtpDIid+omTWmGjSyXidZF0xoGgNMi
W4pSy5Za7QeTQukeq6CxPaed4rb55iNqwNzgB2ZFjRl2i2LeluKGNXkz40hWtnQMkBss05eaRt1F
Uro2i75l/cSvoaZcqqhJJhL2mjYjVS3mnRRLIkJkBY7PLXhbghUNQwu5rbcIjWomg5rOSqNuYNKB
ebTlorO5jDMrdrTKjHD+U2N5ZCZOpyzzNlWWIszpzK20ayWmdBlXIrECJVYsL0yjpReWqhX48HWK
zvx5XHebwkfxXMnkGjetujRQRG14FHbtNp7ppTxYsRh/52XnzzBk9S7bKk3mmOtr6avU9OPWn3gZ
0W1REH03iqwfyjCetPvpMZ9dDoWoqJs5vGi7UcZe0CyDshCz3AVeTrTLqk1ptD9Nhb4wim+Uy+7S
1fEXCfsc2ErpzVuka9OMaDcNjuLLsDYrL8CXOsvx5XAWQyz+kihtbhY+VW3ZVT8jmrpT2aapqfk/
qhBqHT2chWnZWZlGElNtybUbk2DS8m4dFq126eI4XqDQtcqSNbNa6dZpo2LzeMfpV6rLg0zaTLje
fpPvl+L/fJER/B+2oD5U9nuEH0qQs7zbXPwfe8Fi896UycedegX05VqHza57re9l5+uRGrnbjvwX
OuY/Nr5SQF+p28/mVq+haQQCHL/WP0da+0EJHej2OqiuX0CMGEOOOOEaxO9B0dypoLB33AXh8BpC
3qXGNa7zFxUUImEYtsaGdMv9Fj97/RPBbk1gg4BLH0GeE4dNmv83+idGcDdH+icsZANPDqhsCGsM
8m9h54HX+meI/CxGdUCfUizXNFbx1yYNNTvxOj5Dla59rUmq2VGX8dnQqhoK2rVqWYx3rWEY7FtP
0Q6XGjqfokV8K1zp2W6VpMvhYIRhmpiHMm/adMn6w6jOd7vkuaOSr/S4aOYu6bLV4RAm/LgoSKQs
ZTDnKcff3SSMVrAKw7WUvpi2sTqpa4/NND0l3zVWPAZxUV+5TQcakzeRLPOnQVe39zRJrbhA/Hvl
NlPK/aJwTJV1xA6dzlm2beoshzM94c4ydlw9Mw/lwAGOr0AXCVrQcAlzWrPIsO/aRt2hZRMilk5h
FRtaDmVPL68U6ah/JYHw56DZxyu/8+Qq7A+e0zArVBNijRqG4nDQRSZXQRKAajicJnPu1sFqaAub
Rpm4XuNPXLetpg3ujI2fZxUIGcfYeP1Z1zSgYXIq7QTNZI7zb1xNlesilMEsUDxpNkklN1V/cJQA
DiwFGZvEtVkUtVsmJon0yE5Sl89wUWyQW3QbN1HIHYKFgROtctxp1mT0znOTeu0m+dc0Armoeiqt
boPAzy8bzwIDLr8t1bC4hfuo5rEQYlc3NPS8YnJQkhZDUe809/afiIYLhbSa40zKRd1gmZpUlO2y
NoLjw1CXaKw5ahjqKpJ83WNu4E3rV3OC6vAqw6ArOI5CZznRkQUSxrtr8haZVZ03tq/VxSwNCrxE
SCsvE1ZXcwOlYkMbX5/ERidvtcbAVq+jfw9CFpt1w6tlEqcgE7QmtPw6978NZ+HLWV4rYld3OAOn
nzb3Q0+foDAToCeBlcQ9pwTVsi/XcQWyNuLuvEJtaVcdqDRKXnt3rAnieZdV6dxtVOM2yavMrJTI
f/SaelKkXnRfOC2yPaKINei+zgo0PWI7RetMZQnmZpQ4LjLB10hNeOnlNAk1ufFaT25UlslN2x9S
VlOz4VkyHRoyA9Qn4BtoUbyCmkaaPLCyWadOeK/5Ue1ZCU+Vy74Yx1XlWZJ1yiUu5T2wJ9zQSzGL
SXaTdwuEu2jZ0QKnJgkIWvpxGLh2AQsdJrjusl3lrt3P0V96EnlzFlExkZ6iW2Wl+MaMKg9KETXr
gDl4EzXcMnwWdt+qsA5NNRWuEZuGW4QmoklrujRor3lHm90hJjZQiOMatzFMmWbdzCHQtQkbqyFa
OwuZK26kIzVTa7PoQdTuvPHL5jvNsw2L01nQzyPDAWY9B8wrmEeGYjRMJocyAHjldLEwWYb8VVGh
aA3KDbNB3HQ/XEdd6bmmP3qiuyMdFd8jg9cTlTr+SnZZtBawWfOuaxV3K59E8vuRKDzh3YDozUi6
QK6nRjgkSvf7DICg6aXPkXeDoUiUnu4ZT4EuwoXgoMqZ2uDFSHR5WQQalJX+dDgclcddj8p/Ox3T
5m0XWErRkAnBnfq1TN3blLbNVSSE/1XWlhPlkeXI1pmEPczDAekdgTksClZxWOzqI0162BxajZ6i
UTJnMvQ7kL1QHOqp1rkYnA3v+o40ztZpXMd3rQE2f17J+kZoWbZydM+3qV4kWzeoLt0Gu98irogF
MZxo6mZGsq2WhXCDbR7JfAq/3WLM9TDIvylKtIhA16+74q5xu/ha0Qt6G3nl2m1Z+aOl1Jt3sCJ0
glhR/oirFDTYLPeuwMnkzjOXIQtlKDJ51nr3lZO3Fuj8zaqKjfYuCtJr1tfnRgMepKhzFqmg8fcO
NPShvuQ+m7aFr4FfJvDuUXFVtw374bSxMq/KjEyGarcii8JPxFeXG8WyIF1gO7Ur7rHm22+8fQZ4
6V7pNrBzBYSiNIIhXxV2e+F9+9Hb1/nYyHVVF48+CnAgLBBdvhp090TtdKtuNdAZEgfflp0Boly2
92rIdUtxi3zV5S2+9VzlewsMO0W19O02dIJVhtVgFSXZ/myoU4zoOog7dz6qH/o2pd6AS66nPTT7
enqd4Qye+InLDXVq7s8Sr7xhlMhJU5b1Si0iugoyw59EsnN/FLp/xXrmpg69TnWifh+6ah7Zd606
7airZCF7lAq+9sFj8V13WjlBCfLszCtc4pkKUbokvjbKegEsOa194rtmf6aGJHBNt/T2Z69bx/2U
RkybQALF637SyNGllpXEMmKurpS2Oz7wBC18rGeLUf2hb+Ak6moo6lSuiiZy5iJo2xKcb3+/3FBH
ZXyl1WEzH0iHCw/1Y7KIq7dKoNV2I4Op04XtFxCevoUMlP3Q20KYojDqv9ykWHeB67mmHxSmEAqY
6ZFIzILy7BYJ8J4qNP6K/Ma/0jxV+/pS6riLvwqRftWqyL9CfalvG0oaSKpDz3fRdf03vFzl8H0u
fMNQemk7fF/fdii9jIzGIVsEiShNHwlvbSQusRqqSXCAEXc91A1nh0MwNLghsXTU7Pud6uw1jgPp
qi8m1Qk5MnKSE7CdMIadG3ifkgbLbNmIkRtPKJqXYeVR+Opd0WXGjcF8f50HTmUNHA0qwUMZY+MG
VB+xTl/qDagHh9G+vupEbclUa3sV4qFhgh/1H+qxyx5CZysyDj62sCtNYG60cl5es91ZX6d2eTrx
wfVtci9XoWP/Ug/Nw2F424azoSNIR2LC4i244lC5u7iBnNhKO0+1FQlKcRoGiRlXPF6mvVIcSazO
PBULeyiqsRHeFMjflcADR++w4yamaCK5FPS+K0LLcFq6DNMiv6q1OrEKEUQPKfUs39Gb+wjU5Mmh
h04fHXqZV4a+YBgHZoF0ULIO5QS/oQ308bPj6bhHsTd2wY0EP71h4DGKSdlKBnOQ8ai4IaIKRCxS
bTIYhhLNwlJTvgyFIJjXNFG+JEKXd6LdVhFbgm/NXet6BlrhSzFxVBiwXzu7Vi5YdsPd1lZB3tAu
1VaYhO48T1RtRfsz3NcNZ0PdoVUmjjI79BvOalHforgTq5pxsEGI1kyLNMuvgs7dH4YGWfIGjMLn
uqFLB0LWGhoSGjbUzHo6SCTfX2boPXTkQct3Xprdz4Kd4BT9dTip5xQGxiHsIMgJJJ6DTf9a5Lm0
EoraePiRxoVr5UKgVfly0HMBb+pQLgoC2mHiTnAh8stDVRoDMKGo8KQTlGwUEZBNkIemj718TdqS
bLT+MNQLn4QT3iJijRqG1oaHYNlqYlKUXCkWshMs3Kiy8m2hRT/SRqAFlTS/ypsyv8L9WV8vid7O
d30DnwRXpAyWFam0r50m+TVjYpnVCf6Kg9a47ttS1Thqy/sSIfUXKcN2IjUlXeQQRlgOZ37d7s/C
l7ND6+HMrZm/DLQ8m/3zLIbw3xkA1qnrkJwOEeQ+c3MU6/OY54R+q2aPQRF3OZmwhE8zr1XWoZFe
J0pTLYbSroohpzOzuGxtFzaJssJdue89tPuBaC9rli3a2FDWOPJoNWu5PLrM0DD0FZDyZheyLkwn
yXzLl53yJ9XiW5lkyDXBQdIWDP66+LrR4vS+dhLXCotYvVO9rpnEUnHWaaL6C03E6cLQPbwOQGhO
UO1nd+DX9K0299z7/opewNT+isRxg1sDe9mMKBCbKuo0eoCcvFna1O0PUUXOpFNYfYlC3bkeeoSZ
Xm9C3/fNYnhd+9ezIaW6YsM7W6dtYlLshtPypeXQUWplaGO3iq24xvkNb6QZpo13R1Lu3Wl1qdmC
G/l0qHvpUTRpYKPGuU17+5F2XjzVHEfYeV8c6kTIomnKQfdjg8XpvpRjsNRuho5DncJ93+6Qn98M
DYdrRYPhGmsQEMiV4pKk3iQtjHhTug3Yw/0Z0yK5SWhMlyh1J6P6ocfQ2FMOXQ9EtKfMesqXyw49
hvqhmyaa3WWHqhH568vmXL4hs42/vexUg1w92Kqk334BfpNxJLMLXah+G8QO/OBDbCPEdGmWHbj0
OxXMdIhoRcuhmFIHmTTzO3B+gyFoDs2jjr7hQdh1133o1PTXGHoeug+XHIrDJY2EXoUajqbCL9qN
IDjRzMIJy02yHGq6GrebYKhmie9M3VptzBCEumYe2sFrW5oMwlSzDol2s2veXwWBF8nMsohOpDtJ
MqMswGNSZivkyzSyh9PhkCuhs4zcyVBQa5KtjjofurV9iwepq0slnMAWGnC5oWp36pQCBBDDztTJ
Q7nO47idJqCzmwx8b+uhbjhQ8Cw05nBq1GwFAcRsoXuFt687dPR4sb/CUMcTymGR5D8pbbC381je
U/j9QDC/wP6HGQr2RB/JIt75lCeF8leQQ1wKfBfYhGB/aiNZNvYgIw6yxKh4szHuhwoRJ9B1kClt
hFM76Lp9/6FuoOxE12yqB5hJ+qv2Ump3rdfX332p8NlPBi9B0ET5TdQfKnYLuQrp9U5n6BUHMMEP
Na4RBdeJvyKlBmFomA6CIqR3XKlcOyeSzFyH07u40/2lnmqpObQ2qKF3PQFxYB4YqsDjCgR1Z4Z5
Hs8G3UbhQWkDz8j5UHSjtLS1EMm52jvTPee5dfC8H1oHz/vQqvadR7QoUOOvMqqjRZc0P51Wg6i7
6sW7g+JWj10SoMVQNTSWRlgtfC37GaE8vg5VrbMbWHgIdwI/2FpOfezaVa85+lUeWK3W0qu0Vcsl
y2kyobnj3udMsTLHwz+6zrFdN5UzpykhgJ5k3l2VYu8OBc2Eu4VyNVQ1opGgyCaQZ0B9kHFlrU14
UcZTTxGVRZHkVynhxhXrzxLqQqqB3oWLQ0MTcLJOlc4auh3qh4uURVwdNYCvsDOxCnkbG+GQblll
KXg3AtDm/EReq4r+ULSs+dFWMp4yRNuZniTtD6eUVzpELW8Dz3tjImQQw3ml9oJXDH5nRoXtGeDn
HMCEGfnAytoxMjXtmr+aDDz9qhk3SmzqkAezBj3tRtLIgXB/QX7iyuPLzlerO3Db5vOARbU1FIdD
lXzR4y69HQqagPcGco2c6VD0UEzXrk9vhlLpxBXkUjg/AwgaLrVKSTbgWyU7P1fbQjZNXSvLwYe1
81WFBvemXhUG1qEfHrxYvHQmKae2El4OSljEQVMOklC1B71Lvi5CRktkFyyZQtiLrnEo7wbn/nBI
gujarbJkM5QcgGASYqZPdtEAP9MP/SVqMeRMFOSS+A22h7NIb4wvaZut6t5PM9STNiCXvHCML4WR
jOtxrYI65IvMqpHqOm9pcrSPioHKCNldfUyQMNjeAXYYxvBbdQaBFLExpkaq5UWb6/KvvK0NO3ac
bFFE5cZv2qA1m9hr1q7MmvVwJoM4X+hZvgF7LqeXQ+e+GNWO35oc34ZqyNZcimiecO5dFkodrZnf
6RMWR80dSBZuZkJEWxb1IegEAtBZaJisCrRH1ra+Gat0o4FPcA1O/Bg8XEYLcSXQSNJONSD2H7bx
dcwCk7NuVkaOZkJKTiCeNPjFYjtuvcjqetFzOOieyFdGfzjUVTEEnlHjmrCzAppwUO+KW1npi9jJ
5pHW4O/4/1L2Zc2R4kzXv4gIsQpuqX1z2eXdN0SvSAiBALH++veg6unq8cw3T3w3CjKVot02SLmc
k2QMeDPl+Ts/t9xXHQBM5UTq0uZjf8l0csAWKF4UPVM6iSN+FNTpfw/hVKMCnnX6UDa5vTUTddSh
QuSkZHMNm1F4espVk2xugbaJzW+iCaxN3P3b1qiMRQBATuJ3eteodDzchqlT40Hmciuldraum6oq
vs1eZcpQsAqSaednvXeegn7ZFrI6ubNkVBqnzoHo4WQk7DG/9F1J+HrMSL+46YwJajgfdjs2mx45
3vpr5pJi1esh2LlFgPBLjem7dIFzQe5yPADyVLzaQDcZfZkk5W5kWQZQTsre3bJBLgqfLD17sgge
bE8/B7PeR4JkLaIh2RQWLVBEGtnUx0k12OOhG/rgsXBL/qzLtUk8eY1tBJM/8ljI5hkj5LNZ2v1h
lvJ1lUUMTS/+y1twCYrgn14p7I3UmdlQM/Z2/mLXn8nawe0LFRWT+1UyvC9zA/yjGaxwytZA9+j4
pvOYHrvYQSL8alPkOTnizfN/rzK2n0Rj75OxiHOJ/xKt9COzpnGfdRESo/Mw+mSBni/D3U0V8IbE
Y+UU28opvasZcwOxDkgTLozO7YW99KuoWpMoBJhsaOTOHqroqQossgpchYruLKrJq7dChwxhB8Rs
LFAPLJWOjdiC33/uiHcykmBT+ZT614VGI4Num2QZvU8j/i0jsjjIAEnn1huS2JTAxjkA+aQjs078
3e6ms3xUrq+1tk/rWjcErK93RDxZ6Tsgc+Kl6TprZTsMR8qYJqdgIt0y9wV5J1O6I3YbfP+7KbCn
7cGbTf2q65Z8GPpNWDOKykvH7gBAZXcVQTqXELZgPGd3gV8B4GhmjdyHwx2CPW9n1U5OYqOLOp/d
1ZbQC5eNxeqPdZXl0E0eAgdQMZaf3Ul/TPgU6UsWwE3zJJJjRqxV722oYMXKiI2T85Ub9snmapwn
bOHkXX0wYmpVb9Rn7TlIa/uFiWYRuv6PNmlRTERPzcfRr/hJBfabOcWMCrW5A+JbfqZlRI+p8C7e
WKLOaQIyW04kVjZySbdI7RaWmVmnQkLpU7xmJaTcDTYP99GUYPfR7ZjtK+7t2EBknAEVh2pkc3Dn
IcVHkVEwxBXAjyV2uwjIwr9U5sqYGQsjmoFo2hySxG42qLrzOEvbcOMk1F2VJedvQVmOMZ/G6ST6
NHmJxjOjHX8jiZ8cpqQoFkZ0Iukt0ZVH7oxY6gJQYzu5AJf5njTBF2EDFpoGybCP0BPgWbP8UOfd
+GH0fNY7HvlXPUVOfc8td4pNOXQIIrEyoqmJmmqombiVTW+6dtJbNZGd1RD3lBBWrnH4ERS9Id6G
6LeYEIC6/MrjGzObIvcxXq3ryslOE98lqnJPGdCuq3TwipU7ueFpQBgep31fvSNxMC04C5JDh8zk
s2oTvOy8eveE5W0yJ9frZiLqvXK8E8fJ/hh6LLouB3TxH8tlawHICz1cJW/l8+zIq9D6A/7glgDJ
ZpK6ewN/gCdgn5vJxt8BoImxoHrhT/ASwzYVZ9o+8yGhYYyoHMEBio3LgVv1qstQwDI6INVRwaDP
UVv+zazw30SPyCdmyooevPEyIblXLuyosJbCcfnad1v2SKIqmSerGfuQdAF6u/3XCYEPAX46IUCY
Qb/6KCAgCaLtuckv/1HOo9Iqqq7o1IdKvG4h4X8dSMeLOna5jfF6HSRAEXZUkYXDAm/hm6mrgZm6
DrWvNlnPc+CuWbXpZJFfE9H4oni1CfFsrkzIlZSB2pRWk69MQBZ05a/ZrJPlQ4RX1eAXDJ7BXLVN
+1zTlu9u+hsUov9r0tgbTMTNLCL9czY1l9Ip4qkQ/Flkw4p2cnpz7BzvFJcWUlz1+Bb10xBHyPHe
iai/mlkT7U5ysJyFcXjgXZB14tv8Wh8zupsn9KmicTP+5E59Em93xjnFr1WM202doTtqNwvP0aDv
TF1S8v7BtkT/6tV+tfKyXB8jS0RHC0DRlWVl8q1x6zt0oR6/tCZBDLZpeklwlsa2AgbZ8+H79g7Z
49Qe39zGl9tmrFEvmEVj5gDKdFR2VwA4PFZIaw/y/vYsp6N87tRA9teH2Q3UsHUlYlxjYgY9P/gs
KJ/bviT7m/5ma+55fWksv7zeLytHvmgmVi8QpIoLMtH2cmj8aKUiP7uYwZH8Y5LeeDBS0tvhfSLe
jGDWMJo4O1dHDcAyWPNv9xkKQf6Hi+XPhJa/uVgOwITgm0QAGaHF8D+iFjGIRiasVB+aOXKPvBw7
5V6UnoZmlAuB4GPpN37RLI3y36bNhFb+e9N46mACTR2d2yDtLkYQdQ0+QxKyjRGtobVPJBku1yBX
CPKjKml67OrQBzTW54tkGPx+mUUAHbuVKpd9PQbbKmtfOUKfVckZADzTFJ19r7cp8ofua1h42d7o
gjldkI0WanFJtTHSNHqARycTsE19p7ADliUg6EUSeQ8hm1bmh5IOMg9EBGxlouWkbNkDCtmLoEz7
R2NRezkKOEVe7oxY0ZmLMyd6jGi7uRdXgveb3JuKo/KGpYa3dBeocbybKo08o81Iv0pbSy9Y2BbB
0kw1FvmIVOhtxyidFmmasm05Ft0yHQb7wmjTLSckdy6pGLvlMF9lsw7obOdkGbedCjvCGclRSs/Z
vc8clE3moZnrS0aPoO/eSBMnwKxn0SEMBL2frO7dbB1NmU7rTllyY9d9emh1FuxYkTzofGhOBrKm
nULsWFQnKFZiSzeDJZMHIWhzMtLNwkDezKrf9zAWPB3G2MUbH9/2RbPZOXbDTjr5/kltRNo57IRU
lRFuW6bZH81c0n6/bZbmqvJOXRPWwd18WKkwE0cXtbo94kaAYTK/PxEwVtZpmA/I9zGOX6qfvbTM
AwpdV+WXSur7KPeSn4H+2hVjABSEDaA7EITfG21/FEFUvKciSBcFCh575SCgdiyXnkYno6eManri
flPuCls8hKJwpyWbdWaiCB8DBh+wI9YcgA9ptig6J93cUnNDka/LqDvhKXgIU+Z9+32Rp9lVk/11
MU9pm54t1olDQPLwZLGmneK+Rmqx9a0aoQiUEcgj07LSiVoXPeUPPPP9vSIgRLBWk3zReH66tIiI
1sY5wO5TP2TjObfCTQUQ2/G2/1H8Ntbw9+TiuvV1zUWz0FpRGzDLnov8CfZvNkhbX1seyLizUewB
063ZU6LcFZgr1QeVTWwsytbmS13X4iQBT78LEg/4/oo6OyssceiGkX9QiFwP9TwY8TbUFdn0YIvs
bqo2EP3GBXx9erHrpt0g4b1C8o3dOahG3g+oZN+HFqg69jDRTUc9K4nLMOvWrArIwkx7syEfWIbI
I0Uhs8o2Ic+j2O3caJPl9bS3ZVEcc6HtdWvXeHjwQbZF4yf0taL+t2Hyix9KuDGNAOMDDWzcWlU9
fBUWsBRO2yTLEUnxOOzK+rG0WByh9cdD3oQViGotX5FWCBDiMOlyTc+JFa3NpFGldmHFGgnJnREt
kvcHP/UR4PdCg/bW58955uanqVLFUvnA466rhsgVlyiHGL4EQbt/uGkzdcIozSDm6esVcfwyVgWK
LzcbI2K7DTahN1h7kTCHxoNX8z3j2dtQDtE5qWR07uaryuEWeDNqXJmJXpTDNqlTK0b0QsEJ4dhW
wmF8cxxUzgb6qjonOaSDahYFUjyV9LLpZSoIwYPrZBczpNZzm1TJvYWk80X7xXCwx/rjNu/WXrjq
1eAsjc4hzZewHDI4ChQAs00O+tDYp+qL9mWwBO26PPKe0DvbHvsFnhT57V8sVErsda+8Nxfh2SVF
/tNFkPFspMxP/5DmOXgaKDnPlqVtrW7SPDcGgfghkcQ95GWb3bfAzF3ftypH0n9AJvTqrhvgcdF0
h8QDYC9R8m7UtvXih82irqfuKbGa7kJsULHy0nrxCn84Vm5ux/1slamebrKKqZWZzTPWLFmjgC5W
gBCYWztlnt/buv0jOOj6rtzUSfbrJ8hSV250KjJwskL3OEzOpZV0yvGX4fmqC1DqtfuwuZgB9dK7
QZX+SifN2TfAlbpBhYxxjeT9jIe5KvPRLzedg1IqyFs4wgILsZkjinvldgWgsFZ/ztjOaG7qmymz
fXlvJnLwHWdTQq1o0ylwI7a8JM4KOfImBro0/9EAXGaXyQ8qQ44KgdbPfh4Bsm+303FQtn2gVjyA
flc71vIK5sn5Pgqm7pmktN53afiH3hvc7FRO5VeZSveCw2dBcjd6MpmWMkwWEe/VxUhZQt/sLkmu
eRkHSdAFKIDl3kx2qY6WKMTlGyNyN9CbjFNnae4WjPW4p45FYz9MmnVnlxlSmhFqxUntH4mHykpN
7SDuE82+4t176GyRPnsuDjDlSHdNeFmdxrnChWh609QW/05zV8bYgtvHZEqtTcvGcQsUUnfJp7CN
jUkmkG0BCuQj7y38RToG8Joju/+RA/f+xZmkaKMHRryHAwP86r/n61zgOlM7UvkH5yIOuqq9t12r
uQjtiL1qRBUDtaQvRqdoA75YlbcbI5qJyaWfVw2WvR3LSFuPftDFxbQIh0iK2GtvF8BWyAdQg50V
slGABFBXNwczgAtcrUuffJksqzkUKR1U7FCnOaAZ8C8TI3qFxjpzeVv8xxpzn2Gs0TLhP6NXA+4o
/ygZOPPnCMH+mcnmQLJ9/n01NWlYL93+3ekKuZapncXu7E/Y82CuFNhuU8yJvtScZjujA2uWnvrK
xwTqAM2GWm42U2npqRU8PEk0nzqKjiIEKlMEo4F9/nTVOblz1Q2/r/7/7XqnXms/nTamTukDEBwz
D4k1ExYbMfUycTCFSSMKb8j+EM3szfi2VpddGH8yvolpU+Mfyq1kQQabHsOyLM/hKLZyRneYAfl6
dyHB/98gAcse8ykqzgF1F55Dqq+1GK0YGGX9AJ6Gs1UCQSQLPYG4wHVjMCuD7yKJG/y1vweitWKZ
D9le2diSQYBXcTjkxVs6Ysu32GBvjFgM9MkqafFQOCjGAZ13h6+Fyjeel82WWS2oBkbMpikO+mQ8
9Vk3vrjFj0xOxVufF8XB9cL5ycatwTTgyzIkzd7Mjp4F6ntRAzBKBoQT+AnMzYjk6dr8BFfRi57K
sCse2qioLk3n38mU+Svfz/iuBbBuWQ/UR0lDJfc8mzGyouJf8XK887B0H12SubuA22wNZn79EdKv
lqbs66eFSWu//vfz75hGBn8+/0hRBQ4FFgTtnR0P7RX+vl9MLnZNKwrkSzDAF3nx0BNh3bAsGNdg
q7ddmxyswE0OrKseWJp6GyMZPSprtI5vMtg0yLwDBrYFlVruxiBDjMe8Ui6o09oxTaZm53b+cKmq
QN2XQbtI63y8GFVRDt26swq9NKKZ8JzoMahbAAbnRRTknGPDpmcjmWFIbAVyF7IqHSC/q8wBb4lO
Dd2UbTKthgxQSTiZbFETnR99gBFeBw5UQijHZyDp0l2V0WzBus7XMxxqWjgeDZfmJb6+8uZV5rrc
eF59SFvixD6OpU0WTc3ZQ9HrOijhObGX+/kfE2w2MSvovMIYFyr4arsJOMaRAj+uA4X9QCJRHfTv
q9rMGBmF3jBc4HvE3wYVAfA9G1oDudMkuP+UBzDiTcfHeAKK7Wg0JY6j0y1loJ20QpUt8WIWFmwP
Boj1kmbJh4e9/2ykVp9zrwyfpZPIB3SnOKPsZL04LRsO6HXMF7XfWi8gKfFNgFRr0wOdegEBp7hg
r84eGvxBmCD+owVW72PF+jKOVFYdjE6qaFNqOW6STHUHK7Hag1WO3SHKnVDFN9lc3WzC2dqICPvu
GJLMTmcP22sQx5C82LNEPRsYhQFOmCuPoR3AUEZAmo8KwV6KVPLNzi/BAGusbIJ7YHtnm/v+Iqjh
QbmzaAaiU/9ceOphRvTux9rnNNadSE51l8SfzLJKj/GVHUemxDuIpmZnMxRDLe7C8d4IyAYi7YzM
8kvZOtOumHrpxWaG8rn45NlI285LIzxMh1BnJ+w42WVoaJyXfX5vJBUIifoFn3ej7GIGmaPENYFf
BffiL52nGHx5FS6k6NipqMfvTdK5zyJQoZEUz9znzJr+kFBzu0qNdJxnIZI/5jqQopZIvcplqoJp
77OM7M0VyNigVv/WgYcJon2fA6Df5tUeXzVRe7e0E5TbaFvk8fXa9sBTlFlexBQ1711YjeNukG1+
dMIEfDxrTO7aXk4rC6XOSykVX3oF08+FX9E46VG3GDr+I0M8+c0vbDzOgwYDAB0wvI4j6GjqOqYi
lehkkbdHWVnh14A1P5NAh29FVEaxp2z5XIIltkxCkJH+e0P9B3M3dIGomvtGOhSbKaY/watEkLCi
rxr6zHRCYnP09qqtFnmf5XuTvh4sMFUVIfneHL1mVvLm1yyx81+zt7Vm1vGHXeuU6uHf1pvbmQXM
AcLYr2tnPBQgnKNBBSviT4yAoAXkHsFw56BBxlx7DrOoP3oObxaIl/tnVSf1Io2C/tlD0N4C7GpZ
ztnzuHqdQj7tB1rOFVmIyBSSVZi6IzZJiEFKAaWvdHWatF2++n65qMYq36AHTLRKNQu24P5UG79z
gud28i8mEBz1xOIQgOfHrPf9bZOSapPqjD5bnXvhoEptU595W3eo9qQpi3ffAjQfnXrsk+cWzoFF
jr+KyqB7kU3wYrLcv01lU/wypV1iX03DaHgte2UtwZikJy8ELXlp5+BOZejfoCMGn64d0/DkoAR7
cnUffnXkdAnwUn4lbvWDsiF4d5Vs40gm0ytYa6BEBkH3PFCQMGTktI85+hksqxZJCmLpbhVWzDsX
hdWtAQxmd0mtyGZoPX0Meo9uHWuI9lFI5d61ymFH+x7tE6qq3I7oFXKKeMk37aDoncp8axWE43Tv
ABaMEmDfXoqszJcZD/VTUzuI5Z2if8HGhWYucrDf0KYjB2qitz7oNL3hf1J/gwNwolNFf/i9XHtt
yfYpijbbqsd/p/OK/DyixcFDoaqvQ+ba73bqkWWT2tVeNCBC2uiUYPRy0HRTA9u2HlJK3lnqb1ke
sqe+PQ94uXdTNGZbBao0mFINX6CoJb55VYtGEKL9MVZhGrdBq555kqdrx7fcg66K9BSmvlzlpEpf
RR+89NHU/rBEtm5bH51ZyszZjohpFqUr2ossE3fttqQ7UKBZsSGmat2iB9Ejep5gu2Su/OpX09pW
tT6IkucLKlR4QOGfXgcjopVUAx/EZ0szgY/H93VsLonMcGmMrpfRvNzVU3EQ/I/bGOOQ635BSZnv
HCtqlkNP6ruEcGffBoWzToFafALgscCB4xU/XPbeT2z6VuBgXgx1QR6cakLjjMwLt56Vot0GC/Hq
VbT62qT1wqwpwvBn65DyWUlPrFs8egffBTPbsgsKCC8bkI6uCY7FTO6xGz5y433Mgzt7KUZft9Nj
+lt106Mq+WikPnFAish5c73H/1NnbmL+haHL36QLmEDAQ38JCkT61HZVc6dleO9YGXsyKvTk2Tco
Jp/JrAqjWoJAycnGTGZ+KAEnQzHAiJEzIh8XbDxKsmbRDN0K9Dr0pZn0OdCWftSMH9JcII1ld/m2
sn0X7VeQ1QJ1Oos7J2rOleu2j06b/mHWjkBayujVFXTcKqTpZNQDxetUYX0cfGDXzGBEicYzy8H3
iyXSR+59Ypfpfcb3oOYiX2lUVu9/4KuD+pduCvCiAwZQrcwsvAyFtvP/FaAiz/D36lAIwkgIlCdK
q3g50VP6EwCncgs5lVnhPKP+iWLMGnut2vdTuAmQd3uo5oN8iqINaJu/pHnuJs1zxlLPx/rwN8t/
rjOWzXzP3//C73VcWPWmr4spTroE5ZSk7VFeiY6k6YCZDIPxzmjMMAIUtbGyHK0I/j7RBDmiAJMo
DkNJllFd7JnwwWSYS254wcs7v062RjKD13B/g42iXtg+6wUQiGG76KJw3LDCXkzALYED2EZnOnJ0
ZXOzB15k0dmozJXFUa5p08nCifHXBLJb9bqQ6XiXRc3Kk5Nzn85e6ygrtQyEVQF2UviPzM7IAf6D
iEfpfK2R533idvhj0g57rtHmbT0Wib23E+HfeZ7LgBhGRyxV9tEK2Siwt7R/oUqqR6GKjZBB+RoU
fXb0W+QGjTgAr4hdy9freijU6zg5fGHZe/RPau+svJBL5KQc4O/LAK9575d3ab2a7AaQ0caydnAl
9KqTIMFuxmn64jtlH4+i0ytkpsPnVjkXF8XWb7JDCWUoQQkBNCjY5i4q6f9igexmudSJ7WxA5LHX
k9IoajhSnhADo2eWIvIFZ9l3EEWSH47z3uq2uc/BLPa2Ca1ThE7KR/Ym9+/7vLT3GTIlK5Au/Dei
rDUbfPnNtvJfFvjpyX4mna0oOu6cGuU1CyYFXPAZ8ouUervIa8TKjgLIBZhTboX94QqRS1ibHvk4
HAeSVilSBDzWVgM+aJP56NzROz9T27tDmlmgqVWC3kqAwr6GqioWcErF09hxG421FLnPeaTXBaDj
J5/JcTtoQFlG3rFDMvjltgzL8IR0Y77O0Av7AX8xNGVwUVAeUxk0a/jg08mtRnAjnNLdpcQa38SA
M0ANEXLmSX0awD+Ijd5LmmnpsgFm88Y1VMMfZkRUfqznHcwaC9xN+7/MhADFW0Q/cbSLVw+/QjRR
qN9TtDtY5UHIjjqr6rvcRsuvFAS9rzY6j6Qk+MYJKReTFhGQUZGzb3TN8cM61Sua/t3JQATfZJ7/
KKy+fqJVpf6X6zt/MvrPQja2Knx3zXNspNOI74Hu9vdcgh6ETfO2HJ+B1okutfcSui02XrTL2Ptd
BMZALqp3yTMVB5Zuz11fuQ+DY6O1BvRiEqtu7JcMPAz00BvEzgQiRuSN/6doZoNSHyquHqIpzI+J
zfs1qwd1yWtRLwZkO95dOT1wg8uNwp3yafWzCdQXd8zDVwsUz4XsbblD8een1g05WKRB8aZV4wej
xaVBx6DHetYzgPGXqeeOH92xypLy3BOk3k1EX4qJrPupTBcm3jd5ARS4hhN3lL8LcurpjV+SIq58
N9vQvINnCeI4apVhUf9KptPeXgIt3R1pVqRwkMjQH42cpGV/TAe/RVViyD5PGJNABVhiDHVUDysZ
Ds9on3VvkIQGewiWe36cVRZIAw9M0RwtJsJ+CfIlOYVUVytK5mCIEIUWIHz4rjmYq07q/6RhdcmS
0HpDQwEfrb5q+34CWR37v41c3O/lPAFmzCzHb+66PPBT72fNu8vkjum59ZJ+S/lQnBvQCuIyDYq3
uuZ6jQ6gcmPVTfHGaPDeJl5/z6uJP0agzRr1GBXhFs0T0OJnXlSMiP48p06O6AenX3m59dxEvkWl
Cg6oEtcLIw7W+Aj+zTmbGwIVdXJHM796SnudH3rb7ZZGnxbpGaC66snV47KIJjsmuVp7WsMFhyd/
BHj8z+GmI1T3K6+s3diY3CaMCKRovwJniS6LvhmXgyPzh6gqohXcDYKDkncbnsnqmFZjuRNwC/cS
yIUDGp5WWzdrW/QIkfaapF0I+PIkV6PMhkueR8lChUXzLHSZxINtt2+ENSKW2eh+cZK5BqzKH7Vq
1qNIEhZP/ib0gUWN3TGJW5HyNCYlijAJ1d/alD+63VRkPzuAKXamYjY0qAskrXggczWtDPk+wf72
YOZQ0bnOuTMp/vecqcn9c10karbs+sK5sgcijwcAlUZsaxCY4Ma6+1IxkLNmjrROqbX2+lwB6oon
sn2MSLqDG5/+BFNxx5KSvyMXYmOjGMRdHuXunqC1zVpmDn0Ma1SxOVqz/MiCBd5++r22KxKjVZ91
Ce2p3Gg4A/shRbuktIK/WTn5+F5W6YFHuT41RLgbikxejMRn+hOQU1l47k9L6fcSxeVX2gq1rMJ2
OrtUjdvJddTOTVpvLaycHdApha9z1tgHt7b5iegqXwH0JV7dPn9BH4D2B1Au61Z47AvavNqIDEd2
D2IEdpqqYNu07twHygRDWOz4X2n/AZcZdIO8cPsTNzSFYFD9Ya5P9jNfwUwAEfTryrPHAf0Nyikm
ox/cd71+r1U0vKGp37imhYdc4wzE0ra3JK0VPY15Xx3Ba+ILoj3+1pYZ4Gp4PLZGjKb61DZpf6kT
rR/6Ujw6s1VUuvlW6hFNaWYRyTtkPi32rfD79g71BPwqFMhIN5DUxEeKSjNHLv832Gpsu6WFllNn
o6IF5ds6ZxvUCtxDLgYQLlIabTzVYGcgubVs7LZ9EsEQxKTu+g+dqocMT0caK2slhCjRJDVTh9Ht
0q96skHsT7n3TKa7q2NgiW/YqF8S7bmvStvTtpXop2vEKOrahWXhTbvO4r/VF2lw999+evCPsy9w
XSSI0Yaa2hH5B8Pb7idQpIPKeuqjwga2yXUXYzV1Z9JLsW/6OlmDLlk+JSXcEs+R9LsCLjDVeIlv
tiN4jbtR3MEtgDlXxZOqWB6r0g1u5hIf0rreOgfBdX+1nW/tz2ySJkEL1CtRu5haQOrz/KCR8f1R
a3s/tKX40E3nLbjOintP1M62RNyxTUs7u0/BGl0EVpl+SDCyUzjlZlHXU4EsKHAaE3ATzrwTKF/y
J5pmsTNX5xkaXj2JHsXfeQcxc7+lUUyf5+Z1QLnQ/9FWBpC5z94HGCcuehgQwOnwparPTY2Qvkk8
wAnpk4vS7lK0o1Cv6GwaA2ImNgCKNYeQ9OBmmsu6RTlSz8N1pvDQ99co+7xBJXIaw0UqfSBJg+lk
cC4GDmOuPmFiPol974/oHqEDbwuyFHoDtV0HB7wLH6ntwOkMu/ZgWxU9ahF0qwatNZ7RqiSN5yjo
h1RHNGPwv5tF0uJYRLN2TVzE/GZRI1K8lix0n2mu4OrnZ8dR7Hvb96vQafCWVGm5CEaAYcDu+0J1
ML1Ftm4W4LL4FzIK0GIFD04686wt+IdkJ4hgJx9wgbU39dY+Yt4LS5BQywGyOSJFFx2AD83WaKba
PxXgxOGs7McfCeDN2sMDAjwe8B5d9tyLyF/xqP61CIlwfl2EsLX6vWg0SIEarbrq3OHXRdn8L81h
0/VfShyrfyJJgBIJAECbzovkqgCwk79MOv2Ctqn2sXdFtp8UGp2aLGOTwJdthiHdenMOsnJJGaPb
cXTNQaK9VDzHm88q95c9AX7TsuzgTXU/mxnnrls9rGvkU7ahn9FZXblZeZ964k1SmaA9Gri6TeO8
oo1hcmdUZjBiJPM1Eu/Z8ZPeaxxn0coebW7Hy//RdmXLseLK9ouIYBTitah5cFXZ3vZ2vxB7BDEj
AUJ8/V2o3Manzum+feLGfSGQMiVwuQqkzLVWZp2jDskkgIgMCMjE09l80H1Z3NfbrDziCUV77NvM
pzKbAMd55B2tiYLqE+BpbVqSo90T+4u2qs70jjx4ivkgdnaROa8ZRHKRpCNP5uAnV57Ip3wigVWu
CLZWASlwY7SdldFBD6iqebmViL8v9a/WoqrcBop2t6a2FhDJjiy18er2tzdtzQYA9dcI4xB0oWmk
1qkB/vMxqn46yjeOIlD+SS9wE2vNfLOBMvG05rUpaUdE5+1+ieA0ljMZ1N2kmUI9TSRAV2Ophl1m
vIRcQXKs06R48sb0c/+IXd9QesXT5O91RfDm2sdcAeFftODYZl2ycvUdsaLeYelPl9LpzS0ZPfwD
imRcFG1LT22WVF+MNl7pfaYqu3pXID4cyszuntSQ1JuaOulaJwqjrHAWReYGxwwf2WuZXmrTUi9A
nz3fQDDAejnL0THMNdbG/r6IOuNE+xbby7RtvnptdomnWGef1ntSlN6bzIYUQPGAnZuIRbvAEGLD
4sB9zMvcXlBgVX629trNxO8SXIe3snpEMLgCifDPE8O47/lsKoFeSBeffcqm9d9MkPt0ygHYlylH
5CPcOn2dSoGUkc2seK2tPWiSTaW+U39RKuzVI/w7Q1AJ2oec+dmx8yoG7TXhv3UFX4m8tX4UVWcu
AisbrzkWSQACErrOmQy+FG3/rD14wbBhZfmXts6bTUdLtrPyrnnspuCb9vAhPFF7vTrVeKYt20lv
hE8HaYJMYyaFtaRWorCvJyk6feKEeeenX4qBPTh23lz0y6dCCwPqi/4aT7a51Trxp9bHuCjCF/Hv
3/6B6f/7+3+C2yDzYyFR9+9aSI5nCCM2B/U8BntuWLLbsQKYpCBw+2VfpeSgiRH6LO4ibIBccJyW
qYBAuGz7aN2VkP0BOQU8fMQmDo07UGTPzefMz4IVwaNqo9w2XZMIms0aTKxBxumkcdNW0CdqQFhj
EDU6EDxZX3w3eClpZkNvHC0zHhZOmT5nDFEbi5TRHs9tvoxL33sD4/qnD6DctQ6E8ZCN/bAowDB7
UIHRIAYxXJO2FyD/dT89KNW+cUTWgF3o1WvqdJCF5/kF6u7yoUrBQmeUVg888KNtakmx49idFthD
rlTX9E+DbY7HnHV/WKPdP6mmtMO07eM1CZBVqPGu+xkQsXDw2W0zKzW2TdR+Vxw6cIVb1Pg8Ymcp
rYB/s/BrL+3af3WVG21ABy43pKm7a0LqUw4o71teOEudVzJb6BIpWSUXP22u0kjS3TAwcogmRWt9
wOsTCMWqgdzaxBOaeFX9b2njfYsMDWuCr0kVQWjTMfmB+qo9IyWGV2nH1MrxhmbNs8g9czydQhk1
dE0lEAULsLah2tRl/iOExM8OYHDfLABmFlVdlYvIr2tseNS6Mulr4pX9d0pZtWgkF6t07NIN4aYV
4gkgXwNC2IK7Sf8jBh2ex41MFp3z3Jdu8NvrjSs2xdsW2fml8sFYUJkdtq3VLmSR0E3mtsGhgpb4
llBjH41VubIUWOy56Bcm0NWvY9kN6x64uHUVddiBl+3ZroHfEwAdfu8yeaFItv5CygkxGz8I4yih
a8gFtfscsBjN9oPDn7TAUo09aAv5cYiT9KoPTWNaByMDhG/qygyDh6yg3qr2KuskfQX+gay/DrS+
NKSsnwG8fbZ4kJ8homR+qQzrpYot/8FOa3FSHr+ACABIf5Gm2ML9Ss2uPJosfgzA697FfsFcELEr
92ggAB2sxoQUb5Igalx3Jl/rpqHImdbYHhK7lw8daYdFbJTlm2ukbMnNLjnYASoetB0F/hkqYppB
kwQ4a6DZlNVJvCmUfO/XxgxBTIRrJhfdhtrYH4Zflcs+Ul+QGSnPTZ5+QQ5UPKghxS9plBCjl6J/
MSme1ICGFxsESX7ivSuvBe2d0zD4Wy93ExZCUAsBPRcQ9Mloqkhe+8GH/vmYfUeOER4SCgm7gEGX
7NZmUMRdKLAmF9FQ9qsakeUXLGO6FaD3eK1NTeKQIDQDq9uV0Gdes6BWoWyFAfkX4pSH26nvdtgm
YcVFQzn1ZjFeUNSG6rt8qGUS7EuhLo1KvTMt2g12nyvUePlZSQsrvLT9Ll2vv4xtUYd2Rfmas7eR
A+ibYqejulT8lu6TpL78IrIkODbRCO5wk4NWkXUgkaR4pEPCL9qakkGIHj/nS2F09aWcznzXuhR4
6B90lzb2lSg2UjpxqJsANxUPhsW/Z0gJV8L3nnlm9jspCA9102fxiMhb9i01SvIMbWH5WKCYQD61
6gqMTRb33WowB+M4Tgegyd7P8szpN31Cvs1ds9vsG4BRjNQGrv4x0ifiABTv7yaq6X5oRIpKJ1EA
SuhQbJlrxSfJmNgk3MkekEpEZYDaac4j5f4qKCDtIWV8CfBm3lZFVRygR9zuE/z8tx2r6NGBUura
VuZ4RoWWahUB/PHYjRmkp11pPtf5lXMPqAM6FlfoWqMGgsv5Lo2D9qxYxxD3yvmbHZUns8EvPcuB
LbBK8UfKOycEUq+4OEi7bgGkMrd93WVhU9mg2yGKurMIZpOeMb0yZBNS37G+EWwsbJOTX7Quniys
IUKBqOBFOsYK4iL1bxeksgTPwre4xx3KJKsuXsm6LVftA8VPaZPZVG4GD1gZ06eILZDEfjU98d0m
Rfq7JCegNCGwgB/zhSD3/OYnTh02vSUeIffSrZu8rY504IcgRU4wig1xAcOoC0uBTEBTDWFS8fyX
mWCbFZRYkxDqlmvQC6vDODreyQaOZJkE0vrqSnVCDIQiURlYeGSvhUmabyzxxpWkZrNHmNJ/LIX8
BW4FHpTI2mNHLMi1EF16cFgMJb+iVw9FMG1fPO97atUxaBmt2lpJ221IjCUSJIuuHVC6PwLA5BZW
WahHVbgSCHNurnnZd68ITyBBAg82LZxpUxVXW4oKOACxNf043/ljQHbWmFZH/C+zjTJbcg5clPZg
cpKrGtJgq2ymjmUNOP7AgujZc11x8fmwz8BMlY5cOA3SvfHQ5icGAb4NMsjtSoO7YnyWSyJZs9PQ
rw7C5kCK0BaiVoB+iY4uOmiaPptmXz6aUYWQaesdPN7noeP2ctd1VrwaqVW+gYjxC1mX4dIEoHZU
TvKTTc9cLwtQcMWoQ2YjDqtQe2nXs15thj4rH2NbBohXduIHCTjEPDvrl4GURWMy/0tjuuPKsrI3
qni9rEonuBTTAQR7ubBTfFEjYtjGAoEgazlyv14lEQ8u2hF139wNTd1gMfdB2Q38Fg8PlmkW7ZZ7
A7nQ29y3yXJibWKgGno5viojTla0qsuTESMACH4g1s+9kx+DNPjDz5zgxBzsrxPxNDoOC+3RhmBt
AJY7j/Z+QK1TDYJKOEJfG9ATiOIHubB3ZZ+rcz0d2LZURbnG5phta+wUli7p7FfInX5z+DD8Rn5u
BFIZCxXstrmRFwvRBhWKrCBsvKjzeNwbOR7UruGhqgVAmKYyUCWoIdYXksb+NsqMEiKNJX6vVv4V
mBnUIqICCy6zVscxAnqkQPW1dUqcAXpAWbWmpvKPVdN1qBPTdk9e5Rdb3TcfLEH/dBHURlzNB/wL
qxEoEgrxSoUUi9J32UsPUfdlX3jOJQsSbFGBhQCee5M6IygCICQA3wMhSGk3cjGy9iS5gy0gIlRP
BfJMC5Cyh53uswqHLPqxBanYoJfUYf4v5KJQBSFso5g+xg5Wycw2v5mGofZAno5TDQ98OhG0k5ma
QhONIbEQzL4aguVv0kwAWAccaAIuUwTAkz1Q6T0E0BwSZgPlKwIMvZcwJCTjgh3Neih3bESJJVqb
xrLxRxupvSB6VL58jEl8Ajc6TiAOZCDAknWbyOLVFfE0UJKnekiG1YI2TrBqAqWWfyGVSk8D4hoI
hbT8S1ZX9CHI3Gd8f8jzqMDmAR38T4a4P6nFzFSwBru4ZdMjAawJ4tqQNiJ6aOsfukGSxFxVvsyW
vs/HSwZprIVjtQOYCc54ufVB7WNj5xTYi8lFG7BbgEaKAQ0Y9NSoWxOaXokF8CSgNgR+c+y6/P0s
d+oMBcCQdzWYFC3ysPC5neJJhO9VbvZrSOZDF9GD5KRhgtpdWEF00gd8DYJdB6aVA22Rk8cJXgBF
em0bI8PPH49FrGD9qzUOEEfBJ7PzuOdfdV9Lq72diXFbpdSGwBSYXV1OkIUfoAZnltBUadQDsk7O
xVTKC50oia8J7nqjfFSAMrC1bOx4BBtNTSGEMxCsy94zXbymgdwMahtcnNR960HqOyX9T+VUSLR2
ql4HFIHbmmX+XkQCa7HpzMogn3Pr1G19aP0HZHnVuu9Yu0LYFCmKGkxIaeRvUZZkf6CYwKSIYrQv
eN5bYZtG8ROwKGzlpjw6ExNfCpZ9w+YKCfiOA7zfeXi1TE19kIENVC1K2kBNUZvswSf7Ui4NmdsX
RzwyV4DYaBJIr0T4gCGJAOVkM+D5LiK2BH/DMlhYj4gHuJmXL9loOFd9aBJQArHa6tZWbL738RbV
tPhgN7sh5+7NT1rWAxJ65JhVXrCu0wkn7lvuvmWItATQsH62EiIepUAZKojgPrt+vwoy07hOC/Wo
E9arA8TqEQGC6Nb06qIIUyXTdWHXKYfWLipg1JD/30CCKUcutvpBo7RC5QAp9/itMeyY3eHqQUkD
hYzyceMFET1k3HhJ0ip7lGBIuh0Xz7FSHIVzKEhPrfVQxwZ/DhzphT00qvGERRNVWKKN1SM0E7XR
g1cBVAXqVvRQpuSnNY7pa1ykfMfMBBmhIM5eCdgyK1cKttVWMCKg3Zm4NdArsKLMBFRuM+PJpK75
iPcHYCzoHvwevMWkIguCjebBN0YABnvP2XqOyJdQESFgTGUCgk1Aj4EHTr4UCCWgfgU1l4jrw6pM
a1NXeL0bme8hxJJAvxMw0ZUeawd9vKmtulvdxnYAneFtjzjf5IwVnlhXI5Dx2pr1iP25amxuTcC0
8MJSg7nWzqXMkd8cXMgZTtdFqblyxTsExm5jhyFa+khob7Sz07f2kic0ullzIjroWxTN9jaWSSTe
eqSE9J+QjYkRIsOabVCMZ4sCj/25h/T9umBjfaTZAegT9myIsLdM+WxYfv9c8OEFLKrgVLnlsG16
kDcNZ5DnroUEHesD0IsMRm59rfWtGaGnduvqIVbw4CLZHJk1dG5T7JgBNE/2VFJ51nOUnOXQPCnZ
hpZDWPilxBKP+UvAp/NDHIP4DdbbjxLBqW91ndgLoDy8cxF56ZYNdN+2Y3HpvOxLZ2bxK/jI9h51
LaB4HQzxK8/ado1Yu1prK8ADIkSOMNhra+Xyp0JU/SVm1HnpvommiLd2UpnLWnociiGELwV4qxuR
IsmJmhaQQQpqVAdZpZ7/52k+nbpW0djhJ4dPp25h1etMIXwQe48RSJgvBH/eU+ACxjsE8YuDb9s1
ylHdYWoZnnTPaawedSsdS0iglvKHbnH80aBvswbp1iZ5GTm0g+iAHJ2eNW1HZx0BmbJMieGcVWS+
H1xj5xsyPs/dWPDX+zyKv2inuT93O2uVKGSK7wxVnJqLJgJbYHbWLohHYK8DHTP5cbmox4bR45b1
BXz4NZOteqMjiZZjC1CzskrzZNoIdwE7vaTQegH/nSchm6qg6APqKr2f5Y5H8fMu8Q73Uf9EW62P
s7wqgtXQg1ByZ9DO2io7I/5kBdkH5VeIFIhKIPZ6m1UIusjFCOBeB1IxAixqLPeQC3s/pFgq7PPp
oM9mw+w3G+78/oHLPP0IQDzqWU4Xnsfp5uwzX+kfuNxNNY/9y7v8y6vNdzC73E0v4gmYd2e+u9I8
zXwzd9PMLv/d5/GX0/z9lfQwfZcWCtWtu4Q9zn+C7p+bf3mJv3SZDXcfxH8/1fxn3E01f2D/1dXu
7uC/Gvv3n8tfTvX3dwp5B47VoVOFEAjB0o5NP0N9+Jv2JxNSURhV5vR91K3duVl1m+XWvg34NOw/
XkF36qk+j/rrO5qvOvuYyDuPq9nyeab/6/WxmcHWW7opVufzFW+z3q4zX/dz7//1urcrfv5L9NVb
cCC8Rvbr+arzXd31zc37G/3LIdrw6dbnKbQln/7ld33a8A/6/oHLfz8VMPUdKjS3IEClSjx0Q+Kv
OBDxqIqMZtJPkgFuKYDcQRMYLS80GxotDSoqe5MLFPUTPMCKcjJrx0HFwMQBvHIESZ3v7Qo1m5ba
HPcr182DEzC/YNDpLhRmzQ9NgFVgbdf2xkb54KWLpFII3l+INAOgl1O5tlsxN13XTZd0A2cPkp76
1BvGzAjnQm+2/z5w7ppLwUWRk0LlWOTfIiaMnQvJ57AsimyDnBTiUWZRPQKVuXWbsn2A2FL5aCD6
cvSC9qJt2qvBL3cdED4sQQsvH7WbnaGUWIJgy1672JGJJVKJpSlm1Q55XQHD5aYAC04X0YZ/eHWb
9hffsyMEUf/DlQMF5SU7+h6XDiJwJZWnEUgstSDQ/jjpNopNJuGQB+/m2eB+uBDXgEs1wKWS78P0
WH3QfsHHLF6D+r6VC/KuVYPR4vAUWQB9qg+IEkKkdG5/csooPQF9qTafxgB5+qf7p16IK+Y0HBwT
BcAFNPxR+o089BbzH/RZjtoVfV92p7t+LIjYEutTfIfuBgxtcuyzGGoNf86hPfShxvYWKlCk38x9
+izJ/X4LGuSvu349SS3ogdcj2Wuj7vJzuS5MJXcN8PbATCJPiEJOHj4iPywJD2792qj79dl8ALyO
HHRz1AJ4+pQimRLx9H2sHiZcFi2Zw1vUPCuGNSAAKGydjnaACtaBuCwaC0ESFDUy8K0FhBphOzKs
06BqLzI22wu3an/v9/RZd839kN969oqWYq8BV30oAEdeEzfuQzWN1H23a+iZ5k59HerH6nYdbTDr
8WtRcbHRNF19Bh2o6ztf9466CxG+oF7cbLdzzdnV7F3IwgLt0C4D6HImyOHuzdZxcuiaN4XYG41B
cB4ZJv+X89ZyuBlq96jl/XBoLZssYtEXS5E679zpzOgCiugG2NHzwakFxDoRzdddn1zumdfaHqcU
dOxPro4RST1cE7EhX7Bg0PlH4TTErF0HRGmRU3JIJlAEKkSafxQV1IGmShqzR0IsC6LBsgjt3R3o
JysAPl/rTn+qFgr+q4cAyLL6wAZB0+hQkhiZoykCiF/KI0MWFcKVkMXTBwiyF6gr1/Y30bxa60lP
fi2yYTc/QC3kCqonAtJxtbhOCgVr1vJ0mUDqPQmBFCwBBynSpYwCfq2l4lfdZ019HUjdKDmEGO1a
t7X5bp7BTM+ii+JdT4Q89qbXHwOJDPFCt1Oo0B+o/VB11VAubwYEn4AHGPzue4LiNkjc2z30l+N6
Oc/Qlen7XHd9yTRfZD/cdROTGRvDHq7dR5XQT++V9yqiqCMdIoZgfXrD3F47SAEebj66/Wnk7SUj
I9QijwF6CsHwgz6ugYxpkbNXCV7YppyKzelD/nGmdFG5ua3NvcxuI+76dRM76H4D5P9XITs6LhD4
BGsqAIm5cJlxmg9lJN6bbtwuOsBEjtqo+29je7Bxwnjk42oehqh6tOzrxgpvarcuCIegQUmIAboO
YwABW83K8MWbo7oi3relL49lWmJjykSzS8e82WVOTs1H6SF2YA60DLUPnxwzTVVQAZDRHbJuB3t4
0F00sasQi1EJeRBhmUUY2AR6xYM/bvGas84gs9pnfVagDqg9su4099so3XYsbA/aRXANTIBqF9ZQ
exsftw2KHzrnA8J6+EuA+l4yAyLWNzNzA0hVflxNe4vpkkNlICWDq803kPBSHHvh3q72qb/MG6Bj
UBdPjvZuzFmzQZzafAq6AkKVRkR+2ijnkXSF/E7bUoYcpP5L9OHLHH+885X+V47L5A30lGMLKYBO
QBwtDwTCSWW8daDXJG/mhjBEJIF0eO+rQKyqhgYVdqYRt8F6HplMQb0moQsxWTh0zKylnpEMyVa7
3A+Z5ga1lkH1HSO0tfKaZW77/kDOwKyXKyogNIx/HflJEvBErKz5lpAUuh6eyM8Nz1D7F8UM1x54
Ls/aV8u1/Kuv2Y8e0jSAPhg2Nxa+hVeS5gwIVD0AGSZDc4IRmw501bRVsw201acAOmirHlt1yEOa
geMGPIwwT+giT77gUz0pxOsRgW+An5qb2tpMlai0tahQVYa7ADQJCyq/Qbdwo1ycIVQCBs90Nhvm
vmSyAsFhbUgKtoL20wcJNeabAdyNnyMyfKOUSKLOA/Ql7mbSl1BQO4EiNCbWzvO18+mmgL4Spwaw
Jsd36xVRgOMxMqRv4EGhHIz5FuMDQLKQQWpYdtZb41kAWdXqSVUS/Dwjy5EJj603vzR9JD/N6BTn
o4kCiPjCTsP1rGVb8t2AeO8/mzUabGhjGAbq+2DxuPMk9TZW1IOZDXzWAvph/ZHZLH5N6nEXN4j2
tzQdn6umCodJGA38uerB7lA2Kp68QFrE2pmgxoy2Bpnd4E/BlNqqpwQrTx61lbnmpylLVSJRjDlo
W/1ESiFHhiGogKD3u0cTguO7jiZkjWJX5MUY2YN+D88eOYCfu5r53joRHkSXXahTyQUfvWaj18lj
ypyD65fh3VoZpEqswEfTdA5e+m5979MWJvgnixrw+lnclupI+GydSjxlU/lGJ8+houOKfWtKQz58
NJEUjU/6MJb+DuTo+kQM1LPDRNVWWJQ96kMAgEedAYunW9C2sE+N2x6c3kUBmEIVw6boZI+HLAaM
+P0/+kXehlP9rU0FKToUiWnNfd12/km7KDuSD4SOm3mATcZsiycoWPV6AKjMXthCPv3mc7vumJ3r
qkpukziQdzwnColPfRc+YPgo2x55C+2rD0BN50tgm+TanaYfDVqHA6oiPBn50kxRR6XqhHxSMbdD
JlH4VvcNQNwegYr6GUx6r7qrqVxIBRXmyZ+6JNDp64wTrCKnZo1N36PjfdU27e6m4JEGBSg7rRm5
e1VEb9AOkYcgjuVBRQNQ6PpUH/B4NwzUtfhwuPdqPizaRzejqo2bhW5D6oytbG/sb3POPkWVqiic
R+t5Pa7e7+M2hW7Xhf9sSh5v7lyIMPFGjYMvicdRSaUL3D3tDQbs4GjiVB/mtrZrT232IZX17qnb
ZPa8mbQrEhIqtGLojGgnPYc+my+J2gSGE/7Hq2lP7FETqA4CmWjaYjj7EBhcpoOVrXSzDxL09c5w
7unoLyQ0KNZ3hkjmPxPkW3b3/dWwT+rCOvCS5wTlVDDJQJ9sVcuH2I5bgJMKfx1gZ3mFqD1fRHyU
O93Uh6yjj6bbp0fdatLUunbesCxRQOhcTa3AjeMriJnzkAYqHKeu87aREiMLg66FykBQfLNA/2Yh
NF5G/ERsiP3p4dOFBzeRa8EK4JQaHgLeI6/cN5MnEAGAq4ye9MFJSQsEkRft86mPCgBVx9FAcZep
iWx9dy5je9+4wfsAuweEwUMhQd0FKlqx8scesrGTP7C35bGv/N+zP6iBgHcRVLebHJq+UWHcJ2qr
m2NbdwCjERbqpkFz57GsX4osf78aVJEahC+Jv3PyNgPqpnIQtKFT3TJoiab4y9J4CYn16qT7WOUB
RDy33Z0Dohy0+uEQTYO0l27qg8NIChxNFS/vDHMTtVvcdeIRYARfHIuiTo5yYpRKoUg2DdCx9wB8
XLZSjGtk4SFdT1lyNRldpKou/s2qx7ooyaN9c4fGT3o8yP3347VHAnHam8d8hY/ra+M8B0DB0PIF
CD2A1P/aS6DhlXGU0FsQkHdO1GhXYGbEEBLw5A/epvE+nTDWC+3dEeaHKnGGiz60UE091ZGArH2r
LiUByaNIo2Kj7wkS0yjJ4PHjrUWRRhOGNywy/XF8WPXdFf/BmiMk9mlsN42V00dXmpm3Ra46BsMp
B/Umq/kecEFoSwEA+zgkYc6mhP/UU5lpsCdD+Vubbk486lZ5Q9lqHhPLKl+oPn6fRxsgZvz/OM98
7eF/v5+uH83Q8aBQ1uSec6yEvelT29u1kYP1Vt73zlE1mAZLr9w55sRJ9wMowCgL6Rx1l9TWm492
b0DKWVltAC7JNER76rl10xhQPWLZxBB8arNGrXSnNt+uqN0HkJBWIF/xBaMse39K1wo4n0XtOmqL
mhgrVL9jboighrtnTeEBuo1nfhvjlYcSE2gH+vmu7YjlKLqqm7bdvq9rooHtEOUzHvADic+0y+l6
qFoHWsd/9pmTAfXvwMzh9q2/hPIOiiVPLqhg/rW3vXqnx+suPcDC12eJbwpkUabx2iD7gh6JrYx1
Wgzgc8j6CKxEcxwtrz7+p6Y2aBcFVWvCR1Br/3dfPVPO4m8+gSIaJ0+14RihPnMBWrmdlVNfnRso
/vdh/Xs/1IM1gApGMJPmqzttLN20AeM1SgbA7LSO0136wJM+/lSGOwe0II8cyLYV8cnyY5DPkF92
3QIY58F1AGBOn5ypOyq6bK+wlw5102tAvYdGkgEA81i92haC8IgCQXB0csaK/jbHiDXNJfWTpxhk
pVccMvxsXaxjUOGCFKj3tqlq/1FEBNUk5yZ053d9DEGTjSGCmzWGWNk1Ja53hET4cBkhk+IppztA
BE1dIhcHwQyoYDfMXvp9jYfXkJLsONL3AXqUPlAnvw3VLT1+8LJ05QNKs6xpkyPW2alNZTHnWoNo
tepqxMlcz0NJvakvMtw2rCsibi7aoDDBAsps5b621a8u9qw9QsPOFaKmezNNzJPVtZSF1asCV+za
TibVtcbJIsO2dfyAoZB2ofaZYf++ebogawGd7lahvuZ8M3kMre8UsJgaGPaD7s/boA0blPjY3Kaa
b0ab9Q2mfn67kXm66tUKMn9XpnYMwQRs7JxpP0mZ0W8B9Qdvy8CWfjF3WmoE7lbvF7U7MN/whGj9
zWeeYjbMffM0qPaTLkb8TlHrfnhBCO0VhErjua2Ut6k6t962Bc+foeT33Qbw8ce/OgwMBS94jLCM
lgJSJngyDoS8tBigmRBnSZric9OdmtpZW7Xz3NTWu7EVATy9BcY6lJ3nnIoMeKAhol+Bb7WifWxB
Lh0kHqh88dpQCNOk7gmxXeekvcXQLjPuyEPV/s4rz90nkHg6gEmKf1VjoE4lmKEVh4gYelHHfDgg
JKStanLRZ/rABUhSN8t9m7DW2ZP+B0qaEfCiJz89nW4jiNSBCt3sUxVDrj3O+gI0aByc0UqM7dAg
YD/iPRL2XlPS33nuFgeggWuEPllRHAQQUWHmR1aoBwmaByvWdQxrq9I33BNqNYO1LhUYgFOF9KkJ
1Sh1DpKoQxHy4N3qmT2/jigNcAIB7xW7zuprV6TjwqpY9Np1gCNZfaVeo4Z5i6AV5Wvko+xgVcUB
qigIY2F44Ox2DhhNSBsEewvVaW88bTdNo1vT0lIPUKv51Jytmlf3T8fmecxCX2JL3k7sT6cDPMbh
zMJaIfBPZFI7QfoMKHaFnOFBxs1K9w2AXI7Lm3kaUvSVteLTDC4IXavAsvmKcqPeQj6FrjLQdt/s
LH0RoBhczb6xz7Jo8oXuL4veXRYmYOTBBOoF/RlLM+trNDbtHh+AQKWSInsDu00sRBxED8ACjo+1
0V51f2wXzTqPXA+BMVyEiXbduYATtdDZfGV/OEk6/JRjjHIFeKxd+7odt6h+0mxNt4gfsR0Ehp6U
5Cf7w26hf6I9IW+mriSFLMz7yhp6k2A+oabjEhIWOThQH+XndSeoBvlKKT8/AY3nn8vGMEIj9vA2
+ziLS4RKdR/7OJutt7N0qE5dCXEsFpNrgtXrDt9F50EfQGJ3H7w0QtVGVA5c3Bl0U6XRta4LutO+
swd03hEJ84A57fP4EeJ+5ZPF83QVmYD9VwLEsdSo69Dr/fxHO6Th6KrhjxjVxVYjzz57iClF8rce
WicqT1lYsATVRGMDhI8SUpsbqNsU+BUZZnKOdJ3lJPCXnglNsFsR5URvTvy55nIMfoPBvEMAzdBu
GUwGbQ1yih9Nzk/KqDlIIdOe5tOwaW7kgIeD4Kd2KrVr9wj4Ok1QPyoAE3eSGvZ6GGvjBRGsm4cD
0s+iUBAeIikoUSXyw9akt44q4N+QerYOUNZtH6GjqB6gfb51Stx2aFaqWnvKlkvtqw+OmX+DhJ11
0K2mYyM4lf0Weu7igs1l2I8cackIxdx0odxWIA5XOYiOjKJVX3y7XGoKNORRsR1GOZWlZjlT27cW
lBDzBIJimCdWbzyxSKkVVPcrAqYMZHH1ISGmuTe86QCseYGnCE6BrXVtUAq67wWejcgUTBbtPnHa
/+q0jFEEkoMOC95ro4Yrm57XEPvykMPJPWzrQVwof41RW67nkp4jcLeo7tegVqDyt7r/vuqndilT
ZzjkKnEXI1Q4ltpRG+ap9FmciU36MdWdW0bPRmAVgv0Pa1/WHKnORPmLiACxv9bq2l1e2t1+IXq7
iH0RIMSvn6PE1+Ve7jcxEfNCoFRKlMsUSJknz9mCcoWlq65wV13nlfdunWOj6WTptmVdvhIswU7T
zFE435vQGXXab7Iuwg0bzAlSBNCnJu1qsnXhMC1HYxRX6vhPm6nHosIPpak3HxqSt0IuezVaK0o8
3gii57Tlhzwmh3rRJpLymbKWc/fMHf3n+ZzedGxI0s2c033Ve5uh6p+DZAXyy4XLxvwk1TDwdWag
1NMv/2hmusq4lIjQ5UO3pda7a4fl5qXVh3c7zUgtspPHuz/ZHS2Q9O5PlyTX8NVrQMBUa9ZqOlR1
5K3F0E6Lm43ONH/miVUhaGzJxw3AS4h6/bdxXSBRFESeMmsgpSUzf1012Uef24wdiNe2yEb9gF6C
t28a9zx/H9QE6xXKovEF3P4iZNlmNzIFpY8swPvQuUk9v9kQ8f0axW2zsJg016LDk43YBWph/wCg
frjEgBYDw2otiINAxE1xdBzwhJIXDfLjAewLmsr8z0GdyE5vqRIrsaD07ZQod6szBQ0pyDMvstob
T9SOIY+zGRRSiWQztM9HR1Rdr/G08ufR1I2YsIXMIuJvwF7bIB5KfzrIvO2MUtn3dJi6wV/5UsTr
m61FeR1SiGa8KErTwbYYUu1SC4fRAdFq8K22iHmXYwQGRy0cxr3Mhhj1Kzl8MPeDtQGdbbEk220O
xOSAexK+P89BHV5phScWY6mpL9W/Xw8ooHwzTY78vQNrju9IvQ672+RNiJ9B7fS4+UJ2BwYlUMJo
0VaQGrZXm1Wos/adiyihQg9tyfaqHchEDnRI/Y8mctUDAVZ254G/znWb/te5VNV9DpPU2geML3zP
FQ90SK0KivdW1L/p2nQVSJHYFDq73sy7h2Eowvuh4DpGBS0ZGUNfNTLhPbcRuEIuvrTevH2U49xX
2Mr87n27Ho0w9fxkU84Y3o+Yn1p9bb0kBX8Zs8S/jhLLvSaz+Y6aVLoTTv4BVWjiRDU8RRrG19Q6
UIOcOJjpUcvoPCW67ofs8I622QDUVOuiGGzZQzpvZQn8cmgE+aAC+e1St6n0pXwEcSG7jQ9jdRW/
Ri3q/PQcJiqvjhKXKUKd2TKjchObHCAL4PTveTGc2ylXBzLRoQar0xZ62AxkjnBD5BFc8in8TBfg
gczwm30zOqkPJWHIbt/RViKjVxyd0gEcjtGqsyxrQdsUstG2hM5uttuI32w0gYOs38IMqn7NUQAK
yBD4wj6QhqFY1N+1Zn6Y6cRQ7vpGGFapdu26DBSZA8QFNwbqJzetTpBOWV1sUGaQbRqdTb31qph9
Hy0gaJDSS5aoU/LXv8HkqUm9NVKOc+8NJk9wemRp+Tz2t455Kt2bTbiToW2I6BaqiKBp9GmqwdQV
WWD0DwbL/RT17BWCTOWFOvuOLUCSx56aog0fFONbMvMCQny2RB3uyBLv01iZYleadbaiXjcWxjoO
U+TR9AUiaB/PF5inHP3fLoBk4ocLJIEINqAyBeoVZS7d0eXZEk2EXahZuAD0KYst82zYg8AzOPaR
SlbCTZJvDQo5Jgb+UwjBORvJKg+kFlX2PBrtlRwAoPRBdhHbl9tIyAPyb42FTXAYOZ/zqXA3EHfB
beWCtT4fC/DDaMzKoMEutwPZSgivgN623N7sYdLKTQOgJOJcEAf7bSg1DQJT6rGo04Ve1PvE6iFN
cDO5fdzWi17rU9DBq3oEqui0TQHB6vTh1k02NcV8NUkEgqjj9ynmeeoWiWJEoVc2a73j7SD7QeyH
GtCld3sMNNLRHkG0t/r3FCWHwyQ++FRdMm6zLvw2xGN1BlcyO7XGhhqghobMs4fl+Gxvii3ZyUJn
nR4jM8FOWNvczDEEJcFphyTrL5N+mO9m/2XSGIJYQymSwF8yVE7pPQVtQNwo8LbjmL2S6Xb4bf+B
QuHPEP0CnlaPBL6MbZJ0RLRYN2++vp6t4cnrvAOi3nk/MzRyBUBTcEjtokFIp2wfRY4CPtOYUIxS
ND54hBv/SXmoTAdhzT+QsAueLTw/EcOzouOUtu2B2QBCQr/IfsR3Lhfc6MwfRnchnS89xm3Y25jI
MqKjiBNIc2eVWltSLVVRYVeMiPZrh+fzYgCJy6UVA+g8zBi7L15Mr8IH9wP4ItUyF+By9KWqVsio
pBdAj8edFyhjy3xRXQMrbLDzQR2WHYJuWZOHqUTej4Ngn38bZHWtAbZVp7p2LXgPAsX8nSNDVUB1
AgtI1Ae1/iZzS/tT1o7nXAX598zOUEmJ1dsD+DVb1JjCgxum/amVw5niZ3/zeJ/jPz1QxBYsS1QB
r4I+ewYvRXFPQId+bSK79clVokUBGH8iQEXFTW8/gmNrhjkUtQ2oJ9QwNvYI9qoefLvb2i6HZVU5
UNvWSIi0TOZJaXy3okkV0JI0KWEoUNjpz5P2lurXKURLAC3GMsX05X1sNuUR2gbYgUCcbG6SSD3x
xlowIXYChhW93CG7NrWpWR5pivd5yARBz6WfGha+ZtD3ewA9ovAKJB/xcfJYdhFaSK/nvPzecyCm
ujB8VZMZrXJstGYPtzOHBQdIJwTSbuOJFAVU7/FU0AGIS1XnFjogI6cofnozuuDBhsylga0LjUbS
plkwcD7oF3LsrapxQnhNFcWlqMElSrrmfZOOAFT92dF6BvYSuiNGRG0ekQ0h7mLdEae1c2Q2eIhP
I0JVRSVM8fgW35G2X2xGJKhJ724VDcr82mUvUAotviPSZy6TUE1nC/imIwrYQRH25lAOybrNDeD5
jDTYqq7fuGbnHzwVuf4K4ZJsU4JIESgjaMxTd2Iw/5Dg7wH9EPQqc5Te7XKGInb6ywCzXttA/7/0
I5g+bnZw46ydPOMvf/H3tJ0lYQVkowAXWQV6jzxr8SvVMUlqm0HcLpA2diFoh9hFWFvjwvGKDpKx
jf0ikHlpOwQhERw487avF8SyCZ4VUFoZ4DukpuM5/3tQYzkA55XqhCBVBfpbfTDAUwl4IfQzuulf
m+5IIVMGRRgJ2JPprRXYjWsraI6pUOrK9aEc3bWoK7C76xYdAPh3EoFFp7aERW9eeuSKqQVKR/Bx
ANkHSeT4cDOlY1sc5GB+IRMdvD6sdoHJunmkSFq+K1v3JyR6+gO4PyFj1I/ZAHHQql+CCN1FjknW
iLdrI/WQJ53N7tR24uJnmZsm8DLZeMSWyVo30yAXhLW0JKpvsC5HD7XJh87oAJY08BZkx5sZ9L0A
cNZ9/zagFZDYbibzkjEfUkZGF/p4JhsM31zfRmvVxMEqzWz1JAaOOKobXpkJLBcfa7CHepZxoM5J
miYKKiG0Tr0B6J/uIFodLak3wKvm5Cn/KyqL1ZMLLuhHyAFUbdv2y6o1Lo0Etxh5Vi6qsxtVmjua
h7X46QhXqjX1MtHLvYV6V7Bh4hMBx5Hep6ze07TkASQkCPuM5oFaSQkiSmw5myPNhphVDxL7RoFG
y4PeqAM9PNcasA2bOHuOUMyKhEcCmigokd5J3Mg7GzS6J1Rl49HcxvVTA3KMhSmhzFbhS4sQ8Ikh
FyRWZpyOd31cAnChY6rYTlvLJOENWPHQLFjF7QXQDNkJLyXwtdQOim0Mx1+lXWot86j4xZH7EAGI
mmJjlg1UgHUKztApuEin5nLEgMJh7M5kok5PgMDGDB25IQ/q8HoQOdF4st0msdweGN2iP5PdFIaE
JA00s1Cvbx3bvinvah5do8lwQP1FlFZxwUBkZYEjdYrS7wXe5SBX0T1chDiFFky28aAdvCAjuJvh
TqezK6gry3XfIy0FeepVGL7wqlOXWwhAGQ7KAqLEuKPAAXUkwhkhhC3aFR6w9j115Ewg511ZLyDI
yPd+VZV48IVs6xR9eK476BoUbgJBhWialmbrpy+dDKqFPxXR1yZozlIiIL8Yp9caGz58q1WHCpKh
+Zk5xSdXZuVrb+Bfi/pl9Yz9QLHiZS6u/VAhIOC41ing43SnYr/fN2YoocrL/rhyNTofr+zqKxu8
PteqQpylyl+RtP945aHPPqV1YS7T0hkuU1JuQGIGNu7JMbZOpYyvtsR9HvYZAxl2G6xB8R8eUfM/
7JFHt7a2TM37DIRmS1809WdX9C8atI3x/4DaCJnOKftqWIb5Eg9+tmL40d/HeWRsUb+d7pMsFaex
S6e1G07Vk88jEEZzx/oGIY23j2HhYxhRHH/rbQQBf/sYagr/+BiJE1S/fIwWC5uTjXXysh/xe24k
5CuQhCieQAVbXe0OjxXdckITB2D5Sl+VZzJhtSVWobD7LTVpOJ+AVaJmZ4/zcNR1+2Kph6IwADXm
IEX2JydZDTZ3H6PKKq7YagGY0LmP0BNwH4dYB2EggnQgWxvHGvWrua5AcvwIhFFx9aK34ZAEQz4x
cRFNcHrz2HfO20Hoswzwd88YgC7VLS8ZJsRWchuBU90Dch6o9ljmzgRL5Yp0HRwL0QWkQKYj2GCh
qWd+JzPURSEVo71Ip4a8ykmpY92YV6xbomVS1+DDVNJpj4NmUKED64YB62OQQSegf9zdOuo2gLf5
7q3Gdl110R3kOvuljfjZjpJ3eQbuKzBMBCBDBc6aesF5He4o8VewCXK8AehlvShaz8CBSXK+iCIZ
bKvEau0V6b1b2ghNhWBLwu4kFk9n1MvA4rbodG/TATvTyw6q6yAJu0zcfmLEUqtbyjOfiMKW+nTr
1qc9zXfPX8dBYHj2rO3WRiEZYGGRdNU668ChREvAeTVIxjGpoROiF4uUKqfD7O10Nqp8kZq/HUJl
qLWqsfqV3LtLHcMGSCFRrwB2reo8zF5U0tYo9YOduGmzJASTRZPP9kBphrEgUq/afvO3mPMTyzeJ
ZxhiL6NmbKdDlzFUi8g+QbgNtltvrP0Kv5sAdqDdYpkX/BxbeHF1nUSlhfLHz2EYxavRLtiesjt+
dT9NSrz85iX9VOcW9zl28FcD/7Te9pC4CBLfWQUlR4JTC7NKW4zXRuFfSmmNgWHPRum10Tb8a+6Y
9iNYdtYG3jfQTHH7o5Fjv0ZKNSy3sJxjHEVEWscGsi8loOlcHKi3y929Am3FQxxzh+Yg8wBp0SMv
MAdNaSMOBjxSViwKXmVQsOr5Y62aBvQ7ACo1dsIfKxD3g6wlWE4j2GeXjT1A0zCK/E3jeG+9GbbV
NJRMfxuvPajTR4Hd2oUmDWoHWr+r9Z8iZgJzv3KaI/4UMXOWmy5vj9Q76cw49SI7DmcOfvNbL/2a
qMl99nHs35zpt4anWnaUhzLxx2XphcaTEas/ztTI3mzy/ew3PyOFlvso2nErysw+8DEA6Y6+aYGD
eFD1qB7dobMPda9yqBri5mxB921j9/LBTjdz9K+/TMEFOg2V9Mx17fkIEIHE5DAJzg6Kdd4KkvD2
gmy3jr81EUtgzYLG3brtcvJWHYdC9m8dlp4/xxt31QU2JL4Mi1/oUFT5E+pXfSAe/zXRGXjdwiU4
5fN1RXqZZKxTAdoULwAF2q/eCQfYPfe+3cy2ipPbFQq/eruC7wK7pVnjwiWLeb6mETdnzygeY1ns
DAMsm6heShdNMaabDiqf0JIL2K6bzOZs6kyvwYvwYPaAGOhML9604kEg5gSZhQa6rdqDOgrh7CzU
kM2DUF7crwTEzZQ1RWfIkXYLIw/rL12NdKTLCn4ooqF+gR7ZbG8VVIogSOSsm6xtvtRYq1pWVT3Y
ZQS2okIBaaztgx6OCqj4NryB5Opj7PWfIHJRraC9lz1KE+EWOiOb1DalbXT2/8fPqBBeKE1wTY8j
t5ahPYFuXz/R3O00qO6zw7g6KBOYZbJmeWEtR4knSs1t6Fes+wkk2CFEeAwQ5G1akVpbErqYfPvs
WpX5kBVjdp8I9oPM5BUkgbktHUd91l5m6G/tAniYynAesdYsD5aLhwDy8e4j2SrOVyOKHK+2a7uP
KYSaVz5Q11vyoAGOQrhTC8A+kk0PGDywt85xgIDFCUB82Rqs3fwFcOl2Fw0tW3Md+vJhdzv3o73C
tuhV+//NLqcc6rNNtOAj789ZKYNNxoZqXZW8eAaNoX0HXcpwyaOueJa8RdGyH/sLI0QznSIEJWrQ
Y5KzZYPPZyjkmTqzOp0eMpCQxVg6SehsrYq4Yk+sl8lV+p28GzIvMBGG87p9jZdlvpBWHO0ce2u5
Qgw/qMOoQHd1KNjY7Wd3yPZBbwYiVEBPNWBhmerx7CRV/9KtvNGRL6YhOghOjfmCmnHda4ZJAzKw
uheqpDXEFVDKQs1ihIJZ7MpHZKbDa9B7JzLj2wVDUQyQe521mDKACloBIZg76vUt9Ro5qttkOfZ3
t9ctoiO5WiSIkEAL4MNrmN62t5dvNK51Ue8HB+rjpMCCzgkyL/O7mgYyxKATkCEdHbC7Yw9pyc2g
s2xFP3YPyRRtup7HFzL1ZgC9Y97+oD4y3QbdbL8O6sapOVi9/EH+/6+Dkh5oMbA94KP1IkCc1B8v
YRoD6lELaTffVBsfjBSrzccy6qqnMov+sfSqq/HbZBFgMXkCnaA9N71fm9R7c0bESpxuTZmh4szK
42YVGrvI0ZXFox1M92jFVGc8/LVl+2W5kLnXPAASwpZuwdk1YJbaQFa6PYIIbthLAbGc0A/EBfFl
e2UAMPE8NRDSUFXTfgsavhMW8LaLCnBu8BNAKLSwv0F5h3/2mM+WGdJt85SDoWkf/fJtSjkBsNRL
921KlJQfY9y7SSfkZ6NiA6gZcaZQg7eAzoH8XApck86ktv3Vr7In0MSGICxdjl3BN6QNFiGscvJ8
UFw0IE5eU7PtWwiFQ5GTlMJIM6wumH96t5O0mIcABl7GWYq14CkoIRu8wIkT4f2zgFTHfPKx63/4
mAD87IcpsTdxb/crPvnRLglD9dmHnHUvq/qTsKr0lIMhejFC1+MzuSVJZuzAEQydTcdf1GwI79KM
RVuOYsUVCpOddSJr/K/rfOpXdpVD94PaqnN60Io4znqEqBB0Qb1pbZv+FlimH5Gr4h3x1gN01V3o
7N1+M5F9cq3ZnyjuyeRqwMgIO96q8Y7sZKLO/6v9t/lxj3/4PL/OT58zJETH+9ySuZsQVW0by/Ac
3JD/HgYQ2SrWX/oyA+97IwOkLsr0W2v7UbYGth3xn7YHyYgeMPvYUwqhl9SHKkyKp/SfU90s79PN
w1NQ+npjAYVwrYbgVK6+i0S9DK0g35CNtBN6MJ+eZW4u7IGBFxuvUtuJrR1So+aMG5NB7ixcEfQn
Hyzzz0ljv72A0/rNbYaRabewq/oTWEO85+xft6kb/5jtVzcaXkUx/sUe7n57wsYYCkyXrnahSW83
/jURiXMF2lOifhg3emUe8w7MFuQpHLu78zw7AFciw6ZE+7dTAqpD3oLrlnyU4XqLVgBNx5BjmX30
FcC+7H64grma3XMZTUfQRtyTN007hnhu2XNyyBTjfvSBWnEio7jLoYP5yayRkoj8KD5RE1R/27bo
kkcDinSPhbJXSte4ZrnNUPUkqgU1p8my70DGbM69+cgBhBnL8o56aUoOwY0TNfWUKgcnH01Zgl4n
7+Pu5MYRaFGMEMEKvmQUN9EH0RaAiUMO7kixlD6uJ2jiJfGGmlbG5YGZ0CwaGl4+xcgbPTr5HEoh
h7YB5fNtuBCNuQz9fm11NlQK4zS8jg1K1ZhWC63lANoJvwPQuB/A/vCnhwy6QzviVf+bB5BTCIvr
lMdf5vCxf1+NiQ19eKxZCrYGEgchFc92cJw07f6QGhsi0p9tcz9I9UGy37RggXVLw9q6jYOsBAOr
KfJgzdGnJlImc5MQNoSp4dKdTTdMzfsgQuuQ17uJWuT6PpChHOHIY5RSp6y69Hl2gPyg/whosP/o
M/YJZVztCSSxPiTLm2CN+Pa4ps7ON8KTQsiq051kKsv8XPk5AystRmeJm65RUt9uaHhgCgs70fbb
PFoPgpTGFvD+5J5MZjBgUQXi5y19gnEI+gOHHvCCemkOhhxcabLhSiZZG6ggkn52Rx8B6trN3mWe
CQDIv58IpD9Q/TIeyNKZBVSfpm9Rmgw7CsAJEORup6av5wCeTOzujBftlTrpJkM2FqLvKb/SDcaz
DmUfvw4XRV2vuMdA31xmwS7BewDY3WDXhU3x5LK0fCqwTrLHbLzEjY173GXO0mVc3FEnENLTnQ2i
hCUNeB+O51UBElflrwOvSs+2/UigCYaX0AqQ3gnsO+C7zxoklVs5Jt9Ag/vV66HvA6KRcFdwqDH6
eW69YiD100BVG8HKTQGaKVeGmbKdqyH4ltGoO6TFLQ29EFfkhd1FVLf5JgBrgYQM0uc+S2ywnebI
YORaSUpLuWg7kLXsg/1Xf+QMTyxseb9D6fIICGsGpIKO/P0WA6z9pF7aCRIat44PwcKWIoG+BKtm
meAZPgwVuDRkdIWKV3T1LGRZsDwOtwNkbK/gCEDM30PplwzCI3mwKLXux/7rpFw3XeYh9zR9+M/I
l166dDU7cKunJF+ag6Z0mxaaffoKzcAQvO2h3h0NKHrTOzs8lzzI+MXdjpotM1ccrLDPCXYeWLb8
6UavisGFgnZYdH91a/RsBGR+d9P7mHk2stNFjd4Rt4vSbP0ARuUhkwBOQJhs201ZdoAuWH4oLMPZ
KqAQLlxWgLFXVvDYRwhdN8ytvrCEf0m4rH82KfTuMn/kC3sEBLrl1c8+bL4og5dfiqZMIY2T+Y+K
4cdcGzy/QKDi7SqNNX68iuck6Rp5sBb0x6+Nbb6xxkBpWh6A2SKOmA9maEPOtDJ/s9EgTcERxBYk
NsJgnSP29giRmGrvImUDYR7XeSRbLD530hkepIXXQehCdridwIV184f0FSCNwsQqtbXa63x4GboJ
oqWVc++q0dvberHqAbuxsTKVIo09iQuS7SPQrr8aZ/F4MtraM107+1EEwY8qM48mWE5uJ75nzZbw
35NffKo0VJ+SrnmlNTKtlmmhrAaIzYvI3JFdhsGF2wGwD/n0pY8hO3AL71IYWNsdBrFzx4s3VHmg
5Kc6hlIFpCKsVYI8IyTn0ulsR8JckoMbfsq6xlnyEsXqrYjzpZjMeDMlrnM2gLidD1bI+DEUznoo
IoS3qINcJOSWliV+ZBuyDaj/W5luEkOYrheXQYIupHOzcVOVAt9fUxkIQAq1x6JRfQZ7rg+JStfY
97rJ2KYJR/+lBnnNwQ2g3se1drRVTP6yF6Dwn3yjBBNW/bNWtvGqT4KsfjuxwI+bCQiCuBayi6WV
W5+aoOtWvBfORVrQFsjapNgjYQBGh2gK1zWDKkJqReUyr0G+E2t5ulKf9QHQ3gDyoG1aSPqlo2mt
/9uHHOmQpmA74dr7Nhmd8eJrWXYhtlv2kbacQ8Wne2ZMR5Ihy1Km7nUf7TCpr2W4W/Tm9L3vf40D
HwpY7kfntYUswwLER/yR21GwUQEwNhI0hieWhsm6b4T1qTL6r0U1Qs08AQ8eVnXfQfdsL0Y9yGD/
DgL4djyhoCcFs6ZhfprGcR4EWdV5UFshoAW4iREN2SFpXGOZTzJdIuaUHeJoBEk79XRRqt5OqWvK
TARQ3GLa2yMSaKUuq6wMFIInFoTXoQWWHMMIDBpGIdoHw0nrZVUL/qoKefFd1HotBvl1EEH3EyVT
//DADT75uQ0e5mB0LplvZtB9EnyPb7Y+Zcpma+EE/iNLxUsSxdtJ54/oICsVAlvDUTdO7dxGujhz
x71FGagPPu/dPOBqT63OhOJ8p8JpS5CgaoRO+dAiojcjhDR8CJQsf7cJDwwUJEpNzuQ3vo8l1BHN
R37/OZ/bYo0eZN0R/BsoTzF9Y3WLsAyO+QSWdGBudJCmdAAKrFwPVGUaHa0PNCiCttP6ZpvS8GwZ
rw223fskCGvskk1jxHcYr+bmKAvvomSRonI3CREuAHFSog/UASa7aGG7Jd9+8MZqedWqfDjdnF1f
E3tn9eMHNwi5J+vRLVpwgb+AICY8iap27UWHeMAutKOXmrHorAT2LSvA7zeeDQay2QU1V9MiTSID
TxdVrIAngqjB7fk0srwGmfWaHkwd2R3VO+cy74qV1M7UE+XIwC1MAYBgKmbn3x5+NHvBbAtkiyhL
12yHnqZHjFmJukw6NYn48NZFRmmlDlB9wGboIaSB98GPD1bFV+ToJhbKg+zat3fMkbNtnsFW9V0L
mTaHL4q6gNyEZTn3STY1d27S5bvSdtVlghAkNOLS5ssIuUffiI2fgWzuvIr5r51fjEsaVHhpcydz
C8wjYa8uNqacBxWmd6InglN2d4gRefOgCLi2+zBVawaFvkWhKxU8XalAh3pslghahSfbkRZwNXpr
D64NDvorlB6AkPHND7smMJeIugHeHCGfxftgs0rkFvpokDdGOucCzPB4KTLZnJgHhXrBCg/iO6BA
MZNW7avQvFLL0yY6A29Jftd7ujxBD6VJqKM04mxj1oDf+VFbvs0S5nm3Yj0iqYkVRMm6dLDRHDMG
QsLbpZBbwqcBguaOZhtVehelqTgLkCqsg0Ama/pFVfpnZSblI5Tc2JFabRR2p7LpwfuHPjqEjSnX
HhAX67QK32yoXL1GlRHMv0VU1ZanerIv5E8/RZDHi3XMZbO+TSQjcW9DtvhE8yA4DPoN5acIMoFS
pdb8V1aW/CNk6t+7EB29iAis9WQXnusvrdZihzYux2eW8m2nAutLLi0oWZet2pJbhhR6bmFj304D
2//XtBMz6oUnQcNF0xaRLPc2wQJbo7fvUDUYrQt36jbEQkbNFLH1D02um0RZZrZNtL71RhJBCbP8
J8Zr4XmAptBeZPgrqelwRMsrL0Ahgu5NXc0RyWvgEnXTTIE9FJqmn5pIGSSnrO6yuRkraZ7i2vg5
z4SMxzmNy6/UioXrnofO/ORP0/TclaK7GNARoz5u2fy+zcMz9Y1ALt63ygZnAK4IRo3migXWXQSC
lefEmAxgitSG+oqBWQ8eCANpXO/27aPqkiX11VOcPHnFPzXuvK1MgXXvo3J4lEWZgZYrHw6eJncC
bNi+S5lTQ0sHfFGzC6ppGtt1r9RKy5wBA5hYG2oOFjDcZRaeqUWDSizQFwgQDAdq0pR+0F/9LH1S
mvYkH9rswdBR27LmzhYLjAFyN7zejajdP5MLkjL8DA2K3W1AVwhzi0IAICj0JHToi0TMk8RFM+xs
QJcXYJgIkcquvUXahEAz145jLJjhcohsiXDl9FN0X+dVdI9qyfwugbzRwiSfhqHMrqz7M/XSgZzV
vgxj7352ylo8XFrcA/O8WQimJNPN4rvboNu1Sn0ZKwWFbZiV7goFV8CQhLHJDi6+nPe1QCEToLWp
/eHtPyYqX/c+guB1Z27TPh/uPFQLPcbc/cHTqfhemiEyB371XIAu7W8OWes/h6qqZwe8eIe7WmHT
pWfIsVl68MEjs0g8aNqXVlyf/NywX5jYTFGRvNTN2JzHJAZOW5v7UvJtBuD4Bsko++U26K2J1XqK
SNY0VYf5zTiyEL+RhFco74M80odDHwHwxgcFlV90tPrdSmeQeffP2PAk9hiuyBIyhnVOVlXbKC+h
huc6IWRdc7F2BUufRYGlYNLF3Y8KsSqDOc4/Amms2lfpF7dDUCMHPhs77R7bQyy/91bdothOD48g
djMPnwKzfUbKY1inOVb7rcZCeBofIVoHr0u/P1PLN8GmMHWZWFrKAr5D9/aBfOuNY5TLN24FxJQe
+j4+DMZyY4ZgME1AYY1YAArhB12jktugVcEP5BF5+wBcUdgLDD4zX3v5RP0RuN1WzA6nAw3M9cCO
ilum8anJE7X3dVlF0wXl2dVn1Iy9CL/TaDhaE7S2wcIBfsamkkdyI4/JiKtt14MsdgfwUb8M3KJB
xlMZc21AlKfVIrFMeW8NQX0G9sUAmhWpU0/WFe7PWouT/jvCjrPwCkJAcJjnzndfBOJAL6e+TcIz
ZNC2HcebftmyeNiASa9d3ZZ6eoAn8+5AJgmavo0Z2ABJIzwqUm98jfJ6B+Id46flWkcIl05fBJgF
lj7q/S/gzTLu3N4c7lBeCtSmHuS7qFtMzWY3jby6TJFTLjJV8lOuq1KzBPBoCUmgufVud4VbilUh
i31pg0vxRjIDWCh0fYzeB7uqWe6pI8ftta5yBzl+FkHJtTfVqQFD2kv/Ty2t/iVmYwyOXLCihU1o
vwjwf21SS44bcgJr69sY5jXOi/XdifM72ZTJtW9s/sgKG8D43AR9VZsmj7mo2iOeOF+oc+K8PoGi
+lSOXn60VZavoIwLgUXdDHu8ARd0SofISPEI0z1qzNDjQ7hTC/V4azIO7jdA4vKro/zmnAM/uuiG
0PzM29FYVQ0rd9TMkLGAOqZ8ziy9BQPOdsHBDPM5SpsR2Aoz2Pk8SA+oOvWWWA4t+kyIT1MR85Np
qBAEuoABQEi2WxlVEO8r3dRuQruZccNPiFdCEy1ukQwDCmsFKhu+p+a7m6VnA1gM3GgEKpjab6js
AMNWXX0NPcTUdcQ8NVsJpFUfnMewrI6oiPNW7x5ISaAEIJVy6WmPqAOlPHlAk6j6Gjdvc5CHAcU5
cBGBIxkPJPOhQzJtPTWoARmrxnpAKb31kItw0yJKeSGPIkltIA7CcYHoFHh2/dSbFnjaqB05OzZq
soVqgbnCUBrR6jkRjmzXTiWnYll7xmYc3C8Mmlq7DHRMi04zw7hTVB+oCZEa+9ntxVszHlWySVCq
vBob4d3VJQTDaK/u4a++E5VMVrSRp15q0m795ux0MjogqJMuKKvVOR2ogtNy2CRtYACkXPR74djB
wQRqa86OZREouUZkWGkA2Sl11qox2SpggOaZbgN+nxORIqgS/h/WvqxHbh7Z8q80+nmE0UZSGsyd
h9z32qtcfhFsl62dWqnt189hqD5n2Z+7Gxe4gCGIwSCVlU5JZEScc1ZphGWPnaHQLcq79NZP8UYb
JnFXBRIm1BAcB9v7fDV1CYckgpv3y7DNVLIUUd6sEqNNN3O7DCfNWR47+7ltBXj5VoW80BRFztPb
cVDYH+rBqLeb588AsQVJ3XDI4mMe9ukJq533w+QlKPb5vR0VZXfM6yPZaUQb+A5oVE2imnEuQheb
T10AwWABLKUTGPaCbEx34L+/WEoURa2vNCB0hjA60qiotIvi/GFiI3scGpTJjPGNagz2SBbHmPag
j1C3jTZ1jlktklKJI3lIZCRWdQMltNqoOVZUgEo2FTikaGgEKdkDwFj+gpqAxFqX/3Al4VTqNkaJ
S40svK8yBqT0VOXHVh/iwUFbjVGOmqEpP9IZdReuGkBO7Azgbfw5JiR36ifPcirB5/P7KfUbdVet
IaUVb90sTFekG77PNTqsxO9kZddmf1YowD+zLEtXmWk7x4EX35sgVSerV++HMHHViWzcA78ec7Mj
dU7aQ4GtAXG0ny7UMwBBB0pn8Krlxt01TTV1IjqaY/Xa/ESWu0gzkInSVHQwWlBUai9qkSsNnKJ2
HjhntP6a6zr9r3OR/ecVr3PZf12RZraldI7AYuPxiYdRlQJ5SxW83s8mtjv2U9LisXLtxXLiY5N6
kRCPMrs+u8zoz4PdBHu82g6tnaBih2zzqYcClX1iWQey0UHyEnhmfQDMACSlL1GLHQR4uxoxPhko
v/cS46Vsq+KrdLwXDz+Er6CCnk9QTzqf/NJlBoN4hlTGQXdLPfI/TPE/7gMJMKC8wN+9ZoqxUzVw
d0FED3mURZsaOrUzO4QjoOxSlia7tPiTn23vMZ5s5+VPgwLPrmd2iL8PGpLSeQkdNz71EuBLlRvD
LR3aWGTQylxeLRMCcbc81gvyNNKir6Zms5SltbVi7FF5b40fhmZqaQRVEcxTdha4OsxBByX0FXRM
77YKImubBiCCJZuLDOWiboUENags1x0w9ftANNnzaExbWdkoatV200n9q70Pi3e7AGPbvkJ93TMr
sIf8ab/6/2ovKuDXKHs1J7509gqUl9BkHudkWQXa2pPy68dr/izr7GrbMW9YXvNnPVKYiMLG3uaa
FFNu+JqF7nAk02yPlkUARBnl3CYjSE+RUz5eL63wwNlWVTQur9PUQfdxauoYrWyemiYyQeV8q7i9
nCwgBBs+ITCYoSTlkpWcL426yYEDGILL3IMn1LgHruUp1zbyq+0ACoqoINnSDPNYmuDnLD3YfQBo
0pP+PGB5Os90NV3nrOJ0i/eNOFIn6sDuE5apUwcY/2rIBVbceiEzrzzw4itHF6lZbfLAM70rshFU
XbpJyxUmQ+Ta+iA9ko17IDhAUfgNdc5uel6OVPjmapP2j+u0xuh9nJYG+QaCWUnfpNhHYRlE03Zg
tKZOOrQ/pw0abBXGEquqoTXYvmyxsqP1jBeiDoKatJ6hJve6HkAkpCauTeoFlg33S3ryQux6OiCI
t8EwffFbbIlCYXYnEIpjjUdtoY10Roc4kJCITestDQ3Aso7Xhh5C7esMQQGCf6er73+zzzN/uMiY
+fFCeLLfIMTR7QcRPthuZ34WEGL1AxZ/y1XSLesh8S4Q/G1PoPEAnHAs/C9WdSYHBlXiZSHAKV8N
ZXmW0BFZUQffOtCY+gpl52rFqz4++1GYX6IJtQdIbcXfuP3Yldb0xQEofQUdW6mXzcEWKWLEHhoI
d+KdO37OTbdZxKkT3krJ3Qt1YAsAbIXuMACxmztKA/zLgQ0cxVAdhBWBWpHpEqih6e/J1rcMVXZj
N95XiAxunNDob4Issm+s2rxr9KI2QSqJWn1rRBsDjPlQBIbIYyiEfUBUZU+glivQhZpQd2YHkJ/P
neRPdjqMSC0dWMx3v9v1tGCHNg6F1e4++Gs7XSCdjOgIQM7c+dtwoHeRPzb7+eNd8TbkhpJIeZzK
bHud1kZN/Tnx+mVlNMOZcyR0BtTk33QBXtcAmsX3Teqj7LeAYsNQ+3JpuVb5IpoaML6+zj57HqoA
+l5+81OQJ0mufihXrtI0F9APvUcyKMEuJWuWpe8EP5A6Qxl3ln4d4jdg9KonV6lxHeHReKpMWRwt
ZFc3k+diUQnygUWYe+03xw6XxpTlP8DB/azY6L74xoDgPiLvF26Y5r5wAd0X2JPdJdLrln1rWp9H
t9v33Mp+mGI6qNGvPqNoEwJdYD8UqllEfTc9mLZMtoFbpYdKNOmN60XhyvK7/jMq6bdjmWbfzTH6
pLJkfO76YcTu05In31LuCXd2sRadKF6EQjhQuzrttI+FFx2rOmbLMkwUKLBZc4w9a3poG+sBPB3s
MzSaoeYUuO0J+mHlPWjavpIdfwyiMl3VnyVo6+7qJkIhdeytDB/gOhBghhcjl/G5siJs9h2n+1qz
NU9i+Q3FNZDJ0g52w8ctMJTROrFTeQvwi7wtAgC8EHAoEa9n+a0F7TVvUeb4xFN2QyZguAxkpnvf
iRaDUexCo002vS76wH+1cWd7WbxA2Lg/OPq9N3cEQAtMQXFLrYgHxTm3o/N1UFbgrT9GMUg8f04k
kTBe4WZKNgaViGBB/T4x+YjIaha5V38jsrdJ83GWqRqPbb6QTFO+zcRv85F86PChXQ7hdGxQ66os
7wAJmwXjYPEoMucy1yxMkMZAcCDZUI1DKO3mDIDGM3WSiUfW2Xa6d/8GFe5Ik4XsaNQeWxIdhVvU
n4rYte5tBM1Of7B3lfxoT+z2E8uad/8KBUBLYq/A7+aTHyT2/RACTTVHsmTQNe/8rkiCnAQHNyjV
JBBULQf/Qlu34J4I3Ft8McVTB0mmXQsI96YdHevThAdvqET0Fa8w0Kc0qXEaFZtuoFLtgSgDgGQ9
Ejnd4mnQI5sCgaGQl/NIcmABQGA00kFFxY1KIDou/hpJ1zQFShRpJIs881OD4iNywEoP2ItwnYe1
e48K8WSD/wz/1Kcx+IYhXr1zGqdEXiByoBauTOhRO6BXdez0G6SLNmMpphCYxGgNji7rW+ICWYiK
2eSZTWa/8u3evin60Nh2U9ceeNWOJ+TZIT4uiuq+wmMe8LxOvmIZ8RikKO5dRPeTqsEYVopSq4q4
r41hyuWfPtuknL99trA0P3y22DAgsquxXwTdioYmXzZO1B5mcJZuomq+PRDsq7GNe+BImn3Zp2m/
QGQVFHIUrvNqUa2dGIwBs5Ejbbv2hshYII0tsWttxWaAmNkyGgJ862Rsihjv6JCdJq3iNeiDVKbY
NCHEzkU5bJ1ByIOBkpBzz9VwpjM6qKQAQ1nA+eraUVXB17gxg0Vei2HjJKGz90QZ3XujhrSNoPpF
5ckJEM/yhTxG17GR33SegP7pl9BjDw8DHiXONa3/IcY/n5LTBCdKAYgkZpt+iLDtBxvdiOAuEx4w
KEG2rnRZceM07cJqURnYoSzokTOUSLvp9IncAhM0p6wsEYHrsNeI47a9tNqtC4Hl08P/5Dbgzt9K
lCJCxkqopzrPt4ByI6+HO29js2ja5rrZZ+UygW7ISyor85DaHLLjxmS+mmz4Pia+d4tE83ADNm0g
1rW/Y/l82SiBzJWeNldyS/5jIt6nLRA33k05kO2g1gbD7sZDzdgS2cV4T1tbapZmkuznja/uBWIj
/tBELDPeJ5WJTHQFdKlHhathzLqFZXVs7UvfPDGqdsVLouMbwDNu368IdZpj2CJOk012ewLIBPQS
OYiqTxDoDOxNWAJUXoih31A/HQwRf0l4aW8HaStgWHCIZdidi6YqAOXPGBhkPD4syBgXzbuPw5Va
lk2D7K/2pg4lwgH8l1BaSEskb6G1rs6qD1BMCH2pZVtAorFPUc2P1D1OsfJqN2B8axceQpPDgoy1
7qEzD5Uy+6ISN1d7admg/ph7lbOyShQaDlgZMLzGjw3daLiFonOburjn6DTyHkonS6Bwhrg5HZCj
ynqEdP9qt+AXkuD1J8uHkdSe0tiCZvmS5rqOgZAQQvH6YOfCWbtDxrML6MHajQku8EtpBc7ZVE+W
LveiA5npbIp6Z8mTUa5jrFQE9iCBd5rCfEkuKdlGX9bQ74nc9XWGOjafsDuJQNPnKbkwoEp28PWB
zsKUtRJMChxG7Of8NVnbqXZRvqu9mHChdN6MO/Ihk8uKv0bTlNc2+VCzKHLmLq893BLFyuIQlKx7
JIx6Gb8fEkQja+Dl0c4GrwLhUPh9tmXUQ+6sFsWmy40fFIH8EKRM4xgqPxHI01tUs5+wd/wYzfwt
uEmDPRY+GbHxjCpo52wb4AfsnWiEUvyYnKsxk+BeUsYdQGj2smojGzGeLFyAMVK+DWG6RpGiRO1H
DOEaFkTfVVJ9LULefqpH5O0NHpn3WPB44J5sTPw/FukeL60OLDg10PwiXXO8XHE/MInvIunH03xq
OMo4WDXWVDKtgCTSPXTgPSqzRtDiDdgNtrEN0B7oMF5ReHkHsc76wZtK/wSwYL0ku6FAvljUUXWT
Bs5067MB6xc9IAJXADJGBTu6wBc/egXkdHtTPoXFVC8GMPKd6DD2Rn4y9eFqo6bqVbNkmb0pJhSE
97I5NzwsnnxUwd43XrA07TpCXcuq5jJ7YkNbPCHyivLGUt2TY1hkF1RJeTfUqpP6bZDVOE8CvTrQ
qmYR7kM9Z6E3tHgQ9XtqZhObVqgFcrfUbL0S6UEEuDfUHOOgwW6s9laOvii4QuM9shvOknqRiTcO
VQF6C+r1eBef2xYrVOo1B7u+QcjgjjqxdI0XJRvNXW4YzgS25bQGIKM+tFgcIJSUp8EZv63gTGdG
X34CX3a/s62CTQu7CjoE4EcwwVs5NoY5lJn1GR1CqAIcghiHa/NPftdhNIJcaNi1+d+f6nrJ36b6
7RNcr/GbH3WIplf7znoIIogsG1AJKRZ0ej2A+IOtCqccFhBKyI7XDhGDkr4q8r+GUPva7ekZr006
+/0CWYuMpCXAcvjvp4mqnx+MrkKfZDZer0pGXlduseCudTepGHs3/SGuQ6g5u9ApDSnL5AXKm9Xe
cOLitoU0JEMq6CQ1YycdypGhCsQIyuVoO++2ns6SdGNA1Og86jsAtdGq2dQqBVbi51gaUSSolhuE
fb7aJxPY7SnDk4iueu0YQa/T8z69SC/CylxFHV+nZewv5yv+nBhRKgC3weHd07UzJbFLrqxkNU9F
gyP1mok+upmnypRVrqPYqGYX3/AvDkiItmCYUAeuTHWYz0TWvZ/9wUYug+eKDDc2xtFB/jy72rie
5jordVxtFVhCl4mLOx70bv592QlwU0VgUqdmwFL/XtmQ0O5T+ybSHhXk1XZRy7oldVau598XiLfk
VW+e50G9glIgQDyIfKFEVKpG3niOcwFNSvVWTuxicLN8c5W4RAInEhYvSJqTiDNwM/lmsBf18EQF
6VSGHupadEQCZvvVRB5kz6vpBijzhTliQ5Cx5BYEeu5dEifiggfSmlp0MCawOWdO+9aNYYpMX4uK
vNKvmqXHA7AYiDw81pmr9/MVf21/nqWJ9W6jsy5z+WsUjdnCLHLxOveGW9PyH1Kl0jvGWHoH3mt+
atrpSCaIQ6R3LQrxbwI8y6CaN4RLcuu6uwhkTLfkRYe2bnapU/Rnag1xkt7VsngphASThp6ZTEMD
zgpu2OH+ausKp156iZluyYU6MpUDdFEAxEM2mjOqICcatm66ul41FMrZpgMYqK/zhU5m74U1oF7L
8vCBk2Lyji5v72gY/Umoi6igVFp+mN2qQMObzB/h+iek2FH2YP+6XE0yqG8HX0Sn6ydTIogXFmgS
gUnFF0a+Da+DhWFw8eGvquwAZaQ26KrIhQ7+BA6Qxmqs+a+iSUXnQ3Qvz9Xyelmzld7OqFC3fv1L
u7ozDqbXf7p+cQiQgvdfZfvrpxsk82+K8JXmmv8P/aHUUdfxZm5OpXsAw0avwTT9XtgQSTCKfPiS
NO2jneXpYwLJxoMwTVToajv07ByjaC8T1uEo/vSaTQsqo72Xl+6TAtEdOZnctpYtN+tz7DBjZbAi
XygI8D10g/Xct6M897rFS3/aoFYEzMmVbz3UfKhvPZBetV5qPZCps0DtFeZhfCTb0IXlLo8LczkP
YHb4MFibQCkLTJwo0cO6ukv2NDk4cdMDoiLWgpo0wMePxeDWcEembkIoMRu6ekuTA22SnxJHfqdO
+rhGbB2Rwg1v5qu3To9qs5ivaTJPpP3FdMsL+dPBT5IvRSqsE7UGLA+3gbA70IngD5qMIbxDpcqK
OslUQCJz4dbBcKBmOpXOTsQI1pELfYQeyDhzeiCDIaDx4leTuaMPAFoP8xCqAVtJ7Kn6+MWMne5u
coW6Laf+Leh9/xOk3cc1FAHHXTigGSljBdIt1Ggmvn8q6xwKfEBQfwJPoQtK3Lw9ll2M0jX7bjZ3
UOBTVQW+EMRolu87blCo7eY6vWttforUx7GT5eJDoZ6TNBATt5x7Ax+7DIMXyl+HpvyqGlU8lkiy
7VQDiR9Eaf1H7UCpbawBv7rNZwNBzq8JQwFk2rs/Uie7abPRflVJO0IP1JZ33Im7rVfZwyGoeIo4
RWqCNdAdHtMRyrgSAp3f9HBolLo/YgwXOYLB+IkGm8DJ8NPITEASNI489gwwW1gpwGdZNDxDowJc
zrBf3XqNPs98gTQiAmqzGwf2ntyAjnifbdRu19ni5FtARAeQPB5B8w14h7HIx7dcRKgu9e0XyA5X
KEq08l0ztOlz1bknUVrRV+B5smWJ8uiLErZ5LqwRqTVnjL/+HNlnEKOgkQUPUbbtOObKSBIkiEKZ
PdOZDHk6n/V/sP3JLzQtE8/NMvuQZzO4Mx7BDLb7kNWbc2xsfDDYxPeUXpt7BbJka2ZUgJn8zNGR
M82SVc2O7EOSLeSExO6l7Mpyy0E/8GLn5cxnxTPPWqeOV+9RhQRx3qyY+aywloY9aUGgbfvGs/b3
ECcDSg1lCmwswKNsl7291rXzy4j74MGuovRftPtlohZBrIKjn0J2BKUyaXHJJ4aEi9WvqAN5wuIS
Q0PQWSXTsEINVXC8ugUjizZjmInl4ALN2aNQ46jyrnuMeluuwVI2bObmBCI2l9f4SLboHlVvTSBw
zU7USYdegDAMoK47atFsQ2q9z+Za/ftsoWOEm07JFhEvz04XxJkF+aFT71n1hVqNmTW7xM/rJTXp
gCAviDnD5uJWPgo2tUcDArGlq6VEyPaHOWYPPeDXOf50FaeC9mvZgXsyGt3ywUitI3EzBFAn3aXA
Wq0HfVNAoy/Wsej+poJo94PbT0cT4q9rPBzFMWrCaNl6k3tq0sJ5NkGXPtPWKVkcwEJZrkJUzX0i
tyCr3JNlhlvPLjqA6vlXumOaBsIVFWIWd61ptsc27LyVGabxV5Wfi8rxP3cpaFendooPZp7JBz2Q
+uu0gIaOjXIhJ075Ps0wD29s/hYi4BNFbf8V2dJ+2bl+dJt6lgUx1wkso04xQUQ5ffdlUGRRkGOU
KwvJ0w4MveD+cM3VQGcOtqq9VB7CBTibe/WZE31h7QAVdw8wIX0AKaYKtw0KeresdZGUVXgStVhG
gN9fTFsfz5m7SiC1rvnS5v+MqB1XDUfQlf4vs6hL7qAspzW4bplvss8ZuHYhpth/tqfBXKo06aGl
F/a7lnfGzkSm86YHJHyJvNz0Wg3DiTi0fQn2zrjoP5tVBjlI4C+MPskfJaD3gG7jLKxLyIbikfxo
JOrddu2lM2mazbqXNZiBXDwoAdHID/SRA55lJ17VX+ZPrP8UXoLsizzySO2gWJA8+Xl5KgrDf0xA
+HTAE0Xfhf34WdszE28LO4rcAxegSvnVPiGRsSisptrh8TecseAfzhPjPfSh3WKb2mW8qMwhGRfU
I6J4WrQVi7ZFP0LXzIAOgufroJZuXm0izcYdatvqu04fGhDrI3sBGzWp42orGtFsqsDullTlRvVu
2APfCZcHe6pvu9oNkUxbE7XDi4xoWq/KVr5T3yG31qylwtMjNCz7RqbMWMf6LOTj+xnZ/tSLwlLQ
56BWcpvg13PwkDrYNJMon+pavjmIMr7FVbNBIK7/bOVBukL91HhRnofInlU0G5kJvrTlZCwCL7dO
HjEiUKCY2gwROaxzwgOZ6CB0FJnOkKaAlms5QYgWxaubRCiglTXgjoq4yAYCAOjfOPyMQE5x8fXj
Vyr71Z5ac5e4DI/k0hjSvWsaeEtUKTTQuyZ0IaZjJW8B7grP5uxL6UfJymIsv/ip6R2jqWjWg5IK
WG/gxaHm+eY2+Y+x6NpHL4rbbRAU+T7MGZTS9GTkMTlQXI8b9gWh/WQViEmuhOmNO1AIUo06HXwp
q3UgmL2mZg/w3j1/d3AdtuV5jnLxsX2YZABofxrne+Q0ADCEwsMdlEHebZU4G0GylxFf/0mzInDw
qtWdk07FCxmZK5Qs9sYDomv4Fvo4LFeE/U+Rutoh12vjFQaVJxAp1ncRgjGzjZrUger2ducsDQEC
hM7t7CfAwLuDa5eam9pD+LCGNMS1yUGgiO/VOSdOiAppj/vLVDOMQ6r1mTd1+CBYm526MQ2WxOjN
/7KrwslOhaPlmRCBX4PLN4MoYbnAbWt9Bd+GQs2/nd0KxUdwveA/ImNx92B6NQiH9KN2jN59uwiM
xo6tovvIAnm1CpDIwt5w+uyaUOYZ1PgCuZh3OxVigCNztpP/JJNgHRoTMAZtm+7cPo42SHIgr+dN
eC4iVw52G4BC0izbWWnefiKPqI3dbQJxvgUWW/lypp5vDXPY/rFNxPPIlwElwzx/Z3NQw0W8gfoZ
faWq/tikXkT8+z19/1Xc/633t7FX505PVXmG2k7hdOhHJF0hhV4dB0QANrK2nAeJkjDIHMvprQhu
yqEPvjtT9cNhnvekMgs7y3AITqgCr+cxKi+NtRyBVKL7zRzdepsYUYHYk14DKb3g6fUh8ydnaZpf
rpjpK666BJnEPq8g7uMCed3zvIFA8ajekdhXP2gyYG3e5U+u2Zj4nfY1uGlyZ5MxFBfHaVWeAYKX
a5Q9Vc+1sL4RtNHg3/DYSt+uY8x4ilZGwF4Vx38modZQYVxtrk2/GaoN5JGjTSbC8MRGQK/Y8ELV
70XRQZouCsaL53r9yVbYyMRVYH1p0tnBGR7MwVogW1ChQgS3RIEVJsLCbnkiGZpcN5luUq/TAdtJ
vdgr2k/U+6exKY+QucglCFQNecEyAetKCNDa1eAdK2Viqantfc1BGDC2r5XyCueHSoV3Dz3aFRhu
w/wuCjWAQcUnMHUz95sEhngFWg33xiih+jcaIn0Ks6JeQ0lqOgPylR14mfLtVBbOrZOUbNkxHr12
trzPs8L9AWA/6ht99RZVfw0XkUL5RpfaIPLHuwL8CD5CMX5+Ym0XoHpgeKbbn+y2K/lWlPWsPuSP
dn4LbPdRSggjXQWJ8jJqt0xFIMOdIEh07bBKF4Ifxi0YbMBEVaJqH8GVRcXi/kjNdizemwQ9xNvh
Y+/4a5N6ExPwsH85tphQo1PJfAVq2xNrhNz7eoGFakQosnlVHp2pTQftEhST3CepiE8WFp/EZ5Co
/nvAiuiW94N7b07phcgQHNk7W5SNJhvyGvPpO1B64S3WtrMXme3RgdeQwUuvXH/OBf6K2Us2Jd8o
r3HWiFCiQHiozZfYATcc7uvgTkYN+Ljx8D8DI4McVNBFCLr0znlCqTjEERvnvi2adllYcviU+M6X
zhfpd7tqMVznoVhWYatkpm/ch9DqEDITgmwh7umwATdKPyJN0lnxObCML5kRuPOCskut/FQk0Rda
ptEGwQPKdeE5XXqgxZrv4jcIMHy5JjYv4vVSQ5CdjRqvCs38RfZ2UIB2aLvbe8urK9kh05nhxeBX
CxD2TluAZvIXAXlxaXnR1zwADFqAi+2SZFF/8QCgRqlBG31NIA3ATHBv2CIOtr+OTK14upW58yKx
sjmDgkmeseqVZ+xAkh0bjGfPieOjk8Sb0M6rhyxLulueChS09FAGHRBzWdaBae6o1+hYewpD7/Pc
a478rQH444jFEXYt3DUgeYkIGfnSAcR1G9ZL44ZaceXz1T//8b//3//9Nvyf8HtxizLSsJD/kCq/
LWLZNv/1T27+8x/lbN6//dc/Xd9zPMZccFgwH+wjnHvo//blHklweFv/K2rBNwY1IvvBbYrmobVX
ECDI3xIZhMCmhRVCt767c3zNqgAk/X2bjoDhKiXekDpH+lx+64zVvI8N+yg9ArGyTWmF1TPW7VBq
xrILn6J86xGvHORS3UU0VvF2VhlM4/aXNnDElwiFMNdlRpKyZIVsTA6BEDAT0SFMg482cq7ybGXi
N36APDGqZ/WByXw4O/owJG29KfDQAyPTX71ZrT6BTD/fsc7Eip3lvEY9ktfNLjSWnGkCqCmYi3//
1bv23796zl2OXxZjyEFz99evHvR4hdE3gj+0fTzukAQOUTVlTevcNarXOkXSRC8n+gk46Mpz61vy
4MA8Aaptokzsz161DIxDHnkf5ulNTbPhDApixcaBsSZ6zeLaXiVO2p8FJDGPVQmejBG5qecJpM/4
evmbdgX/NGq8tasZQGkkzMYT3WZWPd6oKHEOrmvjmQtIg/gPv0vf+f3LcU1EffHtuCgN4YyzX7+c
3ksrD6Xz8mFepPOSAZdfuM/IUBR3UJTt7gDVf6LHYdxIY0OPPGpqL5RrybuxhFaxHflfEANWa85y
CdY0PJgi2UCsgbH2k63qs9BrRLwU72ViFi/MKCEZVPZwHQv32IjbyCjqWxTab5CwZw+FZtOvwG0L
uoM0OJINlGHpti3B/0i9NKCOhw3TvPyImkG1to5d4PacfIngVLKfhARrfyABeRwCcGY4fVovmwAo
wqh9gHY9e/jN17VuG27vPSh3/La0J4U5WzH/oDtJfm7qQqCTegQ9sPw1T5Ybf697P39s9QGRwrJm
CQjA0Mhj3i06QA8PuV/KR1tZ9cawpmJNvTS677N5dAHy3ps53uiWtrm23Tb9QC7ftUI/la12Qx2V
bUb/4Rfh+r/8Iphpehb+MShmC8CQhaNvpw9PKjxZ7BFUMuEDwysK8nHmcOkt0CsTzjCuni2/sb/Q
Isw1uuEUsmC4GJGPJZpRQwoySc+kKjurxJJ47CwPS6e1X5blotVqbzGKAKG9UyUQl0mrIw2iDmr+
S9s8WWimwbZpPFTZjI6X7UQ/WUfT9awjnblD6lQLGY+otkKiyNy5XrK/dv/NZza4tdr+h2fPr499
/WWCAIq7Jvd8G0R0Pv/1y0yj2rSy3AzuxdCMSMXm/sICfuHWjg0fRd+5te4yX74WJlvTWpc86joC
Sq93ezDcgngWacTSA/a4K3cN8gz6OVvrp+uHA0BG505BvA0OZIbGB4JOVoRwWjjJZZ1aoHe1zfzO
8tN4QcEW6jBz470D2ZkYUQLQuhuuksukLMFlE/jZHUedy7//Vnzxt5+Y4wqTCcsG5a7pOr99K1hR
uaFsM35vQi737GjBDFCbpChh0yq3xIka8iRZDeVdzKds9YF6uYCgAdElkw38eQDGeqCSJ2rlQIyo
gxt4u2rqxAAXd94sqRSwYKDngBRyeGS6YjAJt0KV4uXq1XBUpwkT0o29Dg2VQQJSjNgId9RU2tZ7
QChFo/M3G/mVOtQ0O2s/so2Nh6W2a7zWmt57IcLJfcBjGLoidpiAqYtXe+qJK2hsBTVkuKj3g7fv
Ng0Ecl3/FClb/wTGz/g5lZvEbqadZChU0XazGDieEQgqgjUFO34Q9nsoxmfeomv84cHWAJISQGSk
brFT0i3d149QUMpahOUgERaFEvTOvRXsIe5dXlQbg2Z+aoOjl4tPmVTtPZkKvLpWGXIYG2pSh5UB
QmVaX/79b8Rmf7t1fOht+BbEBXzmYheu+z88h0bfxOtudKr7KLJ01Fm+JE0df5U9ig6DgZu3yPzE
KM9DATD49aKvJRgxkN8PXkuklTbQTQVLhuDx468j/bozsYEZT35uxMC4gouF90mNmBToaqnpxdM6
KtX00EUCrCKh3MRaEa8sjOIMmliUmuomdhjtzhOa5UY38xrko5XHhh01ATR6n5KakEJexyg1W3sO
fuWECIoDu1nHE28/QK+BFsfKqK5n4BACVdM+cwF1m6HXLAeRBJTArBl6DbW54iZw2AfodRkOzVr1
uZovQdcZAcxB3bedilfbFuqO2354k3bAvw4A8bw6yoZSuGnmJ1QoiEcrrPZBVFqvYBVpN3imBlty
SxLwn5fIdfWth3qnDjsIsnO3/XKd1gknRID1cJq2VEWIUHx5apQ7oW4U0o1j1UWP4Fx3UZ+DaF0t
mv3YICMAWIFYgv0ifsPySS7yqQqe0m6yV4ExZDcStaE7VXT2nmZiLTKA15l6Mw/v/XIAOBk6WV0w
LG2IxiE4DWyypw9kZ3U7rhvmqKXFp3cbdZDfgFGOaTrzHF68hYhVc+OFiKBIV+WfQQB/IGXINmmP
bJj8VxQx8mUixgj4Ccinira2dkP8/yk7jyW3kS0NPxEi4M2WBG2RLG+kDUJSt+AS3uPp50Oyuqmr
29EzowUCaQGxSCDznN8QsNd0w+AO3OyrGzfHJshfITOk9yqPw8eJjRGeFxhcW0X/Qp4rxM4uLF6K
bG6wCSj7nSzalegOTQ9wXBYxYTYemkbdJp1RPBJh1/xCFc6TXhXiXq2cnTaNzpOsGuOg9QM9mLfG
UqebVYNzx7V7MIj8opf5QQZrMQ1C3VDYBxkwimSGbKlrRwdsdK9CCGex5CLd9kXJtce4tgjqFc3B
COrqZ6+n34xkduG8NsGabbr5UGlGszNFo4AHmpFrgMW5LeOuePqneUR6GLOy2hGw6DdVjyVeHpdP
5cJGAQaJS/JCRMmVAtPGRuT8pKiTBwvjANnXnnlKuXFFTn6cPtyi8OepmF6TFIKGW9kauRZ27Kxu
TQgaBS/SRdzQEqUPsWg8DnVbk4Eb+iE9N0lRrRtN9R7RJ412hlvGOM4U0ynVic4DSXSebZ1EgV1E
7nc4VRuRhebPsPPu+paMjBwOHMB7NMMo3gFomrf//iQ0fn9bsmowVUPlxWBrmsYz5T8fhIShqlYf
lR7DeI0Q6xCQXpKUAeSmHryo0/ZIhRERkXU93lFR27/MrV1heINKvu2U2mPS56wHhir7UfCtBFxm
vt96gOEPSVQH8d5ZJFakzkqHyCr7n97bSFGVbjGwlWdYOGKMuw6bJruuIwzQx+vOnNJLF7X6g2xQ
yYA8/PvHoP2+Ll0+Bktl3bD8s225w/7lfeCMIzhvV+0un5h2x1uYpPzkVZyPEfEiDGDoM3qZtx+9
CA3fHI3q94eBHFEKQP7y1x+V6NmRKUvW/37LpvbbOsfRXM11+cu5PDzM/9p5wjTVMBqMk8t1QT8H
To0Sehh/JSYslqA8ajvprvICdfdXtXzH1xpQqv+uDtFtvFarRhd/xWrj1rtJWse34ipHo2kjw5yZ
48WvuoWWSyE2U9QgHEzKw89TLXpSwurzDCME0x86aB55qJn+tJzd+uVY5P0v23G5f7hFQize6WyD
TTYWhu2ZKuX//DoP0zzG9Wyl+ymA6mWtDUxZ+hmrbYeFJgEk52mYBwx1F8LJ0KUPgN7qt1uPQDFn
8kP6uBrCANdGHSpDPI5YOUUITAveObBAi+jZUrPqOCytsigPIYngyR7DU2SqeFX9PT4frBSesKZ9
V4e7f/8O6Et04T//u/x4XQeVEFN3HDhZ//nfhWqRTWSywv2Vw2WU62tEhti+d9bDnMQlGir1ckjn
sEEHnPp+yuG0IVC9Sm1UHMOuR5hPdQhbh7qxm9ByjtgvQN39pXxrl5wwt/5fvs38kYwlGvDLf8ZS
df4nnmfoRHhM1/09iqXi6ls4cdTsRJeaxw678DVIIRBsgxV+xJmHBB7Ac9epYUqaY7yS9SCAnC1a
jCSg4zz68NRCYHZk2ReNnMNrRl5UdssLK78LI8IuslhYyFI3yaAi6hizWh7b8kjG7Dtgq+RnVl5Y
NPJGykODjFTgflmkhtdEBrsnMxDtNlOr6tSK3jmSRB52bW3OD3CzQ59Huf6+zNO3Qfxznj/n0RWU
Hm2SiWV50cKIFwgKkv0FoP3ZDdPiqPPr1pbwUIcCVdidZ+W1RnfjInvJalmcumrew37+JutllWyU
h6mvAl9j2b++XkFWNsuUjTb2qy7Pw52s++VirtPuuilp7n6py/o8O7Vq5VtDhd+kHCIvZUH+2umi
zn6tk30Uqy4WD7SegMV/3zVW1OwJXdXbsdKqDqGKCqKAOYaLowY/0xW5D9tPt05JqROuT7UAmbxO
6e9kuXCLcN2GWszqdtqIoLFxVZvTaY2AMm8Uu82enS5yzrMZ3NtmRGmp6kSgrZpWtfAKsTLyN6F5
p5jZz1uPwVJ/IoLt8Gg3U9aLjCQR5xxaB5tlOYe3TIRwOqIFnXWWPUxRpXti4wSgl0ZZZ6TmhtBV
9HC9UuZN22yaZv86R8yKN5mTe6fexU2KUtwyTm/cfKN5mrO5zlAE1aOBv+VtUkebYx+iZ7mTs5pz
GVxiER5dS7WKNXRAHCnKYNoL9XqdNgzME9Yt77K7nGckrb9qEdI8ymIQuebC2gHXudyCPFQhehrC
1k9yVOiGyr4u+ZvIu5J1hg4dgVz3RfaPzRhxjkCLfPnZTGPw1Sia+OSiDcczpt/qkWk+IfRoPhkz
Ulj4SXib1raifD0q6QrHluxRdgFjYEBhw4001vVioydmu/N61IQb8U0MQmzH2YwPpqKXb2IOWIA4
4hsIyMa320K/w3V0fFL6/rtWBek3cFEsJfJWu7ihl96zOrVXsiG3x5995SiPcVCkp7lphS8vQGT8
zl3gjEU/XZDqQ8Z+5E8hLyKCl6L0DNRXR7ET5eDtGlMpP7DeXk9qHWx10UAt9UjjKO3dkFTkHjqC
gWueLslBSx0VjjUfGZFHdVWOsVqtAx5igRbmj7JVs+Pet9n572QxUjzwTBivXqeq+Q5XxGgurtep
zxhixNtAJ5Ani1Veq/dQGvfXvu0IPxurgGIbNMYPOZtTOsoOk11rzS5ce9aV0XzKjDvZdq3JYUJk
IN6ut+oqbX5kz4LVynLnhmB/hYgItKGGlybx2M97XmKiCcm6nbyPrlDNk2Hmn/c82O49cOL8es/L
12GLtkGxkVcVFgj22XHIpC8XWA7yvok3D9f7+rd7loPGRvmvew7TGsF+8m73bT5uByW1dl3tHUpy
c3DQuhJgh9KztJCnk+hqYKvkRMrYsfaebHGVArZiLrB1u/ZsIXUklhvi2rbgQpY5BhDV2yB231Mj
wkha1qnIi0YneXqtLXtdXQG1C3Il9aOYF4CRPidNBZ+jRuWNJYh4hncpnqsMR8rBe5QdAA0YGxUq
1UYWSzXVnxgsO8ohOIC5/hAN+VbWNS7J4i5eY4U6HYperD+HMW8TteByugrdbb0Xz2potfeTZu9u
PbJq6vhvdsVeztXNrXfmE8n7dVWWd7KfHFqHI3Zs6tgcZF0+qsNpMpMvczV3B9eohE9kN9mZ7Wgd
1TTPzuFYs1If/SAvD25aYG+l5tlKROX0ZzRvRe40Pycx/2AHrb+5BcmFpA5yMOEI382NycZSb8PH
MUBHJu/17KuuueSKGQRglp1Oq39LLAMh/nbOnuSVx6mwjkky2gekAXelayMvpM/OXZtEfxqDXpEm
VRC3tF3rHPPW2JplqMGmwzJ7SitvrQZgHpRmU5kIcwhQFt/cUL0gob2kP4nauCMfcgJQIIr14g+l
C39UOLt+2KOars1hCp4b9Cl9bBhUaB/z57Vh8ZfH364bd6H7CB8C2lwUDW+ghCE4ayAK/uN6WHTD
5yuacutNJQrmqJ9vazRA/EBgoZP3Ggvuqde+QcxbBb3efPEaqPYRqnF7lVjGm2faxypbZq09be3O
GB0ZY6/d53FKLkeOJBYZRNX0HHhaeXQwk97IAVm+m/XE/Qq1RGCQMzQHYPruy+zZD7J9thNiulo1
XKKS8DzsRvzOlytlXojQl+m88LNrD6MapdtKr4OvQb29DjTcfqN3c3HUVCJcmPx9XG8E1OxKyfng
UjYEZ538zbpYJgS4dCziLn+b3Wja61DBt1nbdV/SclrJDooBPw/vvuwO8aXqyXMxn5KXaizI2w2r
hocQDMTJRgHTlw2K1Ww9nprvnWuYOxep0l2Ujsp7YfKXX66JxF3lz5ErSOGC+MEjubp+XAXG6ivw
LuGTreBQEywmwnJEnYD4IZD0pZ3tcDfOZb3HhWR6mwt8VpYPOs3QVUAAMzvbs+IBwUv01cwr6ZVk
1Ws14eARgyfYF2GKbdg18U3220I7gXiWTepyEYKRDVroPCsj5pzL27RWEuupXA6uYG1XGYmyka/P
2OtpcH9E9thcX6hlFs+7At2ftRwke/WgdyeWk2dZssfOw3Vj4DVcFPqOZa52hEG1ckDFvApTUR7T
sLzTgj58H52CDwey5zUWWdcaMCc1Gzey1c5C4Suk7g4y+AiS9KcoXfUiS8uMOiiK13yZEXk6hNWJ
X1oV1/2LLC4i/CYhhZzAnrqnzupZnfbVqO8Hp7vXlwa4bpDIfmlWxnLPQ98+zGWChx24LPcUWPpf
p1Nk47Izj3+E2tfBDBH77vqMIJhnpOvIidq1yztyVxmqma6xY9zpvWtcGvgmT3OtRmcjU+8/O+cK
Cb+xy/xrWSdeCEOzanG6WSZrcnxI1eRRxJ54IjVOwD/y/uxsQZveudlGbxu+ZvJCjVn86MpW24BE
VzfgnQ2UuOzkXYSKvckUr8DYhmI1IMkeRGl5ksXR0Pdg0FhFFYH1nM/lppjy9D2MajIZi6kXC+n0
HbcEd1erwWdrIsbUR7FpOsjWXnW+mUVU38uhSriZDRXGgqjKB4Ivr/I6WW5WR3lT2TI/lPF/vinZ
mhF9lDeloPDJYiGtdsE0qyeJ8rziPZdiTgJ8FbCTuYoFyC5XGYFfkKGhEhBgXzo5UkzgNtG1k5wz
XjpZWTb7VRtu2NKvgSUlz+BA5lcDtHvawg6WJXUoWKKhxi5LrmYcjFlNryVRTicjLIYH2Ra03j16
Xe69LOmh+lwhLXktgap870ZHu8i2PMy+a5EVX1XDVRzmyY2Yw/l6CbUWK34bwUlqgyOwWq9ybwIQ
stxc0BVoFmjCvZOtOe/5lZaZ5GlkK/7v/KYESNsuVF9txxPrTD23dp0eSI0VL7PtJLtUUTVfFkOh
tme3Dj4c1Y75FuNTGk6ojclGteVShdF4x7xRipcx7YttnhCil61DYGSnZuKJdh3bopPiihfZNcuR
KidQz8J9uWjUDf0GxwdB9p2JPBQYjqD/RT00F2FgLSDSTPPJrzcXq8LnF1AOp0kExmLCsWF7rawi
j6aq0R6SrDcPhB4mLOGWOVSAIJmRfdRDdBhnMOqII+bPmjdklyqOLqqiKQVg0ZkNm2ZgJ7S0WnHT
3gUTiLMgq4pnWYfR1Vcr0wFiLVWxN2Aav2yEJjnBpMFa0IuGpy/jRw3oVBBh7iiLcoRebqO0V59k
jRax1psskW5lWzSlwwNhkGt32WMYMbzuSiJJsugS9kS4v3+anfErUjntSVa3CrBGvqD9URbDpjJh
GkEXkEV5GGr9xWiFOMsreTP0ipi3F5QlblQeVMvHe8PniyIeBnNUN4ba9RueNNU2bwvHlwP7QlOe
hj+v/9um8mZ/gmwOLI9Z5sTQ71OR7PRoyp9ldysnMaurs/55+25osgey3r0Uv6k1fFH4+OEaZyeU
vR3DeEidBZmtuMdblTxLR2cLkm88y9K1CsMN0objuINQ+zkcnX8D6PjUr1E6OETl6GyECc9hAgX7
0Cdudj0EjbsYLgRHryuQmcka5O7GMf/sZ3jdsO0cjP28qIz9IQ21M/ns9gwSMPPTUUQ/goMMM9/a
VbP/13Y5nldzxuZPFFuyXI5fkSK661q4+dId/VaUIjq3ItQh5GeWztAU6czy+/XWKsc2wDL92lPH
g0sG674xtJ8yJWy7ERJtdW3vZEqYVdt5wojgqWUVKnsFifM6DegVh9ngba8eSrr22ndx++iZXvUo
DPEmkTBlErpbpyy9bcerk5TsarKhVUIyLnY3nS2h1NkpYtuSpnFUggL6q4vU2ErHqPKRwhk301Ck
08rx8gd0D5ODBEhd6yRMyh7bxr+au+H5DUCkHFFAt1WXDw0h5Wg2gezmEGfQ/TNeZSsWYxgc4+sg
0iHcjiFxulIZUNPU9EI9R6m30ciOPRjLYUL94iHMyu+TXqdHWZL1bqd/DpV18qDayuhPbNruLQOt
4xhx6rvJafoXK+2aTVtFzXZYiqaiOQc7CeO1bC3MxLuvavMoG2VV2fe+Z6jaoyzhl4M875QVd3iw
/zqbqm3jsLYfccpun5T03On58Kgt9udDRgrdC1p1JdtknR0q2FjFAwGhpb+s89JzW3f6qU+yy22g
PY3qShZ/G2jkFmlxBsEHGwhTzJ9XkgOSLA/2he664pKzTkB0QSOEFTp7Rcn1uzwY7P86Y4W/1ZwA
9FdL9IhIGlGKhYUAPGCoeuskS92oWHcYY3yTJXkA8j+tE5zOd0Y2INTdu+FTTzx1GSynCeJWWX7d
sd83Karby4xtZFmnYVCiJzsCJCVyPCDnN13+lxJkrX0zsl0kUPn45CGp6zthGMpZlqYBHu04aG+y
VDtDf6oLd94JMmenOIxwlFwO6d9nVux1uzatvsgeQqs+e8jiJMTaMssEW0KzRYIWEtCMZe3KQy37
MlTCu1eXhmxpKEzArAjCQtMvBu8esvHnCNiuP+dSh65jiUO/QBQMbTYfTdQvZ715yhaYgsOjfd+U
hFFkB1k3LGJACljY66CmUMxHx9vmztm2xrWd6jFg6dy8yMPgjdiw4aG77TFUYkNPQ+QuQOdpaTHh
L44GITXZT7YCLnzpcWXbS2Wt3LOxRLHdOyms5Wlo7K9kgywvrUoQ/gDzCf8+wkso9wb9+XYWKlPk
l0udEtJqpt6vrbd+Y2GdMLv5Hg1D9YXgLOkQ/vwX8q76U0U2UtbXeNATNmvKvTrG1ZeIbVI2lvZb
37HgQYKTLfdSfxue41JzVwPNfmh1FGtmfJze2UgggL6c1UudPJN1slX2G/o6+r3V9YbPsUUd1Gtv
iPSdMhuQ5NoIkSSU+I8AUDay6lYvzwq7Dc+dazY7z0rnF1MEZwWTjj+WEyCTgzzBFP5a49Q4+V6t
yAP+El3SRUel1h5EwB4iln85edp4M2Y97jQQIOFvai8H2WDMenT0/hrh8j+9XKlADsYtYDyM2deL
sd0NbqW98KdUdoMIc18WRQPS2CJss5LFZkzZprFSCOtY79aGom+HIUnADjHUA+G4qvjl3Smtob3I
ieukIrC6FCObib2cWHtAhBed4Ml9QGBsU0b6ePEWclA6YhGqWqHfw3oilR20pvGOYhiShmlWrjVP
mO+KnROtVfIKnltlvNdl82WyDPEQEv98+YdBijapfl7o9jnHVltRkpS1kh+GoC75xfixPBlmnzeW
vbcN29pmip7vJjDexMd5+cqi0ZjsrJaXryy2+Kmu5yyqHqdJmEddeMoaGajpQ0U0ad13VnYi5NK/
g0nLTTwTZK+oNBXoZt744bmI9iL4lJ2MXpG95OB/6mUocEFyzY6IhqT9u6mc5Qxl231eVhZ/uyy9
GjEU20oZNJ/8YXa5HRIDPbhSPd9qMo33+ApM1rqurfIkG3AXyS+Q37uTirDvR57xW+Y984pLmL3P
psrapmQ+P/q68cWCWUocTAzCsnVPCUqw92OP5fkVzMTIoE7SV1G1nyO1ILuOlB3E3yMrPTOuIyXa
CYvJx6lo9zFeFd+afDciWPWzxolyVZW9/Wqh0rEp+iE+15WS3tXKqG89yy6eibSQ23J680c3dys5
Ki2mL100x+8twXgfVFl0iUxSq5pF/A4SbPqUNEG0DjNRfY8HF5UHMmdpwBtVKZuPOfYqNFua6B65
yP7g1sUXFv2ZX40msSiMl9B7mtyvLDjB1Hbxz8XoJIX19iXPNGcdFFb8oLWBvnfd1N4XhkaSCPw9
Nr3D+MW0C2xseLdqSvCl44XQaZZ3CSqteOmhEKxLPEL2mlcULyqpKuie3rwuzah8GaZBvW9xS+R3
V7zIHtbo7sN5Eg+yyq69Zp24bnSQ/eewt3ZVpglfthLEby/Ioz3KS8kqNxp9rHa6R1lqI8ODb4SP
iZw7jmtla+OpjDQsN2OHRgEItvwq+45FVl+y2ILxHSsGZjpx9kLo6tKLvPhqxGCkTSR9jrXrgq2d
IXU0WvF1CibUPDuTLwVeHh+l+l12VzSwSaPLwl4W0WVwinb4UhhdtcdZr9nKanxM/dZMMrgUmX4o
9KjayEl7xToW/Bhf7LyFkmeYBzBk6VNamPj2mIC7G6fHn6roA16FFe9qoslPZQvKKJp6SF75kK7t
sO72qHgpJEiX8v9x8HWq5Wr/OIEW4gKatAXqK4tiQwuzHz2L10RDjKzTSmsl63NtnP0yHIxrtzof
f+nWuuLXbjaLpYPKOvk8xdISnCTiH3HaeqvG0fBLaGfzXcV5N0cP+k1VvejetqtoNS8PUdYH/c6D
m7GRRbuyyMMTKDjJYmC89qHdvkVGbV7GLExJYzJZb1uQiTskDpN+ZZPz/wGb3Vf1nOAEwKa7RPO8
r6aBmxzWieoTYi39dkxb5S7wqu4Ocre7NeJSeUwmBN8iON5frb676HL8nCIDNcT1H2WORcXotAMK
rXgPl4GXX5xy6g7IWE/7JGja+2xSUBXGiuSNBNGfWdJHP0N1b+kG91Fp+qsr3BE3Gn57ykIyS5JK
28EM6I5tNOPW2ufWJkb780VdHhTs3sfvit2gZU1MDL/Ifp8aarCflDr020Y3XvO4dfdlRRBCFicg
ZftUSZNrEZNTY697TXotDiG/0gzrM18tEvNVqCPZciPPeb9SbK1kpGgX184O6ep9hZHitdWuw3bv
EBG6jo0Kh3WeiLAaXMaWNtmTZtKwf1zuCnpPhm2c0l9bMwsiaeeqqFAurZ5XxvtQU6Zrq/ACZRf2
mnptnUUS7EixQ8ZYZq4dEiFYghvXVkvD6dnSERyXU0WxauzUFh1VWeTdpu3mrkG2YBmbj8O8060A
05Tlulqvjzvs26BqTc2hcct2H0z5K95D47iCZdmc5YE/7+dZYtw7zTyefu8hu0VQXlck8sROFpsS
k+E8sjBNWuwjM1N3z97cgjMqg3tevoaDOIodb6sQ8VNZKfvJQ1gk350YZKksyUZbQX+yy4Ztsoy/
dU0EsSiRkAu71cmzVldf9BxL09vcDc6sd25kHZs44I0nuwUJnNsKrRxfTqxlPHxWMezxDJb13e1i
QYH9SKUUDykb8l+uD4WjQeQoTzay7+1ijp4eLLcpT7f6LlSyI9rVb/LKt7njXHfXBMa06xzOc+Bo
UEUXuxV5UGKcViIPl+xpYZX9VS1EZLUrWdaxyvj71CKVhn4LkgOGkvkqAIvT9VR2bUuhrKIWPz7Z
8i/TtSLe6UFIamG55LTMY4cduyJZNifFRWLE0zda4rI2QwfXGzTvUIV8y2XRtlKHfVNUnFXLC99q
PNxkvTa6xqGqVZaxgK8+tAYqmN0AdwblbL5mRANkfZp542GORsiBcnJseciRgCskBsKCViMVIA9l
m3inejnIYtta1VYNIIrLuqGqSFKT4y9Xqq6aRKYS55w4rXNOReN3njHf8RI2iY0tDXbg9BsCX7xX
0px1tuwoW7QY28ald7SMvdXLMy/QPofJ4nVsHVpHs0Bz9Xslmt006coJSINwzewsD5MZI1i1HOSZ
rItJGPngoOv1bw1IjUNAXMbKzonS7ya1LI6/1csecihp8mBbs1y+XvGfLibHarX3nQDiEpkj9CuG
YNqqiz3itBzAdX0eSmmgKKCVHOxQ3dSyeOszGKG6Vj1l2OmNk6wszYoxlK7Dg1NmYjdEoXiLg/RR
UkrmJkj4WrS/9vAAo/97j0CpWn+aW+RhPRREva4leNWG+UlXnY1p4LV7q3JEgjjCrXwbUetptzeK
6gw9JjvJ+mtnZ1Idv89wtLO6rn1Aax5mi4ljx0jsxCPdVzt7bKmKVTVZ7cO1ssybHYC+RciVumI5
NLWIN+yxVV9Oc23QHPxjUtS0Z3WxcVq8nUZlUtdCBN36Vpe4keNcy4X0bro1aRpyqis5Ulb+0i7L
TYMWxm/T/WPHcbkD2SIPckZbcz/rbkV+dbzYZR83r3CE2aYQ0HyPjMu4KsOpPI+4MZLZKSr1roKb
ohoRRdnSBY3e+WFbw63kr7yVlXZtL6Ygk5H4aY32qTE0T1Ws8izRY+fgeinhkqFOH3X3Q7bJGhCn
yd4h8ri+1dkWPh5xDptOS636KQIr8FQ8ye7yIAyPZbvqOtdryDozUhNEQ6JmrxfusNcyFQxMlokz
wThxboh97CNUIKqg0Aa+uy5H2SL7gOVswWP36DgvvWUD3EltW/QGkmGZ0I+FlfbNS5Bh+GtVWOF5
bvicWfH4RcvArNdW1pKHrjClEyEAibyZjlMFqZ6FY/iAkCYGjQoMzJSt82rIzOkPiPZrSChDuBLd
ANbI8MAsmQgKiLh7UQKSeL1RI93hIL2tijQ5KMu6C+5SsTHGaXwpG8DksY2yvuamh+tMGJ0SXAkQ
fOz4+YksvwRzhohqW94Zlk4e15lESXbor7I8k4cmboq92RiIPYXh2f77QGgN7vvIYy2LXX2nus0X
2Xir/63vPFbRgm37xzluQ6PU7Y948m3k3Ld6eXarm0s3PsXIZi938NuVbnXyZtIZ6WUXF8K/u7q5
Ge8qO0doK7SaM8KwGNU7obEd3azZ1MkMfj979ByInErRui9lrj+U2C/dqyRSX5pOm1ez04q7fsi8
lznoGp+4i8NnQKvZDPbWYPm/0Zeit3jpzgoQHDlT0tcavjHRN9loIRX0FPBzYc19qlOrxIYt5KeO
9zrHYJGzJQMFlkGW5Sky6cMRROvC+xi91yzA51uMw0WWoHI+Z7k63F9LkUlgyx0friXb2WdzoT7K
kpcSIbHRDcgN5x38ObThoZ3v5UEHCLvJA0MFokBdXpmfDTWISixXXHfTqlZnw/BfWhBVWYU8ofa3
GSp0Au6TMNrlIsaM/u+ZIcd7m9wAfelhwgndKTM3aI/ZDy2gmwezcJL9ZDowy/oSaMlyMIiKnDOs
5/WA3QirUuo6I9wZ9TyyPKUk+yaxqa9qO4aujr3PQ4dpUqKMJzWeBj8jsvUdFZ5Ks7/XKO35aprp
J0MpncvUk1aTDRVsc3w71S/9YMHhnNs/IWS5u6lpi2OGWQMigLfTBHj2kbRuM6+TUC+OrWbj3TUq
wQFLB2LOECptqy5foh4YOG/4+kBwr3zJWODsaqywfdmaQS4810P2RjBatOtumFduFzdP5ZJURWVm
XlkOLo596GEKAEMKW5EuV4+NFszXQ5oPvxa/K7OdIfSrhHdEheClLGfBXES/FGXDb3Vi6Ve6ORa0
cog2txueLda+Bg40RhEZjymLNk6k1rBi4+RRs2qYMFVTfW96+8UbVeMl7UZznzpmsBVlH7wr0AhG
oDTfqxnJ0byf2kuiZsZ5JNu5ruoxvx/jSG12YQgTLQflhR7GEBy0JsUrstGDB305sGuqLsNCZEsI
92/AwLJIbwZcY2iU3XhF/0n4OjnKOeQhsmNA4OEWWiq4tMic8TZHytA0pq9GWaK0SSIdV6gu2cU9
iPCgt6JLgo7DpagiNF+bwCYSQfHWEC3FzGyBPhmYMN0aFNuqzgrATafKUc7NG+fDCAO0lqPaubMh
Fr8P3Xd7qQ7wgDp0S3CQLEG1AsEc7jW4rihgDQruqLZygjxsboYwI/GzNMg62WppbHMRa6cPcNhq
jQbhSslm595rQYi7jhl/Vyfx1FSV8lIC7do3s6lvRZUrH7mlrGWHCYdtv6tS8yRHBjlQHWm9gs3I
U6ap5Hc/rSBaS/C2S437xLb0eyKSwzbMFBxE/q6TZ3USVeslnLGdvKmHQ8jOqJ9Gly8mY+XBqoV+
8YoXWTAKHhCrDNDfYSycP5x66tIN626xMWHw+bdR1TI+NMp+1UyBs5MN8lYCsA9Y+ISIzC+u2A5U
fKVrorcJz/f7vtTCFQl9As71PO2cqnE2spsbkCKwTY/37tL6/x5l9XH12mG+pBh6/4A4Uf8AGwGp
DwOfZDJJp1t9F+ckiufZZTtIN9mQClU9EWI9yEGynv8vog/tsIS4HOOebDcR9sG131VL/ZCiOom3
Q3fA+VMJG+T7Nbd8cxrF9nsPfJ0RRu2hwTFqDzLLuLfK5nM0n+gH6OGfRtj9yXTh+arzJxUAnUWa
JrJwcYoDDD1v0oCyoe3H+1ykqq8LDTBw454nDVU1qUiV9PouVGP3LEuyfqmSvbw5CnbXxK+eFwD+
TDt6Lic9eFSyJ0DCUF6Ww4wlk59UY7yVReCii41yNe2qZEbY0u1OjdZO99acIWRJ1n0NpWo+yMbY
GactLsz5RrbidzveZTk+PLK1zlD0msBxyUZZBdMCqK053cuSFRBjCJpTwPYm1/3Fb1osdho9gFJf
AEhfy+LNr/pqdCPL49KnqZR2LT2tVccd4UZr07PrItupKxiZsuSdnxVYPWwmxtdpKckqVdffkIkV
Z9m/4Su7wyaet87SwwVG9NhHJgF8JvMgUyCyAVJMx0ZHjy/YY7EEHHn6lOJxUm1Wj2Z8Ji+l+tzQ
8Iisnc7CdsVz83Gs+xJwpZ6up2zCb0/pcQnoPsLW8h7So83D5tGB2y2miWyryJydSXR96zqevTUL
8VEmpQJI31bWEenJPenYA0LA8aMX8HDX4Ch+dQl0my0KzZpuGmhcmONFnikWcKOqRMBRt/mzJsqQ
Yd9eLqLH3pr4E29pQrFEznglD2qA23ETmL5b6ERx0wVJvnfGx8lbVkQe0r4h10cCYyqOhl7P61c9
huWNfMaR3/+4Asb2o0Bi76lUjfAQ/g9b57XcKpOu4SuiihxOQShbDrK9vP4TakWaDE3m6vcDnhlP
Te0TSt0gWZZEh/d7g1t894b4h0hj7xAlmnfMIgVsi+0ws2TCr2h5s5I5P9grm8Ftp1Mqa/5X/HPc
hJhi0/Jn7KSeapSIe4HtQRbBPm+0197Q/vE03fVVGGE7s49AOxXHlwYFInWG+DPGfTCM3D2gBCWZ
Ux2xXXiGqE+ep2J/Tp3Q1xeBAIhCRAjp2UF4Wk/tjkpHOI4987Kap5cJ2qIvqu6hB46PQex/Z1aJ
xWxjdGFcac2+7pTCH00Ipno+BPhKQnRKvmt2v/zomv5AfuGpXaxHo5bqxWvhtjI5DaGXyNLXkvlv
1P+QJe7L7H3/YIXNZ9F+x2XwkHrlt6GATKLXPVLc6kWHreaPknB5XfkWl1lgyYZppemIHxPmj7z8
wPdrb/DJlB6heZPT/lFZJuws8x01QHOGcszuhLAX30wHIANFGQN9KXMIVtY/eqIvEL5ZU3pJJQIu
+I6YNKxLJti5IGyqqbNbYsOsXmLqdlZGRsFU9QfYoj+UsSxf++hvg4XuARHamwI6yjphudUTAFKR
rIZTU87ksTg7VdNv8DH5T5YGVybgBSiS4588jeVNmw3C0PLXfhi0N8M5DzAoAyUSrxq6kF2Fs8Fu
YgwA8TRPxIvfzGU6V0IliSsrbmNH5pOGRCZcMr4MCr3DIYFPek7ik9d0oaMTnhhVkogcc3zutUSy
+OyaQ2JjOjgM/RPUj50p5xEWsnnWKlfx1SQpYNr1d2epKFjO1bLro1KeRTqeZA83F6slSrPQ15Ve
PY4jGrPKLCG+wuvCtp5qf+IQoVJTJup60uIGUhmSyL65DjRnUnNE39iHrk/wzkzUwIYBKbBeOC4L
OgaTCCBfi0rtzLbcDcZeYekeyRMYtm823QyLQz2nnkAf3jSJHjZz0577DOP0x+1hg+4t9//r3KKr
dJSVPRxatT9VNUAX7Eietb2Ktp3+fIGYjKA00v1iWsYDYo8StbMpfaLeJ3w0lvYsvETfW736qOp1
c4ZIvnCHJS5xKeyPd+0MyaTX5z/MVTYymcV7bsXqJs/KwGf2i8+2jrlCGQdR7ZBBlbu/X8hz+p66
bOBmp0n8Uv+p285dRL2vU9M7xWhVQycdftUtX4/wlqfatDHwrfFupgJflatJ9uA9yjxL8A8meNUW
r2WyNGHeQ0SW/Z/CwbMEoq6DbWpdh4uSuI+DjE7F4ir3CIPfaE4umtG/lVZX7XEu+d6VuRI6UcuX
h7Ej7j/Dg2qLgRI+hWqtre5tMvwTS7PDyTCxD5lNQaUe+300yDLg/WaXopgOXsIHUtR4tuiFNTw0
FR+WlovXYqSurzdsXSJxyNJivwAoH23RXouiwtonq97GWg3Emg1DTiUxUWSmUdHM9l0VXWWNq0TG
zahqw1MdaR+J7gDVtPKist8I+mUYQpSL1lnRFQFmn5mnXGByIbvmr9CqyieT2lDlX1x6Un8yU6LJ
25zA1Pi5Kw3tiEOvjHtrhwNy5bR3NRfvjakmvmdMbH3d4pY4dryXxoi/cAw3VXrFSddYJGRu9tFJ
b/H7zJ0Dp73WXe679mz7wisJfC9qd19R7rn1UBZl3Ha30upBc7EjwUwNHVYnVDwp2/4NTD/1xWB9
GFWMIgvI6VGo3nHM8Txx23OlzH88B/8ry/tujQXxn8Z4Kqk8+YmgXMzkPAWzBZ2v0j03AIaejuy8
cqpruNnkRXNJx44x2J3MPeEZut+vSZ9Grr0j6J7grsqrObveLq0HsjMyxKliTC/bYRBWeqE6eskL
aSMdtgtovMPdzRBYgCz5ha34fSf/pob1bo3zL6l31MAS8woZ+1KjQnRmcETTdpsdPgjfWsJGQ6fM
X7EVt24T073fyVwe67gtnooZHp6S9M+iX3yzL/KwYFG30xFmYYqVkvCljXBpCzvoNZKVG10YGAK5
2VEWbnwllibC7cdILotXWKeIldpZJJl2TkcDhWZSLpcqzcZjiQnyFWq4cdCEmB+GpIhZzCJrhR7T
7IeRYERqTVpYp5nzVHRxEsbyoemR9ZjCpphKACTeGSyJy4acwwTz32BlQQZdplI3N6HEW0JYr7bh
ERe4iOatbY+DYpM3UKbuW0fRPpCO1eO2n+Ax3EMDMmYimbDIV78tDTsnrRmqD6WhJupl3XSqLdPa
IXlt/Y7h8mOyUPok6Fo+kBV3kJPhPsBTJfWvF8YHExjJiki1Pia778nwFSrZmhb5GeAiHzGGKD7D
+vgBns6GLWuGD82LBr+AJfXhWVghWYsrP+KKIQIfw+YDCdmEqTYWb7FinAkc1G/4T3oAEk6025qp
WPRbqaAimpKPpcvqAF2SCac77vaNOTHJmuY5sdkTR7E53DpMXG8t/+tlcuUewhl7ZSagXe0VSC1z
x3pgrQ2i5D0pi1Reu4yPbDSDweZdYjGUYeU9jXgkYwrTx8aKguLmAzUK2m9Mgp49mVpgQxnfq6rS
EpzS/nCHnBIz3iBo/Ks7NZ15P+AnsoMpZAekYRn+oBn5Y2ONjj+LzAgzIGDfsIaDXmUemeTpuF/q
25A187Fv0+i28L8oqX2Fs/iWJ5F4AkjtfTypmLKkoj5ihY6jX7k82ebMhF3JOQBIgF2HczeFKXay
6pD2AWKGbm+sIah9mQYo4rNHe+yrk7eQtIq1Ixks9fJP1VfkjFTLoSGVL5xr7x1y8K6XY4rwhfs/
WmD8zo0r+FdsuCEEDncLbG3HDqMsif0oB2htJT44gof7NEUyJCI8vrQxf7KV7KavQ3ecA1zZRS93
Pd6hCj5sTNwC4QOAAF6skRX0XuH4alFRiGR66NLIfhlrD1DdKvZtb9T+WAFqVF7s7jIC4PyWynLY
JrW9m105nDHqsB9SoaX86BZ4Cy1wmWYyoJYsoR+dKr2WRgNJ17jOWNOFgzWnF7QdzYGFv8U7e8Q3
rTlqOGYIpY0uHbcq5lD1L9NZeoLYhHUcsKJJkhQIeXa0sOui6lDFIg/M9K21teYpnifdB1H7h9Gb
CvMo5nNp+cM81H7SxsqjXbf9bbInxS8p1z+0YhQBns3846p3TojeKCtgnqyTT6DdkBt6iD+VxIGy
tAjQdjQNZ3o8L31MaV1Vy27IG/f8JKZb11JtJEbRO8eRS2Jq4T5g5H4YYiX3B1d9NAF0QsOeZ1/r
lHPnVW9C2M617JQ/cuKLmizNeDDrpgzbOfvdGvB3JKbiJOc8Vb1Mr/kwTr6Szo4/kTLQMe/jCsG0
otrFmSDvKJwj0oPEgFK6jyJC17DuEI7yx5zM8WJG0LemOgmSfrKCVvA76Wu9OCtiQAJqAIzOU3Vy
54FkELdqrniO3VTJlsqAKmIQiagTuQFZlhWZKOyLnDwSXSYWT5oc2gMi2zCZFCRrjViOhZW3UCvr
166tnhUVwhsG2+3Badvvmsj1wJCayR2Wc/N55uPST6jklvjkxqQWrZhoPyRZiB00K/hYm3cqu4/a
S8QZjZJK9Wr5p20NuHIsC3bcFGgoyFkPlmkifaj3vudRafqdM4B1YNM05XhDt/YjpdLpNkEyxLOo
3edu/O5gVhNOnk6aqcjDZYptNsMDH9AwiL0dR2oonPydQKBp1wCZhViuqmGewCaslBijFb2+lhN+
WG3EFFXYpuE7WMLtlXRwgq5Iu0BEyQEMLj9nWO/aqm5fWONfCbvssDFPnwxNUw41N5IfzU85BI6x
SMVzy342tig0Gy51E4GupGtadqyq1Fnps7OrjXg6FLWt7VIINr5wsZNNH2MxWSxv2iEoYEjuLCd7
TjxxsS1Xhh0WudStC3U/IMc7Lo7qofjF5IQxHCnNkBX7HuP3pbcr7LxSshjwU99Hsxq2jit95Mr5
PvIsRpJIxCEuT981fHfCpm/Hu1YACxWobxpdJ+rL88gsNTD+aqJ02hH+eOercsFY3B/An/leKCRd
zMbOyeHIxIBysPUdSaKJxNBOjwpoPpN4T8Bn0LkGCtxASO2dDAaWFPvGwsG8wQkCdnjVvTQ5Ei6D
QqBHzV9OMOjzyZx9lZW02RMNxvjzE5uF8SLS/FmJmiUYVC16EK3x3Tapwy9DfU77TJzKmeHaVKBz
VVQzaufisMtEenohe3enkUIXNI2GI1IVIZ2L4Cll7bnTS0heU46nY9z4EQarB1VhzzI0lvw8WAss
CLMqiEayrefIy5Y9Gk3CMDIEqf2isFOfihQigNeciLzsz9MohvP26OsQ22Z/LlKoU2hqmKkd4Hb4
7Ye5zN0DX259NnK1PtvgXftuqW4zZr9nLJGWc1qwafPQJQXbq7kdxYA+nw4NBUZsaC6gF64P1H8T
mifPWVO+S7cAQCnNUR6XpGCL7KFqdvMZW+J+Po9Gj5e505KFa2tF4VsW7ix6aZ4GZQ3Eqw/TvJRn
ZpGSTdAUhVZfvdsJrIBuiCteH6ilJWe3MKtASaqEvZQbnbcDy1fWoUl2s4Dd95GiyvPSS/yyRusg
GQ7PUs3gLiYsS/1GVq9p1v1qu7L//Ky2R9vHlCwW3udztLg4v/TiEK1plNs+Y3vkrs01mo/veyfr
cuJNc7CnaDzb8RuippqBLtSw+md3QVXWc9J3o4xLLWjVJjt13ULBfdlpY/asKV5Kmj3/GMU3CxtK
nCBYwbdtFAUMUusbaB6Hqr1lCsMFFrpBks1R4SdqFB2WvDmObYOxQkkqYpqcxg5dosJiDRrsZJy3
d4CZB3VhZ3mjbFeTV2G4S7A9bLWkZvsbGX7SQaLEKgT592tVemytRhO8hkCqM0QH/SzQmAe1g46t
+eku+U9wF5dPNsJDbtAtl90xbTKwiEFNxGn7rmp9qs5yPWzN7WBi5sHPfP0q/7/TEUH0/3X16Hjt
fh4F4GJ50OoxIGz5O5uTPmhNXOFCWzExGCmz49AUHkUdLohr8r8rN8UsffalJ+FnCqeBcsdhgPG3
n38LMiWoAE6a0l2jvE9OuVJg5/7YExO475PhuYzqa8Y4cMYlm4S0uviBnVwMUN4i0+rJmF30xxZv
eOBwxQ2dTCo+xGjKCXG6vERNUTJ2L8VeG+Nnh6pYVNzJXX+TqmschhUmUC2rOE8xNpFS6pdZI9rm
gBDBufeSe9gbXPiSRfXqbTJI4gfKGCHlMJ6Uys64ddz5JmYM2SxHaVk1gTN6mDc0Q36OVIEvd6ew
rEKMdeGjOeEFo1j+QtXZVyZIWq6h+5kXm3ccj8q6zs5etfzmyyafBtLqyRxLsjX1tNsllMj0sfNu
o1iMA6ByjWosSNlC7CzZVo9qgahxYBsViLxO/T6Pq0crpeKMkRWm/eUBof2yowrjcRWGz8aEsy0Z
N7q7ZB+w/uUlKlMzIBK53LXK0lwzjDMMrVLea4bZvTNJ95STS/RMdiY1aWvpfk2ZODhLR/Z8Z94d
R1QHboHyGIGjv1dlhGNCqvzoI7MOsKcdYIyK/Kao7HtabwjrPBE/4jp5A0kKSOA2vw+xeMYQ1flT
CPA05gW9VOzHPGL5UsZp40uV2DaztX+CzLtgAYxRjtr1R8CSF0qDaFz6BqEVaMmuitvspOM4v3MK
czniYrocFkoHO1iaxm5RujZk+bir6jE9qM2Kd3ggUiVIayd6+wbRn7hCMbyU6EmMtEq+R0ptowSn
mKDfs1qtVvFKEqqGvby0o/q9a7WPcuwa3MkRTFLtpw5DVkvqph4+QGO5w3M5exZpViBuzWYGqbCb
i/zSFPV4sVb0bobqOxqyOXqDVN6Ivg6FZwCpotjbRX0eTnEav8EU/CkImnowpa68GqqlEJ+hjqHb
FzAbrSrZ53Jyv0vwa+m5cOvbaL4AfMa73MROaaCCfMSRf+fi5P6j9UYjcDJHe2QHYJxknbSHFu3Z
PTE7VO9Uwv9I7IMtL/0tCSRmPa0Zz16V12v2iHn0jEE8G00EtKGI8lde/8FWIKFGmtT+Im3vDts4
2seJg2C4WcjYWrLlEYjh96x3p2UW3X1sO/e5x9giKeEzEzQtDziBMxxt9e+cN3veat4ZtbTc/2p/
nt6u3Dq39nbYLv969lff//sS22l7ibZxHrMy5RSDfKL+WEONPx9WI3HHW3t7tM03Q6Jy0db+r4df
578u3/q2w//0ba+z9c1aV+4MtZ589nY53m9lWTOprg9VhyUMcOq/e43BZEGwns8VKLsheWz/an8+
9fMoZsqAiqXs40w05+1Qr9PsaFaYj21ts53/3ca9mlXkkF6rWY9fLE3ldnALI4BEFL9sfXVhM7qn
5njY+raDijZdTcbo+tlV2NlTzDD29aSO5MaTiZv/Z992omwXSX1n9TpeX/yzL1VaX9MG9fTVx44z
wMzeeKzMXAsTt44PVo3VeKU01k2tTfUWFV7C1Dd1P6SrvRcQke+6qkznJRJFaBNA9FzNC9unePax
eKu+JzAuDikBkEcKI6iWUScSsrfTdG/YDTIHS4nKB7sa2quZ5geXOfZCkidLpCXLTyjHDhlb/kuJ
ZesBc5e3UubODfmhGipsuxhWYvth7KaUFb76kE3dGTOU4kJ6ryBSByI3LKolNDzNJvSkwD+uWn4I
B9tJPmjvDqD/UHZS/Y7fWrkTo12G6qI9UW7u2WL22DRW2RS0uBseTFlR6VExZNJ0hHIsvXfZMKhv
jTNCGO2yVU0BkpSTD0UEVWx8pPVvo+1bdsoQGvvYel9Gs94VaOde8gSTgnqqfoLlz5etS8Z6f/Py
4rS1tgNC4XjfIv3ebddvfV2vv3nWIK9ba0iqhQrT9NB1swdPrRO7qsjGl1JEJTLYZAyVeBxftr6k
YrELOeq2tTxSOS9JU/zBhuZfFywTVtWgknBQ1tfYDoX+Nxkt8by9jFcvyUklutD/umDoiXswFZmf
tr6G+/baKdHNa6nhz9UOv8T4SVsKlRDPbN47brzCEwzbW19sJc9FSQV167KqAdZtXv3axvWtKxmX
OVBrTT9szXRuq5cZVPzzFUoisHWIShvndSO5Qgd9SuvUOaYt4yuWLf8m3X5e0i6sz7Xo21f//14H
xF9ChzT0/fZ6XxcOWnKfqMaxsynGAAen6gHLQPNkTKt/TpNM/ta3HYZKrR669RCnCnROfV5Wzyek
Of858XWxli3OsdbVp6+u7dGcR9XDV5+bFn9UT7L6kYnnu7JNHyqdkrEgrPfz0VefrXSQCKR33q5Q
qDB9XlbGTX5UdMgwnY7reFqbhKGoRfcWAwSFEWuG/dbURFWQhtCju3as9k1E0UryWbHC9eJkFMUx
FQJS9docRV+TGAzPBKsm9l7CfjO8HH5bZYIwr02TovpRb2Hud2Nvv02lHI9CYcW2nc2nNjt2sp53
sYlWfuhs5xxJFiV2BjqnKprAJC23X52hZAvmifetZRVadl/rBFsrcSP71TAtXJK64nnrqvqY1URR
L9etCWPKDMhw/N7g87DTp8Z7tZJBwRIsUULL89xXjaXRUS1Z1G3NCqsX/NdY5GwXGwwXTygYLtvJ
CEbH6zedn/UQjLPBfVXXT+r6olnHcrfzvPK6XUgsMWu6uScZieBCf+sbmXlC0eJC5bG/95J6QETD
lDdtE9s2N7m6EwF3rmWcbkAuEhi2vhydvN0LZ8jhfsbJocQt5DUen+taFntPIRg6H1ffy9G+AxJY
FH+1PqxgZb0p2QA6lavf+jhjdp/L4s3Sppl1PqMcoTE5a3HDuSwJcmd8RPO3QZkotnjRO3bQRHBM
mD97vXnYWk09ylfHODE6JqFNlqUDK+js6LqHfCvDirqMxFs7gWTlDSUpZDT6UStjJxDUBFaUzwkG
mC5hkpv9HhhrxcZclvPFfe6NMjD1Ij56+g7zUffJXvNgtoOeHw1TeTRK+a3XFaJ43GZ+5E1jw1FN
4NU5exfFQBaZUjwOYrtGaqjjIYhrVvWjK4enKGrUV5IMN8aNL00vuhfgWlnDWl1VGj6fWYNdtB62
R2JdY9iV+RCXcf7ZpU1RclaM4SVt81+17RrHlhiLm7Dwh5tZ4l6Kpvhg7d3+ck1xG6ZC+0PMxj7z
WovN0mM7Lz4L8pIadtdBl7Ay38Nc+Vu88q9FKf2YbIw3M21PCUTeX1qBMZzylBNj8qLb1QVn3nJf
aeC0pZKWoTumNUXv5BuLvuYwuAgZROcJ/Omz7skcKgkQYCe/pPihxot98FptZeeX7m5WwQjLVFQE
Z7uAtirMWHvRn5d0LF/HPl3Vhbk4b828wW8U0sQV5b39FPUzdah+bNBqGNNTIs1VX5a2e1jB6bFt
8AixlPJI3BMhDrktj4B+MjRXWTk7c+OFpT9/fqEGSYFiBwkqTBUK/RS1cj/VuwTwxvZN/ZnUwZd4
YQQyGGr3caRXpH2XsL4UrX7TnQ7P2qJ8ttitvQ2Lqz13rb7fzmF96l16MrT9yf7dMzi/mcLx7kWN
PT8RGW+DZcykaBPCvJ6bMIIDaybVdG2p+C2+NAPI/doaKBa/lCTxbi38gOuX1sv2Iqqtt65qCNst
i8N2rvcs9dmJ5PGzVZvNczcuJ1PNVGwt9GPW5MutWA+dOl6WtNOBa2jVfTvsB1ex8TLS7dukaw57
3rnwQXTwDNg6jfVMajHHzHNxKXRp39RR42w0d0toJsmAYe3a3k5tBwqYxDwNt63x+VJF01oUVStg
1GIUx3EogCVbQWCaa0mBYAjnsK1ZrX+AIoDNs1faM1UL6EQ0p07n6sVVl1Mv5tfP5nZGk/VwTqzs
VuTDh1ml1akA8boNQ/OvAw6YTkiuXBP8z4lR9aYHnbfydW1nOJrht5PW+BDIsRZZXyXpAIMmPcUw
wIziRyNzp70YEFNquRo/cichErCHZb6uGUZb33adSzTQ49Z0G/MJxR0ow/r8r/6labEvkraCL2Ms
WcpF2k7MkUBxyqFMuxKCMRLLMa8pIq99icnoiRFQDJ3D7l4Lq3yro0bctpbnzdFKrSSRfD05dqly
UEY7ZSNd9q+qXeoPNrkfMEY6SC9c0UBLZXN83xpCUmPCr365bk2tg8qBGC8/bM16LtNTNHowh9dn
YuNZPC5j8vmHty7bmoNE5vHL1rKKEYh1xBNlayZkv4e2uQLR69OFbdVntBi2vzVz3bGeJBLcrbW9
vy7Wj7ldyKftvRcrz2uyUoU8zfV9r8SiWdfqcGvWhMvz0yxJu9nem11gg5RiBLW2tldLouEpr4F4
KSxTWrO0Ug2UppVnm2IBQPLcMFabVXtUbSpDMeGfb85UzX4ax84PCMQXySMy6bifWmv5C27xPoOE
fq975CIU5cWdnG+mepaGPhmd9Q0GR36sKzs6d8YiLlGkJEfqkOWxwsTzUS/S9xx7tt/d7LyYM3nt
jlv/LovKJnI5m85aTaixm8K+AftJfp8oxLcg+GwMtNhNb/lUpjBx4vhCifSQTsurvZSGjx0n9I06
tx+6pa8Wv2g0ft7cqUNePG4HxbbzR9BQLLKjHw4Oj8GQoUB3x4Z6WtwMEK6gnqOhU/HY7FGxeN10
gSy/nGTb/CQ2UzlZWjG/Wn3Dz2560siDfyd37Ve5uAEFepy762gvbPGn6YvsMUkTfGtzR9kj01ff
ayvVWLR2e83V7TdhHyiJ5d+MZRn3hpKkoavkl1jxfrFcV8+mTP6YSfWzn4RJeadxjhqMUapsLsFZ
GI1NMs1xYEL84Akj+2ekSJTPlgsVqaFY6XBjZ83k7XRBeamBCPBSVQcQ+ZSSH6HnXZkS/oI7MVUC
7VuzxN7R8qh8QnzPw0Zgj2k6kJVGuPBtO0RX6x8X1fdtLLUXQ23PCNEbnypUvFcrEDELu0uAlwm8
V2VtLh3jcZr+0Uk8MZ6rznaPc9FjfzhBUJYBOKNy1BTqamiamj3aeR17kMg4/4Lqod5yELAd/kr2
rrTLNUd2OTE9YrFpx9+bwpX3RWfSpkt/dCjcQ+52BIgpB8WcxHXy0l9zSejiNOKdS9Ti3wUZTN3p
HmmAcRtYg+ieKd5qB6uxxDm2SlD5pHZ3caka7zA/f45WWv81ccGkFvQn6fsG8bcArK9qzCHGrvdV
TOpOJPeNL2qlJU8NLJWttR0aq9P2COcBx9YrtkNU6zBdJu8SIVZ5wUZFg/aXHuFGhClZDI+DZqr3
mdJq6OnUuremhZHirUjxgl9PDrAL76OBGHuyh+vWZaA+ODiJ3exaN9Pu3mB0sDwhEK2trUszLAzf
ujw7b09YZ5+TwczM2iU5Vlq0un3W/X2OoLSaSf28tcikisPcjYjQWU9O7GyoV3fnreXpWn9PlByG
gIMl/dankxFyGrzSRkXDE7YDi5I9twbxousTYleZw6zJVNgIXMGqOn3qdaoP60llPUwjwJ+CaOC0
XQHUPZ6jCheor5eM3fyM+Wr2+Z6LZKyCxJvvcwrcMVuafm8jotFKKc55IZjpqi79a3c2vtKsnV4c
Yb/k4++aTNxXMM1gNqyJaJLSeK2n+pfIMJrYzgHRqgHmlN4Rxqj5amvkGSqDN4bbtaWhx+eGmJpg
OzuqVHqIX7cOkfnEfF9DhpFzcfYEKwikaMnLdsAcpQqbLKrC7D99+pwUftx4mHfbevIyxxMsr8jD
+9s85CIx7m7VG/dsURj04bSctmaqeP1JW6CHbJdoo23cmcBmp0g+ry9bysgTLq1He316E8s9dPcI
Q3S0bY3SOy/bIUtbRrt2nE5OnDovHd7otylVkJnrENAqM0YdTSLNYbsYRFA84yXHnibqygDWbxvy
AU0hxOZ/vZ7s/1aFEoUo+yFGEZvygpZOJ+Ku7T+bW19nyp3UmM+2FiGm1WFpINh9NvWIZy3FIYK4
8bh1TcZCOa9PVWI9mvi+9c1LdNZKboytJTtlOHaWrLiCP7odBnt+rCGHPHx2oYIk0Wr0fMMpkyfH
5Tbv8M6yZ930qe1SKTbG+GU7eKo4qJWx3LbWFLntLZHuodLzJAuWdkWBZeP429kqYZbPLR3orM3S
/Vef4WV/PFVl0hvq9llLUJX9ccgWnVr1ZTvwO8LBY6Ba/dUXmeObTNTpiqOP+jLEUXqVmv3xdUHG
PgXnjbY9fPW5xJV10+eLtsOIYQU2QoE12fNVT9KnbvKKG3NgcaOEfh4QQZy3FkGZtupvD71cvGid
2Z3+q297mtVWP2UXxTutbgpIPqXzvB1cCUroIAhAoU5frSqQdKnFyHGXoVG9yzSq71FWA695aXLY
+oqkBKtMoZiLsqqDuYlUn99+dNouNg0yWitcig0T+k+tEoeVM8yGcZ/Iu1zqlw6g8AG/V3mvMkxu
TaFEgYoclKyH8eL05sAHwEkBfWpHIRWmlGbLuzrL9LFN3dN2cusiZ0wDvG+9kzaP9W02p4stxcD3
ORpvrTnWZ2+SPaygOS4eZFyHZR0q6ljv2taRO82KF4hHUbs3FcN5GDIkGukQZWv8WEiO27fWiCr0
8MM1qocHa4hxbBfUpNAl/Iz6dG8JDA8yi51OxQrAq7XmOCX278UtYbDJkzrEKCcUAadbHfRdxxok
aFl9lB75QnrhL7CEgylREJJGzOZbtQ9+DOp6Ew66qoxnGBNvmnSSQ8yEAMCtQkmHpDwM+kVd8Jrr
NMWguIA6yVUO+aS/s+9isIG9sKsN9Vb0+YkwauXa9DXy2GF0T8WAAM4w3tJ2TNn+ueyTYXsWg3Dv
S2Fp55mKNnhHB5hoVH5Rzh2aKV+dSNLFnZjy7UwagFcPmd8tzJFshh/U4VkTrfe0mvDNiBjsuTHR
PcbG1WxTda8QjOJXyfuyLK9UhHZJp9X7yu7cy1CQBgMQwMOvwzziAG8bzQXTsm8wLCZS6LphXzuC
HFddj25D+ZuXEWfsVgwf3+cxcEyDym2laNeCtWphTeqzkfPKY1MsFwvD2VhAEikUIhczHU3enB1b
bZRn2UcyJD5y3LWOE19zVy47tdO/xRP5ATCm+jBekGioS/1sQf94bnTzTUmT5ljg1njFJhFeCXNK
mLdOd62rCpREH9FvLVEQN/NwhUhw7CWGjJ3MglLWB6+YvP9j7DyWJEXSdn1FmKHFNnRE6kpRYoOV
RGvN1f8PX/Q0OXm6j83GzRUQAY7j4hXn3JiqXcq4gamVGW4M3LS2dd+drGpBBAadtjcHOzkAEP6B
VNP3xUz0ZLJLvuVu9VvgcN0WdTZW8Gg3dqMA10va9kYjRCcBuBZaEszYO4OvvWHDtlF/VIk+wasz
65sBoMFZWRY8jOZJRtTaMqxmiEIz6tgHSUOEWfIEyYhoaNVXPfve28p9msLzRRxlm8ZPoJf/zK5R
Xdh/U/kSJjWaa+plKirtkwnDw6TZs91r10MC/saptkYeRrddXgWXYGSEkWm8v1OIL0/alcjtDUvr
LTOWrJweTQonesWolwFmwhqqXdX1MbSnH66purejm7RblgLbkKXQK9gBbzX2lmznHPQhjhABZBot
x7SsqJeVks8QAfLtEEe/mqzEJTsyT3zL+wTECvJW9YEb+qdOsYgZWYZn9wFTjrayHlkY0Tcx6LKd
HzfPntvAMXMb3N9UoziHNf1grJjbeeibbdmxJlDnj2iaqrd9FGm37RI4JoaVDiTMNN+EeuDvzQ6k
XqjpzFAUp6PvtZp9kCTuFlDWISqCXwo7DygxRCgKsZTxs7eG8q1F1pyP9qnLsbFzXDhNesAeiDpC
T/UYHt8FDUCe+YkZSbtl37MqzXtszbMNbgCvaayGXN6xFgj1boJc/DB6LLDXejexKxx8QliFz2db
gVDy1Q4cvhnfjiAvN9hmMapgUtglKhwes2Xxek6Dg+0t6rNV/ytw/QyBMgN4o6ungBjMHOChfwxn
rBp1CPObToPK1P4eIA1GwH73jQecr7YdVp2djZm36hah6WKvFh0I5U7BgEVTFeQj0YsJAp+NhdJ9
nqrp0xjazS1Ljdl27iZE0bL2AfbyJ1aam42FnvzZm3RQoLpvnR3bvSh+712UxHcv1oLTqeLue+N6
t2VEN2s2Ct1YWlWnGYUlLFS/DQBRj1XXfcP7wIATbAd7pUymuwGvoluHxeNiIRAHqf6cOu4N+IeJ
UfbocweHbyOzdlY3AuBLcbzXjc7fNAUkiiyuWKhoA5Ndt9I6VW5VbKzEbo9A1wtAcZ4F6IaPwQEy
88XJ2ZTSCzS3kI59Lq3OZZWn0HZJHB/LqTWPfV15X1LvBS5Tp7b+z9mud3De+ZZ6C0RG+RkZ/Ta3
suCijwH+iJXa7Jipe6ce4NnRAgcK7oQtKcVn8tZBuHesgkUP1dwxZrzzRmt4TAc0ihxSiMkk+9YM
XvJMsW/WoBoK55q0Gfmf7RqKGDZf95bP2NEbLHCMbgbQs/K8gx/43jb0UF/T6Pq2TJk3uhrwKvqm
cTPXMdumjD5+pbm+z4Nkuqgz8k0IRT1pcfDbWhyioOrcolssjZHZGR/iJVjEc8x81G5Vs26fhr6d
7tt46blJeWXQPtURQ92qTo9l4KjhNnV4jGDCzkrL/KPrU0YeVvSWpDo6h2bxaBmjfRjziPn3Evju
3ex18NBaLd433VPqNMklZHpwSX0n2hkFBADY2NGNZZtPemDA3vBGWhR2jwOIK9b34v2g1E8zBpUs
7DE56xaBMy07CQbMXnakoQoDSzStxesKBObfgdKxX9SjbVp42GUYIZJafglSY8y8lmUW/BocZM+X
jQBl1ve6j60rhltwJDAD9eBYBz1orCkYJmacPseyNHKLoPSZhlrcNOb0qIbzCLXDt3cjqjTbaUki
UzBte5OHZaYuQDMnTOGVdEhPzhroIs8sbkBknIYJRgpwpfvO7J6UFv+n3IyTnY6J5rwVzFy4EPgt
8Gd7Z5hyOAWzez+mmsZQsMsePLbmLnFTvc3AjV7x2gBtWHwPhyh9VXNcYrz2l1v4NG5ZJXCWpYJ6
1pnppDQox3O1OwkmPmEArDxl50ttNMCxVyslVAB7+iAFpjo3L3IaXCtfojrIz1lc0mWPnbPDsBt4
CFsKgOCKeVugmBY5hc17YW9Nury7QYPSWwMUwH9tOCQN10NyxL+LWWA9JXP4FiIFh/joYcJabuc4
IwT3BW8EQHuXaDxd9H9TZZv29R/mNe1NO2THeqz5TIIKTBwsrdUEklALj7Ouz074tchL4zMS8ihy
jp/0JLBO6aB8mlkEWOit6rEyF+OB+JvaGafYG0N263dePHvnMLLuY7bStqmOrFKr5gj/GSDG7RvX
1KdbLY1fRpVZalgFyCiGUIYXk6bKR9cmabgeUKC3qwJEkNXdwWbDGyxXaV+FI9LpTzc42jOwXRdp
bGViImDST2sLrj5P+2ZXpLb3CAvAeVCnlxkE36MBGMHOg+ZQxcnnkoEB8pUR0MqSzVRJzqmeMeYr
MwCainJMOjdk/GSkwF+sXR50xrYqi/4EO6J46cy6OY2wRbaS1BOnAW9cW/iFKs0dw2X+T9vZO70M
fk22Mh2LOJ1vEP547GfA3qZrJw8BUi4PQaPV7Awjhen0Trq3ars6ltDAjQB2hpIgMZfx8xamhjsg
FeyEbDIWwcaZx2zPLPrBYJ2DXnyXZQ9dCFjse26/YFrWnrMFM1MuuLoQhMXZdB6iBTdaG5N6BhgR
LkhSCSY9elMUw9/Hf2dJvlTPlteuvpQB99VrodNtsiIlFKBno4Oc1uoq2PmHCUfIkxW+xA1IAf95
bIL0EEDntVsDbtEwPiNUjrohnndXXQ3BCAluKDOZMLixg5L3IrghBZ2fQpIcf0xuE1zAZVnznsEq
v0Si8kZbFVyyk0STmRUkWFj8vaEuQPu6rY6CUKkcpwVSyFg2uxQ9cOugwevB3ySKtqwjkBuAxdqz
q/LVUfJdogY45P4y+wEU83LjmuWMElvxibaWqPNeoIqSOc7ZlJ2kZuS03BlkEYO/jm+Xk0gtLVSn
je1k6U5+ZYLWNBuwCJ8trn7HoFGPojDieFtI7sMZDOfPbnl+oxk5pxw1atkDliCR+y/RmCkyW1oY
30kyy6pjWCo6/jPLb8rBfQZ4Z5zkkvIzcF4Oo2pAnKSv9l5Z/pLj0jGAY748xusTlkzBS+U+uy7W
Qhpd88ZS745IreDJBOjjiv2V1gDtlh3qcUrHvarX3wUPLMEAjLqr4dexnorkSFYNNmZElZPSx7vN
Xja9rzivUA2+9TAX914T8kRtJEQPbdI8y7O3E/dhYN3nMNcG3bo1ROjtMXRne6u4pA7TvzZEs219
aGCHdSDUTbCTxyVPQ2IlHp/JRqLSCqxQ99lX7jZe0ecXfB090GcSXQKICLQN5Vjh9U7fMiQzQARg
zlgNYwT6LipHOzhSgER2jfxyjc5pDxrKjk5yvbFpWKNudnGbfJ5H/SJ37nqXoJZuCiuddnKv5a4k
bcH8v9UQX1kwAPJM5AiJSd61OUhaAiPFMaTpQiCaiD4O3Sd58NemKbdmbQ1SUrPyuanAsO/kVsiP
1Pua+9MGhb5lBZ1RrlX9aBfbEOQur/fXzJ1+BnhlHDJGA7S6Z63KW5i24SGfITq3+vRJX7oO+Wxn
se0c52AGCYwd30aFzokSboOekJXkxf9z4Xe/QaLYXkF210P9WvP69FCTwaG0N/SddAHyfe+QGz/Z
ALLGTylc3uvNvcIp3r0170AVH++gwTZeEcGanJuDEebavI/d8JvSZep+vcN0ghfdcaF0r52L2j9m
mFge5Lf0fvWQ2rN6QKOxn7dNFt62g64A81j6oeW1liMl9q95XlfOCAeEyU5aQh+nB4YwTF2WhqCP
SDuZcKzX5rNUsKuZCqa+HZBgO0kLHjtrOE25xbSk2ufOgPGRu4Ar//W6dpGe/RCssJcbwBUWQMra
9ub4ztUXAKNR2PUib0P3tnTL0pIkueYVrP4sPZKlz87ed6oBzEr66AQKfaTUl2B9W9810WtUyufK
G05eY26lJVwPwVbgqLy1DRsE0hcyYW+OKHSf1zd8bcuSJ8lgaYVq3x8aQHrH0IkOUmZKY5ca6/Ef
m6Ck5alJ7HqMpK/RD+WS/JB3bbZlZdt/dT3YyrHBn5rnAK7cJgUeU6SA3HobhPPy4dA9iKaBzkR1
0g/4ULBPz7hAnvhg6xiDOg/53D45jA2YH97qrFjMaoHHdvKUA0oZ6u7GWrCq81g+5YPbHUxzZijR
6OpODQrWbnoEZjZs8B6EdzDli12kOQ/1LojKBwfz4vXBy1UleX2d1rRkrs3kwyHFkLanHvtBaYwS
1Et3LTE9gb5kxnCe5O7LSQrwjBOYFZpd70Or38pbAqudXIm+yx1c40tuIaIk85YJ1+A9pLqvtnAp
Qm5YFyvpmXVwqCHxgm8YE/016oG7I2Oyl3ssgTz2eBmeIJTLHHlKf+STfvFiIzuo83iTmCUCZV53
kk5Go9du4eyWqOfuwiK4fgGM9hek/OwsJ5QnLzF6+nZhw9jR8GsevEfM4twrZtlP7Gcfz7NDLi1i
7QxUTXXOHLf+Pr0dtV0/Qbxf72KZOfSkyfKZydzM2vkWdCEhlcAL+AIu2WAk7iE/KlXYW4NyYqCL
MmrW/qpjJoMt8LrVcXKd8wQwh/3cI/RINIoje5vhGHYdXV1nUZEWFOy56dq1E4ZLfV8biXGQ88vv
8u1oPLf6w2zk7UE1jSd5quujlVjedT9jY4o2Y1Gg9A+F/K8J2tpxKPLtl/R1YMf0tMSRhukDGP+9
ltk57Pw2H+4QZDdPQNOqi7B2hqirLrSFP2WYZdfnK09i7WPWB8MH+ncKPdOcvHpnQZBGFsMxcDgp
eAlcevAdCoH7klsmT0aadaCy9mgBD/YLfEP+7sylwtqjr0/y2qCX/n69CWupxKTK//9UjNVG2Et3
a1cvP0aS17H4mpbYNXOOsP1gQIswgwx0lc4+qXgsShW57HXIJVEcNnnVrlH2tf+C1V8/lPI7340y
rseWubsFFnDLhiD2GHzoZfzK5ghL1/KazAVyMNtgMr+htcJ6ctgnp6IJQ3Uv1a9Rf/mCRoBBuiC9
juOkpcqIbg3WvGnO2HLQUIrUgIktgzD5O2twRUlK+t1Y9vrry3mEiXM3Fui69cQb4OkHm12qeYte
b8Em1A9XfohZX3RXV88yLJNBncQkuJ56GRZKko0gNK8DCCBrZamyJiW2ButjXPPWa3w4NspfO4Q6
6MPoM6Xj7AAC5CdJy5vHHU+Yxi/l1x8/l1qxiZRBfTeMlEd4bXnz9wCi/Vmaa4SSLqDp5RmEXYfk
hrSUf47K0deuClBOc3LLdPeRChLAFFmncB84IULwkNK1YJ0DSoEEaz1JDv7PQavz8/XXLy35SvZY
35nreObamCXX0/OO/ZO/3zuJXWtJ9GNaDrqe9V2tjxf4eJSisbHR2i/ajNSs9Cvr6EGO/ae8tYqU
XsfZEl0DeR5rUmJy3L+e9d10RmpLxQ+X+qe8D2f9cKVg6fAxmqu7EEbf8orj4cxeRTVf56rywkvA
UgrkTGhETN6XZbY1WPPmDE9Q6HfUqVqD6LWSdLdy8rXquxKJ+mYAQogt+GuLlpdF3pP1ZVlfqn/N
Ww+T907q/VPe/3oqf84Xcn8Rg/Ybdy4ObQxrl7GwfLjW4DqTXdPv1ir+qfqHvOt8Yjnt9Qpyng91
rlcYEu9WU4Y/aueFW+kaZA4qsfUbLX3ImpTYOiBbK3/I+5CUen6PYED/U6uRREgKGyIfLyd77wxv
pQlfo5Ir6ZmlbKbVWZUddK94Xrt3wFTQxte0Mi80cklLz89YKGBFycos97p05AdWO2+le2D1H0nW
BmXgv+hq107DVllDkN6lKGdImIi/7f6pu12bgiOT/rXO2gzWvA/NRZJSOgZNypKFC9NrUGdz1zl6
Om9l/psAMGC5KBlfgnaIDtc3Xm7KGly71TUtt+tfk1KwvrqSDFhI+av7lvSHM0jenCVgJ7SE12jt
7K8D62u5PJ/1yAavEiZv2dliYcRYVkjezRzXanKsBDIwWJMS+1BPOtE1790fl5IPhwxepexn4w5U
4GMNlQLXAKnBSrmhgeRYPlwljnjts3RdfpZk2UnuTJn0eXaaVWfTZI51kpd9faLXd//dYua7ocJa
VWLyeKOiZ0XvWum6yJU7iJ4YcYRMio5W9jB7JdsxqLlo0728otd1SmkB46zHzRd5kf9a1arVYI91
NlsnDZuDeZ6dEySCYYlDWpOgbtit3Kxp3woU9M9Ca1MuusPObGFARoe8rnxYuhYcTd2/Ec62xQZA
pKJdI3dVnkudQWXSq+KljOGZCJ9cXx7w3CK6017XMz/cfrmp7x7Rdep6vesyZ5Ho9TWP2JycPXPa
y12Wy66B/IA1KTf2Q951ViclH8mca00pXv+SHob61sZab4ONIVZxQe6/dUU8Hg2EAPc6jFmSUM8Q
IC3O+ExSaunsnRkOMj1LqecB89STBO+mOniOtOyoLedQkzq7K4O63UitucvGkzKX5k7tM0B6w1Bs
mohXXQIvc82t7QHw1MAU3aaJe1Cj0Mr3SAZhuMzMfs+qJKjhyTk3etA8wMlirxnRWIjnmYN7Uaze
pv74siDaPwXIwH6Cf1PvUI0bUeUgKXkZgkdZwvZEPaICEdtV+in2HJQFze5uitFCcIAtHHT29o+e
5c+PadX8hO946k2tfBtzE1et1P+WlwzJa3zgL36gghTPmpfem63vHqv17Oz6ARsOWos6zjBsgqau
P9czmF6m5OWrrqb2FkUd4FURsl1qsdgCmCwlz7lVod+kqrsKiWCUoUpw3BgxVvfjUsJSEmYCA44C
YaIdm8Iu7+cpqe4lJkFWFA66Z3mOsDCL8FYRB7uyQn7In4avJptnx1ZdpPwytTKwI0GJY7csAG9c
n5lbXMSoXqsQPg0fI1EVBcNdmxVggrx2YD7cFO4FpAbbax6L7S2qX1M/RY/DEkB0iR59NfmGrKZy
lqwyw6Qb3UVUuQqEzwyL3RoneGxQw35U2Ql9TBVN207jGDCDoCC2PaBVqc29zLEUxUN2Mw1Dd68l
nfcwL0GdAduzaVuwq6mxFoR6lm610sEVbWB3xpwwmxtHHV0Y//eURPP9NQWaA+Vfhza3Hl9FlveA
yky0rcJ2g+6psXc0y9xNU5Oj8QaYvjA082I7QJ2BtWo73daTdoMVPDIYOICXXljeVlDtbpslWJO0
z2NSsIY6IG1kw00r9Us+m6mx1UxDu0hQTMF/Mou+UraTB8vdC1MWmxE1eOl9AKOuPfZfkyH/YrCV
Di4cuj/vlgmfGWQiaIWiQiWmn3+z3fk5zBP969QkoBUQxHkJxgzYNTpYD7PGXrI1JdZN5eb9Re/j
9pSmcXHPI9Cg/Lfqp2ZUaFxZat6pRv9Soxp050bJw2BXDdRXpf4U92wcOYg97iUpBWyFviK/nu/r
cdNj3LGZluqxlmLKF4PlWo5jB5ssR4F2S5+xe3ewlX9z0tm8kVPVjandO154ghyGU2eGLNqBD061
W39BGyR/wnBOruetjbl9aLp2n6vI2mx9LJb7IHvGqHBm0b5omCvb5g1Ei+YT3PP+nqXjs6Qw2m0/
YVoHGSobEWtaakieY5QfD0rcF9VFjwvXQIDa0H5YsViiCgy6W/TT+tt6YFm5TFE7kQIHJYszMpgJ
aDZuhW4q7RGxTW0rSbk9WaounyoHTNhyf+xxBOhSLQO9+GiPf65/J01y/2gXNZyz5f6hOg0iL5s8
/OlpM+NgopwiUQmqYIbhvqaltY0tEpLvMqVYSjrIHbvhAeAMCLxg2IDrwlKhrOiU9PpLXQfhqbeH
AI33sPpWlgcpj4ewPqQ6qk3VrDgsWCsubuGsB56bIApuuyUYEnRPXMM/vivo+xQ7mbfAt+M9FIb4
phwzPAyXQGKSZzLLxrLBRlEt1qIGv8F/qSiHXGuvR3cj5oD/yyGpO4CvULXjx9O0XYHI7dN4X6qs
Bm4//DqpLReZilJvbtN24VGw7WhaLQxYFCnvoiXIEZi4k+Tk+ygWRv4AeV2NWVxfiksV5fLNWkli
OOjd8OHr2Efm4NhlVSUsKw9PjElRLs6bBRQfZSkp/XCoJOXCLaqjJwch8OuhcrV3R2S6ue9KABof
C5ZfNZUxZMenubC/pNiTglya3fSmnar0xh0jACcayptdxj6jym7FPilC7Vktw+HW1esfeaipz4Nd
qM96WN93dLD37E3DdEF0kK9fb6D/5dStfmMDLXlzM07FZk55l6Jm8BZVymf4yMGDFJplcOcXsf0o
ZSCF9ymEuk/5UnOs35JBM180PypeteQsVfjmZM9q00C/vA/rdLrtAy29G5cAcT992JhJTdRu5g19
Nmi8JSl1IJqykeO7v9VkwL3UZe0S5lL6lnk1Otqa0W4lafTNcDJwTd2VpoUi/sa2uv4TNlZIF1mj
vo8gVL41PbYIKny948KvfAMKVu7szDdPI5aZj6U9vgCh6b5a5ffZbdzPluK2l6yMkE6y9e5rMwOk
UB0rf0REBy3dsP8TOHb7FciWvptjXMTtxn/RAJ+hYdsO4D2JxWG7n7GGhS/8nyxokX8VfsjTLQdU
bDbfloNX7/FrK1GYc4qXTLHsS5N2E5rbffGiw5j+hPX7RgoVYGwvIDA+w+RV7yTL9hv2F9yhPEpy
RE3irHlTspVkHbvm48wunaTkjN2g3qlovekwom+CaQaXUFihcVOjFQMtuvZRYbPzOxbd424HFg9Z
T6Rl95U/OBcp6Vvf25vaYNHucDuZfXoeBGOit16t+i0cn+giSSdSbWAKUX8jSRsjInwgdf9WkrMy
fXf55t9LauqzR/rr/NGIwff4Y3AKo0F5SrNWvYt8aMShj13VkFePAH32yE70T6XXviZxq94AVhie
dL3lVYlRla8S91YqSD66iIdSqbN7yZLAROUosiEw1J2O4WqBe2xmB09SPYaO9pibT01THNzOrTAs
rPfImJc39uQUN1EHWW4RCy5vFJWg6SoXmVl12sVej+i4HTUPoeZgBT5ZLyiEpV9Vq/L26GaWJ0nC
0QFSrxdvpTkiSWn0YAmWalo/+Rs0/UDV5CPuymoLULxKv4Kizo7Q8Z2Dzt7HV9sybnJXsZ7NMHPu
ysQCYLFUayf19wRa8synTbtjWKfhRkTMXYJZS/0tK3gN+N3/5K1VJGYp7e+q17XjPx2vtwBgOjt+
qMe5uR+VCrh04SJ9B6rL5Ev0O1f9V3Mc7LfGGdEHyvXiNgsNG2XjKgURN8yf+8p9kqqjkd7WkeF9
qZtc3bl1bN2lpYcBS12jloIu7Ct0pJ8K4lf7uNi6wIZu1ZKXyh3j750GQMwy3ObBM7vgothOcozS
UH1GVaXeyOmd+Ytaes3Pjn0jYERmjA7jZJxYsy1R3S2tJ89Gc5zX3UHYUss3SVYXKOOiUXVb0qfe
2mW46309vtSIk/9VcK0jxeWaC48E8DMy/jt1DtR4J+UhuMdbOVvsuGTaFXTCyjHP16QU656WjAde
7ehaM9D0J8tMrKNqD3C311NYjnljAy+/OKGl7FOt0LGlGpyTBd73jNdNc6sZpnOwk2x6nPBx2fWt
2rzyNqpAf1znG2PnJ7R5lD+N9+IOCUPSsbAOT892W5g/4SQiFmnSz9P6eGmzxIGkEsz7uqrq+1hv
65NpVMMlclsLd1+/xJagc9DHAqxKxwczUy+RxfJ7/2scjK9JZCq/FZCW1wtluYZUXGH9mtLhe6go
zhfNbjLUjrX5ObTRBmeIEjxAoXaP2SIqrip+etOnsXVkOSB9cKECgXFuLNbP6Mhsfw6/0gF/g3yo
/NIDfJBBJzHCZhCeBK75O0MZWe/6lwBrjqb91HdgltEpbl68ljlh11faA7iNDngODkvwrpwdi2u+
f9J1Aw+q0VkkDdQUtzity24k5jg1W4BIINx1CbIu+Nd80pzBe8lT74s2xcqd2Xse9wD53jpM64sk
OwPludyJu7Me9whTaYzLzl0J1K1oXO81gJC+qYZQveur0n+N6vmrbgX6vaTmBQHu6NaDVPU05ybS
LP9RUmEfHNu0TD+Zhe6/+jN7iYXVPJeG47z6x9HPnK8xn8pjO6rt0WmH4FuhH+uhtr+VILKwzKnq
0xAMxRds7ra9FbmfmEfeYvJQ3Ne+gnh+AHmj60Ntc81bCqKCHWecdRcmy3hE7GjiJUJ4zYiM32J3
aCGmFjpB97pWaIza2FV2Zx0GLAXvuyWgYUy7Bm/knSSlgA3b4r6ZcdvCsvoGsBNXDroKdAOGoxvW
7op7YwlspHhvXMW4y51q/sQqwJeujKZvU7QAPVr4HOhAIbmX6l/ieZi+jXVkbcclP1ry/7u+i+TS
Wt93fc4DPG3bBC6Cb/85/5r/b+f/7/pyXb0aYG575t7MrXg7MGF/KoepftIdUz/aSx5yGfWTFORM
fq95UgWhyOapXPI+HMuXEzkrxTvGOt9ECayFbelVjXqgZWR/5anYR3u5eVirSeEYe96mruEbBOWD
krUWhEk4X6NWD8He4V3f9ejY7LJRKx4kGE2eV9G/6RutqfZ6mKi3QQURj05KEii0q7ftEkjSNhRI
99d0Vu16pmtoPf6nVPLXpBwheWjb3eQRgLY163qmNZ3S6c2j+1Byu7732H+gSOZ9TeAz0ajK/Oz5
cEn10fk02b333UCAjtVCb3iwXBfD0QS9lSJVI3ZfYRNDPD43pXIwdG/+jCLDcOw4qwievkHLOss1
wgw4X1+11h1O2N6932lsdC3nxrziQeeuvYIbsXAdMIyD3rTjRa9DNLsXwx1x1Lma61hhATmXyZcU
SNCj1b13AVnBRO+ds5maJeI6rf+UOYnyhEB0t9NPHjZiyTyj6WKgHYMIuWNuGILAi4nH+qhUWX9k
8ocsvvGnMttvSIwMn6MYJ/ika/uHqOm1kxq32dkfU/M+DHQ8MZRyfkvD9A+gw+wPB4fYwV8U00Qd
C+vfJ/xkjsbYBfdV0TRPxRIYKsPDsEAucalg6AsVqQGyYbXlvZbCi0cyWd0PXtHdS32phsHTHtPI
CQM0xGmSxZMdyDxesn3yFCDWga9akz4iOoRBhIUxmtGp4wEftPreCrrkWEGtuUsySBXGaM63jguy
GHa8feNkQ3QukDK+8czIOrPsUVy8aR4uWTWOZ0WNypvMKDD28fvoNml8JJ4Gx71Nygmv15pFkqhL
/EPctioODGp9cL1ihOiK6DICUP0j+xPlPo2d7slH7QndYLCD9Diggaq+f547rH4wdx5fIgt55M7c
9F3IolRQqK8Ne9DbcFSNt9F10fJG9/Qz3jP9poqm8c7HhwoJ6jzdVVMYoYSFfhzfJggffjr/SBp3
7+NH9oXd6wZdm2jh2s/RM1jSP5Gtzj+UxPjBwi/0citgoTxw9UPW8nH2B/PYL2dwY/w7wIGVWDyM
TKjsCZFOICY/CnCJemd+98AaMAXMhhu0UcfHGiP1RY1/RnStvvOsqUMKmTeAmVF5yhoNIRnE+8b7
GLUWBuXjKTeV6MVXPOfe0WDTihF8aPZQ7ix/OPXpMH0xbeZOmha8uAVvijblBbIB6vglAgC4D8qh
P8lRepyca2PQLrmjDTvWEosLjKCYqeqCDLY8DDn8dnPNMicEEaWKxN5l2kuJZH4sWauPmegTcoH1
PJJXVS48NDbwthmOgfdW2WLl2CrdW4eB5WX01Qz5Cm5Jht4265YDTI8liaKdt5/aAp/LJambE6Ql
0yrOkvTTWtvATow3mDxAkrMdJgVLoOchfk+lOZU3o5dUOFgQk2CtIzHJw2mc2o0ORGnIQWP9D8fN
CEaVENT/69ySfHdpBx+BMyOhzbu89RC5/hiV8yVLvzRTGL7Q5/qbInass+7Drehz41n1HP9oDKGy
nXMes+MV8aNdFSdJyUGm4T23XebdWZZyQrpovve6Bkphm7ef+9GpNsbgBN/bQHmBUOT9MjXtkLt0
B+iAbwMt1yMqIMrbZfEfFjMeUAeJf1RRHfPZadovi939NrG68o517hsVEfc7iALVXa5V4QE503mT
mGp1txZIKQOsv+qZWPIUrbNVuzcgMjg3L2eQQ6Timuzt0dk4Q82e5d8X+XBqZUzgC+n+WwpGFcHM
5SLrCSSZDuqJza/4snMHxbntxgADIqxDcXxR+hAKie48mig5Pqb20vtqBQgDM3SveTB9sVRK3ZPD
UsGdo2JcEqtI/V+TSx5O3cNdtASSBwRT2+OLxi7IUroWSD3Jq2o1O5gDrgCSbG0j30fIwuy6eGJ5
v6p/RBAXvEKtv2rBBP2tL6c3p2TSXk+N/5zPeb8DKtY/6V2MGqYzZg+ugahKjIjb3WT1w6kAVYuC
YwRmH9uqs5V6aIIsvfjgqNF9nqrVIWOu+6iitcuKAavXqVUrLKwX2Su/Ltyy5u1+TmwUUKzZNL/h
KfrFb1L7Z2n5F5WFzAAlHHhNSZ0wlH4tytZGvo9FBjY0uj/j5N36eV78NJr4u2KySk1vCYAe1JBl
9bhhmUgtWEh6ZnM2vPr10KBpzgRCSkcnLG/CDCqglOZYeN76/dxspDROwwzPSzTlpHRq7fS+Vsxv
yXImdjzyh7SunqUsNl3WnBBaYkwePZStqtzHOAkRD6w5epCYBGoWfJ11tTqvWRLDDTXcxfj4XI9a
S1Unc44xG1EbyXOaELlJt4F3ijjodq23XkcdsrvGLOyLP+vUnWNcqWAiPY+JV7JF5LN5oqXajed2
2o0KjwrOeqQd0xmpGCmQYHRRDdoqS51aUabqsB6j+crPci5Rtvv7NO+qWE4Mh0xOvp6tx6Zj2ztT
ubueV4r9NOYS72rOtqJsscMyd4btQQRbTq8MNRRBGKzvDpSC6yXlB4aZ6h8803y75hnyC9aLT15C
E/SdTj03Ybv7x/+01v7rvNqvLEC34foblrsgsXc/dvlx198kJdeLdmX2ECPsClX8aLWuelMs1aSC
b9Ys80hUSiSY5PZL1HQ7pBuGHx47QndKNxwYbWCnNjZ3TRJV2xoDiyCCahY0+XeraCY09MA09urZ
Dv356Hjdb2C50y5FWFGNfvZ6gnWkaeNH4aEP5g3dOUzbX3XmewfGTDcuEqZRpUc7zZ4WKVvvp61g
kR13G6WmI0do1kQO3/VYY2xwt3Lr5I155gkS3qvZ9N6m57VD12N6qf0KcHH3qgUjJ4PmhyJ2ct+r
za0Tw7+sQD2xoLNPWd0qTP17WAy3CrueU4El4oQEQ7ls+BUKmw4JfN8TPGKmqd7/sXUeTa4y0Zb9
RURgkgSmAnmVu+VrQtQtg/eJ/fW90H3d3xv0RKFSeQTJyXP2Xjs7J5rx0KpMu9dTtrw1eUb3TXgW
1CLEy60vjdOATSrPbv69ZhDislmqsTj+910RnbygaEEukZuq3V8/gQftUy04rho1YOVcHrvmscvF
eD9SCCmnhYVesiUfFyQjwMtS/pDoWasJWSEhh9iDpncgO6hpM2E1FR56Qzu/HYyJBLD1Yc7Dh3bE
x19UZycabVT/PFR0i308ZtPOrGCNXV8rITDsF1LWaJj+39f6hUICpKm5b0jRq1w7vCvWB3AUXu00
90qCa8oVXJyJGuZ+WR+S3KoP7uzMm+uHrCDWfQqNAsNQ9++l/17vpHhNbGWdri+5WmPCJZsW4kK7
ant97fpgmaHJmAhm4/VL/tcnIOZZc/fvF19fts2K+e5clcfrL76+FsbjRnrKCtTcMrFe/8jrJ5NM
L8+2BEC4vmTTVr91HC0Yozh9qOpthSH4XhlG8sDM/HdKmvA4GtYNIPL8MhFWdX99cBdY/2Ct7N1/
r+XzUBLiBpk/07VUw9IYWmRe96fMzux7mv32v+/tE7ldqpD0o1h1pGi5bNrCnIyhxa7d/b+PSUhq
dm2VCx+dL5+Pa9s8r8Vz2rl3i0d1MCwNs6KmF/eel2l3dnKO1g+sJP2fh8lu33u6lqdZ5Ou2EL8P
6X8IM/77uimDcpQvLL3XH+TolSS7Irkn8K6/ras5+HdGLXUSoTVWG6jI3V3VFtGDoEn2YKbVYx1G
0/n6ZdcHSjJzQyxQfbh+eP1aA8p6YDcox6/fdX0NR0WOJSG7YQ83+Z4eefd5aXn3cLmXk2X1H1HY
QglZXzedYiBJKt2EqYvz//plEDCPTO7jm+tXUPnd64lhnZOF86+aE3XQIk/eYxZ17kkQa7ZG7JJl
MC3O/fUThgLuqdcMZ64fXj8BMEXcNjkFI8kbGuTYWDFKtix/SFh/s8G+/Pe1Mb1Twsw6Z5+bTbpz
ZxQT4Czjhxo3REA8S7a1HMhovqOacGd5FuRw+C0PoJ6TB6E6vKFWRv9goh/qWjmhQmuWyfWB2mUh
LYs0T3OZqDbqiDg8jbCQcCX1hYCH/+fZ+iF8vddSkeVHtoaH/m6NVgkJhz5dnxHXXDC/PqnVJdSv
Esbrs+vDeBVKrg9sahFOXl8EXdvvPZOJ95QCfKnmp/if8GrVeeuU3e2bbi60WRS72NX48N8DNTJW
h+vHxdX1MIjiVazGo3510rTrn0A2Ec4jefUf2Q1gN2iQNAXg7p6uD2ajpoWAo3blb/y/p2bufSWZ
CQOjK8E+Xj89DAsO0evTFOwMyP8sZcwBOJ+hHZS9f0fMnYkgyeCMpK5khHg9iv8+DezlvHZl9rBP
iDvAYYZ9QWy12dKw2PU/cy++Q2gRedXsJ+K/Att4jMh1PFX98OZwWM8JcWA7ZYiPeBbedlpVtRk/
pvLOrDjF9vr//ne0r8+u7wAzrHgrIo6VRkraWe/NoM0icVAEtZ2kVdVHySYha9J2o+n9fhTyOee/
tu0Jhz6mDp13mFPAaKnJXYD0i2YHaYuJeTWllavi2lnfrOuzAmjDtgELwn13ME4dZIuokQy6rBoS
X5ZPl/91YLAoc9yk14FQdAxf04qQfj8Ntya2v0QRa1vLvlRjO526WI7/HiyRTKfQXI9cMX8Uhtmc
sPw2J69sgI5fn5auNxjb69Nr9Or12fUhc8IGtZMHDWPVzldrHEttNRh0KDr+vydW7TnlMSkAAawe
0fXfvD5c/+H/PuwLC7KMQW5muHqYllWjeD0c1dVzen2qFhpeZeHMwX/vzPU8/e/D6zPPGIm3wsDL
4l3BCeTBWmV//z3YvYj3vbDP2aq9v54H14dk/XBkxLFbku5yfakObcIdIpdq5BprMFwTDaQ28P4O
VfUnN7qW9FGrxAO2usb+PXV6czxmQL4wyXNMVz5EI4gxuD5cP0wTKMRGov22lJTjmWBItVk6ZyAV
RUuns+NWgUVMl6qmeRMVROvG5FMHutuwizH1cE/v59vLpyejXsG61CPkxlYEzmGlnxmdb81iwDea
3RRVE29glDEoXer4ItHC3ERh7zNv7zbjXNwWBreI0mvswIOyetYb5bNk1IzQ6SzWTX8EN7BubRf9
Afe9eVhGEoSkSyat86paVe4EQxhU7P1AFksX7RJFEKUoN9pQMB9BJhhww2XRSO+EaUh/NmZtG2qK
WJjB3MH+B0+3PFsiP5Z1Tf+OSKKkE+/N2JBZOOc78EvJ1sboV6n+EketvuHmiDM5rqqgw5AR9xfA
r+hJUka6ms7oNUppquCl8oGyJbuxWTOilYUKlxYFw2l/qc2RfGO3C2oQFZ1Lr3GYfjuHA+MOHlEp
fP8yeJdozlI/IWArLFMdrikRpYlBu3rQAd9aKXR8QjOb4TcNcWTrKKn8abHdfQjrRqvVQZkxBwEO
XSIkR1rEeMW7UaCLGV88d21dEgRJPdZ9O9y617XFMGDHOPJYZntLmzECa+j9+1HbU1EsPvPHD4rn
eOvO+PdrTWawiZDpuAu1p8Cb44JHQ77JPx6V3nzI3IcJBNKBiad+QUxLeoZLAoNe8kbXuHTxzPcR
wGA3cnWytnoBcwrXU6z9qpBsmXa6Wc8gM5XqJo+XH5tP+mXHjbJhk6054W1l9l9NAR3J5BL1jXEg
rGkemTfGDok5eioCGqKXKutIwJX4xHBwBzntBEtgCl8yPfelWpEisJY3k6leQ+4XAZTXDbnM5IMW
jHBcfpdsvAQmxDL4qHJmiF72Td9ouyLqwocZ4vrSuH/rnFS9SI8+50HbKZeN4GgMwVoADtKKz2jl
drYXf2twWDfVRDaxMS1vXkPDggakof04RCTCNbKSo2XQyfNS/QHigutbcx6E8fA0G+6OIFzkIzFS
LE3oTFvZIWnZV9YY/W5ppj6Y47zeae5LrJXlxk6LcNvmJf2ZodzZUqsuS8wPHBWdwcQw7qIpVaAp
52Ovf7Lzj31vdoZt3z52GVGtLXld9PO30qvfDTWAZwGQ5FqEHqvhBUWuBewojX1SPIsN1aDhL/BX
Nx6BqRs1T8UmdeKDLTR9M4Dskql4ASTWCESSYL5y6qNGD8qU9BUXYqhu9AfDimw+N79G3vAZRk0L
1Kn6Tpe3xcyAr+XxF+LcIujMZyIUnwf0kkxdoKWOZw9k6jrbUFPvBvTaprl3aJkhApah+Uv7BoSJ
fE9H+7aaGNrn3kWYfFlhjDeWTvXPmp5uB1KHVd1dwqUnQLac98TzStJly/gw/yU5m371U1b2H0ZP
oLyu5nuRUvn3y4rrrWgEEo3OoE+wQpdAJns0w4ANI84Jv616gGDp58BB2rQ1ocCapR3riSIrFkbj
qz3HXg9yh4Y/kQJnq961hR0+kG2otox2Un9qnGc5FYFV9iwEGhjaPH8j4z4PDI+Bd9eqZNN1xSt6
UUyOij30lCXkJaHelC1BwmtOLMroadtp+Qsw/wfQae6mex0kBLomyfDdj0c3Mb8rLfsuEvOrayzC
AlvI/Dp7KDrc+3Ls551bMCxIDLTsbo6OKJ6jN4Mu6FQA+xvn6lFPm9tmbVSV8zqI/bE6h+iFkT84
RirbDWID967dTppc7c713RCnm6SSdEtWoW4TTcfK4KZQoBGSwPtgvbBqyshPjWNbJHcOQoxNnVe3
RVb9FpZzbBr52SVsvCZxH7t5EQg9PyBUoR8UKvJaxhBfvTueFGlmEajqoEGBvu2tFCLPOGSB1Eij
NzU1bzS7nILQ0r5cyEZxOCBET6ytIFTKVI7cz1P7RMwbY+hC7OkC7O2FTmZcPpeTvhOkeu/cWKIf
RrOS2JxmWvXm6VV6GvwodleG2J/BiqGN5y/zovIA/sxT3C5f1SRfzWp+GKRvFrLZyWi6WUBzZhLy
XEf+pCHlTQXG2q06OIOVyURNdMcsDJFpy/2YaIGbkHX/Pif1hxflT7LuL5NE06iPL7HKDx0anGzi
nEhVtwPJBppmuMSAAxG0AUZrczvIanbgWhtYLdcnVHk7PzRdNdLEnWHGwYcGGkB2RWR/zGr6IJu6
2Di59ty5gGxUYr53RfY1gtOzmukdf9kPsl10sdZ+GZJjL4qnGRu5n+vVn7oHXp7AYRoyFNUcj0dB
iNi+YgyA5s+id9QtewaQwNS6Y9T3D2QakSHo0h8flfPTiQ40BXdYMraJei8FyF8AyhtNjERe6iXY
pvxiqvIhA82zMZbR3grP20/SO74XHYA+aEPHarIVvP0MsfyMPCImR5M09jOhGNUtvmEkfA7YdJMr
sg7p7NAVVvaXXqhLpo9vPX8UW7/XBBEGpM/8xWu1MyvfI+KyetP3Doc+ujVIpq9sc6/S8TBV4a47
dGO56zgsLBLs/JkdThtmewn1/wgK2KlvE7pUB0Wemt4RLDZ5l6yC9dlbGfOUcjcmXL2jG/7kORHK
Gfq0cmpfZa8upqfuezf3yXN4qFX0YRfsG7GQEd0w5u8Onnr4pNXgM5oh5UEQ/blwbjARABtfUja0
xkhFM21dS0dg3O8F+4yjx265Km6JHm2pAxKdXhWXS/8qFU3lJXenDRyeuzyduk3jQATUBYIjq4ie
Kpn/1GpqN4XKx6DxehIjMR22sX4cdO+PY1FEzjHk7DIazlZHlV334UevuO6W3txJYN5ON9xYdO8g
p2QBiDup5UxDmxCUKNopkLuvMAgROkW00Cx6h+1gcZAdDiORJwsLulEEvel4GP5ddzOkYxEUj10B
I2rINH1nWjAbujb5QwC8CmHbc4OjknzwvvWp7y8GIDJ2Y/bBDdWTJmawm17/IRSk8VlL0L30H23n
7aIBpGiXkFHsZV6Q0yJoGXDkCOODUte4eCjCGpH6TURHoNf1go51diiWwT0SMvnqJMB7uIP3Q/1t
KGrjeeTyrODrpMlFaBUJcyMMxZTTpUn+GCw/Ae4kVE3k9yxJc4mS6peQ0XgjjJ6xkvUcdi5BJeVf
A3Kdu7S4JAwSwcLEJZ+zvOmj5iwpFiNV3g4eQ0PyRUBd3WAgeqHWfnEZWvh2tGZFmNPXbLMDyNxh
unU9bjVyDjK3XxMGuZtLAqTSDo5q85qZDVfH6Mt20e/soZgoxvNsI1xqMJmj24iS34F+tjrb1UrI
sid4b9P4bFfj1jDticKK0IzEge0g+3ttnOpjomX3VkRBTiZtadrl3qIz1TTLSEEbD3tM2lYni4CG
0LOMo7/wrWCnZmj2YqPhCuCk0X5p+n0mVXYMpTWRDKyYVt4WNRgzEPdik6O2PSx21AYdRExvTP10
sW/a3kOb2v/Y2omo5UtCMGtJExrgI9q7rN5iZbxPByF2etm8A1k49eUC8blaEc0fjSC4evIMzPpV
/FwLh0oIDZRLk2DT6BF1Z5WAmUSCXrp7REs20ZDO6KcSc4+ccYXYn2kPAnIYZzLbpbkT1vxk6vLS
pFyBMUc4E4RKMJX8sZ1wCHIFcbjYxobcJ3L6WKYTypnnHEXqhlyQZlsYHCeixG9xYiAbWdivS7xK
al5b8ParBplv1bb50EPezO6sGTtJ4NHGs7VHUYndAOB2XaSqDRxUrFAzAur9Spcj/SNjYdOsM+jA
9yG2/ppSm3ehOQBLxkIK0ZDtaZ6Dt6MitD3O/krDO0BhQmxijH+FGl8lMYykzPq1pCo3cqLdb0NN
Yt2khWiDFzT1h8TVTahyTpCRcrrRPM4SxzY/abj8kKFcn4eMqbXJ4H4mqigzjT8A+4oAqQwGSssI
9Kyy12/YJvSIA9NksO9me2HDpTWm6eAYg0sdkNY+qLkOeop6S40GHLU6awlnW9WKTZfXz2leYkeS
J8CYwVJRP4/KI9WXJsVG5vF+JHEcaudyK5Gw1+J7NryvuljSACFbzWnaPzjl+O504xck0cMyz740
jY9qSmxoySOIXswX4dTa8EnG0mcOotficcich75zsWWkxc3g9gxQGp1Btvee2opE+8J6CtWfXuig
umGIkiBG4o7uhMEUlze5LS7CkFy6kSLPiTlGqzt3NbuOoSrHIE70ewJHns2BVEyvL3dRPP+JQ3tA
C+g8MFAhwCUNYTYvb673x5UaIhFzZfEVavKVSimwKTDB10VBalbBDMWWmPPN0PbMG+K9Vpc3Zf4M
Ns9j2BkeOCf9to6t7ZQa7MQGgy81k3KrmdLy3VMXAeyk6Yd2gWxwr0dzUjrbsdHftDxn1NKb+3CC
uTeFhOHlYNAap/ejQX3FDdJ72zpSX3RlToExOhubqpLd13inZ0cqaRvqcE5KVeL5RjVIfg15CLmn
+SHa3LKxDN910+/Zid9i5pTz3Be+NsAGTD1zPjrzayWSfBua+1wwkC7xoeJBjbaSHJhK9G9ZGa0d
anb+Ycq75snW54bArKQ16LSSV6ftU0yks8yep4m7t02q964eKTkGqRgTdoyHY0KiPceDofxdh2Rk
ZHF9q6J4ZxEksvPm6Vxn5t9cw7Abp5DfV95Qo75QJD0zEK92GhqVTcMVv/U0h72hx6U0jt1tOe88
KMDzTLsdPVcThFkEna3CFtjgRMiZaqUd3r88pBeSJN9VmF90RwNqntYkC4U2o6ekO8QANjaIlpxN
W5nfowV2Kn82pFPuo8r4cAzt4CwT/RMPNY9Vf1cVqFN43d/wZj6pqMddY8a3C8hhyL5Z5pMGC4Vg
uWtjIlzvJ+6mXIoYDstPJDFIv4df8i1vQ4+I5YQ1yiDovBicF8+YznMLjATOHFnyVns3tOKz5M0C
ifKQZJ6519bI5bieL7mtQ31Pyn6XJOzTdGr/uh5fuEaRgSCqX5dDuW2jec/3MQXvI8C38ZFYoefM
MLWABKz9C0bScDM2Ieqhb296bVzrld72k1P0VJsIU+0FxRnR1VgnznnmsU1liQotCl6uTUS29Hqb
FnnNuy7Nj8ZAS1WgmaBh+6fi4G3K0XrQ8oyWobDeBuaWRjQOAek/K0/Fiy6xLZ6iRR6MnAJdRITy
sTpRAUDaYw/rmrBbm95CaAxJmIbVvRdHD/UPC2/I5GfEWTnFw0Mu2KnJFj9NOhKLIvS3uCWoYTYr
8qDGJwCk+Q4N133qDBfGChj9tPxW5JEK2ARexpXcOluPxmdUup9O3710OidmZr+QffFoyjIQETmF
RABDASdIdj51LVcLti4U4ofO0t96Zf/VnIG+Mkq3ziK7LtVpxqTc/50lsXBMDMemv80aOOAsAMjg
Vniz8R6um1dXiy4LpEKQ2pfMlAuNu+6rbqZd42gvOZHEGye2Rn+sKLx1GzVDyNlCFdOXlYdVXOgb
W+SnKlR/S4GFIu4XoJTIn9r+0cnF2Spk55taT01VIr/XAVRPqaYFYs3n7T1jixWcKPq0+oqL+AC4
4tQm8U7P7O/YbelTtUwBSVIlSjHZm3N9m0kCRdsmP9YDkam9Xm9RhX9mRodc1CSh2062acbgOVXo
38IScLC95U849/Gdk5SIhMdLqRnwnaQRbzA9hqP1J1RYKMLwdym1J5MooUlW8ZOWfcBMLO3F9LVI
R401mrcz7LHAUsaX06uj6SWP1chkHQfgtwrXgx3nH7MxvGYlvmrSFqBfVfzPyXg7Z+NNlSLPC6NP
SohPglXjjVMNO7ueP/p69eXp3Mi1wkMRuFSwx03UdtTma6dy2jPFiwNrpjWrJyYB8CbdhPjDs0mk
yLryUuTEKVX2n8IdBRN07X2JxovegJD2yhuTJVw47l5VlesXI5C7Um2TMXlL8lb4v41df9lW/jes
a7SWZvVQQGtUTsHiIlvSlmwFHu+8lOM2JD8elRNebaM+4zN6NLUBcTrOX1wWh3kESxiTDZqmOk29
vhw4G9GcL8IKdGaqMLgivCDl6Ou+WqaUpMQk2y2Rc8ZB+SlF85Evy90A54uxmrzhCnmVGbQ2rQ+8
skKD6UZ7s019Z+wRHGukRaXLLealE9TaZd/Y1tYGb8D9xyCPMvddk6trWPThQKYDFH1k4JPbA1nn
n6ot78/k0Lxx6KdsLCo6zuLyxspfepEFBKjet7F6iwdG4OspuMxETCEs0XeR5ETBP3G75OGejvhb
6KhbOrd3IaB8dgn40PLG2JJCdM5F8ahi872YpGCjF1PW4qdyPShPQnFjLJPHq1Qg0mnK0DyuD+zG
HgnVfqtV+sXu9wkXqDqCzSdTeQkDfC9vdn1p6/Cd8gA9RkyJEtKov2gMclqDsJV+trOtW5gHVEa0
9dLZomRoIvIhtUvl1Note83XqaC3u/TOjrzsMqhsObKnn7xdsYCiWUSeHcr2pqw0BgT8gK2baV/s
ezczXgiRhO5hWjR8kwXISkKyosmNTkMysmmEnMBsX/Pr1Ca2eLb3c1cYJy1ngtXgRGAS4bBRc2Md
e4axn2evOWKPSzbtTAbTZFjFH23ugMY7Wbe/fvjvNTD0Kddll4eBg4UDEH9tcq9ShI07RUWWwZr+
NL25IgHGTYCFdKbZb7z5WDlY0jE5fUj6yIZAf+pYvXbg/9ktBoVqL0I6fUDs2dq8LHnb7Qcq9Hbk
Hja0NCAT9Ui+8Gev8tXZxd1n0cajMAZv74S/Dpmd/pwbn+jIuNd0yN1SXUTkHOfvWg9QtbIo7eVo
/ISly0VDhV2E4V8rFb1Pi8gNwAYIzwLirJf8T5JlyW1OybiWbLF2jh00fKHzFXvm19Ah355ZhMM+
PEJiBpBOx0p55quXAf22d/Ws3TTrr0vWCYwlkU+NkO899wV+HtjDkmSJpfSHOb0suvxT1Hd1KoZN
mo+PZcT0OXfdY1sLWprOXWbiJnfc73aygfhHzf1s5w/pOjrwtIK24dSehR6NftdaXBEeKfC4yk7k
Y5RBEzUTM3wVUFyPXNbWsRwEgTo2u7eDFcUC2ATKDl1CJDCcGiZqZjkQGqN2m9r1XZsOb1OxBi1O
6bAPreJ3TJbuRkHaiGhv6zY7ZSvyuMHOFvMBy9p6sf6WzM6NF/2ancVMtiUPzWXDWSduyfKYPhbj
S2gl0IVc9mhxZEUbLNabScFymKrJd72UvbNjjxtmqvs00Y3XzGO1hh3L7pYWy1SQD2UkZ9HTfZGD
uGWP/ST14rUr3HyrtSJBaBG9wRjBwu6ae9xMuo/Qg2VwFR06xA7ROaRJ1ftr23M7mJjVTd5jc522
LhrBkHaW7Qky5bvMs8UsbKe78nPByV+MtCrDgeEKCBUs7kzcRzWxh9PIXXLL3PUzKQ0cTcOTkQME
1C2QL0NVI6uiYWXX31nawH4px0M+02c2cts7muKoCtVv5ojBVLfQfHKc7LOnycfdptI2JaKHLq/i
Y5QOawFtvttYXDZ0KyNwJ1N7rxcFgxXT/luto6fwo6HD4huZRu2qLh09S2Sy7SnCGthTjDyEkrOy
rGh29jq+k+F2wF/no1Gpt15pQ0mfGXvINbGmb+j4JUs/Mi/jhIGMkO3bGEoF5d1marP+oSEzPeiI
N1qB/Gf68jeR3fh5T99mgqhhjLQ1qaXqYzo0ED+4I8SNCP2mT/QbNeq7gppyMzs4p5OFxHKh33m1
sPZC75sdhMjj0qTORmblNjYJbFkibg5RJLrzSL89cxG4p9n0IktEprp6ZmrG+18uSH/oyIZJl57y
irY6+1Y4takkemXYwWKAItGUyUU5zE+blqZ9bU0aplh4kLlXbBdlcTMeuzcQPdvSXuvPCmvcMhzt
jJU0T6qXUi7WwTEr1Myimk+iW2dCLXIa4jfQ8DlZS12bkyeOd2MrYk4LbRQYsDsagVxobLOk/VLk
beE7Rhn6IFdKtJy4XuvUJ7KtBAC1XpJ3+cSvyGYuYStvbV8IseYpNBdbpK9KcmxDQ8lDmmQImLjs
sfm8tJL/uLH5lfiJ6MREkmWNkYx0h1fbsxEWZ8UF1Od0jqoHnRYKZ1S5CXlXtnHWgfvuWrZ7/G6j
nncEjQxMnamyHGY9W+nWlZ9Gw0GwcSdeuCBitRflnmGxBSNm5w03VUx4C17ZT10K9acww+2Qzq/W
iOtycIbnLsTriQyo3ZcE0bBEq7spWfgi7VeQEkRbJ/pbW7IPHLc/RcxQaRx6JmCUaKZtLutv+M0c
ojm9H/ReI3zaxQEzuMRulBgTmho9rUmHziRspCdhs+RMtkNwa1xIuP7rGzErlpupNI+ASqqFssLm
nBO18T1F9qdu/g7T8g16hnALQOF2c790UoeME9KHDj+Bb/HdwpQ7PcdBwcgQek2HyYS+hzYOtyMz
ZkmKTxoP2y7W3r1WuNveaAlcS7Lqhsmfs80Xl3Q8wUyHsZevG1Q67HMw91Kxsq/dA/YRPkyMLOC2
fUytcD7JUGe2wdZHlEhynKiadhoseHTIj0rL9V3r3sO4oDDU55dhMg5Lp9MVntpnNTARkaPyzajs
/Gn0DArFfOGvj27iTr3nkhGZ9WsOyb3Lbp9NMHfFYZiQGrEd6CcG0LGnUbMfWnzjdxF5JFpFmDXh
TsHYad9tNbxbEbleeXiT9WgrRf89ujT065QWPOrKJ0VTgLw3D+5vKWl+WM9DyPYwhd6wxaDzqa3u
tdiZz5NDdEGRpg+aqKHn2zOn3FJXmwopSmAM7PmclYnf1eWPbo1/1aBTscjxYLD27Ffo9ljlf9Fu
kF4J/ZR5Lztj02n/8B+lnFVxSvvFzvcxCFzEhkGmpYdCJ9C5Da37pvPSU9VxbltNEHGQN3PtIQ9k
CG40nr2N1Tje1u7WQj0buJMgbaP/nOfqjjtsShVsbUSNfa6tSnQg9W5OV8OuYt9BaBsC+aX+TjFZ
sVVIH03dC/24ofUaV3bCMxoneVT1d6XEmat90WsfP7TowPRVB+0kboeOMdsylV+Os7JZBFujtkNY
N/CuGPqyj7ylu0vWB5vuW4GS9nR9SeYNUUZ0HupM8t92awRNOB0K5I9ock3WUoLVXc2D4t8Oc1A3
rMNhbTylfZJyHuivHXiJwDBNx4+sgyulHYjFe42SWOByo6dddcW4bUM2MsWIDyLdtFPVHJupexqc
etmbqZVshza/nZCMMTtmOme1ebPn4iHY2O0zOMITs1omcZRwrLG49MFU0B3eWm3X3w61+ycvOaDl
km+K2mhvladqMrx3Ljd9t4bJohhvQB27a8OZJj9tRhVPf8fegCLuMJZPe+PFkigL6+6jbiC54Oii
FCq2XuvcFUzEgnoRnU/Rug2xDg6MWGHmrEEb40/azkEoB0V84Slr+2kH+BvlYnjrLdFNJNmrsC3b
ZWYd+6OW0Y8xxpNB/gBFzvTDkgs8ynHvDat9aPqMNoyMXvKZ+afgvhRBkG61+XciPzgNLeM2sa0h
UGUR7bScZITGcH8dG41moV4mNYQbAQbZd2bdd7qZ9dlavsXkHlqLmOz015GcoEuRfzUT3lrdUdR+
GiFG5RydR6t+bjPEFIqTy+ye8HGcvRaFTxTG2zBpoXj05sbxxNfqOKEQh07Seablh6ZzMVFe58xf
tkMkjx6SnxNGxWdjjRmPao1pe8UBcMR3l2O2xEdU0XzdTaEL1CbNnzzJnNp0yCiCBXKS1Xw3WEwP
bBG+x/coUFhV/HBctr2JdH9ob+Y+y/fIMo7zEN4RF4L1hV5EZkxIdRx+ZjTPr0Vp/7TLdCNEf0eV
CrY4PmchX8HZqSEI6naZ6Dm71+qMOcqdTGNBOdsVdE6sQ2OrozGRg15Mj9q8GDc9WiATHfCuSg5F
S4mrPOvHzKx+U8ruVavUQp8r42bAcTNxZjaInlo3PitmafTcPk2h1MUgLDaN3XmnKeUF3VL5nog5
W5KHHDKDH7HWV+0erNIRzSS38kw38ffXH7kkTiycLBKntZ/I7j8zkf1Vbbxw9pv7seF9EQnhheSt
7+TSfUQWTcg0Xe30KRM0i4wns3IjX4Aoo8PAxNbmMA/tsEP4xAp7SlX6zPv/x/nb1q0XRPQLaNPS
9O88faONbKvs6Gfqpj+d6fzUuXp15+6RKUTom6kGJ98hOMuDKNWEbAeEsap3mKNqpAZLgSSbyAN3
0xdLw5ZfZ+rshNYZUNpfIxxdvynRia3TrFJhz2enlgfE7hyHSQJ/OM3WvHe4gsqo2hcs3KHU3qw+
+QVuVtJ5bqZ9pSNrw/4etz+l072SM0U3uqzuGrEzQu6crOnQlb1DIQbox+VfM3PRpk/b3k2Q1Omi
JpcB32m9xs9oMwK70Ph2zB8Gmu42XrybCUlaUBqgEZBeJ42OpteLT5O9GJs0iW/qSiO10iouErda
VjbFXs22vkU2Z1NdjH5fyv3/Yew8m9tG1j3/Vab8enEucrh151QtM0VSpLLtNyjZkpFDIwOffn9o
eSzbM3t2q1QodEATpMhG9/P8g9YPAWpjpcCCRdzqDIzCGj//xLyq2JQGMDpxdwwhXnuiYYbfjmX8
GhZiFp1q9kau8L5x5TRtojgsb9mEzR5oY/+oTaF3ILKxHGq8x10r0taDk9+HZXUxWowgkKnmNqJV
n4F1dYmWw/e2TnbCVkiQLl9Go4pxlZEc0dS7Af6N6N9QkrEaSGIMmDuBnNqKRinXfXluJlU75Fm3
6XMlWImERVlZ74pcY91KTDjKI/57Q752w+kUZUxAfijytVo2V4GLcXugYrsA4kjzlHrtpQp05e5j
OlTrqqtZAjTBRdFY9Pd58RKQ0BMxZpReoEQrZdSf7UacTbXZZV46rhuN9W7aJDbxIAOyUIoii99f
msD4UpqHwGDWxCfQIR32zQPjUJgWNPfOe8Uj5ZnglyncRzIo2wEbODgtB4NNaRiwjBgC/Qxh5Rz2
6jnqW9Ae2r4M0myjER6wM/sy6N4M5WE5WgqMFEewrmWlP9VDdA/CkuUoOlRW00HUyO3rfDLufCO+
NZlTNq7TbpNq2nqlduXzJIcsumwLEmRYU67jmGgkjp1xVC10MRgrYJSU3IDFTgkups6ImsPljopw
O3baxmkaViUEGz08Cxalkh7NoXrx4+4lqclVxNNCE7epaFt+NFD+/OKjHtov0WC9tl2BXr++MtS0
3CJ+T75sRFhBsGu3wy+EZEnYl3lF8Ew5G8V0H1rOY+wMO1U39iJkqao0+hH5HegeJhidlgeiVbvt
4vhNM5W1UEseGEhDdJ65sQRPWLX/UuXIBiZfTMPEhy3ZE9S9sR0icWlTPE2+t6rGydyGjfbg4cMq
hPcpbGdEfBQelR4gBUA7XCCy4Whl+J4WOgHuzH1QUXFr/eKM4FEH8qq7Ex2xmCaADFs49gniGIZ2
fnmbQWRYeNN4zFtvFU0WLkp0IWNyNNBJIc3qbiy3ujWs7Lmq8SpTVAetfQBpanfvmYSXDQ9ageXe
9Y3Ggs1aMeWSgUYjARiu+ZBg0AndBHkxy6iec7VdKaBUBa6hQ6Sfbc3BMxTdwJiYe1v6u/mRR17g
acoTa2GGOdx0qD6+sG6EUV9b1eAuyTWy7ca0bqEI45K2dr3OwfT0LsjHoTnoLdnggHRKpXxFyQGr
R2Kri75CQRJcqu7wr+3Jl6epxr7U2ROCZ26MtJLn2rRttfYxUwmBoYo0M9K3CsTu2rNZlLBQ7GGr
zGlA9KQiZCfUYCQ4wOrXrz8LV9u0lXlsHQc9lBJnyIQ5G0ELpyCg2TanvjSbk1ZE7YkAxERar1d2
wEf6Ra2Uwz6rzfI2NpXklm31fC4rihr+IzpFPDZtHy1IPwy0ZWWp9fZ7Mx2VoVtjayjOsgo4AHkI
y/z0PkjcBzHzuDusrakub4nDiFvgYneliniHrDKwd70Wnrp76zD3SjEw3XC34ep9IALpsPR7XdnL
foCth5tBYF8/jyoPcEt2IYRK0tbcmayr7bpZgrCzkHH5qy6N3KWGqM9Z9kC7awTtEhPQtpL+bA7d
9wN7uxvXzPur3+pN1gZI6fQktP7qrwkbFQvzSJ5Uv36vTrFWuw5AGMlBZX1ajFhPhdaFvcim1IV/
ifH0vBc+wKmi7JsrWbS9Ipk94KZ1NMTtvVcF6UEXxBLzoG95cjTuDR4IyxT6TbPMneHUq0y+8tKx
8uplAFhvL4tx6sVbiA3m6m3gwO+PeBUSNJtftkpRnUu0t67ypVyvfCLrYp7kK/URlo2T7wYEJOje
tyLbsZ1WlrIYwTw99Z7+kAmF+1DVsyG0+k6Oo3EloYxKHOVAVg6oT+Sev5GtTWwtRzC9sGrS4kYe
rFRUm6Tip4VUVhguW7tA66LP6qVsBtFc3PCC0a7Cg5lZfO6TRVMI6oqk1vs4ST0O7AfyLUEKfdM0
RnQmxB5uin5IL6TgZ+RAWd4gUeesiiDqbhMkNVc1qgp3YyXspQ/75p61V7UMejt9bIi+8buz+qdw
Qs/OSS3nYz5Y+SJV2uKzWZWvmMpCl6zyJ7eLs69DmUMbjI2XfALInrrFt2ZgRZGRUyHDUSw7tWTi
mNSLP7CiWVRHolVAcjNUaEw7Bn6ANTHLnY7eU7ENyYW8kog4GM0kXtLKuXFA+H+J+viTm4fVs8qe
gNVb7X3Syd0ukjgdN1EZYI3iaeIGM3l0NVOHKWg2XJZ1QVJCqZwUFj+dEDeyQQs0h0nCL9eyKBuq
iOBQHKQKyx2GeutXBsPaBmK2ksVmHqBwdHfdDS6Kej9eA6/nAvg0eTSrF0W4nCpH3SiGhgrx3EeO
75ET3A7C6t5uVTbktd9u85qcluwixx8UFZx/F5LvLwR4Nhjpu6lLsIskBXrGLSjbtcKKsQQtwxM/
M2XdKEN8h4hBtKw0q/mcpcq1bpV9QI74ZnL98JvIrGcA3t5Tb+suFsgNtNneSYmqeOKg5IVxcPTe
3bB57fj9Zzp5caP72PvdR6tAyiW01rAH+AdNyXSTO6X9abD1YhkE/XTraVGx8ewMuZ2s7q5A97tb
XJv9M7am9coQifoIojBGMCm8CDW5zSddvzbKDKEFw+5JTZALbJNQXPPFIVEUFMl1wtZpa6C1cEoS
M922ApWUNCfBlSX9eEoso9kaOaiC3CT535padtLaUd+ibBOcNE+3t/xQnGOSQAQomHD5lV3lgE62
JdT+nWHF4Q2rEZZ0mmN/DdIrdCXsl4Z9+KJugvFWdo2sSSEq81fXoat/62pAc75V8fjedo3F7Nsm
d6Cn4iPeZ9veR9sUtWXCGbKOgOe2E2UfrnvsQldlpZL18/ubTK9xVo79aa1HU38jD9jLOksDOYmN
LGpzP62DiRsYpbUtmdow7o6JZaPqE+z1SAxv14UxQWVX96srkuAvE25+CFUR6Qfrf2lKD9kbeErs
Bt1dgYsKGMseMjC8hBsDVeEVoJ1hLev6wvVvWN2D0Udxk5wQ/WSd0xurfkSeSZb60M+ukSjbyZIc
CH6at4txzwPOzBjyYJmWj3Ezv6H3OvCcFalcW9+3P/qR/1jpSNudZVXpuTmSbtWuqLBQH9K0Wal6
D7qCAEqzUWKT/x12kOEaNiJ8TGVKiGXp9dnhsQAQYK4kNpks38q1qBDgI4771lMWEc4n1DQf3oeQ
DYUVNGeblDqa0y4yMH191vxR3cnAfa6k3ARfzP9LZWDZ6k7RCPHLC2VHeZAN8FBJB88XT1MJfDzx
7H0wb0BFWBnXHfGfc5AJYC2oBn4maliT5LGKi14iVGFN8HGKloSj4eSvuV54N1EA8cYTxNNlfeZ4
d8h9qHfevNwVAlqMErb0z4tDUaIKZY24TftjLtayvg3ZEfVt+UQWx0GcaMBeNSZ1mVlYzmphrxxq
h2/TQp42I86l+dAhZW4pB1lVxQmtsvx2Kmvf2zsP4lqaKd9+q5fF3+os3dX2mUjWvUsMFd+r8RDq
4/eDqtY3Uct7nUzw4lnoWB+1GPKBWiblZ5J2L5ZZ2s+Kkz82mtbsTdswt64Wh2svM1D9QAP+0Sw0
0mcwPHLdZT4NNHSZqjR6wvESU2MmTFAZyro2xoOLypY/xsYKVDjzXz5cj0Jkr2OJqGdb6x8Dq1ZB
kBYuO/ZeueqfdrrWISuqkrpfqL0R7PwsZ2vdQO1y9ey59LRP+JMrtwhmF4dcR2YwciYACUO7EVmZ
PnUqSbRRSbWNAoXrs+0vGSBbt09dFZRXmqjSjQpBbF+0QfbojuOeYGT+rPVGAevJ9w9Z2MW3vhl8
ky836S7/QTEUZ6fIums/IMswzBfM9wGCkpxWDDYwtwNzi5zklxhJ0pM8GPnQnoTZAq+1XCQOFHbp
AoDkydAjc1jIPnA551Ng2nDgzMP34o8hZPesLJ+yLC1270OnBrBgU+madSugBgzDtEe3xbuWpTyB
gOZ0yN7LYlyBYgGeuu/d+tohIdjsayIgoMPUaFkIpXoaO/KqcW6KT85E3joa0vq5SLMnYB79Vyya
Ty3r0de6s6Fk5QEO9sW0KFxoAguFjfwcjvYC+C3ZAELGDcyZbp/BE2/gKc/icoUjUJjTtXIRYS29
lcX3hiRVMnyQwVl2hLvP0aPSYSNuIEh9dO1QeJu6BOLbD3a9D432SpbkQXax5n6yKGZ2kdkHxMsa
5yYaVGWfu/C6Mljq7NI7RBR0yFeraG6WfSrFV5dpSky0siz68Fj9ypZeuXq7RNfSZaUH1vmtM/+n
aw1nCauynBsIQwzy4zXeru/9rOKbxWvUQAoOQ9n0m2UDDvs2SLL81p+3HJFagdX5UefWbbNKCIEB
3UESDuaKfqlU1z0KPa6OcFme2BNb9yq0KvTG7EtZO0jKxuDJHb6IR9looWq/AgdS7tQSnGDTGeU2
d8C7po0RPER+4azLDnEEPR7gUUHvxDyng+o2ZPb9lIKy8YpAed2QX/Nf844lqVE11n3GWGsAsslx
sIxwVcYpBCKQAndEM9cDY10My7DupsoncOro7DAh2bE3R9TdMJt4IVsdg0zn2Dj+kfQ8AqNRlF6X
tV1dOyDWSKFX0RfhZFdVHluPlVE6cCoC5ECmLHoqFQIIcwfn1yvJpdYE1d3wC3iRtyttZqxlOdb6
hdwSEXdHpPd9CkMJAc/oJvZ9dKO0piBFkjrbfrT1Q8wzAjhM1pLRjosj81uzHTPVuTb5fNZOkhg3
RYr9XaQqzv0wSxahx7sQwnS3detP4yKbPRhaZ9ROpDpTApeobs1VOQj+Uzkf3vo1lVngbaF8v0K2
NOOIQ3Jv+lgQQm4nx70Gkdje2kYb3pU2mhURQm9rWZQHOpiO3d6ysp9ZQAgPvXeQdXTQTMKBRED6
ve+1Js60XXCw87Q69WGfrZMsbR71KP4q/9Wa8S2y+vAl5rtKMH3E6GK+xkWq6GDO16QOMYUqNuvH
yZjTB73/auZv1+Reqi10N/t+jbDBpSRpfoBS5R20ZvQOpDzJb/U6CQkR58Em4dlQ4YZNUy6bfj9l
EWyslDbapIPIWkwKTHh8uOouat49Ks/4qI8BIgwLS3U55nPF+6FJIwyAQb3eTxBp1+2A43odDcax
yPVkHVmx8gRJ/tzzLXyxou5i1r3xBG8hJy1e/62rn7VnuXQ1w+FSetH3rr+Nak4qHuuFSAgjPutV
bjyoflXeB91Phah71jpbf2vRvJ9afr+m9Mp+W1c+IJRJdDiL1+rAMxbGPwlR1VzL00RDECCaD6UX
ozDpnlV0uw5VMu/X5GmOBq2Cp+qvtbKMMnx1NRmErL1Rucqt4ABlxNympIqvyMorV7Ie4jvBU1mp
ZYOLLvLcm6Sfly9kr9bWWmsnO9SyVp7Kg3AtcmVOGy9KlDO+95ctoxZ8br0qPIzM85eAn8YuHQjM
aZnIL36u5Rd5xir0sSGZevVeP/iBtnMNEvfy0l/7gjb93rdBu3eBxkGL7LAbnOTBQuiT71Fmrh2R
oV3StHC/5el7n3ok3fF7H9lsqxZiLR3GMhEww+BeQfz9kOeNSnx6PtUVEF/yTB7qgGcX8KRw8V7X
6e4oTu/lxJ6STZyhYyYvhuKIUtNv4xCuJElT1zbTlUuO7KcxWDg5y3wcVPA1JVwt5Po6L7ogZJBf
AjXMLyIdHTjivrHyRj37uWHXdAj4vdeWhuGsyLQaK3mhPCCtnF/qXTX3lBV1Dz7MZsmxhaeR4TTz
NJFuPGGGIBayCJWp2NYGSkuyqJtQRhW4mkdZjOxoxQNSvy89Xb8kmXkvq/sI7dbGxEMuHvPxqdZI
9bKFcPayVbHUM06a0w1G2eZdnU9vQ3up2R76uC3RU+IiMh7jGl0h9qPzbWkpaoKFpRjXPb5KT7qP
M8nf79ac75ZlWLghkzQ8vd+tHDLhbrMagWYBS38rldAzHhebpgjARc9i6W/q6LOe+ntR1CFMNA8I
jWyVDdOQMrPLcqrmn1ItzXeyNGbiwFQJxSfV1l7MWhdaYBRd0HYbVjXx7PVQOyNQpjBb+ggVXBcs
hbBO8i3SDxXyWbL324WOEYKdFu7s6xFdLKWOLuDNArYW/U2C/8URAflDqwzuk6rz8qM3wDryvIvo
kod6rs49eDZVQjq9aRP3aWiMeEkgPjrK1saO8cQYk8dAAz3dmFjsDL3iPlWQxjZ5FQ8beZWu94Qj
2zi+9pTUe5zio3xJV+nUI0qvZADnl/LjmERulStbWRyT8dOE7ywaVnV5Xwf+Wr6k15Ab0yacr9su
1R9NWGNJ5J6a1CDjoaqQizGyOuGU7Zx6YZF7iTXbBxdq3o1jaiI39KN5UMAwvF8yTdPIJIrEvsWj
1bBgnYTdXRC23R1GS4QOU8ChfkARyRsMZPrx+b2H1voPfWykJ9kf15N6a3QQLWWxmgecs7jzWPKa
vsqsJZoi3tYzrG3TjtV5yOHbswAAal8p/FpVRDJbww5ewps27IoXPJwycILB7DVgwradGheifx8/
WHb9xTOU/CXxdeAvtvho6JZYNygTHolG2qdy0gQeSJ7zOVbESnYVLnk+vVfd2ynFG25UI54kVtXf
TqXXLeTr2ZAU084Wz34JVFERA4sxJbEONaTKdRHZ7hPAgZPs2sT6p85V4SDqtsZNEdGR76Hwe7F0
2Ef99R4S9lBv76HIWFPJ91DBGnqIcvEF+G638UViblI1mXaAA7KVjrDHgyx2VZKv9FDVH8ym/t46
eYHxU1FNdLEjaZRtYDuTJzGU+FHFJ32ljmp1DRi+3wstqXfIJqMjqkTpykE37+M4dk9AoM1vbn2o
U2V6bQTTBCLkMYRyrp48v7quiWcWLYILvZE/95kIt+hlZcjfpX15JDKHZdR89luxReQZm2GzWbIP
oLcQ/Qg7Ahtov8ns61Qz1v6gREfSRu4yJe66lvXC1cECQXTOj4ZVrIumxzIiaLnC8CKMX7zBfRug
3xuOiauWNtvrOY56NE2woHNJxAEonqIa3xq7KtTWVdWhSDA3yC6y1ev04kACARX9mAQVSmCbtAqs
k0l882TPB1kM094+TJhLypKslz20jPwRSR8HZeo8hvo+X9sXeByFVrYJcb1ZSgF2mK4PJUL/d1EA
YLLWwFlIIXRnqh9sz03uSKeHb/Vl6ixbTa8/o7YB27x7QW2cZxjwl5ugNP1dgHTQ1g3T/C7pSXI0
itq9GL26RAC6fVZRbVoh46hdI52KA1qbRptBKPVjpWoPQZX0SOpglDXm3pMV46ESa05ybEvR4wFi
jKj2j8GFPQZk7Dy4gVbeHw29sW+s+WDq4Bat4maMI3tWFGtPQDAP8P/AWlZmUu31iWXFe/+2rqON
2rBlk3Xysi4EhT9GbbaVRdmgRtUrsvXW1Xs3BySVUxfZGfKmfZMKvz67nbJ874CyDEuzePz6Pkxt
OGLbTJD65EWyoW2jYZWkoQ/lgoFkndbkA2bXUbaXxa7w7U0elaAhVLxxvMB6ctnSHXoPEIAs1uMY
rlGqUXey6CTFQ0O66wKZyr+Dob6pm9Z6KscAApt3qw2xeSJ1gQR/oH4DhqVu46pkSyPr5CGK8voI
5wraMn3VqTA2/lSV+6bLP4EFhnru+fpKU934th9z62LqX1piCxBnsKvYI2MG5XVuLKoiuVXNSF2p
ZIfWsu6twS8/GaOuHWQJKUXr4uVfZHdZE1maumfR+vM4cVqooCIaZV05XQeRtKk/BXCo3sZgcwFc
W0yfIL+4y8ojMx2T+tfmCShC7/XuveT7byU5Vw2oXLy3db+UflwnJ7kfPeV15Jz6O70nVz1PgD96
vr3e3DYL7vzDdd4QgH4M+n3Qj8kJZmNyshL/ts3GboccS3J6r5dnb3ViIGHWg2yg+3t1XjHTL2S5
nrqvaQAwH3+Gk59ZxUmeyUMtRjRV9LTFQOyvBl9To+GnsulEu0INsqu4x4fybZj3EbpaGddaPGv3
zePLgxyLRUG3+PDHf/37f74O/x28FpciHYMi/wO24qVAT6v+84OtffijfKvev/z5wQHd6Nme6eqG
qkIitTSb9q/Pt1Ee0Fv7X7nahH48lN5XNdYt+/PgD/AV5q1Xt6pEoz5Y4LofRghonMvNGnExbzjr
dgJTHOjFJ39eMofzMjqbF9TQzO49Qn9XiVxr53rX8YABXiu7yIObCXeZV+B9xUKJeo+FCiYB6SaI
E/O6mizj7ZBN2rXJ1HpFbpjPGrUk8xpUfrlVtKBdvPeTDeTcMNAsIiSTy4igqJXvRO72JyvPhpM8
M36czT1QTslZxoE7DdmanHxd2zdRW9yUEVBa3xx/Knm5urdCb9z850/e8n7/5B3TsG3T9SzDdXTD
dX/95CNrBMcXRM5LhY3rydaz4rpv1fQad4v5HPZ2TX5jrhFra8SZDNjGgHTIfPheHVcesoGi9k8K
yc1VZqoWgjdDfeNFToWEAnWDb1vASdUuhNX3V7lsq68irVrcZ8JHAVz/HJENf1T1xzRp2gcD0tRt
ApZb1rptE580H4qhLKYaSZXBUBDPn6+x4B6sg7SuIO+31iNYi3Q5OXl6kK15kfw0/lD+NL5iqPu+
rSBa+hqup77fINZRdyeiz//5g/aMv33QtqbyPXdMV4PyZZq/ftCtm7ssWIP8lYhIj14Mn5/8hIPM
40O1kLKA2IdanvyM35v7AlnUOs+v3vqFdQtTGB3Rq9CcqiNhHfiwCV+4zB5bTDPnys6d8cPy1PfN
+dTRv/cqLfu1E6y7RFB6ezSrjHXnNtNz0yzGmnj4hEHMRs30dt9mpntv+dpFtmfscoiY6yVMTt++
rpA3XtadOz37dXI/EGO+Zw74bcAU+MGt6hkADZdDim7pZA2XznHCY9uXJ1lCJHC8fK/vLvg8o8DX
lbm/6AyUH4G5GCvffO/CpY2Zv12qK2a1mlif7IoYlEeIdAgS9tFwq/rifhw0DYO3jliS28zvJVA+
Os56bC31k4r6/w6wkP1WtMfoOofDeme4mARFhZVhmMrV/zTqfHlloIUgvxr/9cv0V8vp8GtRjlUU
hM1vxX/fFxl//zNf86PPr1f8+xR9rYoakMB/7LV9La6fs9f6906/jMyrf7+71XPz/EthnTdRM960
r9V4+1q3afPXND73/P9t/ONVjnI/lq9/fnhGP4swK+as0dfmw/emedrXVJUfyY/nxPwC31vnd/Dn
h/+dPn95zp7/fsnrc938+QGG5b9cz0W7x3NRmNZcx/rwR//61uT+ywQ9ZTiay+aGI9NajvxZ+OcH
w/qXit2f47mqYdq4yjof/qhh6sxN6r90Hf1bz7JBvKuGp334691/f4i9/dv++aGm/fpQs0yGcTHu
0nTgdrr6t6k11krdrA1T2cH/8jY6zmdLjA0R3uiLXRlstKzMd0iAqZgXzxBIJA6WU+cnb9+uX75c
Pz9b//E2HM9wiGMYqqvrv83wE0qZYzd16PSUCNKPqe4eWCJ/cWqULNEaDkSsw2IslTWRBGfZoMa8
CvXB+H/Mfxr/jJ8e8fLT8DTNMEzd8BzbtOb58adHvGtqce11hr9TK7Nc+SjizcKj+l7xlwa2OvhU
f0xs/2JH3kdmDkSci2ZZahl07JzYQ210EHDYkK5/+kb9w8pDM815bfG+9phvzDGAmFiqxsxsOOr8
b/zpxoDNWwIdBn/H+p5Uk9oWWzMWZ60I3SN27N5iGMxhJaOn1aQTbWd+WA2xjiqqqFtifJ1drC3b
tLc+ZnZdWXhHbUiro+NsExDzRxStpp3lYYtY6OZx/HFISwfkptXjbTu64zrvC4tFTTicyd+NV5Ey
PvmkQg+DD07biJTiFIygpOxCfVWEa1+ZN1ZwK/DgWXpDvx1nhRll6pU97hzfPN8dYJrB7AXQsa6b
ekc+5eRrab22VSNcsm1vTmpWv3QDZoxTXy552/lJjac7F2zBRhm/+kEDSTcuNkOzdkiQd32zdZ20
WCUjNpDJXnMJN3TdsrEzYyMUce3EL5hVohHYhyhGpMRQkGleGEQ1ye/299C00H5uW3tdewcSLstY
ZyOdqqa90by4XVgONBS3PxZREu+rkNBlhyxuMrrmBrgY4h17NyTsHHNbSfZtFCoOAyWOl0bovTbz
PyQPgb5FT5llj9uhabPVFHRwSRCbThCiX/a1eeUB9VlFjbtF4dffijF6JQcRLIjOrAFyf3Py6YJf
0UWgYx2bvr4YOnET3+Wp+ALtueKBhylDXICBZTo5Ay5boPXd0wtqQGCNS8uA8uUAdUU4dotSACDk
ljyTgpSSUaH87lc7J0+gy3jWncaibKtr8R5fonj2puwXJWx1K+sfXB1pKtwb2rUyELMpB/GFlQVe
CBdtcj4HzqRsSgsmsBL6TyBPU8SA0L5mIXPTDM21k6SvmjmaiyYjWVBlk7MkxgsFuO/CVe580kpi
XshXwSeMzrH6JehKA6sWGHkAQcMs4QcwqEhR9a8DfFOLKBMkMg8JM1Kbi7hMgcS6LbzqfDi1owZS
OmiNi5nlCK1UiIy4I1CuCvkxAuVfx0AjQEfeblmM/bfU1nHyBbizSFuMjRH681dQCbHaRpJjgwms
s4rN0jrlfkWqsfdXkYC2UWrgXbzUQE3asFahbeKBZXGAbDcrks+n2I38fMia0FqJGN8+2aBY4ssY
pdMazdSGTzM820FtbYAR4BI7V3UB+6SFLMtD0+YPoKWgg/zoIs+SubO84r1B1r0X5VllDdM2Vqyd
FElm6xFNWLiaT9By7DeBbyluLVul6Lc5pk+o1moTeDWUv/vILBDOmJXAZUcNxg0casd+01+WfeDN
hRNoSLrzlQGAzUdaLVHYAGQxX/hW+XaUvSIvIRbdg+qWxd8ktye7dQ0kCeZLf7qTUVXDnT9q66ZW
oc4LDXuU+SXf780FIQlpWd6CrB3lzcvh4f5yY/JUyNtlCkGnD/6EaafIl8TeawtyHtAxX08l0L70
CRwxnYzPNrAaNnvouDVh4G5Qarqg9LDtexXlLdTMqqECiTt095FZv5Dt64CmPNq2fswzG/nqvLvB
B/DRNFoAl/0V8ploy1rolvkltr5s0bKdMWFZzO9C3StM7KjTBC6hyGrnq8Gtqdj62ooQ6uyc+BaK
5iK2jbOfqN5uFM2NHriwqgHNwCZeO21oLOy6MlfhLEZkBSXkERcHt3z0j3n+mcDGaShd6HAxTBXm
b2h4XvnadA5mXXa1yw1oQL5eQWmyYmScVIzDcjXaFl15rQx+eDWF6d7sxuleN4qtr9RfyTFg10bU
q8r7YcnePmF6Fjc5gWdswtD6LUOzBaMGJx1+orVSnVFZRGMZrMaJ0Co7TL+JYqYDtYbEih0cIBEE
qQYErKLRXTtRpjP9TmcYR6+C3+8n0Z7tsC1WkWJMm+YlcQL7SIK7BGeTx8R+h3bdNvNDCxZ/a5sY
j7owe+sWIA9UXLXZZGjsEkOIUNYrhofR1nic5Xq16Vjgwf071AMQaGcKduSb/ZUO+2MTtS9Vn72a
0/SlU6sHS6nyW6VzxE5XvJ2X8KgLSESd0blFpyOoZ6OouDiY31jveQsfcdMCiYgFjrEpgJDuuR5I
iDhVqy0NJyrW8Mmg7lf6IUyIMnjqFTBMJgAEAbomKBYdRCFlQr8ig+y7wEy3QwVihQeeq0Kl1jVA
9WUZfouK7ioT2sGqxIvmlv0GtfJ1Kc4w9T5G0OxWuoPqkiPaK4RD1ig2GihYPuddpB8014KRkYph
B+DiTmshqHQmCGctglSl2V/0TLziWa/DNxRiTewc5hSuLquiPGj2cEpdc1oiL3E9KQQtJgvWka4g
ikVUYoka2cJT+QbowtjUjrHXYms3WvoxSUcUbYudinbQii/22dbDcaMGrDdNOyh3erHRdHRB225Y
B2OIBGOD/UrBambfDa8TbgSLxA+mDajMDdTez1GhTigkpeMiCG/SKPvKT3zfEc6MEidbO6WFulG2
Qn7kwW/ymNVcdW9DQeluXYy+3QHyuE+mWan056ord0YIuEspyfxEbvjRiMqlrbooieQTAO7yHE+o
DYgOoWCdB9TgLxOP4E2HxdAxqoKLGoJ7s6bbzjZuxwx8mm+4S8fFMoeo0kbpAmep2xdWfvsEY0Ss
EIqdEoWYjQfDbaWRmbBnNpAyGd8IevPdImFTQNrMncxbdyX6MZn6eRAwDUOv/GrmiPshWNIsJJBb
RDzFkugO7DvWAR0wCHDLzsk2yvMQoyLC4yeEa+2tCRcpi2GPiMuVnrkX1xGX2kYoblCw+hmTT4Pf
n1TTeawSpiYv43uoXOF+h0pZP16GKOCDHt0bv6rXltbdg98N+HpA14UPgKqGgtyoD4PDD0PICwHo
UAeBsxg7MHKb+q50uifEqayliypPbCDI0YUpZEqxaXJUYdE+PtqoKDiwVewuQhRtPNrNgA6joh7z
FGLa1LWHarrVp1BfuzoI6sAvP5cGsrDgjB9jqDygYYx7Zzq40azw5IcnFRb9GNuv7qA+/x/2zmy5
cSTbsr/SP4AyzIC/ciY4SKLG0AssQpGBwQE45unr7wIzq6Iq7ZZZ93s/JJMMkhJFgvDj5+y99jSu
pRa+arEbSJvkSEramDwUMixrEPLT2Rb+z2LI31VpwfhLDuI0kWLK+NoDwAQv5eqB0NZXjM/J/65c
a5sUE7up5Z77v/15t5G51FIuw2VVvlQsMigAzI/7o8Iyr7dlR9TzxPJ/xXXa7U2dw6Y1aThHIRZI
cumK6wzD/WyOJHDF+XTFQLptTS3fZmSdwK4SC8UHVHpSl3wbTdzdXiUAfTEKAJ1Zr0Nf/+UdelVN
ZwuI3zZOChQ/cAbRfF2s1mT4aVDpKbjhO49uZFJm5tqdWdJCvAAXQ3tJPI+/cHkltt7OWxKac86q
Hm9fr8utALFH2B0Tgc6B0JD8itq5eBgtxQWkTqIQ+u9kFffAIQQJjYrsLumP4aJygsnO5z3zf8Us
ujXJIhOl+YcpBlpy2vipldYmA0TDFik8p+3oH3OGvE0CYqAosIA44GnNubv6uUy2gJN+aZr7IEHc
BnMbPQymZbHotdbVAMfghVl2+aFjYeAp6qgr92iqvgsGp77Y4HaAdepPTmbqR4Y6+bmc8k3saw3P
9UDxLB9imedkqjAiAaIGy2tqjGnrV3A8S6c/TrW3JXhHrTQsp51diWNblXDWoA5fUXAMRSivcNqr
gzFVPxIVBZYN71KkgwzEON/CjrBTPNbMq72Ktpr8Fbu8RgH+v+n5NTlHlpwd2puOvBDnvpTgzntV
cN5H1nMwzGpDNuE33+FTARhesvfDs2TWQH+lfmBdmoLYJ2ZOGiHa4Lpek28X0qqqHNZ+XHcGgRJ5
o6qTmOJj0frDNVsuhDn8gbrT3uU6B7pL9quY8pVzwDPFZqilcrE9Oa11WpQgpZIfIhqHA2woefZq
tckzHYWuOZP3MT464gd6CA6LIbhf9Ms1TSF1Y7rN1aYzZmN9v8uKOp9Fih1dXAUlcIbgfi2NXZWt
ft++/6N9T9W4XwUUz/1s5P96/P/6j40tNtICyVp0ali3Me+2u0Ry3K8liCP/+837QyBH/PXg38+9
P+33zb/9KN+GvjUSWE5Nxi+6/wDO3w65F8dwyQXS7pFA94Sgf13813/zi0U58b89r8LBk7hK0p2c
yz8fcX+Yx7gWH+2/fnRe5U1wv/nnz/r9q5J7gsz9Ljs+5WFvHyuAsbqHfWV5+r/dH9kLr+/+r/Ke
zXO/er+4/7yug9LsTyZIv7pl4rr8Tlkh4t/er2Z9c8wi85XkKqqCMH0gKSGj8LQgvTmYn1VkPMCr
F6tWTiAD2eId0wijXCFJlkCDGm4quoTISJmvpBiqRxCe9cxR3TFcAgGP4NpWsHc7DzEJVpddhX/7
grK43mlxg+JyudlHRnZJNCDQWuyMJEAP9tlorLdUd+z9TDLLKnNCEzYkEKUNiJtDUtTG0fd96+wx
Tp71+pmwqiG200OH0vucxkl2LuN6yaFkDTNidz0PTX/0a/0h9QTt7NmZ6vPEyyOgwox3EzjOdlZn
4p5e2YjP577Q5vP9ml+bFAlKsNIudxjLRWFBbaV4QGWd/PWwaDbms+VOONMMAxqthQWdVzI735Lc
LS4pGObVPLEnaEguXJVWuKGxbmz1Fg+35ZpBn4XRuV0uDHoXTRo5x7SqjFUMrXMDl1LTLiY7lSAC
2noyMeGysPEe8QPZzrO8zGo8czbFWRvlL5XpeJyXeUQdacNZagOcJVJ1ECcRFaXBr2ObntFhGJM3
z6xLGPuYWZHR4um2i69YAEYIO9JrRVMd/BjR+qw7J7Toh7BigzdnUFiVSPO9OybfQ4TzuzZNPmrh
JnviTPSznvkEiy/X7hfWMOG5cPR5bWZ071PArvR+NIuPoJ8lAN37o8pJFCiPclj1jKNOVV64J8cy
QN/53mYyvC/Bdv4MVQJbElRfbbnVLUcK+wv6lLbbs1L9899ij9YKgt6mH24lIodVOuf2+X5g3a/5
/RDtUgc4KLKFicKxZezQuQcnn62zGFprL9P0fRawcDbkZ0jHOHvLXff73aG0zj4Kqzij6DP5U5KB
KDhdzUfsY0E5KfjJOuB3z4H5M/IlOZt6rp3v17IIdR+hJlBv8xJn/dlr4cwmnYPMx3K0Yptl1TuM
yaB2QWQQOo/cTPby7JqZPFtey4hhL+zR2N3/Fd1xvXGtnA6P8tOz969H3h9+v/D8U+p2LzQ65a6b
ZBtYfS429sRKjFhfP8eL1MVf3sN2OejvF0aXKOJLjJK1tWQj6KSnOR7+utCSqIfetNz+8ypYimnZ
tcOG1ea3+x3d8hSVdt1/PPB+1/2n3e+/38SigL9HWsafv+b3Hb9/6/3fft8UbWVtkJEjH/7PF3Z/
XGk1eTB171bqtwq7VyL/7aVjeGQLYIvd/aF/vr7fv/H3y6vurzzr6ZyFzALW93sGDi5I3vr+9+Pu
1/728v528/6Qv72M329B3yZf4FwvNZlj+8jOdNZdABxOKZ8l+Qn+EDMxrYnusJmiPCoazgertD4I
MySNtjaLdUTnB9mYnazJTHMuAvzRQPT0NSQ+zdLHL73WyvWMzneFsr/bFE5mBCozzTPNR7S6QHap
6uOpnYk9e288fZ/Rs9iatfwyqXO3visEJyl2ujauM2INCNSK6MeWuqUve0vS3op9ojIPEyrh58Mw
zoGdmOCZ2pIj2DT2dsf4vZh0hEnZR8y+Zk93g+2oRZQoN80jLwK+U0M56IjU32kGYscpusxh8Znr
k//ex9/LNt6V9WgAi13ldV8ftLp/KuD8rVoG4qRX0eae/b7eykJ+izWWZTLtcC9XNJKGzvqCbPAl
u8w+Lp0OmGQAdtsxRfrYf2tC/zF3dHen2Uj9YOSkxjv7NOeUTdmWLE9ny/kcsLAyaKn6YO4qH/pr
F4vn0NHNtUonzkS5zwBghDENd4e6H0gOaS1z2LB1EvYP3BsYy/XhWPAVvJlKOnTQkYG2aJv2QodD
UOKXG2v+qUA2Rjd4XBs2yuS5w75mNvqPoWo+W90xdhDMNoDLLKy7H3PqRM95I/fQu9wdB8llGIjm
U3b62COG23n1+IAL5NpPNHT4KttBdphHW7IFA1XXuvWTLtptLYmL6XqtOGAcHU7OTLhI8gBeqdlj
HgiUsN3z6E/zBrQ1Ll04gdf2Mw1d/zz0U/nSiiRoaV8eVZ/ahGiEzZrml7OLMQ2tjVK5D3bHdknl
drGym3nX96VzM9IInSn5Y71yL4M2GJeQ7LS0zK0A6hN5VGHsn6pk+MOEeLHngjH0lE2HsR26Lb0z
CbZonvdhbmpE2QKEBWejHSlIwGEQrifZEm/1XG/XKUDvXWz34EOnWXsqp/ja4d47ukVOl6NzFyRu
aR7UlP4isFs+6LYiTIMjik4b6Npk2DO37nZCA+SN9N7Zdtnwg10fpid33krfMY/wK47ScNv/P/T9
vxr6mrBQmbD996nvdRnT/p/1d9LVkuI/hr9/PfWv6a/n/IMYAxc5het4puk6zPX+Of21/2GZhmvr
jPSQttjWv01/3X84PntYIip1y+RpPOuf01/rHzyU0oMBJcNABDH/L9Nfi+7Y3weLBrNOhp0O3nFD
t7y/TTwxPVV5nTXpIVmqXHcsXx1/Cvd62hO4YXZPqeXFT1E6BEVuZHsKRWNjcdq9IaQChQa4nTZ+
uZZD4d5KrRLbmUniLpm14jxM5RJ3bDuPAMT8qOwf3Q7Yb1SkzyCBge0kQ35uuhJ+Q30RhlzLRJ8/
ww7iWiGG6kpoUHmScE1wLFJ7t4nhPVViFuvJCfNnT3YbGRFCRaKhdfNNci9a0zBPyODFCWxatzNI
xqT1W8HBhToEgLYZv1qhXWLf0HjlboYHyV1ORqx5vTENH3pNiwNLz7fEL1da1TqAeLKWiHRXvU+T
SXMv9vqjlZEKmUfd60iTZhXjarp07dy+Qn4lYahsOY/6JRQh3YhfiyjbkC61z4hyp4WsrtP8NIWx
fez9CgU43ocUyquBQHoHUNYHmDTH+7rTdhRypUKKalkJ7Kl43HpuDAUh788iRzojp1ODzjHkzXrT
23qTla51TMX8ohh0bjWnpxpz7T+0gfmn4tfpDUnBTBjxr2TMMcCYF3EZH4p5uIFMZEJgPg+euU4i
2oyFzsBMs0EaEkyXNp14008pJ2kHB0g3foRDPuzyMeu3U54OxDl26iD2cohwlAwNHj+jOIxjbzzC
NrgVdW9c8w7dHh6PeC/4E0wXKjVmPcKaEKHB6m5rHRV5iwyu8RJBp65O30IC42wy3h41vwZ9Cn7+
QKAH3yPSX9PcPniTC01JhAgrlfXS0LWrt16zHf0YtasJAcFzwvKIGhDYkWOO+9Jsxx1wrHYHZQuy
69TvXKHXR4xg2hotHYDbnDg/uGbdoZUKg03pxCdj0H5BlPlRavp0wBlmPelaEPUh/WqzEGenE+Vx
5Ieus5BQslZ3aeKYHdT8pMo2PdPwnRamYt+65BClvbAeLfJmaL+CCAmt7LO2dHkulwtvbk+hXFqa
RVeedJlx3LNpFI0VkOymArSxc+aZFx+IzsUCLESjH2xoYqfPrJu7hCMr8MPJB3s3BT5+v8cEhJXL
AP5ptIA1GXHBTXaJ6zpHycbLyLZCByiK242Rrj2NjykmxU2ueV6AsYKPP+8o5RNvE89at2nV9FZA
idv0vOVrL5mrfRoun+nQrVLQUHszt8i0mdyehmG5NUpKs5dhLLoT5cQPK2yzY13RYnGI2yj8FBSb
XvtrvyLq0WOeNc23IWmxvZce/W8s2Lmx/PkThEiyNerDqFVEjNl+u2+Xg7VkNgTMzbU3jVESud1L
/5QM8l2P7fpRKPPZjWSQhJZ1YQr2FmuhOmVDvGmaGRmEG6mPHEe5V0N6YwONSL103502SjhzGSB8
svkJCsJ0RJ3DwZ0gBGcgt8P5EbPmK/qVXejuiTorN2kae6tO7xlJT5mPWETyRbM5TdRY9jdDNkLK
SJLqkloxOubiE4E9TTmf+Dmoy834yrRk29rwjZSZYiKra/8ounSr6VZLb45JlCPmt2IsygfPVkB6
lb5uyKYP9Fl8+KKlMKP3zzY2/2aE4Ya4vpCuhqa+Icsk+8LbdZVVXqKcgClXjOOtZKK+zjxyXr0J
PHHlxy3EMINkqGLBugLxfmi92nyypf5gVm3xAGPkaZ6lRlAiWFifnjvMo3CV+5X3gzn9kq1wjMr0
LRqimYYkcFKg8X2aHqcmdNjQyuSIkK4BVeOJbVYnyT6JY9wRJtzTtNR+kK6FwDk0H3DA7mws1xcX
FdU6zWqmX2OpYN9ZTwV7KJ1t95Pxh+7F5kPJ0b+N9US/NsIh7tYnciwa+26BkJrrCAvQJuntMKgb
Eyab9z1KQvEGwDa82rUR1NIa4OWGw6FLkYIPKQwwN9fM3YQTD8hhuss9fXycY199ps5gP3iW9jrp
1imv3e4Vf3Njhra1Mjx/gyyi3yHR/5Umottpusl8slHx2SlglGn6DNBR2hN1uvzIErKmE/DOwFw2
ZAPLl3r6KoFMdrHpvxJ48cHw7VSWXrqZpRsHEnDFyow7c206vLV57rHSzlV9NWM6LxDsltLyc9aL
z8nlkT1oIVBadJgjBxhPFNEhU0nLfIIjnmg+UT8J7WjZ1s9IxeINGrtDNkf0mCweZuRU8XM6SWjT
U3IbdVnti5r/ilS75LG1yUd6RAbOnpPdmPEhqYqPMAZFMMhcBaWM+zUCy3yPiD7d92EJZb9OUeXG
5qGhO/1C+80iGTYf966hxINv9Qfd8Dx2BR7Glt5ZIBglTHx6n3t/doetN+bzMSr0YUPDh1jOqYiu
gybsi1Tup2nocHgRXA+GGoMkNR7nJKdzZbvOzeYYioZh5ypj4dgYEM8c09mzUpcbM9PEZqjMX3Ap
vuedNN4m46T3hXibsuFGYfSdOFGQwlMjtrZsXiOidBfQXNecZ9jppfS/x+jvA6UNH2UTaIYlNi5C
tXUjSnkxbeP050KCx/sYgyhDTuIZW7uq9UPdsCZ2XUt2Ud4aG1lXJSkPTf4osqVlaH43K915kgNj
v0wnMgb4Z7Kj5eYhja2QMzQFmNUWs3JtxOpFJdjcBN5RoKW1tcrVVB8yi2zS2rTATOSRserkFOhh
5h/4ukOdBKuQ3bJwDk/ViA+8NYDD1ZU0bjJjLtT2bM8rRb5BLYLGGerAsx4i0qxubXsdmxKbtpEE
9aQUVLXWWnVKO/Ujw1V6mQx0m7J5akRIDlUYnlVosWORudw3dePSuowDt1p2PyWRVYy+/iDrgapA
K0BlDUDbObLLqBlvkd49t43mvNRGC0nA1deFUek7v432GvCoc55+ZpZeHP12+lnreJqAcrXwkKFX
406/jHPSrdqmhrjiyIj8d111K8TF4Z7PmXzBKP+kd+nvTPp+QJX8NXQ7/Zpki3+/rItDjNl1xydt
bf3omy+ihlOj6pqt1ULoGeaU/FxfbHrlo+BwO4rHdDiHU2UcwiFcIl4de2P7lb+qezM+u476o6uX
hCw6Yy5Jn6vGtotjM/j1o6Vp74OKiUmonltPU8/p/l5GSCZPNLluxN6Tl1tVcjPIrvjoKyzmnNq0
+dFw5JcHpvdom82GlHDv4lMXbsqorPc4uQmLEd8K56bFNiC40P7u2HG3z+cDgeANdO+0eTKQVo9t
6518pFEVm58zUhno8MUp66dfEBTQLIcRiUjRzKLgJdZaJEDK0yInadMoN10Sov0zQA23ddo+5pRa
IwSMLT2YR2rWnByRkah5bwSAw7j9EFukTOlaPKGRjoxd5rlvuUmbXZOzfsiVQwvWA1c49np7kiSy
MPABX5mp6IDI8NVuumRvmeGLp9XJoa2Qmjjp8BBTu5GvNhMG3oXrueU73/KKXFN7SYFOhH794VUl
P2FT9kgjS0z6VjQ8CTBLRwmOBfXFQZd2uCEYUA8ckwxxKuwqdQ0iFTpSresSCL3bj7fcLt9iW6ww
FJVHv89ZO8v5JgnUpEs4XRRYvzEax0cVoWSyEuPYjBDzNebnyFt7bKIU4TVWtm1Pm50te/GzWBIB
Qo0JtiwmRrMTWPG49exr6/cdq50779l15QQuWag5Ys3bNeDUAFewojSyf8+BJBzvxRCvd1WqEYZZ
Wz43SYdKNezMhzkqF5ixoPdKl72Dy75HCP/s4W1fJ0aS7qo4e8IgnV64P8hc39i4UmVrTZo5sp65
3hLSba0K4jXxJFCUDd4wMsFAahK6mE9InkEROeSfqWpz9FJFdq66tDr2S8SrpyXy7AwkFbAnIkZt
gg3pVtNWmMI6dGNKxk4vMV/g4AT54jzX1oJfUyQRkt7IaJLILIJ11XCzxGRcaSUiIOXOpPdjXhYj
j7xEFxJq21E4+S0S9BLR6gWxq7dHRfLHeupJd0VFSkfVKWZKjCqjqhRHDcrtukuoqbWajLskV4cx
56isNDuBw24ybvEvhcBZwU9u8I31W38iIkR1n71JheWwD1ghwt6m9vjL80t/0wjWVDCxXzZi6qNt
lQySy5KvioQ/XdjkWUWNBZl+rpO9EH6NhU6SO6rlQSb6oxkxtkWEbl5VaYBUBQkZHizN5BCImdhm
UfqRSj/akh2KGHQ5DfDRMS55S91qfmhm09kAAasZJUuawWAqQbUPBxd5yMY0o6sYiuLFKIsPUVMB
q14cIgrGjTlyrg+nMT7Z4/ic66Rmq1b391logctfkKojGxbord4h75KXuWGCC+Jd7RwcwSssTEQf
wwsBqGuWYEJLCcLTq+EK9G5Y74Fk9/uMgAWRVsY1bImCz5pw2IjlsFxyz+AdIUKS8lJOhPTGwuXw
g2/vIysjgHP61mCLWff2pE7pYij0GwKghsUPSQL2R4e2ftUz0tnIbm52ve9eFh1RQNQHXxSQMzsm
8VFgjxIBr10djcr5afh1vwW8Ea4V6dLEM2XaYYQjybqKTWjqkYxGZLktG+7En+Qa4ywGb8k73hu/
FPULvdk43cZR/zXRAt+goVs5IFnOLZvPddzY/HH4sg4dMvCzPvBVS1AmrwYYXbu68oC6S8REUvZL
Pxbh8WT6JG3X/qFpENPbBhSdxAMKS8QzhZ3hXiQUvotmW4HrUa2QpaTvDCYL8apxvhJrXId6pbbo
Wcz9FLb1wd0Lo4n2sWS5bzlv70K7+u4601czY4S0EsIXRnEpe+wvqijEpQqXWHMJd4HwAxg61kh+
7ejyGZKjPZUN2/KWk3CJlLmgbXyBCv/JzpUHZH0YzH777nu9eywxDT7W6rGgIckq3j6ErEd7m1bO
pip5X2ha7QFPWTNB7vMAR6J1+S4CPIKCVUtSQKMRXm4z/+FDZ9mMFTA94JNrrKj+OTM148WNXItP
ZM72iVdWoJogyiIUJxKzPlr4aB8yKIMr5G/x3kWtKBjfHmvUFItY3QSIeExo/OIah/RGid6APpjm
ZrswBeGr5gnpUmmy12xUWgDZGUU6hXHV23KniXHT5nH4FhvNvgNNhr1OdBvDotpRBfJewXRV5CQV
lvLKjqDddyIzSTyP9K2fzOW6nfx67WKvWBvLEjjWpn4mh+bVrdvxXBqsc5MkcLR+nPJ2OuX4bOc0
bF6Ims0bOKQek84L+4592hb+YzvqtzLTln7Om4SZQAiL7x67KARI3eacVGMj24hUVu8qhKkXkiPd
JaSchU63VQ3xuUlt9gePbWZexMNRm/0nA1joo/I/YWKzYR3UI5aFndHAV1Jz7mw0loMjpoh13dkn
m6C7AwCMYZ2b7riTJU0qz9YEX+PkOIGsZzt8SeTwkbV4o4EB0DAofrRgf5/tLPkAGJ2fEBF/3les
lMlk2BAjahhVQdaJ9trTiJkNt36OJecXq7Yu0pyJ+Ojafs9JzjxyWqFkf7KiNnuLLYBQ8EYGS/C3
1RPhC1G+z5PefBh0e1irJoz2ioO83Q060hBXNQcff8fLTHOejYh+AAu+5M+MV3P5a0f05+ya7YQ0
bZwCFtINZjF7b6TeiwZjOgxhC0Q5opzDb0KvyYh+ubM3PWaZe9AtrbmNlIDmdMtp2H9LAaj7bUrv
yJKISceM3pStTk6R/krtWr84TG3gwzCzosV7TI0CCd1Ihjk65fjqbm2BqKUifLtxU0IsK7iXGCOa
ZJYnqEKM1KRod9FYeUSuKXwxfvesxMDrryUinrw+OKYFNDYWIU3EVDFKjZML0gQTzqTM0OGRdiZG
2/7Rgf6s7GPpECdkIKGwDbqaK87kD3Y+xrgVQkr8xtv4ShMXXf1E97gfxwptc9P6m1gXzLIWXwX9
mTXFHqo6VrfHJjdu+iyTldWxm6GyGR6rTzSfajdY5PPWVhHYYajOYOCcWxzHm7TR33FhW5/Y3ODw
dqfEcgIBYOPoml50Sv0s4I8ZHtzGPtLIrfG3+GjjEs7zrOLaRmO+C45Jf9JSB/ZG4mG1MfojYWV0
cy1fPhddtRdzoThrluO2Dzlm1dKstYbm5iQ1zUyfwVRaxN52TplZKrvgZKEXb418Gt0J2ofjfplW
PAQ9QMIHe5nCdMNLQjzdA/yHiB76WbAum8YQwk4awVG4iIbJrihWswu+nMDtdJv7PqxSs6OLVRBr
p9KsC0ZyeqDzEk6pRVjdE43auugmxk8yBOhKutzKbJto55S9QfouHYt+JuI0H7x8ryWKwVU2tVuy
bPJdVddyVyaKrDm+6qQgLwLQ+JFY55uy2I1nrn3txq5/mwSVMuvzdbD9r95R4lmmhngubToEZLBI
334cXI0AZoP8LVrOKfAN96h1erTW/LB6jglr0CjuLkMk30lfbgJOl8k6p8/wRH9krXBebId5zI8j
tR5tfVKJ1GQdYAJuNAYEwWSA+tUsqPsJ9gl/ML+ZdM1XKeYapDrJu+uVoFXqt8r56vuZpLUZUgWR
Or9cCaLdWNoffkTlHI/i6LmyClRZXV13oLAlZvgpHdWzO7fenuprPGaTfaXUiY4EAsQHEaOLB3zS
nMMMjESmTDqulekeEeOKddcZgROpml4wwdIhEMCD1q+QdxTUR6wVqcksgojcH32ZuOuh1FhzJuMR
Gyrkcq347mtkYc8y2iemClhxJsphTslm5hdBO3rTIavNtcxYj1xGe1XkDfs08q6eXjVEV6/HTrdW
TUrbWGY35LyoDsQYGMuF/nNMaA3mcjqYWEyDNnGedVoouzYMP8GoaFtbcZrsDBQFlGJrt6bjqvEg
rUj1wO/iw5T7+romkQbJif5ABWLtBrvuAq+B7uEv9oum0dTB6aqt27J8eQ1pJYLu1SpJBZW/2z10
EVX1GAOxT8VE2yjZ3jV4HbzgYFwyYXnb6N3WjD9roMBxhvnd0fZWbl/1SJCenbrXhpHxfpirJwxK
bHgzZHgacODt/XXK3p35ex322FlLjIfF+y/Uq9epS2rDax8rpEa9Px4oqTm5kmW8NhIHeY6OKezr
t6wuneZhn08ETFdzE9wvIsp1qTz9OIFYXg3YwrfkRPdlG+6cXr6rOvtZKpVwLiL6snHboEjYOlpO
9stTHQChiCkujWZyzmtMh3GLclhOoPzG6muEzdkwOFIauRa1+DaHHzFqicCcPfugbCLMNK8JvOUi
ktgoyPImEqEoykDXfBRA+diRVcshcr+g5dvibpr5rgjUXjYOCYx5PSG7CA6n0QSTE5MwFYt6F5ny
2aMOWlPuNSuAGswlbHW0dX8dFfnApoFA7RJTIxEa8lZMdbhyk8LZNIm+cjs3oDuocHIvYLY8P0/+
iKgoW1tjxMGLCJlN1mo05bAlAo0c60L8iKrsp7LnfVt6L3Oa/RHq2k5XfcTwhkEGq6TLsXKc0M0F
hkVENtSJt1D3+gDcFfaRfvp0YpqUJfgblAD7ZtQemxFG7FQOqxnfGI2bXAsmolBWYYSlo8IWGFTF
q27N9obYwAbVIoYpf3zkyGUJVM6lWww9rp3mO7sJT2roYnj4JDzRn+DgiaK33u7NV5hAKNWkd3A4
CaAX9bpdVKpwN5fTK+Ysi6wSmgNzo+oTuan8ruvZIKvkSlCX/OardpNqVB+O12hBaTgvsTaaO7iM
VgC1/M0EDLoFNYo83nfIyiNyFkEb5+wusj9APcbsHoOIbJiNJely07EirKRkfMJexvXXdiwg/uTo
PgxnBBGrwDSgpYTnUuGl4gKFU71jq3n787hcbFwTfUaMee6rDS2pnryXHF5u+0YAww3lRkgEcPXd
E8ZA54K49qJwH/AAoBLq5K9Rnza2aKeNqy1JOkJ38SxBflpef9O0qMNliNJK2dahLDxig3lyjMSB
hiOfsVu03rIYr61EURRxUKK3oYe4AzGxcb8oUwTqdtEAwE409GyZfaPjSORiVgWaLb77ZvmpJz1f
3uLUSwpg93lsHudo/LSFwanAK9ngDP2HVpTvzZcfX3PDxUgYnnUUh6u+WzbV5iv8zWdwlIE20JaZ
+lvpI0IyRygUMVsiekFu1210A4U6CZCvEi9+qPmvMQ8NPJBFg5XKgyOSkuW3HA7DrBFpd42qyjoy
3cDwEpu8xW6xmLs6JkIdFe9Mh6yqoNjT0WbIvHYRxa3QmBCbtkiiqxVwiSdfjsbaZJKUbxwTDRsb
Vh1Y3S6eo4jeHbRvlUQ3gFJ0IwoDG2IjEU6uzJklfEqwExik4DJqXSPoWEXWMG9iq2d0PGPyoaWh
Bx5o1BJV6BaMws/UYQBYHDCFbfy6pmWgFfz1cYQf18qP9Wwf4toRCB7lBv3HcCBcZ93FkX0wlnMP
mlqF9dAOuqoc6aKZgHY0ax1hHHTBLR7QH0arEuD0lmPtZx6TomNGROqucnNgk0/ri/7AWgP0f5iF
uCSu90FBHIHKqB58ThhBV/okvo+OcYjqSN8nhtUEWTh9YzLBFiP1k7VDpujGCPX0xAwl2jYK4Wmf
DxhdCXwDpa6f+9BGJEkksBl2+p6YqWB24hDfEmX16BHdhs3oPTdEv7P86a1cnhZGDQtexafTaE9U
CB0d5vBB5/xzX+7uF/BJcGAmEE5Tx38kYuk0mjF/X6iaP0XhjZU9V47DKTa0KIjBhmz6JR1Z9RV7
FZN9YdYHign18mqJIR3xrAAHg47ygGqBOK6Qok910VUn/pmICqTp3UPZznLvSr7oUk3f/aHcRhB8
57ao2TQvq/Tyyu/Xhuw7cW6EnzWYqEalfTDAVLiJ8rfxySqytcsbW5ZNtZsofEvKGdqzZCOaRbMH
ir8ul6Te3LuxXhGC11Y3oVJ7x6Z0Dhy9Ywhg4NuZc+8iRoOo2LR/N738exe52PgIelxrGeVvDmqA
HbL1QyzViYN3g9OzVTBU89HFa5SngYSBG4ReXxzrQaxt07D2nTG8Obhft5zOUVaGkn68+B/yzmu5
cXRdsq8yL4Ad8D9wC4AkSIpG3twgpJIE7z2efhZ0es7pXd3Re+Z6Llqhqi6VihT5m/wyV6aN09Bs
TViu1jc0Byf0s5FrzuyArSujFDmSBvuQKep3rRt73UDHnBb8yevmjYDV76X2XZOlBz2eLtH6SrG0
4BiGpl8r+l2LD2cnqA90q46SEZM1ADrcfOlb+nmJT02yyXCSXKOu1U9QpmmQSJpzSsOohiJEMzF1
p1qj32kNJXoJPfccdqcbfpJ0X9kjQNXxwsn2ltua5Vl4e4lawxnT4+LbUFgguCt7BNaoIF6yZ4t3
Ut1XdCAN82nUK797TuVe3S/tDDtzpJnMDIF66PJXO9acnsq4dVnpgl08IOaNQXDfcAWkOrZtYMbT
/khIpG0tP1CL3LGzajqM/bTDf8squApzmiiB2z7UCcXbRRTdsk4EyIrIGFDJMwtlu1JYGZWw3cOI
AXWYUoXYCQvcSAnsiKQGb2Bp12h1sKM9NvNDuk5gic+6q0rSts8NeQ/wdgtSBrkgt17jzEr3ssIh
RtCZx0jk2MQWagKOmz4eLxSqZS4HE6A470FSfMj8iB3TmsmWK33r4d/QnHGo3wpTfZMSN9MorpUr
DcR68lEoWFhA/OMWsCjNnkBw4hhRWrDHJo8uI+Yz3JXquOfGo7BLOoktD1s91jCNM63x7HSS2AzE
ACBVe7JHffaV/lNWJL9VVEqwK7ww5OgLWzGuScKT1wkqxZRcUGFRJw+Cga3fzr2fDoFyGI2voAyA
OOjh3uAu6TZm1rl2+d2Q5H+x8YhXbb5X2yh9s3e1nYXk6pvMH/VC3y6a8WVXrblJ2pak0uyg3gdH
8rg0oix0Lg1xtddapdzwAMKtbCKQ6UbqIC6DJxMAuDubXJc+UQcZ6OYTLwJXXxCEorZSuR9hDAgT
z1gn84ENy23MQl/t7uQB6w45U3dOqTyOqRVfVWc5fNc4sK7jlF+mnQIt5BdjIpyFQN6O3A4LboCP
PpUbDKZ0dPO638MFGZkQKQFP5xiiNN03TRKCDV9mFydDe+6T4RqKdlulKiFd5RP53rhavQAcWp8I
DXTeAGdxN8bIdT1pQEZqF4ULtpGbJqiBcMcClfhWWRkuV+kXENhVJn8Cjkab0KZkF9s2niS5rHaB
UdCY0k2sVpxS5MTLlpNFPi+wxbDBQX8kNsYBhGyF1DR0yOLx9jUd25iqlx4kiMIzLHo4O0N0vqqJ
r+G0bKYY/a8hsgJ5l7q+0kwYli/etJEZoG2DRH9TmwdNaM2+H/EoUPJD2YsgmCXh/qBo1wQxh8hV
gtSnG+8Wc4W1hVrQMFDGwpBbfqpLbEfpBvGRG5Sx0DZXTlzje4aO3TwybyQvDmD2ONFT3ag4dMp4
lwj4qaZcvoiJdg+zt0ltgwseGJDEtCimjHHRLFg0JJ1hU5vmH/bYzI68/sPw7+ZOPRP8KwLdj9u6
duNI/bTQg2v5KMFC3eAcfsgq4r4zlA6tpjNHDCnhFolDMtscwBP8s1HjzNRzJUmDDzus77jlsUnL
WU1Sc1ljHF4W9/Nez/ABNa2yMaQR4v5YuKDkbnOEAg9454doQLJ3hPiQ+b2qoorvYloaNbkaYyN0
Rzez+73cUDRHjRwNXQAQZzn1wRbYOGVUUh5EFWh3dzJda7cToWsHDuyd1EBYj3h1UOJ1YDBKNDqo
dvR8KbtAKfbGJFcuPkvgqAJud9gqvxj9aq5ZCc1rkxwhRp2uMiWV3nTHDac5GHAN8JjEW91a3mpY
IE4Z1B2i1/RiAiuh54L5jf6RjdTuWiO1P33M+zynVBjzD7EKkPIOlVRHBsG0HTf5xvqpxrDI5FK6
wElvwoa0/i2jKevbGnZNTaGi2+FFRwraJxr9QWZeXJOssw/Mb0xPD+bvUo4mXyvMk2bBsOYK0XJw
pG9HBcdhpSU0kTC6pGPtkKPT/R57Xp4NN2FhKY62+ogLXq0VnTSeLJUMmplbUODG/ouQ4lRg2EMp
fG3U26Irlse1eZFXlD5ytB5VVdnGCS2RrWAvMnIZrVeMsjPJNi1bTAeYiU+bfFGdoTBfCjAELil5
jC7TfZgnXO6p86UWMma6m6+vBlLthJxoHApw2o1kQWU5eehN5ZnqqC2JDvQVbKIWmBrec9BY8V5j
0eCazusDE5nW3moRfaaMqU4jxkOnppR0a4NftMzgObLLwOs7sU3CKT6aenNIcwPWAyo+xQYYY/q1
lJPz/yJB2VKYGEEdLFkfopRa+eFaV9klEFO7VRReNpYOPYcbvbSt8/hAtU50bqr5NTlPvf5Ly3i7
zlXxWK2ZfHmw32LdVreRDYY6ymZscMoqQ+bHbOFqUQwd7wncYANVgjEl4VpCqP7YMYqPVfZlm1EY
5/n4KTDMhIOHGrpZiM4pG91hpN5+K8inrWsf8e54PaHXcj90x8p8tITo9vJ6chfr6frnw3/9UnBx
MmdSWEZclQfIKykiR+aMOchcmtkRFn4+0OD1x2f/t7+Xo2I4HRfPxc4gRFgIt0EJ421IKGyTJ+6Z
s9krW6ux7mlcddMymHEbdbsAJOohSbrx8PNZ9N+f/fzy737v54/8z1f83R/R9YnLQkxEhL7alJWm
Vh3KGaJLRChjEyrL5MplhzNvDhZPapFnoiXZ0Cz2qI/6Z9iHzSVO4pHyeAoF6eQ80jWNOmLKxVbH
juya/Cl9wGZKzZrDWQkPUXWw1AFBcGbs2neoheOQ3PDK27HEqttp5kzyAzwaJfo0SCkRXpllB0cp
k0pkDqoq2Zv6+Bjy/+kj6bf4WNx+8RHbgrc3JVXsk559s2ZObimzzNGOaWzMutsZuj06qvJO+Vrv
zUEbesWIiqQkrJIU3o7cCRHfyckE6qvF0rEPTK+YtDf6Mq5zGIid4Aq/DrGlfo0DmMoxiDtP6RiC
mgJdaCazlUaXxk40NENC2cOAo0g1LUddT5RmID31+bfc2vn9qLx2yvyFuErBhxw8hjWxiJSSXK0l
QFOmaQIdAF/N0qhk+a1dWlHjEIzc7Mep/Fzm5MTZhW1Qbp/wQ6NLLywFs5VBFmbF5EbkRNByN7HS
Q1Rw4dHe4SLSPB7U49iYO27ptLoocuOqavyrRaBwkjmetpM95L7aWA+FBMGkG8fZIxLWudyXL9qS
v1r9eD/lHBxkI+bEk8NTLCsdsSUMj1bUa7t4WWDjarVxGHrLOBAeesgkpefMy41uyieog6mgvmOa
rS0h6HPW9/AMbNG7QW/CPOk+YVcFjNv5C8tWo8RgShCybkMU2Fp0zbEE78ms2mHR7Bsq6NXYi/M0
cubSBrI+5bfL3N9TE9UyXlfBhA6CmJ4yiYOZk/+1wLVvWhoSCFnO2N+RU0c726Wsgvzr0NLzfN7Z
jcyCYqugpezsONvQ1NN89PX1jjeUVcr8gMbksMErYZc8F0qYq0ddLM9cFJ2lI5UbEp/3q6A5VFWK
53tS/J/HrzQXzYS+DErpzLQcJXM2uXnnz9SSXI1JuyYjvrfoSQ9wAVlyJWNLQFhGlL7rE847KvLT
z19kG0ROeUzSiOQcmfQ0oxkMUWP6+DYIzS5osbYgJtXMVnDoJHWXT/bo1xG802E2dpohzwytVKbq
5TGNKenKzkmRHMq85/sOaPr0GIbCdCUjOAiqGxEW6UubUQrblNa5YHhtIu6COsH83BoHd644vmUp
VUPxyTKU547+Q1ezg/e2Um60xNx1mXhdiuxlagY8jZA26Hp+1YIoYIqd9PcDxBIQJNGhh6/gGozM
aJrF8gxegbaVF6Xu5a3QEsT9eH5Nq4ru+hQ9akikdBMkAT9YOZLvaWz6knOxa6I0uesxMjgydY3J
mO3GVI/vCqqYaffOnoQl7JOUcV7n+rARTKQYTVsJ/fCJL0ugLqVSj05JZ9r7qYjlnZ2juhA4LSdb
8vu4YeLY2GsvsoHHO7oovcJ15v0ndFks7wX+orkWdxNSTsjEscLUsW1ncCjrLWoUZYkyhW/BYvLA
3DHxGKg9WBk6R9YnYLnWqUNZ2R8J6QPcXH2xUaxsPqjry68zkOrtlqc9LBYiVy1Ma7XifJ+ibsmc
SN2Ac8YuKNpzFJrMrarkOakqYMBjUnikKeoDzBZ2sXwOF1Y/lfVPMaGuhfiA6dMckcI3GeEVd6FY
gCuNEbL8s8tGw/hKL8V00HrYST8f7GpB8VfRDaq4ORXKMOwUJhGWhikoq/dFthBa71SZMQKNjoqx
79aBxs+HvsKgYsgQ2gcreJrSyXTIHVTkZuN+ow3TJ5AJ4Vo2VmcQLEeOTGW67iApeUg1fChyDook
J0ZnQLA+mL2M7LR+WMoBibBjsvhDnVLU+AkWGwpJO7CrmWp/VOFpL3nzqcZpgbjK1+AA4GK1rmmm
TNO0ZXUuqK0nHRYJ1A0G2rXGzHNoThb+pteqYoJXYTQrgum5WSfYpZWmnjymn9ilQN1YlXwZWtzv
oid4F8bSE37FfAniKybjzgXrAnRNwM0fW1qBA3NiDiAnpVtZBVj2oI+Oi/RNSlDiJqEfzTY2L3bH
SLugeufLqjaFmxkwXuBlsKtoL2PPoFiWMWMZoxVfUr2+QT/PdjgyCs5l/SnnX0/fYHkXCONjarX7
UI+WV6ksj7YYp69ci0/2dTSW6LXJmWkvkgE0NqxwJ1sJkJiwfAIIBP/dAE6boODPRAaWiCGqrUIq
Vnv7VRuN5nNun0VUulkhX8NON7ktjYanF9p3IDCjJtRQOUljJZtgULkbFhi2NLIonhKFEZp38JUu
xDDBlrjRjA0wLJfiNAssoo2y2PditYBTLG29KeO+q9ormcg7s457z2hgDraWtQXb/IhGxeAqW9MC
+bLFGfduJFd9iqMHqAHI6LEBO87qeWewsok6eVch4B+NADclJbD9llN2tTdCTCVpWd6XeORovKGa
zGrBJ5j13YhtVLe14ZfVgdSxmPc+VFF1SDjZUvB+t5J2bwJwbfWsFJT0whKkiHKmxbYKScAohKL4
OZqRqPYhMflBnb9sLaP8Ntn9NBqodQSoAMs3l3dzG488UXavGZfeUqjfDbJ+p+OwuCfzxT2XTNOX
EfrKIlX+wgnXE+HSH8PIIDHTK9fGwKo9NYwVhWneqLAr53KsYb1oy7U3+2iXqhESMHLbyTIhBGKX
xr7cFqewTpmuJmtatpEt1vReeW3VJd7GqSoOYh1T/HzIuRMe0ucx6qpTkSbVKW9ot7Iq1NX/+iVC
/q7t9NnVOKvM+jJerS56IXBscEtjwkP+8i6xAsPT7AE/VU0aNZPqNSZiSy4N9uAyDMF6N6UbKrMb
l9LRbt+JFmDvkt6ExvqcVyg3eqroN3UqPRq9am/QAYpNF30rwly3yPmJcdDAHXXBD6njljYYB/cB
4yaOrGAOKtqZo2yB6WCQl8UPoGXjIY7gVVr3o5liITKKgua2HoOEPdEZV5BWH7FjEt7gSKzqaEkV
oZmSxdiX8sLaWIGUuX/KOf4Ni9SQ/xoYNMgzArPV6P7Wfye19lGQxRV0Nt9UW0I8S6ueYOvDAuns
W56uNdwfw0/Sig4mabMx4UKwizP5XwpCKRylMLNnsA5xtCRPQ2txwM0z9RCnseRjX8lz1zIhPI6V
9kcUSssiEs6NyLywan1YD8lh5giPYyAzH7rMbsl+9MpRS/Hhk4+GVKvIywY9KfLVKnjNCm08tXad
7NVeu1TBEp7+54OVF62fhf1DqNTMtXTOSQMOOHmm55T5GtSBSlbuemEH/+Fp1P9CmlV0S1OYd+nC
0ngq9X8Huo4RgYhF7UK/G8Un9cnKa98kg5sCDKCoVzJROIb4ZXmhbg7Pj1jxVsqk3eF2pHc7y8p9
r2faHfNXmlP1ZYtngQCLnhN/Qey+541LGKcXD/Lckkm2KbtAkrtOaWJ6PPftpjTNX5nStAfMwdGt
SgwRy0X0ltE3uaMwO39S4qnwdGLcbG2RcLF/Bmeh9HtrmoECTfjUVHJ6elvvO+bOnM9a5cnSmZ//
88tN+wufmOdIszgCUhVl6kKs+dU/gW8LrQ/KCF+A36sB/NR82JhBu6tG6obNRJ05Showtpq6Ow4y
VtZooIKP4P+o9fEeefgcFDZwCSYUYs4a/yfAlhhd7RuhYW9olgzdT6PKw4u1qadlfsyn+DzJNEcF
KV5GKchfpSQZ7qVRP+Lh+efHxvf963uJB2eu/2EXVvT1///5wc2kWIsBquBsZtkeeyny6RaYevwW
VS0RyLCseSvxg2B6BZ+1bienkmLpw6ph7Qx0NzFyqXw9MbLNWkF5ZH4KDmfu5cfGNkZPNDlSNy8r
p11KzCtMbC+hJrI/fZYa0Rnifnee+wQmi5p2vwaWSFOei2ezC5otRYTrSIJUrnJeyrbwwlAWr5DK
9rDXiQVO8pPcJa8xBNFHTjf9LiMB4+uiV+8yjOAOXiSMmONsYlGXnlF9zHuiEqnTJ7G+abhzrO0r
ilszN/HnzNybmsc7Rzmq0bWxgJqAd7Tu2fQOWMt7d6yz6KayzejMZZYFISBLSVVUcGzr4pma5+Fr
YNgV6N1b2c8zHnesoKpx1w34GFJh1A4N2/p9hZa/q/KpOFhcqD0JYr9HJXzJKWkwXwDJXJRmMb5Y
Wn3Uz+BomhOBWoo1nK63wockAAvdK4Z5JmZH4kLKfUKXoC8IGSbRln272VIqEgFRaGkCfiX2hnEc
wJGZkN+lHeVGTUi5QMx0tbGpXgoBENLGpIAXSz8kkZH7ndbMOwMIij8kqsBZ1WmbjGNGBAHi9Z9f
hdpfVyJDCGXlS6swx5Xf32EMeKBmksn1bQRTX8a6rK19ssD4skG9xgIcjx42K95jUY+ZkpZIfmno
Y6Hnxm+NwBvWmWMsqx+5gc5LD0W4EzJzcpm+5SEHJLbYxDsgSBRev7rqVwqo6NrcBWK2MdrG2mil
jX4fRK8Y2zBtoI669AWf5I4/mVmj4efMKv/Dw16J4kyNKPlYse6IKwpuClJvVAoLTZGV3xYWkIcS
fBsR+YugDDad1Ys6x6FrZlJ8Do3+mBdq7hdh8VCq9Frpg9w/cKO5SGPPBbNp+2urk7EchMr0xwhP
UpCZq1hJ8+5CZrkacH+H+YBzcDVCLtO7QvrP0SQSgGGSPPImqjybmVjatGdTiw5qafjI0SnllHD6
6GA3IN3Rrl4bu5b5l7cwzvoPTwEP+G+eA1M3bJO8B+rj740mVPdWJILryB/UarjMQIFOPWAfgOYv
pui62yU0o0Mdxr+EjndDj6vnEZJkI8JpawoZQS63q9csvXSDcp/RknwSuao95CLUnbrI0H3j6WjU
zfBsx68BNoXrMA4f9STLvgrYeptIuvykJSvG0+Sd1ibkVeby0mkB9n3G2FGZPRUM3i5L3DxLYRe7
cZAmh1ZqerrQDkFQVA89ipBX51PlQ/m5ZpU8XhpGyDdTOL9ZcjtgM823bTXjDjfMp3ZOjEun6vqF
9fIl0ykAMlWFlyl9A3f4h7QbWANnte4NroY58ZBRgkuInLGEOm2o41JdWkY1Xjerpx9vCWv2vs24
8g/yRNXUXC93laHcWX1VHvu6udO0zqLYNsIzzGWwshccx/gld8xajxK1u+h1RbyjDoQ0xWLtetD7
nVwzKhjlmCXPujUoL9xJJsy0qKPxeIS+GBJTDCsdB7qorBvVaCVMS9hfJqxlW/SPT0HjJOUusLCJ
gBXu2GfBNcuVC4pDtkuGDMikhZO4LcJmE3N938iUYXqTJTDfKVK6jdW0uK69blhOse/F3MuDBbHb
UELwYStxCU832HIJ0dyIrGCj1Iq607uUpeCJwxXnvwxFT4oIPrcfhlKhfC30uofL8CoLrQVdhAmF
ZCRnv56AY0WnNeoJ94Zmib7rTL3i2zwpWLYuY444qpMwtTDmOOB7m2uT9fbGFIa2mWAVb+JZSRmt
F3gBBW6LOZYfyJmXt1kE2mc0+cooMDmrL9YTTjFHE9z7cJiaN3k/M+CpAunxn1cWRf33upqfpUWo
QjcVS1f0tTLo37f1SJEQhgYh7ZimTu4aIrxkIliBsJ3qQMr9HLhE3xVVEkAUa7NNJXSI2pHyNhQi
hJ6AcAfLqjqVtj1dW0mN9sD14ChH9oNhW7HfgCzYDmJUfE0zn7sCXBN4StojjfbSzRLWvXpogc5n
3dkOJLDSVskF7zpFaXRdx323HEjJViiqAFGK6zdgOG/JarKzBqB0eTfwdSFyykQ5DbuQlp7MEvPD
YIy9B0TNOBl6zti8VMAP2+U7Y3OUaquk0S8COKTweowNRZzVrKtdzYzbbTTC/ZwVotv53D3noyqu
9MFsNNJma05vm0eHXOrbX2Ju90DAXYyWV1X9QL4YoA8zLS+T7cIhgmZl8ABqOwKVhEOxWczEG1mQ
N+PAdwlVGFlyHiw+3YdXgL5YbriCMZqb93AvDO8nB2+Io2Yi62VBtfg5io2TmaP9RIz2lM41dAod
TjWeKw7e2iEybOKAHVBn4vMRyQRb2+jEsJ2lLrRLWnA0x5gE0nt0FUpuV5vroclwxoxEk+hFDuUt
NvbV1LY6ITBX43cxHhKSNyhfVu7RpJG5SVouPlDf+hzjB1nAVmz0kDAeLskkTIAWpxgD6OR0lIaa
RlWQVfx5xf7RnvLHpe63Mpfffvn/ZbeLqslrsco/YH6+xv/lvwO+jSjS+3PFyx9f+X8oP/K/TEVh
C6XmRWWP/YPwI9R/GTgPAPWoJkr6n/tddONfmmwqhm1z9tB1Y732/EH40dV/mbYhLFujGMawuBf8
vxB+DO23LZ6JIX+TaemWTJ07WaF/X4vgxE9hbQleYGG7S2NGznlEamkjPdY3mY/0hNGtZi9dQZxe
/9C967/Ch+4J3jIcnpnW0nk7La6Qnrvq2Ac7xXSUYlfZtFLGDnIkrb2Sx/0vegQ4XRf7KrjLdpRv
bot3mh00jXI2Jw+86FH55Nroib3tMQ3408/kbyQJ5fdr1M9jtLlHGQbLt2n/dpTjXTEram6ReF7E
U68od1FPIMpaJxj6r77pv8mOwDlJ41cjVu7++ZsDef6bZ1jnJyUMXRYypRb//gyXeTDRjKktvvVo
j0eKC++aiw6/5A2q/DfjU3xE/be41++YZuvHdYR6L22tk31Pkc1yIf+q3yrNSbmpD+p7fl726S1G
q/ZMyHi8pY243cRnjIQ6hBDHuBfJ2pRMjPVX+RTdaFd5V1lfoWGaGwlaSPrF0mNe9Vf8BFix8ebx
NScUokU4tBc4/Vv9mD8O+NG0vYEQLTbCJrDnKJW7VqfXsHCc9ia/GbdEEVD7/Q6iXk3EBCugY3nN
fX0mG6Ec2511gA3xVj4qZLd+JQ88nO30XHwvO+luledOgW8CxMBG8B5a/njTX5KNbG2Tr9nPvd5b
5k0cOGnlfANzb/FCEaCV9mTS2w+SIL1wJC//wFeFuULaN28cpXO6BB5XBVB3VHWDyBU+MLmwH9EC
suR2vi7CDU+hyXDyobxNvziATmBcT+WDsVvuqBgv2HUeOK6UnN1Q62/ml+Ld3FIMSdOD8c3RGho6
+RDlkIabIkH89QcLChNPiAdhnHEspjpzfhlA+WunhVk8/cqFfKvL2xnv6W3zNh7Nj/IaXLryDExJ
cywNrpzPhQLx0L4jd3jOD+M5PAwU0F7N40Bo2cPe0mpu9Z7BUKc514luS0/7TjbhVu23QMcpDiAE
wHFl2Eb0mjD7d4MXtQUNdY0fuuhkHXHriNEtGCttuk1xXHb6NtrorWsn7OyO8ap8BqdKdczT8tJC
fvfyC0Wrb9EJjFDIU9tWHgSmhW0c7DMBqJ24mRTcJbv5aJHnJQ7uzaWXfTW3uBoI0dGKcZFf1WFj
3IV7ULoAcDRCpsjzqMMPDKzx2aUEGsUN5HnVT977fePmF/VOwQTyGH6Y5749dhwPnoNH65YZEy9t
RoWd1zP025vn/DLu5W6TA9S9bfWNxNHILz7GbUHyzK99THke64ntR72bMCiwn5YaA+5OUPu26Vyg
YFRKfw1nnWfzqCYPDDLqS7k3L222XUCRYxCJHZEeRiYF/ND01usHR8UH4GG4e2dMgHnQoTc7cpdN
K7nl1r41DiiX0amF9Q/netyD9cDh96tx5/UBUn+6EXvsW4yvKDdQSPqcZj9AkhFO4zZnxMx+H51S
IIRYKx61ziMUMAybQGa8xUUQWqujfGaP0QZH2ysO2mzHAdGfrgT4zN0cueB3H7u32fNnP3rUMXJW
mIDd8CJAzXaO8cBI81tqD3hgUGGBjj/jdt8wsrBv+wD51ZF2c7OX4ffvptBtVce6aP2jfTucutfo
sHrPXuc7+Vn2YJvrjnynXBCy/3l9/P2KCcdONWhuFBQDs80Za7HVnyQuNVssY4Qg4LdhB9dtZUWJ
Zytu/0OB2F8W4fXbGLYqbJnNTjV/U9KaRkL1ChR0PWV8WL+FPU/7OaQUomXiRu7WlZeaLf6/zwJ/
s++o6l93VwsFXCbwgTSJI1pe1cs/PTr4+bo5Iav5ipQ/azNILTSCxK+msAGPrklvitE6mZ1tg+op
CW3dU6z3UhsLL4AUwA3B3OvV/FAGweCvXmqi5uWyhWHAlF2Tb9J+ukxcwdzaanAxabNB0y6ymTWp
1rZRFQ7bS4kOXre0fbJkZJSn2KV+lLUsuRSLVt/oI4kXbtiH1GSq0bZPKlB+jI4xllC5t5mQldJG
s5a7Ls8Drsls9CHhM7gAs0VXryH6+xBR50RvzLFOuMflKd7wRg+hq3UtKGEur1SKCCLq1as9lCCI
LlmYk8o3fvU4TWtqlLeNiTWGtI+EBlnW3UHOU2Wnycte9MWyNZnXOPpqjzcDBD5Q9JUtcXMboaYq
xXClRAH+gM2yIGWWU9gtGUgFJ4aMkxtLxLNaNZJHrW7lKU38jTMpPVMZT4iolO/patNP8VDrDCwB
M5cqgfvSkA6pNfvoErdmtjrZ5nxL7g7OnEF1NgDjb/UhUgLWVIImHi85QKpZVzJ9VGj+kRZ9p9c5
fhE8ReilaDoYpU5dK0ivLWSl5ZGNT+iXucE/Y0r6x0gK9wzjVEfPoaRFZP4wgAyVO6PdpxgspzG5
EjX/Zav8ywpjeTDUd+bphNat/JPqV8Kmlcl+tqiXZOhOkUT7Y1eaxlaNzacedsdGp5lvDDDgZCaH
BGRQbgo68wvTvDeW8B6RhzsGWXcr8qXZuCrTZz0Zd0slaTs9nJ8ns3qqpuw9uvSUa23aiZxzVIDm
Ch/UuP1MrKnG5F89LXpP2Vb7vH6ujxsC4RYtPyRHjVzzwolQP0N0HmKqoye5Y0FoG7Kv5jJKYlCe
95s8SQiZJ+E5qozHWF1OkiT3DDH5SYP/o8xS2kkghf2mpF57GFtXS/F4NP34VOCfluHectGla0ma
vtaeIFnKHqZK/QzEfKDtuWHhS3MUtZ2U9jO9KX3DRmFeZQEIf2Zn6M4DP4EZbE/Gs4PJWKF6gvjo
FhsRLQIuNBn+HTTd9ZlHmnpXyP2qwTlyIG2n7AvReCv03tVo7hrJtDdL5uKt9vWrCTgmxyaCuwd2
LkbaFDMpBD0Dd/U4MXDGZdyQnR1jN1DeDOq4BaYeWgecwvhKovdlul8GZo/T8Gi14w0tv3sLK6pe
xa6gI70FIg7qzh2m2DzmojGPWhjqQCfyywx6mqxhICg8wZ7smE2v3RCutnqHyOmieQmglD2ad0CW
xBi8GbbSXjWL2U8YDbRpQD+goUz9sUCrksow2OklKSbmRI1bGpFyCNtFIddi43jTcDFZg8qwYhig
6VAbkwa03FRVsYEsGh/mEtovagVhUz6YMyPZLG44s6moHbu6s64BNd30fxmtlyhYZulBqDZjJKdH
YELpQZjvSRpwaP35rdh6Loa8wDWdZ8ef3zHImPzXZ4P6i3cEHHAM8q5g3OfmtT5swoZeFqBLLJ+T
nQUHIsRfdahKW5XhxOYau/QAyZflroW/QNkO+GgfXf5U3toUHe0AVnBkDF7Vx8VXXxN4415zyk4U
nrxnqdMe29Q1bc++LjTmtW76Ot/z3q9vJvyw30QMNgMnhBvtbL065W2E1+dVmjgtRe/tjb6lhk52
gnP5kR85slMrxlTihZ+R+WId23tm7EztHCFY5y+iIueCAQgIoofZEP6U3Hmj7mF8F2f5SlkZSOMw
9RrzwHGWaD8eUkvslVvL44Av607zSpxiFjfKWnbjCQ6ILsVSxgdtPp8AB77i4TVavDTx4K2TulFu
h+8ayvDTyGDeLfDY27QqcOpxsbdkZ3LmT+UDB/nwSk70CdPhDvImc3EwG15AeONW+87elmTHYPpj
eYNpI3akyUqVk7aD9pKy5dEJd+x8peaqsh2O6nSg7SQbWEBt10rOgm4GAzzccUw3ISS+0Z+sLXks
MrBae1T0PfO9mXcb5SiBK5+awWEtNWQI0w7+z6reUBde0ftEi9FmNK8GGiYP77ZmbTrmG/wsFhho
R4wsCOwnDM0JGDOncUOSWc/gXSsPF7p1pllQkMXeV/DRXtRqpynbAsLE7FIdlxmuhAH/oh6seM+H
U8HDQ6Mj9IvgiovCG194jlPeX/Oug9Wm+fAFLJDV/VYd3QThCFyqBKzFiTfxbcmzxeny63+zdx7L
rXNnFn0Vl+dwHWRg0BPmTJHKmqAUrpAzcBCevhcot//rv1129bwnrHsligRB4ITv23ttk1DRal99
oAPj60FbhjshniH1T85AcvAeswuxsmsnt737qpwYwtyTae6sV6VYyg2XRapsOcVEXaT+vX2irNgw
+hFmP0O0ibJtBiNtZM3oPNikB+M5PznIqL/MpXIZn7wz+6camQ279mvzQIOL9/bfWPq+ZIdiK7/Y
k2X13PgF5ftkHXGO4U1DhPncPYY4yKy5e+K2iSEQbZwOx+g8fyTL/T5gq9XMnFfuAP0jZbMWLaQ6
b0u+NLab8/Kx9JfGwjzFjyZL1XGhqXsk0m6xpK3wLG3YEpuC499xvKI9atQgWXZzqpdoNW0xe6ji
OXVg8O3lI/W4wd/yMXlpKe9y9YUQnsyZOQ6CjEUIcAqkMM9lI3ki9sg8qOXS3ns7ym7gZYecbwqO
3QzgGl9QthDeUxs/+eM6tWDEAaDfKx8gxMKrj15yRAW4xnRXntzzkC7FSMDXsd9i2K5nkztryYYT
J1G5rvZtvOp3zS4+Yn5jZZN8DTAtX9DXJwcvQ8s/szx6fzOIdvlHhcKf3Rxda1BFM/uF62oY532I
Bxbq5kzZAIr6aD+ipbGhJlwfQPb2M+CTMCXBys5ZDLAB65b9EzmSdGFgkc+Vjjgb3P9U31HTImRD
OsUlMvetZXdATS2zxXh0uWrYolIXWMKhVdi4zHtzHlzYkWe7OH6QUJ1m7oODCu8ZGq7er525vq3n
6ou6gu74mKwp5rymsPeZPraEpqz0x4y6wtI+IMFYjvd4EHosl7PyLrmwn3ltVtE2xOJ0jBnG8K4u
XAbuL3zS/iY9GbyufDHWzhuf4cJO1wHLt5NrzAw+sphDQkzq0t3m+aI/44MfqjlCkixfiZN3bRBl
z2HusgXsFmzLm2t9Vl7LvXkPfr95cS5uPnsLtvXeo5DCMuHi9UvcohjIewn3kvY2skZv667cD22Z
PjGFNncZWYuHfpWf/FP1CaAById2BKbknulaGCy3HosPxF5HRljjQT+Fj/He3xgaNoCdMSy9YYY1
ZQBdAt232RbizroYR/s+f0prUDEzYqgzcFxcdeam+mJrgJd9X23VF8gB45ktHYl5M0oh7BHDjwad
oTYjuT7gZrXpT88TYw6pt/B2nPd0YbyU+ywE4busXmDF6zqXgXMym3mlrug/SG8TwL5SV3xPCEn5
LHl8Ef0hR0EUzdmkErbmtavsSFmly1ksHNhVql91+cGqwp0ipA7GJXhQcOvNsABctLV7rwKihu9v
EVlDgteMyIdwSRG92gbwDtpZfwjJxcEmcypP9EGFcUL0ijrQ+QZKrW+57Pzn8TOdMrCSs7H0d+nb
JHaH+PGW+ptJ67wc7tJ1vosvfrjT1Q8cbpFz8btj+IaIr0v2Y0U4Ew7HvYPOMLGODP5oUf1473V0
A7nSle+ZLNeOvcyjO8Yfd9Iguw/xTt4Py+BTfQYGyo6gOyavk5v3RT1TAKHcTpNmO67KCxhKpBDp
xX9jXmIw0PV3rMftUZ7zK4Zj85NGVj1Pn/FVQoaEV+lyArpZxFTG+IgKjnnYUpfJY188+oh5rHls
rglg0/MVkwrxpO5r9NbY8/hMGN9wAant3Ssh1bB5s9W5YiMNIeGiJfZh5r3RsUKag9Cr+Cgf87fc
OxhPRXiN7pxi75obkrdep4Wnsgrf+3yGVVWGi0qdxbvoPOqbkYniWd0UK2NNPgXdLgoiG7FutmxP
WyhOi6BaY3JofzmA5cgUNAnaxqY5a18xe5DecZ9t7KX32v6CvFSwCnjAhEz2hj5h7Wb4npfpo02U
1F1+QS95LQ7pOI/fSeUpv/VV+4Zsz/8edum7pl/ScF6zqSPW4Sj3XcclPUvumfPCCzz3OynWZrht
duFyeDPaRfnIqK6TQ8GrUhs7xfvqHhwKs4i+cZ4sypQYZc8UlN71lfjFf1Rz3fnbnjozJdbJEDyL
ymWizr0HqHrZ3rzCmDUDSIyX9BdiT0cu018muMsYM+0+VlfK0slWun3CCy/vQJ15TIuDeDMotyTG
hxwFmxOBCuJltNJFFTNBGcu8XuXceiEb247Uv7ID+tJiP2UJVIYVG/WlXXRMuvjHAH3ODMKnVskL
Aj7vWOnfdfVZBYvqjs8EVsCWc2/r/2INk50rFgn4v2FjzBNWCTsbgUW1pCkGcapljTszcK2ysd4R
BYo8on3s6Mlin3iQBzq/n92bh3XDn48fxHNCnKpxSM6979pagVSedeyZIYTPzGcfw900C80ROe7G
I2lvB9BarC4XnTXrTjHLjAp9r7HOlZVKlt++kTMaVEtgXQMJIF9iyxIRFk86BxJ7LDcU/BheyqV/
Sl6zbbRGwlF/AAO3KWs+lLgnMNbMmCnOzro8Oc5erPtf8pdz4qpUMNw9jMfgmH26D/65OULrNz7c
bfhEMhNXgTcrn/phNWTf6niHpgRvPFsvWLuwnsJq1X/azrqgTQGlD3ySw4Wu1Is+THXYxD4Y6H4Q
+1Gj1zjrsXPs4GPMA9MW+85PVJgA0y9U0RxRXStrUQ/VskmYbdvpt7eH2/Nu/7r9md35DOQxbJkg
R3fo9iHesNuvc3ssdh64ML/ZdGkUXGqBMQ8rxUJ3BOp+xpmmrI2FIyptaWucr0L3+3WKd2cRQSqe
wVWyzejsBz03NjLxeVqo4cK040voBnvLdDg2t6Fya6RiRUsRkLMtCJPNSmMBkjyeaTJOqR9pDB5W
Th8fU4Gv2M3KG8Sytp1qFleCYpRr8pGBSCybqHlVYwuYd1t39+oEa0ozELEaFXbhsuBuaGwtIGsS
h6JV93WtwzT0nHf0ukxcCqlUZNkRfkYkZ4WBQ3PtatklFUVzzUtXetgHT2G4Ap5ozBWYyKvQRzwr
dXRlpQneoMyYCvMyb64lqyMH2hvWOXy7vc9mrTfYriGTMFrm9SIeKaQ43T6IkovilRAjheodg1p/
Jc5XzkbGh6gF+5INVDINJboW2Aecwt7bTE6YI/ZSBx49YvAuS1bIXe4RCOu9GXpc7xqNHN68Z/sc
Mf4Brl4l5BdN9lGcUtvY37O/vmsKAeTJgBszaCnY+TBlJzKwqEgbY+t37mNADug8CttVIMlls/2D
V2AyjTNtKztcs2lj3XnRe9KSHOa56i+jSNiWwTmCChJFa+GBJaIAEqHrfCVOhAUAsHvgw4UyS8em
Ao/SX0f/kmaZiZn6BYwTbX/RvGbtSHm5W4SR91Ca37ShK7CJyRPZqcyrJdCxrnK/SYbcq3VfzRSE
SguRcQwpDvuScKVOcxS2vuMzEG65aXqcccgNv0cg7ipt+8ohxCLoMMp41PIwQDyWyIMngDroHgWc
tG91dBj87hlPYs+ak92pOsw1F1thD+2VHD7kGkGzAnypzMMIgW4NHlwUlKdD3V2PMdSLGJ4kLul9
Oz53pfIMPBrUF3tqF2VCJfPnpmEzdvtbXKjfYgq7AbpadOzfqaeFds+WP3HOiQVcpBrEQyOMl6yP
NxPniiQDg+V9yayDZ+KJUTmYIePjCOxP1aufcxOULGabRZGxRNXz5jErkU1nhs5au3M/qh5Hovdh
WCyNQxJm7ZwFc0EetQ2YzTVe3UR9qVoqjjGokrohKzvuhkMuJ/oQWwYMC6ysyhCtRZKs1Sr1t1fi
BcGlDezo4qBc52rIZgYkhFbaF3Kon5SoY9tkk6JrC/xF3UeE8YdVsbceXOpBabM1w2ZXTZA5N5IQ
C6PHcoq6jHSGlATx8jKok3wR4OduUn3AAqA1Gww+Fsip0NpJlQnA9h+IRArWtr6eRB9RI6FXKuLS
M03VNVFRSvjgBREw6cmJPrn3nKbZaok+JZAWzIua6851Sd1C8XUQ1yUVPYIhppF1qQ8ldmCM4UKn
3+a3xRmb8yXsqke1HKYy2eDMSEvF8tdc3Q4uNLFUj7iFI+yzFjsZ4j1myAVDUrLxS+W0kwW6GGxW
po+7rFBz8JAFIxjJYxtyHeOLWRlw8OP2OcrJLkM8RAE9yVLg8k949Gv2/dGrTUgUZ8obTkY2WYyc
B9lFh9GqF55mxCsHLUees5fuJaGUpqIMYBURBRb0ARWQMCvLJfg6sXVUPDAQDYAJkYOfUk3c9zJh
5wrq9bGHWIEUiVWlq2Oz73GQGMg6CsoMTeP9CjDgg/p5LvII5OOAttpKIqzDA401YfS7Wu6cWnsL
ehayRfMqrL2vFif6GkQjlxN5rf7l9jTuU+yEcGFsJTuC3KM2k/rH+TV3zG1alvfCdU49aHDZWXTa
GhK/0qr6KpKdO4h330+ZTrMWwU+Iwgc8JsUmO3mNlVUd0/2tzOCY5PiT6CWw4GGLM7y+W4OLDa5k
YV8H5TyT1El1RTs0LVWRSpn2qk53DZ2MhUcUXkTlg35BxKqTyg6mj1A06IN+Bb0raQcm1rjYEMax
bSy586JK7PNKAXUtkmsvm1dZ4J0u05HliQaR3GJNlGbykivKez9Z2QIA9TLbI504d73r82202ByJ
2gTSAj7b7ldJTdCmYfJfK9WqjReLdWCzJ858v2YdldiL3E0f877jRwVltaqT+yTwH6EsLOocCX5t
quuySwii7zqqv1Jb14xmM5izlDukflJH7QluurUOjRhbQ7IzgU6/j2a4V/1R2UZCvaQOa9CkKR67
PpmsbM19r1PB9YjUaLlO5xi5seK6a92o44XTElLa02v1sdpwd6D49IpVTLygF5I6rqMjKyj06Qk6
6RAKgk4+jHTCe4XP/xRSPI/z+CW2kR/bCQm8FROZCpN0SlESW4Sre+HCMNT0lBJypDNOIZBcBfCO
QA9VbDA9i2lfafMtTIhFO4bZXPhRuPIyKc8x4AoZQcSzSPjhK3GxwnfqSqevMx8oACEOZGtoDe8G
mrp516eTBTfejkKF8+5sjahpl44CNy9oQcJnubUAj7LoUGwsOpxc8QiasYZiMLdIFdAD9mUqIpa5
Fyl3g9GkW7MwokWFG23Wpjl8BTtbR5323ZWSMm5Sz7sHqQiy2i1rXg4RW4e6PRJUEdLZDZZk0m8G
p7mvU4e6ZlNtyRXaJDY8HrsyL13KlFuM7Tbs3VPMKUJdah8KfNGg9ZlsaFolSXhPKgR3TG0+az3Y
AhGnr7EnsC0HCLQtk0ad+2xjb1lpkoghvfPmoQs1RvrWC8gJqg6RsjBVPaZJk9kz3CArvu5uhVHl
pZE+dHGLmoAz1axNLbmOirIPivG+IvCela5hQmcquI1TA1NmBtXDd9SvNm2roxHVa+r4OB6MolxJ
r7nC/4E68WFpiFrrzCI0evjG6gaCw0KCT4AkxFNj2fbU11Q4G5Sc8dVY9TAvcYLhQPu0y5KZzeKS
CEj0XjR9bS3ilZrG5VyTmTrPNPXRE61/kC0bBQN1RA6zEJJQeB+nUbuiQdOiCJ9MirSyJ/jkbFyF
iecuejoaMKeIamnso6azMmBgO4I8HsCLXzwiCmEok6UXZvIs9ZWCI3+mTQbuscqMHbBmY3f715/+
2yf5sA1yNq5l/BHSGYJihte7I4Lyt4fbz5xqAsoL/82foI23h1JyBzBgqcsU38LKU7VX0eb6rray
TzMX9QqUjraQky9UlH6DHFlS4QOtNodUglgCUsKilwT9hRY1zYSdm180O+n7wBmpOpkJ8MWblfv2
gFXxQi6AvRpdxdrV0QCjRzNze6cFuvXzkJEluWtekXraZIz8z0OIvMAYzXIbTcDKZHqAgsfhlMAR
bbgNaedQFdPJ5xJep61la8aHpIyN9a3b/f8iwYeh+PVff33/IroU/HhThZ/N71I/VAXoe/+hC1i8
N+9/+QkRPL2n/OH8PQm/8yoL/ykG8Oev/q4PVFXjb6T5qTZKe0M3TQPR4d81gqpm/M0QJjpE10JK
gO7vr3/JcsIF/+uvCAGF6rCMUoU2ecQE0r7/SQFEWajrDpoDNH1I3lz1/6IR/LNeWXBYqqaCEbd1
HBHazav2m4qhGXXYum3bn6CXkeSci1XR9MYBd0C/9iHPPeZ4kDCchZDeoeZDoEKurjZhsQ493PJe
nj6kIvn0U2TGvQvqRc9O4RRYB/XZ1LJzygS084zhLVScYh1UydTRMDak5zx2jtOfQcD3+Ioda/Xb
F/EvBBrmZKL7zeMxfTBD0KG3bUNgWbT+JM8wGB8x5rfy5DP7rTtmKK0xPkejMjeo6bNDbtvgRgio
I/RIITGorZ1D1fXqqQiMX00wUmPrKftZRX/U1CTb6K0C9gP247GKi6XoqvbODgNIjvQvN2rPDFlN
QeKe433JuAs3os+uud2qD3ZKFUbVaqQ/qCj2rJWaNVCS7wbMK1xEh7q/gcAhK+FMyyza6y0i+7gh
cqG3a3tNOoFPSojq7cFT33mKwr7Hk/pj20MVcG3C2YOlmRFYg1ZCAYtcwI4wQO75fhX+h3Nqca3+
r3Nq2RYJlKhUBfrUf5a8GKEdIMEcmpM/SfplGwDskQaVqYYthaQobBbjsEMmwcGGSrhG5v7W5N2X
YyBADd1S29cw9xOWZWcpWySGOUuEzGLJWUbrqq/M+8hK4qtKpYsTrT2SosGezjNfEGFIAsotup4F
K0C/F3RdnHFCndFID0X3EOcVNRQruu+TgMVoEvshdjQoJbaW5iejV2lDm1614KZTJ6FHcpamt5jY
O9GiVFn7D1qnQgXjXLrjHeSY9GmgJiptMLuNCfc+VvPzIMEpF+hGwmFsNgHuspjMgk0UNOmT1pxK
2MoHHbIkgeu4d//xcMMVsOML/5OJ509mA65x29CFzVWOU4WQgeke+O3mtUmd6JQiqU+Z+RH7Y74H
qo1ORUboKAJUYBP9ai8N0zr20gjXEyfV8rJlqQUAi6pop2XmqW0McQgbAnMCZe3COixL8fTv78VJ
5/X7rYixDAX0ZDJjjOFhuqx+O0xT9L5R1H52EhqCtQivUGal5tIMOtZqg+X+h7e72ZD//H6uYGNI
rUR1bedPt37B9T+WVZCfFrWiBmdF/VU2mMkVRTOXKrzJ09DEdPd0DP3kY9BxQQ1ouS0gAtHM/NYQ
V/uqDyywG12kW9FRmyptKBi0HBowCqCb5MyrgJPlnsiWNdv2I2EK1arQQLzUwrOO/+H8TQf8zx+I
e00zNVAjlD6YTf75BNq2HgYAn8OTaehvLPSDvR1w8UNWrhiufIriVkzN2TblspaFctAZifYVFrcV
uQrXMNR81jLBslH5I31gNASGcnd7iA33l4qXfgtuCemnSsJNJ0Z/349ZM6+DCjUq9Hyp8ulskNWr
rjW4qsoO1SrlX+pg6m5UdHUnwtJY1Ri1T8L26GyOETK8NA/mQQDL2AtOsFVsSqDJBPJt5iT21QwB
BcYNCjkzz4z7o9Ilc7VxxTIjoWSn2oU+V+r2G15mcFIq0sRYpYF9CEP14DieCiY3Rk9rJfT3cuhJ
hUHa4b8/7+aflIU4Ih17mh51dOX4j43p/vvtwhVWi8rE9JTj4GBR7HFhKGZ3ARL60gUKAy8GTSps
TkfU7PAVq070S0e6oUV5917GOKqq2ICtrERiG3eKXDfoya7RgDgknJ6LFrvXleGrbYEEx/q21yAV
Rjn7FfYsMOCCYbgrE5bbFVvqBVA2491QPRu76BW8FR7BCjPYICc9SznckbXWHcZ4pDtpkPnnZ+p9
p0H3GLQSTvDoyPlYigwYoChXmdGDEcwQjisZmosxLLFuZgneR9rpXvUq4744J3pRPRnom7W6f3Zq
szkKdfnvTzA14P91aWPDZEQgxB07PLPK5GH47RRbwGdEFTQ6SnVstKVK4d11KK2Luqee54fqOoGh
vbn94vbQOyRIIGzgORWVmnL1x9+onvJZjDhw//jRb08x7Yhi/e3F/3g1WacRYkzEYD+ve/u1Ry4G
1qnpLX6eOVpECWShQwkHQ/fs9kOlq9KtAkz5tz+8/eLnLW8HGKTCW7mG8fTzM/12BH+8ORU9vgzP
bsW2hvH8Lz/TH8/+++uqX6nvDLufY/jHIf52sNMp/Dmm23N+3rQt0nOkIpOULa4uh8LL9LTbEzyj
ogh8++ftN7eH4Xb6b/80uGUpZIFD9NeqhCoCruygAOgNccdtUFvk7LulytAn3V5fRkrhrRrZoudk
HfskzfGbynu8GprHQem+ZW6o2zbWDygmv0XfIIUeELTHwXtCyWwRxP1HAcl8EbWSmoLtxPO+37eu
KB6RT56imrYz+yB/2h0+a+g8VyTKHbNWLMNK9dctmD4m/GJG3wAaQIbAVfP0GdZpSHAN2y6/ZJkQ
e9pJ01AUDv2lI78MghblR2J9ms7C5eZRCh4bJB1IOekp0e3QPBQZjujvARUGy1byGqFjI4rB1MC8
Sy181JeQBY0MalKnWc+1o52s8KuM5EnGdnQkk3fL19asYqu6U8mwaX0XAH/U2WhBUbinFrx2u1XW
KbcBxRsnXGt6fiUYlQmJoAdu3zcjeXPSCi3qQAkWdP/c1GtjXRoBAnkDwhuOQY4KAlsKc74Al0r3
uDjkcWkta6K3Zq6hvow9G3FH38VTw9Ovg73SYDRgK710TLfdVFa1rLNKO5gkhfJjSkseJo9aYvxI
Jh55ca8ZsENzC2SKXx1dlH04vFOaEwYnuC5A5dbBGnS2knkPnlt4aEMxCYhumbXy0+77BZCJeN2o
SQMcudTPuvEWNxTH8kJfN0OhwHfrZ9CRwRNZ2drx0YblgpFRXTBfhtuq2Cilta8Cy9oxY+9jSHuL
NkjwE5O3ZsYq58Hm24v6T4KYryl5UEfNYZS80e4pEPrUubeDXdYLpecCyxzy3zyCJlsId5k0Cb9A
dmKMBCnRx1Mjk+k9KA+liZx3kN62LaneVnHGmW5QZqo9zjwgwf5ibCNWN6ictNim0p1gv9H8ScpN
z7yv5opWt+Bscyw1uujnUBC2lU2WSNoBcYJb+m0jgkz6J9DYX1bekiFJjJlpRNeMTtTBgT+TCwA+
kHOcVdm1y0iTH4SzHxKF8C4lvDbM8xTB1UNWxvcSSW2EvTg0MGep3UADOtl4irpHHvnUR0F57goY
ogHOgaKWd1VpVYuGnd4o8vtAB7jUQgih21ycFJN4ujwK5Sys1e5o++4KQbW/g+tNTlr2oMtiLZzQ
p3ZK56kVMHmbEB/F0GdUxwyG1mhMvkaDGpRWNIiVmvlYkDJD7oDJqlue2rSZqknigIdqhpiblPnB
OpmaIA/BJnfKCVDAkIq369RhlUX2h1R8sseqhGJ5/DS0ClEj0BM2mUbojDdkSzMWu9QnNsQAtzuj
OnMxcq/n1iLTzXtPLaVZ6Cw2CFdCaEg+2U4MBUUyfzjJBztKznoXLAUDIvpFMuTGEQVgDWoQaX+E
f8XQ5ikh5bPIrB9KyX5QHVUoV+jwe5tbmbzmzcj6cmaRacJiaxVF7mNn+dEqS/KDKqgNNlr5yjU0
AUVBZehxiv6PZAgkBCOCvdJ8BcZAr9okM7GAvrwycsxSaUuht48PjoU42sbNjfHFuNdYoc6YtiH5
Cw3GglIqi8h1fnV1SUndBNehhPae7dCHmaTzfDrT2OCRMDnKkxLqjH6Wj+zOWLMV6+cFuEAETmgx
yFUtkfVJH3nH0Cd0JlFWiGEwJtgclW12RWNkRJcEJyHoqPquBtscVQY65yjkC9CrtWURnVd4bUwX
x3VXI47kvsGRQ3b2WyxlN+NE1pYVz5PmOajjbR+3dH5h2dD+jauF28IkMe/yUtEQdtAjikDQTIFD
6iKwLs2oQY0Y2DQ2qbuvBpRAWC3ng0Di2ycCXbtKf4565l6eO+loe2rfttuY96FI1j7jIXl8iCRA
G44zrUrvM/IrOE7U3eyLNl7iZWvVfGtdiSgW/kWc6ajynYNNAR+mIvJsSat+8Nx4QWDXPX27nA/X
UyfN1X4l9XduMEIRW6RhDJwTLkLDDEewBKtqMrMykmgNFZW1v05pAvcuZIyhagtQV/y3sounMhZX
EgnG14waOwkQIcaHSMW2Z71UZX/C2b0s0nHderg+bLugMI7jEJK7g8pg6l3HREoZobLuoxp5m9IP
dzk1B/JL3G2HIXXR6vq9qiQBBZycEUADSzHkzUMLCISVjVIiLS3tldtAI/AKk+SC8s6O6HjhXoMg
fRTS+9Vm8S9U4GjlZL8xxzGdq2r/IjLahWqAfi00OuQ9RWDOor49lo1fLYyO/piPmLIxoctUyNtH
LnJEaHJhEW0B96rcBumhBi7PABMWuvHZhe4G2Kv6gjlCLl1hdHtJAOgpq2l/355xe7j9Nx4z/yys
oN975ojgdvqz6e9VTsyn4/PechyVa9O3/aaQib2GUxg90CH7vr0G/vKjQtv2uWQ+XaGw0Hadayvn
YYLXjdNrZM5FpknzYUXg13NTDU59k6NPbMnI1t1KeSWWbXl7LXtMYVYyh180pc+3bMVSMHAdEZdB
hmrSTt5t+vRfWor8lZrky8T7Xjqakh8ou3RHBQLKwhVt+qZYmA6mp3LqE1pnPuWRQA7s3rp4G4xj
damgPsx+Xk0eo6FOPjUbVFEihDgLaII7h+AFJDyt/ugV7guRptWXaOOj9OzgBdNUveyFHxy6tjGP
fsyUgdqfdHE/WXaqVX71NqDSoS3be5Y8+55d83LwSBaVUlUvoiW64/Y0YTyDZDc+wE0JEHpZdcZ8
Rc5W3ZSrTlThk605T7dnmqNxighfeW59tA+07o09eh08IYt46tOrrlTeshSwewnIz/FDhMCWHt27
VaWsye/WgHJYysUoNRVYLp/FIOurEsR19TTj59XoYGOxcxcDggckQVQNO3gU0NNT1aS8Y7oqnxMT
mB/3Qbcv47I6mTb99lxo1Xue91igeGphhe3MyHOkY7GXbOAfyE3WhuWVOAO+2ekpLqtdJ3C8dyCF
KNlh95xc3Yr3ipIoy9LJzSdCau5vTwVMfO2iqWxQQk2pCoIbUq67U6WnpNJYrfEOx+zvJ5JcBNxK
mbyqHhg3xw+Kjdo14gqUmUCI6Y07RFFF65BO5/MaZp0CnsHKcqhFSaDwQO5fINL8szOelTHR3qUX
iEUJQO+QJ3lz0qgO/jwhU/aVbiQfUdi0CwVc8UEqSnAaOMa5N+iosTCkVZ36kVoBsaRGl4PO6/Sj
zNGA3t4iRUXLBScsFWi/04xHz7LrY9eikiujwf4ATPhzKBWJzcBx3KND/f2oFi35q7nDnEwGywHz
2+1ZLPnMecN7nXKSGg+3Jwj0QO+Dcr0dD+QvuEkQPk5xYjQHtzZ1knbH+l3SHv05oGBESp27Hr5S
NTqIEn9z1pjOG5y+n2dQhyC+DEDjmcHT3JPShXWWRIo3bE8/n9p0O0RtoaqeE7bTe4IaiGxnxHsN
uCpv71JX6JM4QcGd75jpPp2Gpmlz/2qFOU/l3IM4cunvevVd7OvObkyEthyMJHgFzoUYi3Pr6Y45
03JMp5ESsjcox50MM3fJxTS8RL2xvr1OoyBpK20LicNQlfStjGhlWUr0Iv1se3udoKeUEERVf6k1
xd8NzliS3MbtxfIALRrvFPtNCzw0J7evLBD+pqJfRcAjW8RNTzmCWbMHTxQ6BEeYYgj3pZlrV7MU
n50S9+/cPHBRPcs7OwGrfRFQ0iDktH8XWnKgLmk+JjT0NoAHUJkFWvem1vvbH2pmhCmXusaO+TxZ
6iKoV5aTPd5+WeROQAG1sE6d6RA1X+Bpu71qFI/XroO1FBEivzXLBKFlHA7v0Jg1xsL3pq8QuIkg
3+IaKx81Cny3wxdWQ67FkOrHzPf6s5qEJukpHKaU/Rs+xvieiHedUGToL7efZwEalrrpXgtYzasx
i5Ds9ab2NMW53Q4x1wfinPxBPUSYMe9MH4XS7S+t2MFQayfOJYwsbS8HxuqfX9Dp1JI2eCFBU8Xi
UY1r4VrxC5bNxe0lZR8MC2cM1b0iKu/SDChFXItNGglx7l2RoTwu61K9K+pQP4xNh/xz+ux9EWwp
84xPeWayP6MzuIp6d3wtcGyo7TDe0ebAS2R48RLdByjFyEjvW0d5/TkqjQuNjJnuLELTODoKfYHb
L+pgPMW+jW5/tIptgzJipfVt/I6B5Xa07diZy7IOzW1AMvss1zxqxFp+/Tk7NeIjGp41Y7lnn8yg
JpBnOt+ViiKVwui9rXbJrtcTouymD5Eoe42J/s3xy3al6xmXTJ9bj04Vsj3l92gEVPycXGL4RrHR
T5fd4LA11NDGacFnL5m6fTXud66hVUudub3xHGQ3BeKJhsDzbRVZb9DTi02qm+Uxh+U6ySDk2jJy
+1jEGCYdexgZCSWzant1hYniwdabWSfYrKqGuu4EWR5kqZGg5UrnHDXjdWgqAw4PiCSncNcZO1im
mA9riAHUhHgB9A7mDIRdY+H21rCg/fJm33LC1RBXfefkj7mDkjXqejAYpb7rpbOpMvaAoU0r3NbZ
VfsGUZduSONt1CANJsYbZQwSKhzzqdUCH0UdnGwkJMQR2Nyj9ZRuGkhIw2MTl3uvtIufBz/FLmNT
T5q+tGxnOyEAqNs/e9OEGS21fdWXwdoJ6YD/8fM/P+/25NuDruK/+/lvi1IMTyqwBl759gK3n4+y
4j1u//zjhwzj7jyHljFrDYjYs9qAphNLYgqMwp5LBbDhCDr/yGvh54TQt5Rx9pTZyKFQkJEOqDTj
OneapzBA6NijJLNTQiYtFJ51axS7cnqIW8Fat/hv9s5suW0l27ZfhAokEu0re4KiWkqy/IKQLW/0
fZfA158BuKq8Y0fcuHHez0sGQJkySRGJzLXmHBPT3kTiqI+Ob/THLubD1dFbuLO1cfmICAf/dDp9
Omue6PyyIfd2NktE8ShuuAmoZO8O4DN7+/c/GKYU407Z0WFfhvUovegUp05SGS8pwc1WS+xhp/9C
j8QbipYshnWYPDyyFhBwujHGwYOKF/WENcf18C1uw/LiIPA3MGFC2xr3plU/5A6Qg7Bpobvx8XCV
kUyWYoMo0yXAUWPDkNTD6/rmqI5Wfg6uQ6+YOcZy9jvzR9rxW9FyBofCiV/FAHYbbv5NTxbhdcoT
OtCCVAh1nQCUTtzFAiH3+tj606JliW7LahfBa90VuBgjBzdSAeqDhQJCBvhcywuL4GfvyopdXJkt
SRNzglpb2VDpm1ub8rBstccIBDuWP8ALSbwjIuZNg0mzF0Xe+q7bt6CUZIvpjxtvWehI3e0+8AOC
8nZUr6zf34/fv91qOj6L5f/NY4FtSlnAF8zuLILkBGUNAq4AQB4yVdFi0ZGB07Xe2RYlh4SQ9401
O9rWHhKs9V3z1JtFf9QXWlnSkxJmtM4dgbco++MUSzddaBoiWM0PczO+xSiinJJM9zL0PJ/NotlZ
sR/pSeMLT2/8ZlAUIQdsb5YLISNZ2npVVS5mTGPai0XCoang59hil3ZwYbl9k9Jek/fmUFTHprQf
srkOd4YaQd5yCenLFdkuqZbrUUMPghI/SYeHLsLJ2qX2fCoa+TbHnn0Nsjub4KVHDfQ5QnZ09EVS
ueeep17bcUCB03rmoUG0uksSFEMJ2S47uK79MXCaU9sj3doEho2IJ0WzJAYPqLno7zUEgGeQbG+d
BdW8S2R2KVqzep7R8e7iKbSvll3KAxE2SL36CO2T4zkHErOkP/RC+gGWPCgLrC1UwNaYW8PWm7CU
oyYoHtzeOhT1kuCWsrKuUC/q0y00x+AxLYGTSEAHmDiz+Vkjg2jD/4Njsadmm5Kg5YuJDkdi1Zi0
R4F9ZeEDR6Z3JQDcOdhLMAosT3yvfV2SLyrTS7KEJK5DruSjt8jup9K4c5cJbE1p/TOkGibQsSTD
Vne0n2Eav6KX7LYswAJfK/s3O9JIUFM0GyiIrJm9+pJ06gzfLRenCNmsj5E0akzOFltwNzlFSPgR
UrPy57oeSBWJUj4gQzTHURJ/3U2G/2coiYZbUjQgc+TljyDKPQJup2Ib2e7v1z+2XAFqyOSGFMxo
t2YYrgMlp96PnTevHNS5XZRGXZc8xEWGWH2RA60PFf89GjxIpEDW32a4alQVyTFBc8VlGC+DMUlt
j97xG1Jt6NuyecxFjC4brsMu64OEcnAbkd2+fs8dXKrMhmtQrYUDrgtn/Ty66XSxcnVH9Li30Y2A
xZHDbbTOvP73sJ7qaFgyFAr8ZAlnBOlfQuXlnaxDLjULE3GxFLsIfFxTH6twyPY58kI8GZHcFnN5
Xw76zWuY5ddsz3VwdfJm16Pgv0f8MhSdNb38NCGVprPF6K9Hpgr+frr+QK+cXZ7Y1SlEOe2vg/Ri
7it1/hqaRnKIhNf465Cjt/UDVmy/T9fH3BTzb7JowbS6RUsvCT6LcGxsItdBkiftV4IWZ1qgckKU
ylPJUOX5ci63Vl6TA2466jwP7CRFVV0EseKQcnMSRem6URp1mdsJEKMMTQvUOMxj+WYOM4UaU38K
OgSDeQBfchQZHt9pcb4vPVitg62aNUujlM9qHcC7UyfU4/z3R9LnqUcR36NKuXwr1neSNlxDAdt1
oqAK6cKdj9NPvbeSC2D/HfD4kSQb5ql12uq5OnclNUMaIcEj5TWgHrPMCB4blW+ZSJgRugR0A4hs
LckpJB8IuXvatlu2SEzaucOlZhR6/u9zr8c+gK3gbCyBEDpVNbivEje/h9urKch+CLgXL0GtXW9g
7s+csDhEQX9bc02n5VpZp4P16B+PhTZfRK+r6bjyvei70ttXqA2uyZwn+yxqIrj6KVbnufIQiLu4
bQEXb2YdQ46T6x3dXTZjRmne0iKtD7pK3Adl45Vjm/tJDybf5Z5pUZjuEOQHwXgea+2upid97RXk
zLkJeVxi4F4A8RIVjw9/5YAhpv7u5QZQkqC55VajLu4gs136Ei2kwaKdvfsCjUEptcFPPBqCksxR
7kYAGOxQtEcQtdPDWFfT1u40HPiubVAg9GxyZIyRNk02RNRiDczOVomdy44e8zHNXVbvOWFBeUhJ
GS+PoxzrHsXL+ITGWt8rt9Z3QzaOT45lsY0SKM4jezoYs1Y85kvcoG3Lx2BhiRoerZsG8q9D8eWb
8Exs3fUyWyeEmFrpkN4JdGIbMeF2XCNInAo2Uh+5KCmhJ96yIflq9KDCbcUZtXiWgCWTSpbgcGs9
y3xHCL2dNEd872HXgYgUqC+MPH5XZo2HnsedaqCLYEQCVnTavDV5g3A/sXASlB/NFBIjk0pqSjVM
WWNCAGPM1q3SrebdpM9/huOY7fqwwPchZgu4V0EE8vJTN9W3tQXnSlZecWjzcDKBfEVgyQBQ4tCb
mnfHDnyW896P2sRCZMt5n+YEd+t6F1HKOcT5qJ67+9RO2od1wCgRI54gwD6pU5QSVSk+O61BPJBb
t7APkB4nLDxaK5see9rt7D3e6k5z3+TUxqdiTK80Uvq9VkbGY7gcTWTw7aMlsKYx4TTTqk994j6n
pyhrtK1h2eQ7zNhN0H51fNRtvVXkfIJW1ZG5VTPpOQCD4FAuUKjIMk5tkf3Km17f9EVVvXlDSm8j
bim2mbO2MySiM9c1hwPrBsgC3Ct/DOGLlw6nsJL6m3Jjv1Upnic7rG+OobJzoUg0QMFFPVm/J2ne
4kU43EYEobOeieZfeQrTOtmlezvNgk2WpNwKIQk9NTVhP0qUwS9iVWDQtEiJ9qLtz2NTV28NDY4+
LDEMk/YVmkre217xTGfKuMWR7G42aTUOpt146pJzo/r2oeBd2M60kLS74m690mPblZe4ODgTra6J
5/BX41ZXPGdF1l+l0VzXM4GZ6FnTazo3Tr3RIOxvZTBHDydNZea7o7JjA0wdMxp1tmAAZjNk6qMG
wHpHW5TatyWds+NaxpO1DPMw31kJdfRcN1N2LA7zX71ExBEI+Ij2adsjrcDJ0mDgCuzpSVoz8IWI
bluAgh+IaECkOw1tI2DtGQyF/GZQrNxESt86lYh+ED4NhwK8f1P0H+iu7J1qWwuDWVjePI+yhV27
38OllECpsrqjQdRvHcJtifW0MBw10/TTzYjKmIlh8Txia+MsynehC3W30rG4aubUvXR5zQxaz/FP
jHk7THX2Ly2pVXrQhnEBqWeuX1bdnomM3BY3CA+5G0G763XvqcfjNFvqXXihfK0tPaaByI3AiHTj
1SJn4/fp+lM6nDRJsZnA1gjqF1sxOavJ/EZAJDTHIESyspzWjfo2EMRySozxr9bCpjxE4SYcwETj
o0H+lngscE0qwBY5EvC3S3K8m5BeaTxRN6G8q9s/vZz2PRKP6AYZx4FSnE+nUHed51noSxsGJIcp
5/FWHC0rNP/Su+FHSTP5vSgmIB+ayqFcsUqKvQJtfhPTx5nShGZDc0CbmLwCoP7QUwgoXB+YJVsX
HIlR/xrxZI5pAAd8Lk8Uf2APtqlDcojFtFxmlEitFCziFLY+ART2LZjHcJ+wIjhqzmyQCKGJvVRk
FceZ+MjicD6bc9tdzdkBspIsEKedkyfm62Db40vONV9Is3uItbDYapMrznyJTP4abrlv8DHs+rYn
Ad20rQsRYi+woW+ilt0eF9n3zChJXHMN9jU42p5bjaj3ph+0UzhXwzvP+YaJROFm5cJoaBVva6IK
YeJR35o8gEChabrvc6ncDTDCtJX2N0mHPy/OqtbFA0EGxyyM9ENtBj0F0+gkKSWdKDORREpE36kY
Cph0nlnutS619tGSsSqDrH2gK8yGcTDgwxNgvy8Lw3lployetixsP0slPb1FVN+lfXimejQfZWZd
k1SPPiKgyZh1tB+R0OjRJYq9azhpu4kZ+Wervkw10oMdZXWVGo7EohnEfZv0b0ozgo1b5tZd0rff
m0Y0L1lY4fNd6pu221if7ocqCdVpO0vcRmFkF6/LxXPBzRPeYJux8i3k6zw7n0kldlpUdpg+bCy6
gRGeBTAmPCIYQKE8DYS71N15sMAtJOT2ncPOJQ5OM7mJ6eF0h1SGukJcOke6X+XV7L15Y5kapJEK
+rc1VM9VI4ls6CAy/vsv2BkESIfGzc5btXO9tP1s4+SAGlk7WmOUnd1y+VR0+VKnsTzrKdYikuLM
sxDEkQ6Weo5mpd2LbjiuZ5Y9wBXMkvbaFh0SkBlWBs0tLMqx/Ern8quxhEnwpwkbvgXMk7XO54gk
dt6kLMVgBkX1fdfRyCD2+xU7KthkN8ZCObwWUTLd2aM7IahstavUzfwyYa9FSqRf2nz+z9CUR0fr
f9HJeByTAGGhJllaxLMCpz7dZeS3vcba5Fw05HObqEjgtaS9h40vwZPaCbA9aLZ+KQufYBKZ84k2
VfKS5WeShV2/mWzHD3XtpZXhglxpqZDaxnxfFum1sIiTbxXB43PQRYe0z0hdiSCqrJvpNu+7C8G2
53FsvZdsCYsd4vixz5E9KNtrQQuETuneZyPbqmp5h+iftCup8o95Pe4T/I/61F8pXrj3bUfIslYP
1lsDQT33CBBTgajONI2r3Vy3JWxPnkv6mufz615TfXyP2VS9GSqUm4DMIRXU1cfSefyMo5oYl2S0
91M7sULLaSDwbrKrWY2kl1JfILZvIoyyKn5S4X3osth4GlMgaynlsV3VJvqxd60Q9iWEo85u/cKs
2zdbp5Ye5tE2Xy6TocWJb8S1ekon64de5fayhR+fkNjnF4JnYR5E+NjDsj12RJfxzomYlAp1ETrW
n8GyotTUCZw6EOLY3Jbuk5Q1BM1hGH643Fjs3ov21IuA3kwifpyHpX+PTUs35v5VCxJyXMqYWx1Q
FWsuw61k/jtEJD/dWa18MR26LHaszQ+GFme7ERH2KfRUcMjofdDCbz8Bkif7vsn/okZDV004EHDx
bvmGHT/XbgUW1EzKk+UOoFYlE/ZsW9nFzEvcSzJ0zpqelafWhYYejD1ysVkbZ5ysSp7MyNxVTpm9
W4VOiYV6fdEBkqGY6/3QuVnoUZi/VE7y0DitvjMH23uIDQmTyokGQpzj8EKsu30UJf1Uo6eXZQ8f
eVmHNG+hoilHHHHqcg+Lw29W6Iy84ADVt7YrRdVe42TNDHHcDZlxBSQUq9/yEhanE1sh3jYvSr6S
ctahbwifKhCBe156tqeAJZ7zOtGfuYAbtUk7OqMm2dGT2dytUvGcxNW9FuNdtGeyh10vCo5RpQ9H
7h/Ionqjuci6ay5VzF2+bKZziAD/yIoj2AjPyPZ6kZGhxU8ujasaKAv2vWajyQq68ZWs72tN+M6Z
tQmoHNOgzJdE8sIyi7tb+xF1dfKoequ+6Kl2JRsqvXdTbP3aZEZXKl9AqTI9uksxW5t5B0EsDs5C
z7XHIIS/oAYuZXI67XcsdnVS9G9diEctzu87l9hJrZ7FubOix/UhOJXIaXNjS6jhdF8Z6S2Mdec2
6J1AXuq9D3FjP8X1+wBeldLJcxLjKNPsGhOWIpSvMjFNl9RJHHHqopILppp3g2yKI0wGuLjW0aBd
8V3adHyT0vpu2T1x3BWzfZvn9g+9xtUFje8lnRxjKztsNGH8PekHD3iCXZy6sFPvHbqkpFAeUCAz
O2ua2b6kFl9Y2h8nF+Q3FEkLLLKRyxq1S/HCp0FRCv/RBSXMJpx+dOBzc11+VyEBnYkKgtM4e8qP
4/RuGljnkHNHDDDOis8OWfGgp6Stp45x6SM1Y/zgk0imHvQzjcdNgp6CBpOj3lmzIKQMmufelDuj
CtMn9hAF2MQGFkBpNyeLAsZSOyA4ZRlInuT3ktq480LgRWbn3NYBNgC4BUjYca7exxwxFKhtsuNl
hLfF9rDgaLofRH12bQNux2aBAkaoLj1lXaT7KX64XZ631XcqVY/EinzTLHBITjuwtGIqgLUAq6x3
s/viuzEx3SV9iEfcdstDSzsHQUqmIdsasuOUe5ilafvcOmgGgqTk9wGzJHcpcR9UWk7F3mSvHuc3
zUvLi061NgmRbndsaLxUm/y4hzroVk11MUiFJ/VZR0M+mhIXNFX3Tojr1LLNxMCJmTPRkiMiW4vv
JPs2NWZPvW1212Tw7kJbRWwpS0RmOQ1nXLvU3dBmd1Wd+zqFb6/lQksHUFRpzOrapUel16337LZw
qLPweysd760vncrPWI6gES2Dt5l81MMbm/wCdwtGRgQme4JtxrvoKPQyhEdSp68WptpB6OO1NpZu
YN4CCw5N51wTpCKaSDygY7kUXVyfZW8Xrw7hHgVgdBoyIN/iSVUUK5L4hyI2NDmOrgGtYpzGm0E4
sNGkX/Sxuqtmhe0TO+Cc/p5H3FegUV7ISYfkJl1fnZHGK0QQiTarpwWhA1EqCBg9pSXYUyaP7NR1
XsMCg8FuwTN2UoHH0vM7K20IrOM1X5RSlM9Ki/bwqFu3qOsewsLMPz3DlYi/EKQ04UslAcwMfVp+
FFVIA8exfkna7HbhLdZ3i1X8goMr3MTPrVJcKVPp15xWyxU5HhHfjXbXFfW+oCz14QwIa+suii/Q
Nd87asInOniU+9i+U3N+jBtsTLXMb4ST9k9SI0QmJxDYYB2a643+2S+IDTKJYNEIcnAVXdMzLHpK
RnUu33RXQlufNMr/qWW8EYDBFIefHwCboFTvtl/xnL06FTKdoY9ntq9tdaCpbR6o6zXCCO5aMbgv
uVNdozTfU7SyfFVSJJua6RRbzHQbih6s3vRQHgyqOg9q0EP2BO273Zbmw/pQFLXuviiHClBtSc2Q
u2YW68Ge2yqIomqkqonM8m4yrJ8mJa1t2WvveT0rP+jr8TE2Q/UoLDCsHhZAOjc9IiK6yYnlovtX
evbGju8eq1K9a+I+PdGPcTYdwssT3XdJ5SO07xKjfnCQQHSuEV5H7FrPHfUMHI3aq4NLdm4t84A1
LTlITQJ6J60bgXP1bFtcTAW5X4ZmWpS2MpoiE8XJgqLqyRWRB0CtNHZaVr4ac8bFN+ePNc6UvWl6
zLGueLXjuD6FYcqCQZRoGSbQBmmPGLEBBV0uWYOZ6f17iL3G89NiznPmqeozzzX7sg5a2yGGwBdI
ycXLdsixKSOU9Qtif/Hk9GV60kGHbKowg0HesA9FABGzaleu+TQl9A6a7ilZhhqYo2aiQHLI5e3o
qu6EuESjnn6IAmkjgWik500AXTtWK5S6Sfuln5eguenBC+RJcaIXDbnMJUq4gaz7EENUhWPpdadB
o2w4jdp4bCcFjZNKKgaewvWLMXIPIq5fettxL5S03YsXRgmEzbnea3YJYzBty7tYK+aXNrmZy7wb
itg9DvnY3JCGsJFvO2Orde1XbiMzgbw776pRVb6VIdaw3TY/oVL3vWpRwRSfWNPD6zSsYtCpfxhj
LkwM+XA1uitpKvixa0M7ayJ8nmbNuYc/Yd+mjuud3CXxe189RFAW6UhTo0YD1zXfvXqYP5TNHtQK
ZHJYTxGI3NklXHe1wHP1soh8QwnzoYJugrx0NreFVX2TbScfx/FrHEX/OLchVoYSNVBPCfbKXvKQ
CqfETkWynU/23c5FXWKZUfCemGo4pKOun424f+RCo5Nv6MMu6NGL2g3p7mL5qkZltaGnM/vjAFU1
GJYGdhyYF7UO6p6qT+13tFZhSCLnIeW79+3U0O9hDXe7ZizecgPmF0JjOEk1eTeztJ9qeACIpAAq
SvuLrHR0xX2inkenvmN14J3GGOpyUqbJK+1A7z5e5OSubHyrYW3tmp75XAQeSm1qeqkkuYdyVAPm
zAkStJCy6o/FpOjxG8VXXIdseeL2PiOJA+ZbNJwFBRWfnL2NNA3vGd008KI0Mk/rKWKvYedgzX2c
XRCMVYFmbWhArrhcK1LTr6iZyz2VUns7TJl+LfVBv2ajwYyecEsUMmxfVP+Ra0b8bDht+1KyRNZC
46Owdf01tvkoQq3499H6mDYAxZpzeXQ6DfkkpqsXOBtXyijDxzxR4qqmAWGTaLaFajyghyVTBhCf
A2bUnhZiOH2nMPoix0a9xHU7UkZPMQDYCJb7MW8erBa2S5LNcju3g/Vquog1p9LuvvGWaIzFSfnZ
d+5rE4ZPMZf6MbJm6ot699jP2E9os7BtB9ABfzRS7o/FJQvTC4V2FGbnTEfzpBeId6jGBTezRTtt
RLbvRJm6lzpmsyhuF+dAmZ0x2UKzApnlkzAnzfEuySCBul0ffHZWgja+sr8NieUcys7+Gh0qv6LP
UL4YCLDqTNeeKSFXMPSL9APh4ntIc/JSzPyKkd342QYfDwtJC5+YP5Hbp9j4MuRG1ChpFWQAJl7W
QZsWWMNMdpsxkjg2O968GysnvluHuKfBUUfyc63gRugsQSkCC+37XwZT5Lkm1InZ65Rqqj8l1F/p
pw8uqdW0maVGTDmdNuTVAhdkXCeo2UV+RIkFTiYgwLoduoF+VqqxwTMpbHcOUdWJRv3J1OAP0/si
gk6vt2lDG6+OPLZAdCZP7g88aN5TR4Fr22ZufqQd0O6Z0uS2tCgoC7lkNkcPtQkFa3XG/R9x4f9D
XABAYGMR/H8jFx6aX8Q4/h3S8O+n/Je3YP/LtO01CsK2DGniif4bbwEsi0U8obBtXVj4lP/DW7D/
xfrItjwpDcOxJFCF//AWTPEvvIm4PwlqNR3T1r3/DW9BQCH4h5kXjy4vwTIs3ZAW0Wr/MNGnbT+n
Y+/Fj0VASmFNVaWeW9/OiItDhk4QKiHUiBGiRZUwL/oEs0lfXRV/hcgot5TMIH8t4oY/g1sOBTgl
eadYA+4yZBDxIopYhwaJRLdoJRJnkU1Yi4JCLVoKodhBhz2g9mUoccgwF8If7fCYeENTn20hyn0X
kRaXZLZ9tNXsApuOHGBRNOGqNgexJodLgFI/yTRawn3WHTrpvbE2RixkbWs7cB7hpjfhSI+rruOn
1M3POC3uhQLUbLTE1vVpcy4G+QNkhE96oHZBJ2KzkkENU6/CmHlRyzRLF3o96hcFjW2oN0pYLDcR
11DfqI4YZO9TNqgXLaLiNCDFAU//ExGB7cOGm/blotdZDfnmouEhMo64oIV+K0Yq4MvgDUr6Mvsc
87C50HHQdw0tnW3Iu9ES31rEXnIZ2iEsf5+uR6IobirF3ohEu/ALGGWnziE+qQ7DSzq3HcYwOD3A
XXbFKPLf78GzbftEFOCmw9k0b9c3p/O/bbSmQhCHlG1Pv+s2yuQuifSMUqjRo2lxmf+b1PFd9Dg7
FhkP1P12KM9ZZzTKFxo+Lz2k5Juv8o1Bx3QjWCohPxWoxQEaxp19DgO3PRYYedBYdCX88942Nmp0
mgt6BWPnpHXKH9k9GHkI7d0ZxFl6f//o//GX+PPXKePU3BPO+Zc0i6NeTQGLddxCwlXVvumK3l8H
pcyGuoj1S3dKVCn92PqhTVZfj+Dft5eLYT36M6hFgGNkJeEEk3WQ/Pf+Oqxv6B+n8aLNaeYAJ4Ah
ABlpFfdOarW1//twRr8zZoTuYVz9YBVf+bNCJ7ce/TkVy2Oz07ALAGi1/uFLAxLWevRnWL8M6ylL
hXpH1gtIyOWyXC9GZy6g9Udggn5fpuu3Y0ysbzKPJR1OvsTrR/dn+POYjBz84ok/TnPhh8uFnM34
GWCAuYUvlmH9STaTXeRWNATj0EAV9d9BLdKI9TrP4wbQJpthcq6cKN4bA+rJRiZgfIWDpPJv5xiH
7Kl7Mtt2nImIQyUamb2aCfX8DFO99zt8uzsQLkhZUT340hVktC7DeroOhpe0YOMWZqX1kYj8JERw
hNaR0jLu5M5VS2iX4WJlUYvW0m0I0QBHNxXHQnWXZgze3VLt+9LQd07ca74r5Y3KUn4YOwMb3vqi
zH0Xx3RVlottfUAsH/k6rIrVP6fUQgRKRf0oHP4I0/IEI2iNY57EV24QpD0V4rwKKe1cUI7StXCv
SfSVkcmg4yz3vXqMD7OpvsU5u7eYSFPfnF/5ZFOBcBdZUyAZhgjV08QFjwTe+la1XXjByXZzE7Jn
15e46mZxgpOihWBj90cxO1CwrL8Bca0BZNW2uBdjcpumbuaK1ttdOj8RXc/aitL/vh9QW8/qR9do
5lZq8Cz14S4O0Y8vdzp0wsFX7Akg1nVFfRK9B5bll8zV41OY9m+6WRMyORLHUnhEHgocfGP+5B16
DydlnOt3Yx5naPb4F3Xc0ehj7wOFhtbalMHYBrzmKvWhxpmKVPoBqs47S5XIHXA1+hNUNjNj+Soo
9SAxx25Fr38EUB/2paCAqvr+HoFgeCgTNwU50tu4l+P2GPLuYGYv/HJURbvCgDgXFXdZhc6Biyi+
g9WIXYpvU5hfe/hnulHNl9jSMM+Z8XnqjKuo1YsbtQKr+bJPy7GMjkmP3aLn/oZa81Rb42VOxt6v
aHZhLozai5dOb6qJELYkeIfdqPhCMiJhafQ/NT0ENlYJKJbLWp1uOtbu4SlwtWhPEPQrjMv0WCXT
g5a4cLSncUDUU0CiyCZiELToQcpEXlAH5ucidQFrAjzP5mhbUNLdW0F6pPoDntowab1OKHgbWAJl
UQ+4MNr62PboRGRLa9Oiir4Lx4cyTMBRmnW3lSYSVOoKW1dBfB0scFY9QCKkMy7JO5DLqJtKiba+
l1s3T38B8tCPWMxvfTY9ZI093jJT0naU6IBLIDeq7MBn01yabDaenjD6k5EAHqwrfik+sseOfBWy
RQp1MYpUu1cTRD0ZfkVsZu/dDLVpHSybvQDuJbyoPR538Oal+b1MKOZAe/MLOdebyGY7N9FXlCAH
ENuGW6xG2n0PrYS0B7fFtgjCdMCQ+zJi+jhYZj/twtzbOoANrm5lVbtcEF4HF7D+kdn0aGfB64ol
NFojgroNIet9dLdRfylBBGxmgLtlNOx0Pf5Kwwg6N4mwJNXRcSOVSEz1tB24n586xQUEaPajzYdq
p8+jgxy4FmdoGBPzrIcc29bosU5fjomIYTCEtheLKnr+wlbw6OTBU1E51zTjM7X18nvntR9uPW4C
5V3RHPimw3WL6RPZHyIR+DHuycicE4tLJO7posaKSG+wgv6uzYX1OjukDE0lnV4r1M52Ub2mEK57
IqH6BoC/bWqEEVHBMpKkBp0Iew9N/ltpez8zg0YPcm76MLql3c/dHlQiUX6TzTUpQLJTAcoA7ait
3k/9ozcb2n7wLEKihvEntc+Mhgn66jlbgOLnyBbvIwqyXaWZlES40YAe2tjqFVP3vFOa+VfaONZT
Qe1miu4qL1R7J+zSc0NI7eI2N3wqgbzcJDhhuAHhalFXrNDla4Z6NFLvhRf6GMfAw1ttrK8JlXy0
xmdMbL+SSX6bK4jddq1jLQrcvamjJwpRqQPZugfnAG/KNiBWojHfNLmuXfNghPqZxRdd1n9hKkJE
DeTmUGYwExNBA15KxBa5UcNQd34oK3hINK8+sKW7xvBp9uUAK1Thme+gny2qqy221ifDSZ/hZCNI
G7obPHrZRg9Qf5oLRKjFjQBU2yrVeUwHSPuinfmqsNeFAWPtmPoRlrg1iuAKqfmg2vdx4bFUDzGd
oC0ldlJLzEmc7DY7StAFV9eSn5b1fQmPuzRBDQcyGrkVcdV3Nf6gPE0fR4eljG7SGRGsvLE6UprO
Ds6sfc4F4cp98S0KY1bis0lVEtGscLz3yMW32cct+wcz2FXR2J96OumaSp2dZ3rOPtXqr2L2ujMf
BPyA5KGy0HNXWkPtBf0vFAYnsa6ZHW/tueJ2ROllo6W12owlO2+ZhZ5PIBVY0QpjP3fsC1LRPdNT
f8+9FA1r/9i4iI1EECMlKwAKFBTdRls0+Bji8kSnjm2OjnFOlYcAv7QfjZLMeGtZn6zn61EIIPn3
6UhmT0ul+0RntvTXgbVp9ftoPeWWWBzGtnhTZsXyOy+SPQO5j4u49I9EfFzWRv84LXtlnUPlFwbr
PcndZFfPVIJkg/ctId2rGdv44vREryBlRxW2LCVgsmbskujmtHbfHCMzfFVF9ipLfTpoXkvVP10Q
5wIWTU+b+4/6epVkr0Oy6rJdlkHw2oLdqjR24D/sjDYGDLEIX4tFArvqYAVe6WMcxXeNWdU+QqTP
NNQm4Cb5OcYFcFwfbkS8DR1jOOW6TeJEPfk2nDafPQY9KN3qsFzky9cLcbPrGl9TNrd7l+Iwq8G4
ss6D7vdibP42dMuq3Fgi/djWXe1l+7MO1bIezqvC3Xq2Z8FUQUa9Kqg70wI2v54TwjUd0tx5cC0X
B0vKjmazHsoMgwqujNpfT8XC5AwO5rKyH9MuJlhkOWTuivQtopdLP9IJKOf7qdUvaJjEiyXLtyBD
ichdhPAOHMzXcKivs5mbNzMMtol0H1HY8+UuhfaQOPFX/z/snceS5EiWZX9lZNaDEnAyIrMY49S5
B9tAPEiCAwqmIF8/R+FRaZHR2VXSs+5FIsHMwtwIoPrevefGkKvrgVTuqe2rnS8osoddOt75ahHG
3Y85d3NyCwmT04ZC36LJYwYb98GwySV6jjjUv6C7WANh+4YIl9jeSSJpSjxn7aivCLqcej8NhXtv
SDJAS8YLZewSm2Q7l1qGpzxOojsaSExNCwscAK5yxm1DCzHLfBuZcnlDWz1duDWIZw16Q6E1H40u
jV5cOqqrTiTklxuAdEkpdF4xZJLQQGnRsOUfUx5W184gKKbNydzI1HxRBxSn/Aj8pD2juY/7qLnH
qsb4UycwtUkdrNy5z3WVS6YLVJhfZTW7m8R1oo2txfAOg+lxzNurcKs7PojgUOVO+mAbP6y2AVUF
jpSAScwOwt1YJK2vKHGLVU0+xq5oPdU/JVWhFsl0n87xsDMIPZKZQa5xNY6PRW+hPRzrqxwK5v98
YZCXaN1a1Ga97j1isPS5OGtR0RzHxschYDd3xNa3d301tjuREAwUjzAqWpfeAxTGH85E0SAgvc5b
I0nrSGMkjhmx4EOb+NUZDyIaVI2ZTNHy0h0lEgu4BEcB32XG92vRos7gqnBspa+/TB5gbCc3zaNb
td9rOj+71MyqgzaECB5jDKk1rdApkfzKjekBRsAn2qwPcT8axwlutTY4zmM6xoB38c82QfRFKyeL
0mUt70pbrEsPII2jW+E+6O3vMGTyfQW+cjUxx3pUZJhkckba1uG8Z/hwJ40SY44jGc/561Lvqi3a
QKCHFvxqg/xIrmy+WPeWgacMBpyX3HdJd3GmHpu9qdGKzqaDPRbfOstCBBQAmIh9smpMP4/W2CzQ
7NQR+BBu0gMLZs3TxRtNesl6tJVl167nxjCOTf5p8lOmJxWfaw4JBeOYTewFJOdN3KbtpuMvAjkD
rLKhk7WPYz9AGc6rSRjBl1xmlMDNQklAK3JqAqr4TFhNig4w+tOPlctEds66CwQhLQsf7UhHeTOi
m3Cg69URMSl+jpBJa7x9Cb5jxee2xQxKhk5CDkcShhc/BDw1FfbJM9rHTB+HS1N6w2VZY4pCOgsM
to3rIr8AX4ISh2Eq8x5SVoYpODDru2oU1TdT/iRToruMUE/PMqAGpFUpHmlpG6dqkgrG0l+DlLhQ
w/UGxA8QPQdJj50UMtMNTnZRu89Z1scQLMfVx1pl/3TVt9zP9X2m5jhalN4jSBu7QQemJl/jMdSf
9PIz/IX0AbjGrpaFfifdimSwEvRV2Xw19JkkNjp8u5LmJ7lexXwcWrxDpuwZk+EDIeE4Ku59EWd3
eft10KN8PXYWmUwdUE4xRyctrwn/a3iKPK2+D8Yll767jsrYQ8LVyV0eNdWdbjv7VE6A+Zu6O1dd
9+blhnXBpTGvg75RaYSEDRV5KLbUOvqDU2nfe+FNux6Xj+pEfMBNImlwpc+96sEbMRbb3jbobXON
bef2KXKoa2iRM8ACLJjeT9l+9EIMjSV+rKqYTrae80XoaQF2vvFgJ0N07R1zZ1Vtge9KB6/ZfG5p
x5xKf3xUYNxrQoc27kIA4dg7Vk5XDDjtqULgTNVWUz6KnedB4CmK/GhM5pEp8DfhoDGa0IBtOhce
VJh33v44B7TsU08QcDKYJ9OPcY/6rWC0gssYJRi52NWnDOAoQ8zumrQmiocsMPYpYosNVWOUNoVG
lJCLsjaIh2YjzOZ+nIf+SVVTx0Pep963zh32Xetu+U21h8QlSGuoEvUdrrDXfrXpB/JzQF9fEb05
Gl8ZYgyHrJyqA14/elxxeZxdP9mUPfh/bCkQspJxX9bVIci9HynD9leb0X2v3AaxprlXwznFoqgR
G09vqUeOId5LfjxyQkDborTuhBm+ZtciIGg6cXNAZZXzyPBagjTMyBAfunCtITlYg0z9o51TMgHd
DoGOHxNN6joe7bQQcE7FALs3ypfagqE6T0psTrS6MxJT3BWuvR0TmOutyQCWPFiBY5PhQD1gmRga
824ZiqHlUGmoXbfqq/ZDl/su2VSVcQocZONcp+2uRyBU9ViXRDSs6h5fIbeyi4yS6OIM4xkPOcUY
ButdR93aCf0KbZpznU3HoOijbTKsE/uoz7+NkMA3xSSfvA6Mv2t29I7sc5CihY5zsyZspUFSg5/c
d0hU6fV+JP3kzR7m+DzkRGgIuuhcxpLiXqrMYUKdrwGwl8kGhC+LmBxFI5tPXnAu9aq5Gu2dkJXH
wDeUOxSE03NkefusTYcDpSjyEQMP62wL9jBGeX+XO4y9YSBlu4Dpa40nr8GCsobc90ejo3xa+cHw
5jTiKclEsXXqDCqXi/fOH8OXecosypoaoSJ2Gl8Dz6PgEOgXdB/hFrNjfMRH5q2TJGDWaj4zk/qD
ZKvx4qHw5u6ftvSEzT8CfOYGPZXjMMMLmjRkmxk5jrFPrh9WCsrI2KmQtiUQ+Xpthw8Y6YAB16HR
9fEeEs49iMouTfuPdp9yZ5tzzAl++w2NXgzKIujutC6mEgVTE7vptENCJR/rRp+Q/pc+Vxg73KPW
0Ta2aChytgipudFFdYH8QsYfJ7roJxTF+CwhZdBzrmqsFTGacJsMNe4z+pXJEffDEYNpjH0eTFau
XSJHl6s0aJtDgfBFGPD8SvWFtRpzk9kj/GEQz3bQavusFJ/02m8u1ZCCWOXVjzSp171bKAeTwJg/
wxBDAP468UMEwcdFVlm3tHrYk6gcPaekPA6tw3espP9hpERMzq1f7R0wxkkAaWUAZ4+ilKkPgj6A
J9xo4JLRTZf4L1fZIK3DEJTyDKGKCFdr0DZhZ+EYU/9KS+WWNDjayXrFYN7HXgh6X1JdR3tuJVG8
cUclNKNZw/ShxjGaPlXIlrYl/+jal615iBNGqFld3fnR3Zg3zrlRjvOuzvNjl+WPhpYM+Nf5ABQv
CwAG+HuJ0HxNt43wsIlub2Laa+gK+ZXCxH4ANHqQtdmeiTUn5KfFCSnjMaUV5CGldKtvpsOgCJUR
8ZSaE+LcoSSR10Z0YFS0s4aId2RuyUUFCgATTIqjU/nM16qm2VCDRA8waNYmLrWS5jhvgRFnONSM
Ca0mRnmUV2eazMxezp7kTjSXyc5OMXJ3pPGGiLkeoauvByG43A4Opa4vmh2QYeJXLzpRbQcnsrQT
yewrSUbOtSqGzzJHAjq7CAHDRflR9DOptJRRL0ObfbLrke47MopLWBRowKbia1dkMIqmwDsEUs+p
R5Z0TqzykrgMLkLKqxt7bNIz1tedoQm6/iMdy2PmCf3o6DSdqvSee3J09jvQ4W5hbwMtq+46vdtZ
/GV7MeKpJ7fsKaS2eS113qnhU1Imw8WHmkiaqAW41e/Qlyh7dldpT06aeudl4TeSuEGtSde6ZRf3
Dji5nT0UXM4jhpB14Tf7ZPC8q5m45ZU/2+8T7d5O3c+O0wekZbDVeennke/DmUm9pIDPtWCw3I+F
p5V3da9Xd6llPokIFS8YIVBnzFm3XjZuhTkNT6VajNAz8hLghmSmWo5pQ6/8g/AgN2LVIJ4vbUz4
eZ1y81cOtai0PoNISY9VkA2bMjcezFgbiSOM+a5PM872cUYBaJOpl/PBreNWIMHuU5/IPXsnHBqW
WGWTfUJcDgKVwl7XOJpPWTHfI34z4JeNX21JmI3Jh3qH+3ytFVNyDaLeX9sxIu487b+BgrEfU76G
RKjoEO7x9Ob6nRZVxh1zXuJNPCZ1sOtw5TI4z4925bT3geETdi88neDc/p4CYU3EXDJR30aT5ZYM
Gx0Kt/kU9Fe/2dSaxc2AqekqB5RXZk5zFAUX4SLXumswMmOh4vTgd3yJLNlkDDMvWGJRQVI6TByE
rbmwXgbHPIum9vdaGiXHyA9J2647mid1kN1nk7yfvUiecsqBbUboK7kUybEoSuo0eI8HG7lyiuq0
NfA60sAMVhMXT7LAaPF0JiA/hOdEQ7uV5PoR8LuW7h9J2vzQU7feI/76Gk/eaWhlcVd1EAuHFF59
HeJTdJoZQyTk5zmwhnVMcXol6A/vp3Hs9nbOrT5l2rQbCksV3GqxSzSx92sPtp8Z9R/wxV56zbWO
lke/eZ7IxJ4wqK/0fIjPTt496X5Plk3V8VpHhunC719EGPgXCrgvETLJNQA/er0wJPAOYMfTsJTV
4uhOjnVkzs2Xo2f2Njn9vnCo7RpzDbnShMXV1f5jN1KeGhzkoxp66s3U4n4oeypKtdH+wOxfEZbu
bSPdqWA3gUxHxL9q+/Zj6Vaf9amCUT0Nb33PyFYBRpa/o0dRt7dm7+OAI2VD9TM/oBd7jX0Sjcjk
RFjc3c/hBxcV+U6iQecS6FIgDujcejSeTlVnv4jsbNj6+Ml2uO8MjV3sNKd/7/Et3b6l+Xfr+932
YbB+wQVS7qjmUuwtVEFJqG5sj5OkDynCVEQYQJcliFZVyjQAOFwJSB1ZPNuGsmvnyrj9vp3i5qZp
RdaAMnhPyuptuV24McjzOdk2HvC0C/ItRA2JfCl6jHoQlV2McXzp23eqjc8YajggGoa9nyBN0Iu3
YrGe40EPmvtUWdIj5b8flE1dV4b1MBIBuEgs/ZFZQheD/4PnGJv/sojz9C5U9neNUs2JZC25tUe+
3IXi4YcZPHyGNI/8WJqVdOsPzgyjBZuyQkApI32qnCA0/YsNLAjKGK4y5U/KnR9n0zG3IEHAJgWo
qUz8nrLzB8rYb874r6iDvhqYlFb4AdtVoEAAGL1ptCs4AFOQEOwCf8myCNRDc4UTuO3DvpTusql6
/a0PHRKGdMiYjTiKXrD85ctaJcrxl83lgCcmQpLIHFsxPWQUrPz/y5r/59qyGas3rMI0O3ewnNEP
rwtBWBQX9nw7KQLDoBaBAjLk0BQ2ElPRaVk43L2OswIgK5TDvFAdXLUqFO9hWSybswJBpAoJYcOG
kAoS0UbgIjqXN0O9tlnVNKnnK4BKtogUsoU30SzoCQWhSKFRkDQS71uhf0JxrG1jhazQdBbZUi9l
DNKeAtgWvYJc4ByEEaDAF8sahmIG8gqL0cLHWHbRSByPsfehU39OlWDjWhadAmwMCrUhVUV4UcpE
rg/7ByBHoYkAn0/9VfoUzUqF7cgVyuO2kNA9eoX5kAr4YSn0h7tUhGkOGtvASrODJl3KiFQyk9F+
sBU+5L8FYjgEMF//60gew4XH/68EYue3EiPjrwKxnw/5KRAL7H84PhMgR/ehUgQoQW4CMZ3YHcc2
AdbZvmFTDbwJxPR/AM3UdY8ekwXcwboJxCwXgZju04M0Ldc3XPu/FMiDM+B3gRj/gKWT+mO4mD1N
+vd/ReLXIc7PNBrdsxGGRyvNGX3avX7xOkAbsz+vIz1x0dmKvQGbk0AZVUu325ECu6cm13QqYtxc
CanhbpIfl32LCmZZkwmq4dsmbAhk92TiLAdRpCEuFsdFYHKTmizKk6bHlyXrw233ctZNlfKuUrkd
Bo9Ktxz5WeOZOZ1IGqQ7BP/MXIG8aAnA1MrYgb6UYa0dFyFMpme0ul2CJfw2RvGy3DTQBSRgrCoa
0G4tDk2gY98s9JcyGseDYWs0RIliyM0ER67r/oGHoN57BrXaC2LOAzAmezMXjn5aFm3olaDl8o8G
nvzVZI0EVuu830dBJpp6H72w3JGFqu0XGZCpehX8e+L02+YorC8ovgnWncd7SNMUjWOCyfO5v0Kn
704GvTfhKkmrumQvi9yxy1Xpw+Ow7e6Sw+dZeYED6ErdWJaFNhsdQZ5q29F7ccDIta2KiJBKyf30
9jLeFUpKprSsLQteR7drMRYhla9OtWrQ3BbLvo7xNnai7lAiGCayGfuwauikFODJD62P/hpnY7y1
Ncsm8l3JdFzNQ5eoFro1bIwqlQfk6EzpAVZv5w5/1Czj5zFIxlM1gsya9V2ipGhu4tUkpoHQjrkh
hVBcTVQppAtCiyFrApeV6mb5QXvRlTSDsObd4OGNGe8jTQbIbqjBWwYz27InHt6qwmqjt7LGiDKf
kpqRCo0XMKmMQGwB9q6qg3Jb0ho6DXiDaCQYX4PKv6iMttOiu1oWZl/oB50UjGUrqSp/h5DuSmgo
XZDoz2C4UEmfls1qclCs50/hDPlhwizu8qtK5thXfT3XP1rukfvfzo9DcB0e30zKSNsgxGRMhhFW
eHWjGgRhcBns+c1yC6P43mw7qmnIeqx1ylBwXcxYMsT72QLuSE5/jpud3f4Y288hQSGtbh1katPK
pUNgw9zdEbZDh0qa37TWmtDGkVFbGV7/PiSq1TCpL+ZpIwRB1oVIkVCERNQvWjSXuoWStCBhXN4G
gPlipwvxtPzFt7990SpGQIL3XdiQHzkY/moZvHFDK0/L2vLbdIoBmduyGjrk6PSlc+ipKlsyOIKg
/t7IOt5pxcVtZ8QNcFHXA4BnpbCGZVgz/CCbusQMb8As1oZ2Hcsag7zSN4a9eHHHlEm99FC1N/I1
Z6SM85qIsbissbklh6Yadypr+gDKU0erQC3ZhQmm1+7RLEsl4qNF7C4DWTPCFu8jbFFfcmoCo92t
fWqnvICw2YZ0UFZJSv0O4/Vw8HSC3lUn1Kagus5LrhSd2hQFsK+piN5uIw6zCfKdNkZfIxRgq0oG
8zbv3OQgoRFmiEwhNiblSpOts+/g0C0DgkW1uGgVl7Vlnz9gz4Eb82359ftqEFnXGVcDLM3FVrr4
M2M1ZAkdWrtJK5nAW0az1WkBbv2mTlfvLynLkTzJbrNcg5ZdwPg6BvNGgznhDazZcGJEy/DLZ/wG
29xOKciUoqUnXzsYqJVqcfkuvK/atYfWxJWHRdloZNUXQoStLR5uCInBwwRx59ibs0ldI6Cw1QEw
WaHzYBoQybtYcIUw0Z2gTTQ2CV3ZwBAoG5Z3FvI3VdPzkJCnOznRqwsuBaG+EkpwfYmDjZ43jLL/
vPSWsX4ebTd9vy6DtWaqVTjc8ZqkPOiGoHgXDY9aQtUspitvC0FzwGjXpDvaa5JlsjVDgmltNThy
9JnEgmb06o2TNhfNpC7vhknPMJMx4rJmpaRYe9jMij4gDqLi41hQgAsUcNkEvv69pp26jWMh1pP6
p7oEuQIBNz+oxRqY2XFpDzGSZLGrUKuenIgb75jm1P2X1WXhqZ3va2abYmfgstlEaN1GbOKreEpA
O9pWuI5yuzqSo1OcZz0HjmD0xbkfXLGtNFwVRecMW7fsmKtOXDzGuk+PYQFoJlIXlI4o51Otr2er
CE66zhWWiqi7s7MC5hSpqZ1Vgaz2H8uhOSDJRCJJ9+dkpW11pBb+U7K57JtcAWEJ9i50U67zcHom
TKLO0St1EGC1DIx1xy9+T/DHfZkP3pG2wpUG/XgYhnE+9ZqkVZwSVBEieEhb5Geh5WDHyKg+mR5s
BTva15x1ToUpz0EdrGqkZQRxGiOZMm5UwRdfPp+iQZK6rC2LmIHQ3vJGpLzropvxqUX900jccOoC
xU5kRGPFjotV11kkIbcb/CgDczEWpS8wBoryQ6/Ak6S6ladcKWyXRanWfAozR6csKTfrAE3fDwQu
l4V1V+Q/mnEA5ymGi2nQ5sC9tM5MEuXbxngiBQpptSffzBhpUk/xT+TyYxJVb+AYxB7bULZmkmtR
P9TxkBtbf/KeC0FbyRjIq2+pryR020K4kblD/Zz2TUq8+Mcpy9ut04eXRhNyJXDj+4H6SWtcX2IL
BoBTfyyk+5KFIxJkDYCOH09kQIhtK/h58GOkrJJcu9DJ9yZg4963zX0ukgaxc/CBWsulG+bp4KIn
BN75R2u6d9U0O0eY2dtR0lvpjGT+QG+baBoAUdacwpZq6g+uRAiV5B+8bizuCsZ41qSRzZdnK5jU
uLRm767N9AsCIGSTUfzFqzq4qSnAHsZP1O0oQdEvPmBxIhJg1AEj+vUhxx67y70O4AhRFFVbqfvA
m6hapISido7gTlCu1VvjgArffKhj97UoJ8ggzN8LcR8maMScTt19Am4ts3RXZQg/CSebu0NUTShL
Jim0DOTCj3bxkpjEOohkmHcjaRMfWu5JvtT/cG2yIoJc+9bplruTOXbUJnVB/LnTag4Z/Y3ud0Py
f4r8LwaoeajEMiI/k1qa0v6nKkckGGd3W8zJtqq6fSRbfnRGdB7FkSBsRFeqKpvoxZextT5N02A8
yhjGhjBX/ehTljDz6DyNX2qnis+m0xzRRAxc01rCZj3v3mzJYbeHibc3CN8Q2NM0SwG1eRBeKrS9
G+vBJeqSuEIKFSYh0ru+IPPNn+gVOzpZPAA+6MytxEj6h4urL2TgQJHJEaupi17Num7JrEcr1paq
c+inR5B+xIihqgS+Y+3y0SYc2qO4FpefcUHukiTllpeig/Eag36sgy8BbQpdfPnFhyOxC2L9w+BQ
REndp8ERxcGu/M/ZVBDd4dh3ZUxBo726NLnXtkU30lPO5N6lZNzTFaCGtNItqOPGHHzO/eGqBbxS
+dJHj5mbINXryGbSkZY2cQOkZYox38GZQ+txINcuoTpYPXSWkcHYDqaVPXD6OKb2xknaL0REfxlS
0a2nZuuIeOQr6r1CGhTkRaeXzskZkrYCPCfmWXQYhGKY8nFStldvKlcUtB2IlsH3Nmq4EAJAWdsw
5Pawc/Q93VSXDvNhDN17SaGEX3E/rPLC9tcIH1YdQe970Y/YBwHihYazzycKWXroTZs4Ch+ioaJ2
CqeokM8wib5rFE7Rcgt88YTZ5NDRgupjNJZfUb7ysgefiuysATXhg1mZXvy18kZ95cn+s6GD/jc6
903WcjswXd75Rv+pIX14i3MJU3CZ7ki/BC0V5PEkiqNRMdAOirE4idplzjQpV44c03Rnc9tgiuWI
kKQzdcJtsZx02yyXR1bKBrPs/O3w/+c+PA7XQBMJCuV1ZzE6iharjrrjGqBwmC2r7WWR/Lm2bA5W
9s/DLmPGHe3YaxOW8DpnBnvLWufq4hhBS0bhekVT5u+W3cuiUGfdTr3tW9Zct2X09p8evj0N8I+f
/9j0jKYUr5N6CcuT6yARjlNMH1jtup34yz9wex4JE4vhoo0ojknFP/+AipHzHo3DcQYgsZ1F/TFV
97hEDeP7sE02oLx0BXxltr3sXBa3c277KiJV/sU5ngRoVmrd59xNq1+e6rfny5YJw2/PjyO7PN32
UW9Hc/J+5t++sj6gdZD55fjzpOWhNOlIVxvSR2E3wBmrwXsw/GjA4YUpiKCKXxeuGnUt++oJSdMQ
EjyXLGMtKVQZ5Xb8ffvvj9l/PstyPuGqxbpD0Dp49iZkTM6rc/VVIvXKWC9T4bxMs+F+WZ1xGq4I
DdLWv1Xtl81lsbh6bpt6LTc5F9PDbdeyRvJvtnbbcVjfmgC3x//dvndX0O3pb+foQfAI2Xre6SrS
M1Zg2bgpf2guNPNeaP5/p4q/h4P/uxKmblPS+88trv83f2uzt79UMJdH/Cxgkqr4j4DIHDeAg6nb
rk9q6bvD1fDMf9i2bhB77ZiEBbmUNn8aXD3jHxb3OJ3vFaJyZ/G+tlWvssYdDjl6wFHL8myKmPZ/
xeBqeao8eQurVa+HCq1jU3X1edm+pdKAv709JWXU/p//afwvH1xqUZAF9wP74x/NOEWXeHaSO7j7
+SYA3vhGdAbS+S79Xpc99gJK/I9N2qZHChtyXzXci+NhfAQYMG/7vhi3geNUz00j28ceZXRIl+Z5
WUTI5tZ9DkspRpP7HNXCRjDmP3geaCVmIqjyGHDK0/vJQOFOvc3NdSbfCBwPYyCLqcGVKWvY5tX1
tgAyW1196nnjako0Wk9DXWxuh5e15ZxlTUpPu4Tt+5Msu0sz/IBToCfIShs2bVwbn3LPuHPqpv+B
blHN3vrPUzOWGzk67l0OFPOU6RYSJadLnhGHzMS+mJK8QIKsFyVRYYb11SaO6wCC/fW2a9m/LG77
aj/ftrUDyV49SEvclnynR6xtyHDzWgDFUYs2i8bzssk3LafzVvyH/b6J1nIgY6PmbeTsZfG+XY0Z
x5YnSvwBgSgOA28533l/VFmOx9KxGMw1+CKbqm0foyFCeztpcONy+H6a7B3AFZkszkAv3f+4GiYF
ADk0E8dgbXnZtikZ57llMV6XNfRMlAr8tiUwnaPLAXzOEebWDmFwqjGRzpr6MwIokwKqjJgcRv4n
QeZGEYjPQQi1ceTKjBZhvItHVFwDvebPhkGeU9nYLSzR3v5gALb3BlF/HmE1HjxQlbvlNDAZjxV1
vScvdYdfHl5HEiw43Ni98HrGT6VmJIjt64f3TeoQ9h2cNibQoUs6SamTAWn7965rhvxAoMBI7gmb
2g78e8+ognsUDcF9QAhmDLjgfNvfxyWTLjN6XHYtC6ARwb2NLp4GG7qhZV8cQKKuorHAOZIOl14t
pO5IwGa0/bSR79dvB5ZTbvvahIkPnohqC6nOO7cWWSBGW39ctvCcdHDJ1YHft2Mt5xCGcO+c53hm
SsUCu51ZNoUZbxxp/nzkcoTe0DasIypDtImeloWed/vG07w7oPDdUy8MfKJl8oggLP0ukddNely8
WWCd0VEE0evUFhZxtJ55b4p4xrFuFGcUuoIEDsjeToXsJNKFNrzGsC8o+9H1v4tbzAAarPPDKKfk
4X1BRukF9Qkw/j93qTWNVv7ayaKAefA/DySEuz98N8cx/vlYdQQtRwiaLbep7kPBqZEWbFMjeEEj
xF+mFrbJ59y7KMpv+zDjXIJUs64kn3RPZLv1F93X3h8UJml0RA9A96IybWS5M2TjYr9sJOlMf+CX
1Xhq7QssVkCcjfXzyKAehig8lisYNON2sgwoiypb25+iQl/V9hW8XHWlCRLfLZnbTkSThMstwrRy
yuz9+3n9TJj3crxo9e9WYeB9jbu91tk6CrV8evKAGLH+vhhMgc9z8tZUM433fZjdPjRZiMhO7Rqj
orx0Xvbp9qAuJgrstycN35+AbvV9jZmGjzEuH3ySEGfd7K8wOMqH911Z3+5I1ZU0ydiXG235EExm
cTv3tt+ZMFAVmiaZxlFrKZCPMX6W4XVITaRFo1N8o9hBotv8VYfUttFA6F+ZMXOC8/Ou8O9PwM9T
CUQkv4wHHt5vpv+j7AuSGVHZc9fUf7/JBnpgmbQZ+A+eBI3Hv95kK3r/VdfOzg838PpDxzt+Ga3G
uJhOIN0dal93jwv4VTMNvV8VtsgwTs/VXqj3nHioDVkWzn3U80EZEqG2PpX2qlEHl31xZKjAK7BH
85A4V4MSWAGFwj+Wafo1J6sBYXCzR1v+lpl8Q3MJ/lNM5W7ZWhaDPOZuX7y8b4jkosdz8tDFg/bi
MIdeMdTsL8tBuh6gNcumOS6bOi641kVE4CHBus9zTJAWquKtwAD5cSbEL4qL9LuhJ58Q2huvlZtY
uzLJvB0WiUsRS3cthlR/SFIbN0JuJaewlcaV+o3YuqFevhqlQNAFm3k/5UkP9c/Ek4x6cRVLaT9p
PQvPN+j4F154hAuoNmV+V8zRZdlaTvOZT6DB4p+G3Gc/vZ927A3IXDFF2gfga/aemoqG/j/xXhG+
3y8Y6pDMDRp8wfyA6mg+o47Bwl+MpIHc4fPrtwb+mc2cQ8B67DL336TZm6aKq/91ZEaJOzAcTGS+
41ro43/70nipORbUsqPvA4QUnE1N9iQjY360MA6lJMTQGQooHHT1g+tPBfWxttta6Vi8gHXtLl4J
KWyI0hG+Z843AG8hQMNYOzMWDVZgdjDOVTI83w4sa8u+5bxl87d9t8f+duDvTr7tY4RpruToHUHW
lluR2M4V4qZ2xPQd7jNpywdCTPEF25r9afL6Z6Ro9h8NtRPRWtG3Pi4MlQVuOZclscUhivA0NDr6
62UbMivRq7AVrdP76rLX7ZyWgmlyeT9dKT+W/YE5wEmle3wZUjc91KbeHkVI8TFISXcoMiv45Ffd
/aQA96DQ9oZEjgaGndBUFIZ3udnP2yGViOSV+SPvihkzl1od8/o+hXxG74Hzll1T6JKdU2C95ytf
cGtwvmIfCy6dxW9trop421bSQi+oZ48R7fRHXXQ0qStGBY1dZY+W1LJHn1r4PqNJi2mcfct5NunB
h8LHM7ZsLovBr3EgpxNJMf98OshlxdWbUefxlm/MZjAPHEuHlcis16zBEze6kO3Uwraw6YQ5ns9S
jRBuB5a1ZV+b9AAM/u4wEUrUzhF/bn57XGdGLcyD1nqb86G5uEH0w85H4w77vvPBywPEWlHyYszR
8BxP1bZIHe1J6GSrigDrl9HFxlcXDlsY+eZHglqdXYxu5zgAJH/m5vJtOcHM8h/CcdrnwIFoaU+2
vhOapX1sen9vi4H2MiXftUVY672bAdbn7jMjWecA0jWAxtGMqKK0LXe9UACBn8bXyTWrduPEQKLx
QtwxNI6fEXo8QI3Vr7Xtxs9GpQUUv1HiLQeXhcSROzWGfl22bmfUVsLD1aP+fI7lDNqe4ftzYB5E
rGsW5hZR5oyVPwv90/tqWhn+SbN89v6yOj7Mw6Ttvd6Kt0C7tQ+hxIjDNM45WDGJ0Tq5fQxVuRss
R126zprna89027SnoejBknGWLOf6vUrwbfzf0Y/qb+51pvnXq5aHXZHpZBDgYIemxLz2r7e6MM7G
RMvy8kcGg+GBaqtYDWnYfhVZfJYZTvRVdmckRROvZCQJbPTMV7+vbFCj2iXOAYgQ8DTqm1Dk1W65
u2FHsBAKxqAvZEkAJMo4+swe0QRuVg7bf32rVrPxXy+6vHzLUkIj0Es+F13/NzXPlJNoM7tj+F0b
0itSherDiMasz33rUwsw71gOkb+h2WJ/SnVmrFLWTCiYML/UVXGk7Gx/sgB9HpLK8umUsxn21fcc
J+aD5Wvao+dEz++PJlR9Z3dxvF+eG+PMY6tfbfqa5fAF3TTCw0K0Z70xARItq+/bndeel7XMqUWx
c8TUnjswnVukcHJTEa8i70GcrFsndldp7/Ai7P6Y+Y7EHiEz/5zknve+SPEfNKtle0h9GG+CoF5Z
EHG/3P3sEBhs1/mfbIM80NHERh9UonnmN/R9OaHh173ydM1/mufcOxJPne1aJOSfscas7STI3oCD
Zrts5BLnzJ35igZE35WtsLa6dP8fYee15DiubNEvYgQtSL5KKpmSVCqpfL8w2g299/z6uwj1tHrq
zDk3ogOBTABUtQwJZO7c+0/TnHWKIkOB3dT0j5EWBkfZkw11q4AZHfSOPg2QjE7v//fH/4nty5w/
fs68hsqTx7DFlQ3sj2gItISj6g6R+NHVToW0PdLCfieq45CqpzoMx4vhNjS2SwIl1IO1NZtyACz4
XaSL8TrNr3tvR5EiYp89SVlN3QEVaXTnjMyidyb46FLumb52uUMFJdRA51Er4o3lk5PtktymCoBa
miUQg3AjV8iJk++/ca+29nKF9AskWbiqdGS+6cirSkuukFdNtUBf3q4SjNA0Roh3bOS8kExq6ddr
eNytew1oubm8dmdb9mTTO4F13wv2/wvZpdBwpVYGAJI4zq5gyf96D9H0f2Lq5o+BwJepuYZJPMMg
fPbPm4iOWFpMGbX+gyRQtQy9Mj6lVXJxHdiEkCmKT7Kh/jE+RaERLfPCoXhwHpBzZa9q0KXpEale
fhoYyh7lhmB8/+QfB8qli/7pkzueX133SSblI1zcsyVnyKZWIgPcA0QtN9+1h17oHaodyvXVb6M1
9KpbnVqBxc0ne1ntx0cgVX8suL2YooG6zzSFCpq//5Oh2UD75FTJJoWUhq0/8C10RgH/X+3PXTnB
E+SISDbNUK9b949lAUwE2vI/LjYvaCiJWYlCcVfwnMDNqybOUfbQQNChnzoiu/AUDv6T4VfOoQTH
v3B6CvjB2o0dAsqBc5AjgjDkQZoj8SmULkPAYpANLVwl6F9qXXub3Nq/EIEaHuzcJgemTOpHkrr1
UqMy/TD5TvZcJPpe+jlMR3BOOYjJBqH2oYvLqHfVuyBKtStA66zkrH+5qgaR3+p/3z508Z+PD1cz
dNWBy5BnCPezf35xozzXKAvT0x8EPfiEhTdMi7bVnWPcV2vQWTGleFh5hKwOFRTk3Ym4Nkvp/GOk
j8g6JuVRuppRDZEc0MFjoeLVr26Th8l3r3PqAmLjEWrXBs21jdpz39LjdhPCsP6gkVs8u8Jh/2Pb
JKEz9yxdWZMBXbNiygcyACX63BSTqNZppKQr6ZPz4obUpCpEu5G+ntR2yvN451QZhYEzG5/s3Rrp
E0GQrblFI0A3z7PRUqqu3X9b98ewFUOrqLgcZmfm3E/X/2T+26XKmkfiKFb/NtVtGhtgeOABzBmU
Q059/0H2wrB+7WJL2Xzyg4b5NUPONSp2wG5uzlsT4si39Z/m9WDklxUsDlS+/uMCeV56yErOztrP
2hXYsZFizt9OeUVBiGzrEkcLWsukKKI394Soov3k7v06hnhJafDLQWeIAWxSnGNd591WEH07e546
bm6u2zJ5zcDchN4T0V314PC33KlK078iwfdhzKHvmOQ3stfmV9FF3ZIgQrnxiFI+DlCpVMIpvziw
va0SVFqPdlvah6C2rRX6N+LDJVAjj/0ioWwDfbHkadD7GMwayt1ZBJI/Kb2T7k3bwrGLV6Wu/VOR
NB8pFaKvkR8Xh7akokOabRjYO6r29OV1btrqm6qFDiieJ/fVTrEPKXQeyyBr+0dYzqrdqIppU1hK
+NTnhLQzO7F/qO5H5Az1XMxISgI51YtTTs4OCZeWuLMxP9Hb6VJAK7qA3xBQzuyzonp6HEOKpucF
0kWwHxZKqjVXvh9NFzng+QYw3jw4yhnISfAfJMR153slNGNuRJR4rPxqdb3jDdbQAU4iCjRqJUd5
7pSykaO3O+NtIObZYgFXur+5KHnjIrcb6u2Vbj45W/t9eW+rIQTKI9yf4I3vGxfUnXyuX+15ZNQs
chqad7y5bo9/7V92A3LebXPw6XK3tbwFEKhI26T06P/ZLMxQ/n/u2C1w/JaGWJum2uzdP91yoQ+n
6jexje/Uh+4FBUngYkL4ZtBSBIgjbTcM0FoszXoxRE2+vTod9GKOw1Td2c2I3lsQGMHjpMKsAnpY
W8klTax5yyqHQJyzc0QxZNqtoKOHU0kR0Un6ZCMSV2xqtJ8XcsCaR+1K9zcdbEdj//+EE43/OGLB
Q2uJ+R+C8GQW54fQH5tUo0pqJKfi+rtZ+Tv4DgpY+DzKpMro51C54Lqtsi4O167vIjih2Pc8G9Tv
UAA85zy3XkGeqUDVLHdfA0o6sqU3V2kFPUMVI1xst5pY6LXojtNguM/UU6/DQHXeM+hTtx2ku3eD
Hbjvjdl+RR9JPKI5n5whdfkgrH/+30/UOQf66dN1YKowbYftIDzAnyOnmhs7+qCr2XcRDTCFRoO4
eIBvpjgQj9JSVUeH2S7RwCSPyF6mIj/7Gh+tHE17QR2XnlYLz7XhXi0jxES9yYNTp/T2slcY/alT
JwJRs5+Mp6gWsisba6xhJxgBLPsW5e6k5e5Lpav2TdyoG+oamxMij2wyiEI8O0HpL4GgIqdeIT4V
1I7C61rQHvhi5j5oLLhv5p70TWjX7lrb29xct2lybgvxfb2QTqWarxWG3YM/huUL205rjRx8tp6i
UnltxlRdJqZX30vTNLQ3BYzVSVoQxFEJ3by6g2rA6wtNpZJF2//9MWmf08i2Cj+BJdgQqezmde1z
sNJTNHUoKkv5FipWsWkz5Qtsm9lZNp41JCRookf+TJewDhSWx1BFJ3IU2Tm0ouxctXCixFa6dCkV
9ym098VjiMIEzJNgGdqvcA55J3ktbb6qY7akEqAaur2GBSfbgHDiQV5P+pWwevG1bNXE+nRuC7/l
4/fcfetZ2j6P4O1MPKFfkgjcHqxc/de+0bZpkpt/OUm/yRKBHGAvXAjkXP9pjCYY7bTM26uxjX5i
BdmRCd/SLR1kTiV/Kii1P1NElbi48GIcZIpodCksTjR4gm55pd+LwrZBJR2VogtlJgZpP7JO8Le2
x/lVmiDRkmUxxn++gqWUEEf3/bIo8+aSpmV7rMLqIYzV5iJd/ChgNoNM606aWufma8IolMVCrm6L
g+lVP7O4yB97I3TPg+E89fyq3ivg/+sW9Vt+Va14L4P22HVu9DSkQXKqeidDFA1/lw4hxFoOUqLe
OCIolIQrInf53hyTtUDG8nhrAhV+RmlWzfDixR0x9qdA74w9cexfje6Zxj5pLbekgrQ2dwkYROmT
U8YmNfZBHWibWCVWUEV5+6Z/r+zOeFObcjymJawR0gRmN6wrYxRrUYXGW8WWYNF3mf/wa03ulyaE
P4HYBD0Sd45RmhR6O8n3WhwntYA5LKWCgjqEQ1e1+RM1GJdJjbIv5WiNIA4VWIv6ZnwB/LBNybl8
QfVXg4o2Tnd5G4bv0QxBnOenAQyAU1SYbCkxIV6bF39kBvdQArnt8v/5BWpIAHy6V/Kro05ufga6
ju5cs1B/PBcsv4fIsK1ypEZnQarCgT5ibpB+HIA/z6Iqs9m3RUUyUdW3Faw5h9s8ZEd7lPG8A8yy
zd4h+LNobYgj/LFFQctHvqrTp6+Rm8JSrTr+wcy98d4Ys52v6NVjZgkeSJnYwV1cP0pXY0YIs1i1
Brz3b58csMDWAo3vjp7HyrJyQ0giqS+zVJ3DYGoAuyBd0O+1wAGs2IEjkabvF+DRRTX2+2tXegHv
6XCWzfP/8BYFOR+0jndyoJlHr7Pn1XChAGX1YrGHjIRAqeIVT+YQhEjCOOwcxky9+JVoKFuyGzjj
YKsAXx8cZOMx8TAWWUm1ggn7xTwgfbLnzKP/1WfEfbz3xPNtlpxKjmxcOmD9VwGgV1KQrX2nKKUK
GhWVqUUrPB1QO8czbz68iYLaMU8DojK7kBDKT0o6we2GJV0UnCT3JCYSpO286FG3ex77HESNvB4/
yirxtyaCRuu2EONHEAJQZgP5DEefSdoP5hA5jQ/Gov4tDh/6zDMuXWVepB80DNyRo+3vpKlzpoum
9MOKnAUApoWLGMk+stDU6MYgeG7mptPuBtA9T1dPkM40u2jGIIZjneIsLfaB1ez1oa34CGgUk88m
CfroftJE9VQHvnpfRRqMI/NoMHWgG9QRJQ02DqsRMoUHYCoVeo9JvmmyuL3okwoHpyO8bz1cvGFj
ej+FKN/IaVdvfQ3zJ/Q84UMJ1n4poDOHUCtssytZ+7VrZ5wSr41CHh4tTGxYTuHHjhDZI4ZdIpVm
mQ5ZKBchniZWNwU61QtHmVWMye1kM+gc5Y9xIxM/apr1OwAw9w6onDc2EeC4Jzc5eoEzPRHCBUBN
6ML3MusubpRhZU7oVVnDZD8GZuMeNEvZSasscvtR9hw1h+Yln9l9Q7ISzrCO1RHyXHmTdSBY2jZ6
+CHvuxYSML8GpJ1Ow2oaC33/6f4cWsalh1wT8qqw4BmVeneBmyM0nkf5yq/08CVxSfQ2cRp8mLn4
Ycdq8X3Ix/vOST1/4VLPE0/dso0xRNNBHzM3Tgm7S+SJO9VGLPU6oMzkMnmmvYeTQTJbDiitqz8U
ZQdZBURI3jjROKl2kKbTUKoJtgG7qkW9Le3i8Tpvdl1Hpc3PQ70ukfP4ij3KSw11gkJSkq+0IIJA
IVK7J9lobPSBfV1ETgbKi0o0J0VcbeQYzF75sYD2TVqtl3VPZRVRmQHTpWYQ9CwcSGpl45bQ6sF6
x5P2t68VsXLqPXftp7U43Px2bM+n1u4nr6ScdLXkzMm9PF2Og6WtpVNOVrMOgewoe4ipvNgBBIHW
z3C3jZWS+yKo/Ni20TfpjkIz3kBT3K6l2fFFX0BqGJ5E5jnPbqOgZMvqxrHze7Lo8UqH/eQ9HgKA
rjEUQtQ1cNAVufYlp5SeWCo3gmwY3cciS4GUwYnw1YtJwwPf8c9gn4AtGD0SwkPXr2HWDKX4235W
gNvHOqRhSKDSvTbKhChDX/qrbvalctiPinaPWGuz1wo72bUJPGhlhH697Srpsq6U8EczLe2hGb6T
44X+jGqvE6RXSJXCb7c24sR+HdLhLGeGuvoKQ4nzYmkjZK6JR8lQoH66lu9AyB2L4tHuJw1uMA3p
Ptk1h9goofPEO5ig+Qu0iFWKzfei+97afDK1K7qd7YvypUy1ZiWSnmpBDo0vqhc2dz1PkDXb1uol
Hx3eSNho7+SoC4fTZqL8byVHbdgddjWcHihpMhnFeophUfRYSDPo1OzQduxTpJnxgdmJKS7+BHWh
mXXBT5cqzNbrodZWPYI1jmN/gbvKh0LMyZ6mulagK9eoMKq7/F5x0JPs4ZiH0BeBo4dyRHG4d3P9
2US8kKqFYvxaN+q+rQzlS6ybO4LxMJfWgfM4GeMdsfmZXkyJPzyB4oeuILydq2FH8YPpUz1iZjtS
sOOempUmHdODbDTyfdeeNK+yrBrarLcpiieGO83KCH41/rjWYPxVgXfuZUPku9mbyAoXFKsIElop
Jd1KZbZbg4DBSTa5m4Y7WC6/3lyyNymVtjapHtwq6cy3Yxrjl1R3TwBx4ucGeaG99PuzP1KVkxKP
TwNKVfseyA5iJ7G3DMYgfyCgnD/InmpDsJjAMnUdHWdT+uSoSxnxAb3M6d2s0VnSR9V6MKDyOlak
vKhyqiGiqJTlVIj0Y/Tbal3rabezIEx9Kgz/qz6xAwYuug3cpqJSK6oeZE8n3rfikA3Htc5BZKE4
DMsRR0Sk83yr4naM7zYgF8N5Uy4Malk2ckD6rlew9PDJZou2MfX64M5EYN0UnsDXkbMuqa+R5lj7
/dVEEDenhrw4UCvo3edTNe6boi+JCNnx41R0PRFolT+d4zI1v0P7iPZxtIq10CLcEhkvmYPOa9Cm
VPH801QqJH69kbBe+hWuP77ElFM/q3oOp4BhDkiNgyg2m0Ssh7Ix93miwvrfjuGGGoHiDFwDQa5S
EAAPg3zDLzc5da75moWZCukQlnQBZ05OCao4S8ruqnVmkQrnbWE4DeLyDjoI3tiqhKReQPfZd9Om
ETaq5hnY3iBNgJOJ9lkLO/tQIBEMbWfZfTR2oiyGNhyOoS6mp0Y3oQ902g89y9P1EOqAR+bl4Hco
Gc6ic4kWqEzcE6BwKAAhby8bO8jca08O5DLDf5tjJh7y7xZFcUprPumoPndJ17wl/D73KXCrpWcG
zVtk9MhBBopzHeWj1BZ12dtsPRlVsxq949R5NhuEKrMSXF80qoiuobhMIt17JC0bHXNB/nq2pEs2
WfYxDsI4mQAFH6k+KnZx4j4iHRuuSj3NdxDk1K96alH+kFb2XpqJPnxtxt56kFbm6VtVLaOLtBzl
zreH9klNYSOPynJlFEIc6rEXhzlHh5r43JW2bMJ+8BZlVSd3t4ly4JPZ2rkBNqz443q3i3ya+2/X
bEpyoGrfBuxDEuvU6n64NaqwWYQEVuK7hH3zMqS8+k6N30bRih9Uxi4ME56+BcG0UxkmykftWhVl
uYZ/6edva9er4x4qZSLvVEmttVGNt1R/xttBQ0vbKkjHV9xFvvjWTG6jFM/SDyv4L3+mJSeLLdJF
7742aRg8lgNht6IYqm/ohT/Y0eC/Wl7NZj3jDFaPzvhaEX+QExQBJXComcMpHCPtIKa24Pfh198y
mBYHsGlfUgUyzypyqKsKkv5CcX50vTaMwj98Hebqwa+NndnaybrmO/4x5d1SXtuoFA9K2qkgGWna
D4UBqDqb/6o+MbdBHvYLUptI7EZgwSUgXDYS/y2h4rJ3G/g075MpJ5chRIGOGPzV7VKy9+l6t9eA
hqUEmTdBTyTUeG3l47Cty7H5cKp1DjHal1oYQGATPqZIc+IvBHmWHYV5xEKNCQxHWaInwDTqpA8u
QZRnTyQhBO4wKIbNWO2H3q6QXY7r/c3sZh9agC0bnLkr7evE30tuviIf+kUOXyMsHv85OWgqCBGs
EFAZMjshFfoX8IHac1tH34PCyo7mbFWjY1FCbE3bRvGMBXSPLhoJeZPC2TBjjnl7YAEQ6JfeIkoo
j+1L5LmuQSZKjRNOo+HbNYJ0W3C1I8Xf1/NkdSpUNEOt4F7p1CUZvjbg7IgIgOzNPgWqxr9Mo4CU
dHQPhrA5lsyNNG9N7gN8b7SfN8+nWZM5WEvYSHpgbi3KlHl9iWds3AiWCDhf095LU2tQyjLH2IXW
D80uUTkZuCvlI+oJ75fG5C7DPNGOihbPrM9u9pHM6h2xJ36gefpqCL9/Rd3LujOrWt9Hqa0e27Ck
SjsZAUUW8BnrNrxotgdVXWYIBSbU7lczmKaz6Dm1bISW+I9yoFH65qS2a2mM0HvYC3us4MeBibZ2
I1Ro/Wph+Gr8U4MyK3CTv7ow+BmqDtktJeZUEEzTEVb6Eb2rPt1MTl9cgCZCuscD+lsyJMxgEXuk
x6Zwxbtam9EK3tXx1AqA5MZg3mlo0Ace1fCBMjXfym4tEc9hieT3kJbhg5hRfRplOWM+5WdTSfqF
jsTHt2ZSTkETey9aE5obSzXZv6JARoWtd6nhUv0y2CiaqGl+obQ6u6jwoy853iYbacoBpaq3KTUZ
D9Kl2CnZexKBjfHGwRncg1b8gN38rUo9il2gqF0bSI3cq1M8nTgaDjCnDNl3M987U1z+SDu4QBtX
i8+Jp5Q7/vR6M9NNPgdNFC7klHoUGwPeiQ9KOcTKL23vMKFEdeh53K3abmo+rC7dytclIM4XlT3q
BaJocVdnXv8wiOlXkwPv2qd+RznF337XGSKCSREI/5JjE8QNf0++zRl70gU5gkiLNrbOIaSvm2go
g1e2euqqGAKK3qXp1M4yCfhPSHPSkLKLvGS6l6YVQ5zf1aq7J5gWvFoN+IZSi6ujHA0b752AtP3A
rTR85Rj8UAx2+3i9EIl2P/Xji1yoGRSu9016biGCvj63U1JYfYxMnHxoS19LCfShrQQiODzHb493
QHJ9STS5Ef6OA19EJUPVBhvgml+1pgM+Wo5wCeXJ9B3g8LRt1RoZ+ZIfSpkb5Ws7ajAUx7X7YyTJ
rI+wG/Hbg9ufSDICC1aGymjZXjxvPggqQG2F12d7l+AFhc5ZcyaqjigEgNNVMjneSngjWJ4SrHXh
WtFFNi4EhipIqIerFdbEaQWiOlMSXyc4CjKrRkRhud3ki1n7UEF/6CgbT2+ScSG7o/veTdEakifv
NYcJZ9/XFJWZ8eS+hvrorvXMRox9Nt3es5d8vaC8mc3KSH4Umek8yKVW0i1alXAZgY/iYiTWdZJw
Cv0AN9a0kGtyXyTbLM38O7Xx7zyTrcnUm9Whz0dXW4+FXaLYlGgLSDkcjVNhOFMn5VSlyaHczaF0
mOcb8iNIR9iW/ATprZqN0Elrne4+MtKztHLLb07/9Kt6P1rs/ZirJwm0isw1Ar2+TgOz+sc1pF+6
hnDsD4SqXnI1vZOHIbJY+l3XkkO39TR8G6bk6kf6DJmkPIe0YPb/c770d1WeP1c+R45Zz7XtWlDk
c09PgZfrCbU6SkywfBgVyu3LiRvT700nChLGYerLvXQ50MI/yq9s5d03ZPh2ZVEqFemV/u2/bu/k
gN5YP4tag3rwn/vJ21awjXuN2DNyKbV4J2jSfxAB77aeBYWFPZtB2J+Ij7IRSiL96NekeqTfiF2+
2NXEs00V2XPHPr/ivOHrxosSpCFFbibVJUgafcS68qXyOusMQ1z8gGg4B4HZL6CdQwQrKwhoud2d
nnfivofp4Z6vHoHu33UbtQYXfxKPSLjNpR3sN5RHD15zacnajyJSqzUUmMNK+lLbQhUsaus7DSYA
wCj6YzVU1lOU2GhDuhVq11STPhE0V/elMCAHQhrqSU75vQDqkoCjMiS8pqumz4Ne3026HZ712aK+
HJaFNHqOlH5a1LV930HNbiyyZvAeUnhyH1B3exwsBCHAOdxnSdLsO18s2D80R0TL45Ns9PngFVv2
u9d39U66ovmAFsyNIKi1BPGJhCEqmg/K5CmLSfGhes/yVrs3vOF4NWX80IyhBiqEfi+tatK5oTrw
c5Mn3LAJ8p5kA6TzzRhESVmB6z0hLDzdsXlH/Hw2W48di1koX8y4sRGpKgrIA5ADkXPz0IXUbWqV
69WMcI47I6dELWmpPBl6pz9N34deFdUSSWR1ISBLRZG1t+BTd8XOjF4z8Dl/qR61Kq7VvPsB3HR2
Jn6IsDZXepRyvA7jhiSGKR5ULarPFRopZy1or64s6ziPzzOaobFRCWdQTptdjqfdU9tRbDnjAaGj
HNg52CKH+SrUwie1UvMtG5oJLMgM9JDD15mlNqE2YRhoUdxWykmW7/+Ie2TjYMwOL1VtnFPTHN8n
laM+4aNuLU3qBb4k3LxQZZmus7SGmJrTADsPOSjODXsavoxTB3D4ty9DpmJHhrSkjLExoRhLpkUH
IUM0RGxLe5SZvEEEe2nKBsKsjLRSki9KRF8hzJgnagnijWvZjcHgiKXsypXNmvxmsUWYAbKZoEOm
ogyovzXt7odf84SFlfwb1HuAASqjPqE1AQst4mlrrxdACzvlC6mJ7oce6ffIQp7TRFXvIZNt/U3b
WaTQQ7L9TlYFR2J1bKjQ7Hg0erW/06vMeOmoYEgTS320MtV4GbDi2ZJjPRU3ckydZ85jRRXDh/3v
6+QYaq/6y+91potgPPykwbKOi3ppDBkZtdFrd6DM+w2PgeIpN1xoXWY4k1D8hUlMMBKzglxofuvB
RS3GNtUfFahf9z2k8XcaeJgvJXuzYjK+tf78kavEMroujB+AmSKwNw9oqLoJjaNQ1fOjqerAgF61
4Qta2jwK52sjCH8afCV8DTTCJnqv5VutiZUDICZUTn3Tuo/K1Lqvk+5XbxD51lP6YGvk6Qz8mafc
RmXvtiwwC5V6Mi96YLu+GEpDvPu2Pm6KOB42A7JU70OKyklmpl95TDV3upYip8Tt+Zm36VFw41v4
AWqSZTR1z14VAE6LW3Xtjkr3rETxQOS8zpZytFNr6hEJRxiZ7TXEwOpl3xrxxaK89pk6eQLBqjnt
b1eqbfDq+Xxh5i8oT6v2FSREh9R1jaXfRcqykGZt8+HPDUIt8LfJ7nXi7ETM5lXjm7SR/ltTTv4Z
tB2l9kX1ym2//gv+vQXU0/EPtrzdogvd5LkQtg+Ati0O9RCqezOMUEtXhgeU/YZzZ6cjyk8VWyKA
AtIlG2sol3oAsbm0iGAP5+uoXADHTg3gpUE+/e9rVC63bxi27m/XCE1n3LtB9SpdKbeSB63oAQnN
pcAA1O19N5cLN3NzM1PFfwtV2J19WVEsB8D1w/VhztXD0pZNHXsxxUrlUl7g81X/sKFdvJS66VCQ
bqFRC4h4pdmK+mrqwDBEo8GX4jfaa6eV6FG5g3VfTlqyG+fguq+DVAqyMF8nWZC+BEjYb5JWwFwu
EH+LshLZqKCqlyOiiy+oWgYHpOUreDBnM6BKSXfzF2khcF2t3bJCFMWNy30VGRDfz71bo4QOKRJp
R+SynOtMmM3KfdQ0UE0VrXYnlPbZc60UtuumfwnrqL6vBoSDpBnBdbjPdFTwSjUdXvIAKgbPNKkH
nSfbgwJp+pAki0RY/UsfOhbCX+J7NlsZ4Y6HKBoRScFCIMI4uWHxKBfGvmc8Qni0l2OJGVrn0lbW
ciwvCvviIcImx1DVUZ6a7KccGswgftG4G/lROC5hSM7s1HyW87IR9sqKiKh8bRsmQdLsDipTNRwN
rchevH7cxRapSqoFYMsOiE/mbv0gxxAb5ygRDfFBDvIzT5cp0tMQHbJSscN8ZbKj3koz74gTZBDH
r81II+9fOPvMK8Jj8c9mHFed2msH6Z7aqiBCbU6/pkUacVgoHFatH+r1Ss6Bb4A5UzNN20TneXs1
5UI5LldHbaQiEmymcDnCz1CIXr1nO0DMiUc2kB4rMQ5G6wxLhWT6qvEMl49qdvYlWuWIiM+TnBAk
tToRXOz16XhrpsFXj3pkJsjq6TtttuSg9MfoDiBTk7vVpp/MYCGdmUYV++I2ifh5eFdX7byhUf7q
CtBtpHxB6vZaDPuaSA6yCdCEOXRX7KNsofNKr0NpmV3C0Z75OH7PkV1FidKDzZud2+Nwiu2xW+qh
jw6QGdWvYcnTfXAtn3gMZqWXlylWERGZLbNNVpOBdA67F44a+SH2S6gaqjJfeToJ8nBSjPmOZZ6D
Mh7XI6Jeqwhq8GjJVidbGV2er2OT79wytcm0+yp5s6utVe4pQBzskJq6eZbXcQoe4Oi7oltjnnM0
LR6s0QNyzktIFwVX0/0YN39J19U/JXCWBGa9lH+E9MGRR1lv50MO2WkIf0CNya6Je2Q8+fXJRxEl
Nj3j2MwHrmpupB8likWgqcZRTjXLHskS3qmr7zZNrvo9V/pTZywPms73vkV074vnQWig5er7ENrN
dmjdZh1R2yf9viemd6eamq2llu3aNWFzY6MSHMwy6uHRK81Nm3bdZbTT/hJo28BpzLP0sEPRt8Q5
IdabXC9ZRpmqklOyaiS97O6CJIf5qHH+v44CCKL4KAzcpVwcIEncASVeiXaMX9uh3A1Zqp+R8Y0p
LBQUrnCj0NLQeQm+Sifafe1T1dkkX1iAPnh6zkWzl2OC/f7JVcY3OeYTrj3qep0t2ibUL05nvfpT
9UOH3/Y5Kn3xVIh1rTQuwlWd/aK4Hrq+85hIanvpxHmzlVM7x5g2kJXU3CwYTScPzaG/r6OPtbxO
hKjzYx9SOlxr+smYT0blfFoqMuNJi3rjKC1fbYgFNUN/p+QcltzQqx7m+XIwn+ertfV5PvHb/k4O
esZUPdijiYhIAGgJed7F5AzOvSgQriv6wrzwkDIv0BVYi2h0811TBdYFmiv/NBbhVg7KaYEGKV/t
E46/rbL6p5xitbNcoxdGu5ni0VreFg1adXE8PTrKNZ6SOzBg8sLm/JqfXliafhQd4ip8EaLTTpVV
1Ss1DrxX6FL+ciHi+hkYz7kCw+MCbb+z5ujTRzMLAKPjAviIx8y6rKxpH+do+aQKh6AchOQ5tMdm
2duO9erBDOhnHfQPQ/oEZXD6VPk9NScKCJksT9In12EjoYfWQVpyhl3W9sJ1zWYnV7ldGh2q0f1m
m7aVc9mcI3NctiC17H5HNfDMWYt4XucM+i61uxOICHjyKtmGnusfNfVDzri6pAimtEuyTCDj1L02
62JKv5g4nGRROawgh+1OuQFBY5TE5cdUG9ALq9p4X9eG99ZXz06qFx9Tr3rbHtJyRL/jkhhkQlFM
jGJi4EN2WrpwM+dzY3qNugimoNhJn6FpBHw5BrWOf6EAML94BGFBd+Qd1NmMyVkFRA8UZpRHC2Gp
kzE3CIii72Y10Vr6ai02TpBJGCc7sM8cXPT7m6s00JEMtbNesy9YyOUFUHF+8CjMpUgcuD8mEVsH
2SiOS6hLdvOupJub/rhKOR2h+/b3pHpof00n32uxA/3bDPx2N5CZ3Zle9J37xs8Bsh7intN00Lwg
5Becd08U/CKG6qje10zYG003lL+szl0rvlp+G4WAYrRJracxiGG6U2xxiIxauw/hU5ph1f4ZygXY
zn1wWtbKGGr7I0hSZ61F1gCpMKZC8g6WJOvNMTx7F3Waf4fapP6UI6ACs7tnbK1EMd5cP3uhxNB6
1Icsep7Irkp3HQfRXgkgpZOmb3juKu1S838uMoo4W1pTBXqL4HShBd9EYCG/3TQGv4bRP/kZ+imN
UbxzrvwwVVA1nWlZl7L0DtJdadQljFVV37VhUr5nsRjg8OwFCeYhfCUTc1096DphxP/j7DyWHNeV
NPxEjKA3W3lbKpWv3iDa0nvPp5+PUJ/WmZ47s5hFMYgESEoqiQQyf+Ok7WPipoeBYswnqRgUPMAJ
bZJi9D/RyHwUPZg8hdvohTQ+NiBzHLUbvMUHfU5u+sFnOW36yCo+gkyzmWjgyBTkA/LEHfK14C1P
qiCBggVTfu40PcRdiep21ZMCGjsDZdGoil94vBxlmbsKg24zuY21lcVx+G3LnirPWwPq/TgWlb+S
wwzYP/DequyCv5h2HUfrQ562zDEXRwIJKNN8lXbttqL8rFED3Tt2g/XVHO0mwV/Yk/usa+6oE8a0
c4kdt7ZwZYEO2NdI43ZqNC40Y3yO4sDYFdQm822AC+Qug/N0mizqCDGmllu1CUxoDU3XPDQdFIYh
6o8kV/GN+h3LkdX1MVWZR1hm122YD8d7hMuVY1Xk6Gj1qfcSlqNysbzkJFuxYU4vs+bJ3OV2PU72
eYqPyhDBJoKid8or6vRhC39R4AHEtysPPlLX+150lvJDiBr7bgo/i4aJjttX4/cKRxfkKHrrDe2Y
cAYYlUBzB3Q+w6F6npRhREqrRHJibiLhaT96arAaNa0hvW2A1sRijlWOIcRDobvdsw+0ihv5Uzj0
NPq0XMUGIgeyTwmK4RyYJSRNOoM6ZkSs/UBUNT7FUAo2XJeiVmzg74uZynkqU/NStNg2SxAYNsC/
MnVM0Q+gqOYwwV3JuNYNm4xF/7tW1cXOMC0wb4Nhf1Y5Kde6/sqveFgnAXRybq2/dBGM8GLQ1UbL
oTJWNfY8KC2GTIIG5yA30DcAZMpdBrKbj7ZzKOfN3/3/Gno/3kDO9/fxMigPv3VX+LD5ZaZfcROY
FkMRd18dHOZdR0W6NQatiLYEQO3gEnpK8FX3M31Rdqb3UpUwvkHCqBfS49rWgzGLAltVH5WoDhYI
mSaHKrXEFckpHHW9gBnz0IirjPWwIRD5LI1Nl6F4CoOB72GC/k5WTOW2BfL8MVY2MsBl/Ihdp/uc
pcY24AbBarVFWnOyQSJz37PX7UCSCBRDexJ63bvnsQDGgIPpyhopQGZgP54aQBI7NdAxQaaQ8hT0
/IYK5k2vRowrgGbUKbU1Ub1PxTDglWrFZ2tuKp6yKN08fEXyB4hp5zzJcJMN3j4u0lnKvqrfecYL
QPkGxrHzQa5n/YKW6z3IThmSzSbvMYybmtdh6Ked18fu2uxb7ZOM2LnthPWsZ5p/doL6JR5cZ5Gr
XTSDHLi4rkUbnKO9tT43wdihcY4/GGRUmhATlIMiqIQjcBW+GmHh41tLXl+xPrM8eFet0Xqp60zf
gBXL1zUfwIshZiStUwVYNirWi0tx4sEsotekr/HkxaJlo1TGqbUQnelmhGeGQA0A3yg+jjNIFDUp
fz8lagx6gF45DrO3ZcUE8Cpb/aijB5ECuXRLD09oURzA2dmPAVAAvrf18F1rS5YXWfpF4PW5Zm7P
9EZ31Ye2sJBjnkcUqMphXfy9IWu1rF3q8WIC1eFUjr7CuMr/WmOm2ivTg12GJ1HV2YcTaQFosRhX
MUOkHz2SxD2PodfWsbuHvgioIfBBfHSJJdbMRPWtUY3VIvDJjyD65S8mDYhL3gXrpORrHurQ3BzT
ULChNvrDUPCY4fdvveg+TgZGWRRXMwmiXWooytnrtd8bNSmfLDQ59vd4A/IyMYdmP2a9DgNhGD6V
Kb+0YJx/iTReVbaafM9CMnp2BdgJ1mW86VrWieqg9kd74sKqntpPDWa3aIAL/5tT6Hh6W+MvwxcH
hLbVL7We40CMJ/DJsnC5VeKqXajQq99CI4sOSPOMeL7SrALb3oJZoUo3N/UYRY4gFdYGfFr1RuE2
Xzma4+7GudfWSRjZZklyZ+5lMgRvueE/oZCceJt0Df2zIr7KMxWzL29e9y/AdMaX0chnxBsXMPRs
h0eZfWmH4SuArvaXcPem2tQ/KQaniyHWilcbOs0a17PsnGok960gzbY4/gpy/rDoR1yYv8ZutYOj
1/xKEUzvSbR8iQK/WmZhNV1jPYTUraTNISuC8WyqcY7AR6u/GnOp1oWs+tNul8z/ml/cAn6kyAvj
0Js4gAm8nG8cnPgE8u12QLnh0fJAAOuRs7FqPkdg/N1ByV4AjWrhvnSa6ohaDa7KmPpFlEjMGN/I
eSO77k2s7QFVueiW/euYLIFVoZX4jfL4yB+qeVODOVlpVd+tUKrMH8gvAWGT3Vrtxv/qCVnTPcgx
shdWy6vHSqIZ9jmmppfbxsp9Zkd9syn7BLzq3NGXAmBGVuufCGaJfSubVRS5qBACWJ2HqNZkIo8p
Ooov+JBSEccoTe6OvjbvTlm9zUX3cOspkUk+djgezVbf7P5rfOBeRhIsV8+sNyHZkfdJNbIzNUUg
ZXMzbPx6ZxjcHDTR+e9qqxsrkibTTvbypEZMP2/7s+ylqI5yl6I+W2NZPs+nHBpNeZOnDNupWcim
PGVP9Wslmz7Tm9spZRN1iK2FA8iO36B6kB4rPnQsRMpUJOD/xOSeNF+x+grrStm+b+Rx96bcu8eY
sOxqrzlT4TERE3htihRCuNG5j63vuI8uXK7EzqfTPW4Og75IEzATcgTrW/cxmVGJDZlYKlT/HKpX
fDS63fULOQ5vCIOiLPfneNsHrXuu5j3NjX7vyRhLpd+9f437T72AEtzb+fLEPwvUXONYdw7NAJ8Q
JSIYsq5nmuZS7prmxKxD7t4GyLEU8/QFRpD17VAZq+TxcvdfB1EucQ5ovTerMXBSiAJKtQs7gLpp
UvmPU+r7cDY0ppUVMJ0y8yg+/ukYY8d/gD6/lMPucS9GY5b7BXB7UtXuQnY3pn4GVdwf7+OUSA8P
dTh+DJbl7BvhqRunxvBDGr10uFohlTa3JzcZD6GaC3N97zeLjH45VAZv429t3fR1cIGAQFF9WkTq
JXOz6auf29VaTTKc/MKwf9a15kPGRVUsrHEcah1qPtO8RPf9a1prymPmoqDGl71ZVbWtMO0IjHpH
6VFFrW5AdHYqG/sIyvI2Wh7C5NK7xMWLbFD746jewtGaEtdZxuTGSMAWA+HlrqIGYtG59Zw8nVmy
i77OTJI8sccvK1MOXR9DTfXHV2GkzbVQ9fKKs+sbNjTjB5oJqBNuyqBQX5vXSjjday06g3097rpX
iXX+vW8bCE9iXHmBpu0uIzvXN71R6KyvEIoCsvSzMlrnpIfJ8BJWIDQDldVTGInhhakuLifMwFey
V6nz5FxP3jfZmZSGxhTpCC4haZfhVG00w78YYwei0Sy9s9ykLUXuhSXGZtspHo5Csn3vl3tO2e7w
DtAPeJyq7bZRQrEqMrKrXlR0R6sjV7EQQmnxVKftzBu591fMTXSo9GQmmYgZSIjoJngf1whPTef4
l9btf28snMuXQzSVm786IAygc1W66uLeQX7Pv6RmFp35viz/istziiB/HtHq2MvWYOv9qcJcTBJ6
JNtn0rC6tMwcrtY/tB8Zt1ikQUW7E4kYszcYdw/d9lzYQ/fTyZg855+xMvTX2XEqP2p2We/MYYoV
2MyIdVii3WFgjAkHCl4jZbo+z/fSU1O25V6GUurCSMKTHhTcfRxhoDFdmA+mPvloCI0rrVOKB3sU
CBFrYYYNiYLF663XZP7Qd96inviigFXm3VVj+D7qfI2w9UjXspkJK18h3lLuwQ1H75iy/dRnaJPs
jK0nfiXOK2PEIwXGxxL/8HewjN7B7pAzlIP8oay4XZU66AbOz886WYKHrI9y8BCIc0U5+uraNvU0
vhMyXGMCjCytHd5elG6yllO+3KAPRfZZxnb8KCENzFHqKxEYPMnjHekABv2vSK59RnEXPwIWrm94
if/9PLfr1NbH/Rz9AFkMuvKhzUYwBSSag2OlitFeSvNBuYHZ2KyyKeE+kRUtdEWljU4phNWT3Gtk
cJpsFud6E7BymwfJ/rDWm9/jb6PkAXFKRR2pM6C5f51Edt8OipwgPuFpyoroGHttve1a74UEr3IM
zMGqznI37DMfhhXBkR8kN43ZR0jRnA6MHURHvgehIBsSCeUYkh1Z5NnD4P1oXBGt5jRisZBFR1mJ
/M9FSdkFIKDE8JWNYgSbpq+yg+kNCKRAUC31GU1asT6/ybDd2n+68S1U+oc/zSFEp3ohtdk09I/w
a4qHZV9a8XHQosbf3pXcGgO75/kCkUWV5eFP83YGFIwG5HLSHlLn1F+1T9uyjKvcVLbeniMzAG4f
cPfqglrZhw42PB2eg9esTsxrXPowRhShLu8xj3vwqo4dCq/zqWRH7lRiMepUGO8xVbU/vHhqjvJM
Ms59dVWDH4dGxJEGboqPioMl8Xw9GapcM6M82z7JYyIHwm3X6Hu8hDHTVYsBcB/3q054HTNUHN8y
BDtaLtxHbNXKotg1DxiFv1KKaDj484GFHCR3hU/hUYvcen2fjVXzLO7e/Gtydu+4T9j+7yF1XDe4
myF9P3QsfCbwDX7rVxcBnBm14Xlj94/+aA2Hlse8BTCNWJk7b2Rgzb1sOXFVXTJDKy+OV/4YrBJU
9Z+QHDHqRgKSZCp2o4UUcdwVyhmV1XAhgm58TybolEMrmqehT+11Uiji7DWdtjO1OjnoCDifanfy
t0beVI+KafWrKA3T12kqWTR3lvuWtEN3VFoVfBQFEheYJhs/HdJTUR61LPROusDuj7qZ+btTjtD1
MTqZOn49LIzVxIoe87mwGIWR8+Da3Vq25EbhLnBIjOZHN/pxBAw17LeFV2I1ZQscA+3EPNQ+ZHM/
DJStOU7uS6dULFoz/dhYYAopaT964YNjWTHyj2xinsbXBune1HWai2zd4r53YC2onChATDPXrv4i
7NDC/pXxapIkVxfx5QWla2tnOvjcLCFoAEmosS66n11NEQLt8XNb32N5nSjryUhwzZ5PI0/Ylu24
pazOO5pflDVvhixu9kUQ5IvbS/BUg7mBrb2Y9TT6SxtlinPQdNv7a25tI3vMSZ/+93fXD7gB1img
+T/XQ4f99u7uoT/v8P4KItOlJBL59u52yYzlBkAVpg/3a0ZYA8J2pwJ3v2oXKmINFe73O5QnxGvw
9zu8fVph4CL1O7+727l1y2e+w7uTo+X55TusEU67v8h+fodpc/v/3T6WHqOwKh5+vzt5tOpYB8V3
QUXNH4Q8Ok+zL5FeWYf76R3KjouhUqIVMLzyGdzRzHdVi3Nht+4TpbLnWne8T8g3aOxlAoClJsr3
XMuWha2kD7numWtvwkqgcfILNybrOdPJyAWT4C4TxlQ9E1M/KZrxVXbKTQkYw7C88Ta+6iDNNyRA
N7Ie2kdBe3KL+Md9PK6PzBlxOTBGV121hsJcr5xl2tNhWNWRqz0FuHM+IYl1codGOUdzayyd/hBE
fLSyUw6zBZL1zLYDdDAZIpoAOQoXyeP5HHKjN8WwTjsHq7s/MRHXG8926svtKmNUk/MX+kJeRg5r
zBBXELtID7I5aGP9ALj51pJHDQ1yRqVdIkf65/UGeg/6QHMfZShC8GGHmES+vL9eNMN/5WpSH+WI
BDe0s6PXt1cqQ2i7kwcd4oBqH29IxozP2O/a20cC2L/YqlEKjN/4MnhnQ2TZQ61oEFhHP7zIPSvB
rQ00UbGTTYzWUHIvdRAIodlEq79Ge7E67CvYjvcTyBFywxVENv6+wj1sxwXeX3+ucO9Iyvb3VXJI
KOjHMx9SOzSS1SBdA2Umtc2kY6NbigGl3o/3TOcRs5684UjV2aXcXpUPnodVwqAGzdUAXbCinmO/
KIHrLzsjGz6sGmM+bTDGb1HenCu3E7+8iVpNFgzMCTuqykzN/EXi6iCn1OC7Y2o/G8dXPoLUc1EI
a7NXHV7PKkVf9Qp1iaWpYagPvFxtawedc3SUzt17mVvtB4VvrpE70oaFmZcmvvPjGk9AtYp2Ucut
xpS/Mbp0L3sGw5sZRxm15IXepePpFnUMbzHwIFiDqMj4FzT8l7NlWDfk+xUt2bQa05Nlmc3lbO2a
xbX5VKI/tA3rYh9WWkjO1PMvqgceBHyxggBll+AqmTbnqbbVp0itX2Xc9WMDZ8EKK1YganAqjVVW
OMoneFZt4+nCppDM4UN/zvUW0d3eDPb8NLS1DLNCPPbloL5EV2vCHDhY2DjXUjaHZ7lhmkgSkoov
FqaDmRzrumjgKM+7k45qhWtph17zc/KLwSp0u2I9jVn66tmUz9oBcwTXsZPXQsFWwc7Bd8hm10K5
inL1l2xNuGyjkO6d5ZFovlhPqKQv0UbmWTxv3GwHsqR5kY0+LrYotzdXeWwaTa+mH6oPssU7QYkY
k9OTHJr0gABbUvV70gfKS8r6c89PoVAxha1DcvVsjEELl6qTGdikh79jUwqfC4XrGqCwRdpPDowG
/Z/ueaDdTsVBjDl44z/xwpoTDZ0acyOd3mLcVoBVl8l7p4w68v88+WXTKMh5GpHp4y5tJu/MAd5U
q4weoatPb621koO0zEsuRtHxPeYMrh7BZ7I1ZgLzIYlrUc5XBCiBuXfUuDn2zuSeZe9E/Rsckv86
gq66WkbzUDVJ+m5qbnicGsw95UF5N+UbG4zFRh5kFaoCyjdk8YDDyhH1frHxY2iYchNJXx4vxIcn
mS17ZNAAS0h2FCmYya+q54i01hi3+rWNjQq15TBe53zCG9nZj664UGe8tWSoant/mSUjP6H5cI+S
9lFrcL01hoICJEKor0rrRywTOBOJYG8fQS4AwfxLs+pvKDsA+wlnmrjpFI+xWVpY904zZ25A9lDh
ke21dv3c6Ka3QNq7+Fo70Ke0uYyutZhFAV36bouyWMRprr4WgU2pxdR1Etmmt+tRiNp7yjTjSYpw
jZZs/lonLM34Uvbfya+tbmcqs3hf9J35NTZhKtgQw5/bhqxXk4Tp2VBzKnfx4O9C1RGXwDHylavF
6XtoKz9Sx7F+JsP1dh5Mr64KViqfrdU3gK865eqh+rAS04RL05C8TthavYT4Qbx0NU5QsZM9yVBU
mxO2lC3I6rmzbNNyk5NJX8te7o3xqcN5kscTvQV6yi/N8X4u6nFzVituTrLf8dJ03WKG7Cufmdd2
L2OXrkoEnN9by9WAX4TGQjaNwnI2dtCWSHc39TsrMayc4gH6xDzYSMWGwkf3rIm0eoJadQsPdhoc
s3xGR8+jkpzfHPSRYTuqrXXsFTwLTUvpz7M+xUqtg35p2tNwljG5AYownJN5M0WNvcLSiSHzET3S
vSPYVXpkW1eRaL13y5jsRQ4O9FRmH9U6iZZtP4mH2vadc4Md5nI0JvcrKbiDP4jprZgwcMhFXW7h
ZIYfvjnhLZG4XxUIzatMn8xT2GnRY0b5Blqv7nzNovFdw3zCp7KxCETWg2vsw8f7xmnEuWaic4TM
WLqL2PXi/aTYwUIOSULn92A/RHXZVLNzbENtWtik6hal1dT8/mWb1cWmTPl4QisbH2sEzQ5TD5RH
sgO6MfleTSgrSXZAQwtIT4CaE6yC0Qu/q3YbPkh2wNzXzCP/H8fJs5jWsHe1KryoE1QBpaYQL6zY
ewqs3ntya+Ajrn2VkVEl6YNMTrOSfTJmY9k6eM10ka3EiuNd3aNcFmACl2HtXD8i0zuco/lkudDd
zYSLVKhb9lOAxwoSmikLE6Oxn/R8cq+JA8yFPhmpbUtZC/jsqySvUW2MMI01IICcNVDZLna9yyiK
qzctz37vyZhnxO3zOBRLMBThF6//Zdh59eEUdrZ3ILitZVj44dFzWpNiL3crrGOQMkj78Es0qd+h
7HfXIG7zh9EYnYUcX2cGUhG50z94hppehW7+lHHLKwTzgNJGtobfmeeWJxnn3tqgnZm2+8hK/Y/I
pDg/vxylV5JtggTbVjZ5ddafV9f37rDO51eBwsyxbJ3frw637WDZ62JTI6USlX3+s3S0CxnZ/GPC
QXRlx4N6Fo1XHku8hzZ9H8avUwdEgTRK/hM2+DJuBvPSGnq6anEeR+rSxwRk3rtv0lYZcbSNT57d
/jsux5qq+eabbvDadSbEG1v/EEOJDlkWB+dSa6HHqyJf66lw3gc9waHZ1X5ERv4EKi59N3zeVl/l
yjEypv6MOgXMUTOoP8HK733m3j80UXzBmst8VSsl27gFyXcjbNSH3p/CWTRTfIkVfy2HIoeEo5NX
1C857O9NZ7b+QYXKfkE9aljq2siPeDQ7xMdHAaptMp29EXk7FhixFAt6n7KqWeCFnXyxivBbkdbi
G5mEhxyBjp+lPq1VbvvBwuvOiJ7k0aK1kb+BMbKA+rEx87T66QXqI2Zq7TejC39OXWDtFNvrNyrO
I88C8F5ePCMXkT93VckCdBTaRsa6yawuEMd2Wd7ntxHIFfpLLzFJY+AwN+bhU5BF3qUILVDM8x5M
/HrVJnm4blzkRNYBCmP8B7xjpVOU5vHKutEq46dbbyPgJUVuE65jB/Eiyt0t5/nnkFuMT/V2iDx/
oOXaOhrCZpO4nbKIlES5CLfXj8kIUC728+prF72BP3a+JVUrloiNa2f+YfbZRGh5Wc0d7fg9hYf8
NbJ7zIor1gH2CESlUHvk1eLI+TaZBYyMNvgo+hiTcDdS90phqU9uFGAZNY8YOvvFgIP5Gmamv0Mf
1AW8Z1evbao9ywFIEqULRP2AnNV1tdWVUOcjoF4EFBN4Xf3hgMneKUlabCqMYJw2Dt5Q/Nf3ien1
a3dQrS/22K5CJxvfRTWYO1fHN0TGK/VbM4TJZ4ud27YFfrTVvND+kqSp9QUr7WA7JKqzLds++Ryx
V577YjjOG5bVxg7Llul9NOqVjGsWC9WoTnVyXkPwRkJ5Jy9BfsdZhUq4NexEWVZWgNUZa4mj3Cvm
5j0mO8yg+h9DetMz4VO05uqvYweQ9gd07HG0ROJPbqoInHIZFsa/Ylna5xdeRLSljoAX0Z/BydyB
P4GLzrb146+43kC5Dfzm/Fdc+Hl2bkH8d7E9LmtYy8u+798zq66u5UxOdNHwOf4JwXqvr5jT3EJU
2SqSSLBiFZa1gTlqqwJHvaufW8a6MQcETzrP2xSGWZw9Vno7WLHDUW34f1IWF3vf9opjmgfdrkbl
82wJFHWauKCCoeDiF6OF/BhENZoAovKfU61DITZiMhrp6gMwgPxS2Ya6sbVOLLLMEiysb5+FOu7Q
SGBlatvZRcbknkg86wAz6EG2DC/ykTJKg/JcU5AKkz673GJRlWIhmGKHHoyj+gwZ3D80UwWAVZhj
yVovWAKA7q+y10qacuWE2IPKphG7/akY8295larPtVm1D4gtnhJfoNqrRyEVXSveyaZpav0iKyJx
68XVfmt6sXiieuq/NHq7kqPciflLZTKPV2ErAvxCa2a0JuqEvYhOQWU2b6FZLePRQI7ZIVM4mV27
ls22iX/AjR8f3bSLrxlrT6tJAIl6prEu7LJB95KDUtyqciomOzXH39WxrfqpcskCm0l4bmdV2rix
wnPHw1/2yY3fN9W61YNqbdsatvOl1z6alq1ufRAk+ywU6UVuNLOMV2ppY2hn5NktFjZTClvJD3AB
tYEzzoNlTO7B4Kx2akuB8x4TSiBWqL1oC5CHxbTukoHayKzBk3pteoggNW0T2o8ch5xd17bcoLxX
TzfErzA58MBwf0al+KW3g/qWVsoELKkOLk1euzsU4UO0Fm3zodfg7xZGUb5pURFS3yi7n2B5LcPw
fhlV9BK9ZJVq8oQa7dumSR0U6rr0WsY4j/8V7+bOv2LkNnBcaReJFfwqLb/WHzzwzFAy1GltAiw4
55OhgY2MfiJwPqLqMo5HuXffOJaWbrW4hUWNvZs3bwLmIbAe593IqF46nQrx3ehNxnUFnr6M3Qb/
GSd774OHSivXiWqKnQIbbYvZ6gjayA7fdU1R0A5UrX1U++F7EKdfQ9urLzy4w3dzroIn9ZsvnIHU
cPosD5nKWj9QMuyXclDCChbkF2wPsrA8U0YeG1MPs8gaHOPVjkxtlcZjfUk0PdlpapmCXzDsUxkl
ySaoBu3JgSS27KGTfPaT80SSfQbyM/2iaLUQMNlDwTQkMI1qCd2xeTJrniBpqaknDa3aQ+Yq/m4q
1elSBNm4GjEyfet7VsnFB/ec9GRaBSWAqO4XJLjUeAW8NTn5M03Ka6FCLmRbboDkRSAc2gmPxvif
HnkOOVyOuR0j27qCYmvffY61mV6DWfpaG/r8NGTlRYaiOQQCwTpHfbOVIbnpTb29kCtYyGPucbmn
z5rYtxgjbkP/nB9psO3thGpKni6N64sbZPlJjlenUNkIa6oBYhne1iKxdZzKqDw0ee+Rgm+Ds1sb
xgZ8W/yILr67YuEyPuej1VAwNsr5mVtgzmT4K7eFd2bGpnZEsQURg3RWC9GqJt7IYKRlbnnbdX0U
mgXZtPGojjoQNI31dO639XPXJyDBTUGyOlXTrdr2CCMOhbkf06rcZ3NmMkKRcTN5VfJYKDKVrfsv
ppqnS1utyw98hAN0QkktdgiTwubMmCqPWxzjARgDLFx3fYnUmMidreOOC2sGfHSlEh5YgOP3Njed
oBUL+BLKKUrS7u3PsNYBXegOMGbywPg9TNS2wLSMYR5nk3F5NnseBq7l38OYhdjgBKbkFDdNtVUS
l+J+POrPoW1X14A7uN0EVrkUOqSADkWCQ+Ul+rNjZ/ou9y2Y/PNgF3Ob5wxqzzzULNJ8qYF128mh
mtokh1YBri2bptNgeOmV+q53KAkhG6Q+pwHKmpZnxW+Fz6qnnXT7o4mYDPPv177GE1ISQaP9ULKO
OVeC0Da5ioVLmita+NWWZQamq+Bp1nWclldFqc1l3UI1r6IOjaY2JXVIEeArJPJzHrTkLSJ351e5
+4v63KsYovKzSK1i6Sil+WSAkts06Kie7Sg29u2YGjssGLoHeUakfjJEuQSq2d0QfK1yZqc8u+bc
8e2MZQp6Zz6j2XnFcpxFCk1gUXu5xvlPq6C/YlTEykOQktqerF0ASTHKzSHDYWdM1yn6Q6h0K0aR
XsOmyF/LtnzNe0N/GEWXvfIqc8CNFhmZuXNScqTuXKM6yF6nrSP0O61uJ3upepSoOwkbf06OJQ1r
bWpy3UPdPoChKcG/G8mnG6ona3ZdsR2WJ77wPjLTnuVGw/bBi2qAmZ0mWJ43EMLislvUhtP8nDbC
V4qfVZIMC9NAEkst+k+oHd5JKNXvTdPW4zrJE2PxV8dfTbuqWW1BjpTxKczRDvGwEEwn0zsFDWlo
xNdZtEYWK/wyHH4wI0OQeeh/oXz4hqF48OGl6ATDK+ovUTJYuxpeDlwXt7ikFIRXyGzbW9scvSWP
Nz72edNCMDjamouO3GBgLy6DOa6oGEuPMZVpS/D8msJFaPrmqa9r8SL8fv6h6A3GjDTTzqvWVWth
eTEPxiXA3k6GidzG3AxaDx1nzJBvp3IKr30IlPZVHjqxKn5C8GjpzEPtpu2XTH3CTcJ6Al6kP8Wr
ImHhmRvKYLy3KbefesW6YQgWQJIHnB9CRAesVRGP/U+10J4zqoxfRWfXC92xvTcczMYlnrvps9qq
4Rrh6aOXOugEBiOardGU7weQOCifaEq+bKruwFTDBc9Or+aYyVax3GSVxyJ7TufNSGWBSsNVRlTh
nzxn2qt0nYPA9s66llsTvt3Qp1VbpCsgQr26kv3VSEY479ArrltxjsjLL0tzcBdZoL7EDuwrG0mG
7Uj5aWOLrFpKZSEpHBTNBNgmL2breGCt6lTjr5Lob47J23Nj/SJbKil0kNcveKrWjxqaw4cqz6qV
nznW59jlP5zUSq+FVysPyENT9LZ6fkf4PMzZyCvV5PpbGrQ/LD6zTx4uLd6XwAIiow2XKDY/4jbf
P+SQmNah64Ik9hwsM7W+3lc+dGuB3uSIWxAGQ+p04tfyRZu4QeIDguNd0/kb2wNhid5b+MPjH2NU
iraLtUjZkQD8NlYIm6cmAuQleui/uSwoRGZ64byboym2WJ1kW7ss2mtgF+dEjDo2ZAZL/yr9rjYo
u5B0Dh6dqLz2ShDthyG0j4h4owg5b6zk4hdf8zJo/IXfwxfNw+5Xr29UQ90OYel9BLno142hVkeX
BcTF5yUuo5ZJloGCwwbXbfNSTa2/7MlFwhYqI5SivSBeNG3sQPtUL4bWTl+12WIV8ZRsIZyi4Bs1
bnLVfQ/Q2v3muiHKKj2EMx4o0dauUEYRqtW/ezZwrcoMuu++NW4rv6Rw1xovXWZ6sPSUq29nu8ZE
bGF0EB0ZY33ZNJhM92ngbmM0yY/5UA8721UOYsqztTZ6xympu4VK0oNETDtsutCwN7loPwIna3B4
d8NFnY3/xdp5NbmtK1v4F7GKObwqx5Em235h2XvbzDnz19+PkD2cPWWfUOe+oIBGA9RoJJHoXr1W
8A1epqttFNb3nC8PVM5owEKDvnGkuj5A/XpwqG++w2ESM6dC4S4dwKVHwEB6zw/vRQNBmXKUIljp
J1MkSdCKJbaxJrejnDtrUM5yl3/q7fxamCnR+Kx8onw8vkDsLD9nkvICS6F1p4Z5dR6M8tqFQHny
JAyPgfM9lJv0JEM64YT9sPcsGFCA92f6SbpzGyoVfTP53IHK2IJNh5ppGkqDeZkiWw+m2nZ3jVlT
uC4BatOlMFiVcuMfVac5K3Vjw1k/IQ4nYKLv0OMR4e8o98FIDdAXCLtoKMYCTy9cxNjxqy889Kew
aA/PPWpKlyIOn2slq+4ItPJNGjsyfF3Vvsh2Gi4oski2ZdD+bZMJuUcmWDv3vUVpo+4HS542shO9
ezEJaXx33/YWcOUx+kZYH49OMYa9E0T54jYOVKtfDJUaA6pL23Xe28VLoYXNGhnMfCuGpmZy+3EU
+GW9kfo3Jx+WXU0ZKFE2LT3euhan1qOrU+m3nEAVx8jTH0gFS0u/Q3bRdw5pNVyLITQudgKqtavX
uqP9zbmuWMhh/a3TjfY61glppwyazzL4PJZ8D0NJXQ5NWP3o9MfOtmD5iXznVJBmWsBC1a76iOKZ
JkSKPJAad4c0HgEnvs7XBCbPazr1SENfEzUuKOLEJCbbjEKpruO3UgxlVU/uJKX8FoHqyVA6eyoj
ueUeBC2UGFqBN54Hm2AZ97knMKDdQ9JkS8ogzKc8k5NFAEyAxHn/Xk1unIZxpHHX9c2vvxOTEx5i
wuH2sNcGrv6mWWfBlD0E8Y/Cze1DX8D9aDfo21B1k+wCnQor6jOpTC7hJuPIPWy0XCsuo11aFFvK
DTEc7+rURbbLeFQ/pjZ5OZ+v/457CMm5DCoFCA/HC6TM2doNAvmhGSMLlaFOfsrj+7LkAXSS671v
2zDctTqK8KHn1JchmJIvTlx+Vt30LBd806O4R20dOBNRLm1pWkiua42h7xp3lHdgpVEyz9R4rRhW
sVdMdgPcPd0yuoLMNM+lFCSvVbk0v9t58qgMyARVmSwjWyOtOyPMf3DKu/P5LfzstbzCzo8yKJqC
ZlcO9Z3NV2kbqXa37Q17uMqW7a3ggFZfZRKUqpmEP1LzTCYL6Dhf5qvZ19Zny4fntGiV6oEEU7Mp
4joD61KCjSaMxTNXdc0qvVmmlRV9K7J+6Wdl/F32S0QQ0iB+NoEGblqoT47jqMHSYoDl9Z1OIac/
nNVat59sx1H4yd4Q5Sq+Br5BeactFwdX7yzwhN13xYv4obQtoPhGZQKEb8IjVMThmsjNcJc4Zr5o
DeNbqOTeE6WIw06BOHUL6anzzBkdqsjU+wsaCwCEaTI8DIneUfZTypsybZtXeFEPwiMw65GqNeJz
aldl26avdrLlxXs4Icy9Qv7hxP8yIvVXmxeoJ5xVAJH/uukJug9qMJxSwr6LPnDcJ0PXCQeV/WHC
nnQaDMFFD1qwr+NzAFCPipqyXpcGMtUe7+XKRPFzz81FemnC0V/YrU36e5qtGhvFGUN/kuWJi9TN
eCiquZGWQCo0ve32TUP0erSV9LMTW987kKbXwgn1a6b5fyPWnlIA7SxycNRL6vhgWHBkc4+I1LDt
2yh98NQpcp011V8m5FlJ0CjfOeV8L+TAei6gflorSvTZHsp8Rd7TuSZTA2YZJlVyRzvXlFQJfo9K
WY0lmCXfLZ2rcHQcE2h+SBJ7tuVSbxL95Ydl2kW4xcSVrvZt79tmsYm4TnPp245gs+T5azvL07Pk
VQgQjDHET60Wn0BdfLEATJ4DzVhnfvUIBXWwVEf1NFbOUU+I41qOrZxzRN2X4+ArK6Ou+50TV+oe
HZLhkk9NsEsHQi6gDIJd7jnBSjcb9dUc4NMv+/4HxXCj33Fih9bquSTevqhqJ1t3ECTxcxl744EM
wtLXJQOhqFzbyQMgtrgwFWI1nrVzIyld8pHn+6rEn3xHhQbGRgRGk/PhNFKsukw00tGhqfWrzoiI
0MuDRUld07SLqG4eIQtKdsI2N1SF/XKpbLVbd1anLXgaOeukCl7tqiMMY+nBy8RGuWoTQ7tGju9s
fIqz3cTYkpEaTxQYpTvPQPGmUwsYf4L63JVa8gijAs/VqOyBvdL7vbApCdAX2GWBg0r2laOA9V1R
CUONkxyZ/eBpPCWjNvFVlqTh4OvZeACPzbvjksEIKOpHtVLqeBCMPkkVaYeOItx1CwHzLil6+15G
0FS21JZDD0rz1L0SKw044/hBs4y9JDiBGU73wUjAwgbmsSqsUV1pvuNC7tI9eETDHcMkhT+Gknmu
QSi61KvdS5mX3fMsPVU7Ixsxmjw1eaB3n02EABA39HnIi+vyGZUvguiR/sTnxwSjs4ThPb3azaSk
3DxbFCNfiXwmt6YgL70qYAhbD5OXmAiLyr2r87/EAGlXeU3CNFpZVjleYZhyFppS92RZtPF6s8mG
uVVjWwf/iouY4LSgXwwgkpMl78JoKRsIuNdSU556xypOTRP/7MVQLcDQDQ0jpNeAlIXPrcsvEZ+r
WG43MXfCc2mgZyzJRr5NFMelqpKGj4Gzb2qL+H06no3S5AaQhPd1IUV8/flZ5AnWQgMXhm6ETSgh
KQ3rXthqOyPQWEFbGtoqx6TKJUlHVBfU33aU03SVFcNdAx3QVYbZYKm5vnfv86q3hOZisoUdrPne
eLUBE5340lWdsoJXUOc27epHJ1eTbR3qn1u/jc5++zdB8PIuboZ849gubDFBZB0qF9JN0YNTGZoc
0Z2b2rrri34gdIr8SG/KJkITFnzVUvzZhRXli4G8xcLQpfqF33tlWYeu91jYJUptYeleTJkPRRBB
2hNER7NBjVhtDG4t01A0HaQeVEE6WZ8txJTaE7dOu5XUxepVqx4CQc4kmzHyPLzBN+4mmXDcnqow
0hcjRSWcetUp1IeAmyBYEk3hKzwW+GazUTxZuxE4lXWD/Gqvwi80UTgJvw5dK/iizVOUwSOQh168
aixFP9QB9foOYK4nxTerB47TC7lPsieYH9fAJKX76UHdbSrlVYud4lQmgXsbGnmSLMOhCzcQuKCx
kra9tEauVdrGwHQfKj37i9IJMGJp1x34rgWLjkzVvZFF4OWceNwajgvgqpRefLStHrohWepNWT15
w1A+ZYl9zSETvss9qXxytM5YtsPQ8AvL0LYVd0uKIly5tXtnZHl3bvPBvUuRl4efM3z1krDcB7Kf
U7jhRa9mRGySOGSwE7MRddRg5EmViVlXQrgqjaRH2dblB+4fO2HurTY9xX4GsomDJgDJ0Ye8gQym
oVXxinoI89mIIwi8VbjDqagyn5OK2DdAM3llT0NjkJVtnnF7lyLLeE6oUgISqsRrsVZ1Wm8Lw3ez
vq1tQA5zt9dg+MWZJ7xqk42uB08aW0VtH0DaTv2XGKqIVK5h5pc3wjntwKTr0I7eZmUvSgnd+Pn2
trbv3RWEP/JWOGsUU6xK33Zvs7FZNSuLMvudcJaDDtBTO6VhxXVHX1rqdR1twY3uDMtpL603WJsk
GPOTHR0zInRPqH21itw9TZU0T0nZv5Cfc84ZzAI7GB5g19f67tLU8Z6SdudoaRJsLMJWK1+Lkcqs
m6nVuuhOB6ngyrkaQF2a6keyIwe7Q19b+KdlEK84PwcItqNuYqUdj3gBeWI5jBGoI3eRKP1faW60
X/PcV9Hx1YwLdenhLoA3qiYddm2M6LmRkQoznVQ9EFNvl6HTe68loeONBs/BRswqFbIfsP2hLjLN
ZjqQviprr15gay/N16pIvJ3qZ5CWd4TtwsQsV5VUlFuQy9y3bG8cDg4yFcY6NKxf3Xjq6kpSqMt3
Du+6eqLkm2iq9vKMB8RtvReTP4+i5WElQQP0ovFpu3djhIimkWR0+iX0hgcxCsc0uytA54kRGCvj
pKHQswgmPvWxhOTJ7nv4zqddEejUNhO71io0Je0yuPLPRpf2lkTJ4WzmgT8/xC5gyslptsc6nIv+
EJjLDxOZF8qLwk2G7ewsXIhHcNYx4Zp/u5zbcmA0SkV5RphgQ3338NkeTXc11k53GpRUPssq4a5G
BTgYckb2B8gmgklRSDTFJCskerFmTDwYCMOOFopCwqa89eJsSjK3yNN+mBDOYhbWXkQ/pp3FMjR/
PXgUILJYj4Cob7tWxJaBPZGUahYgmVfRMKaHrAp+NtQGpgci3+lB9OaJ2W+e+OD3H7jM2wM3g/Be
7D+vE8PZZ77Sf+DyYat57R9f5R+vNr+C2eXD9pUn/Xr5f7zSvM3s8mGb2eW/ez/+uM2/vpJYJt4P
pR3Qd/SDB2GaX8Y8/OMl/ugyT3x4y//7reY/48NWv3ulH1x+d7UPtv/HV/rHrf71K7U9v+TpUMsQ
7R14tAumr6Fo/sX43VRU+axKyRHeVt3GjR5l78e3Be+W/fYKwii2uu3y7/znq86vWu5QoVnPM+93
+nf7/bvrc5jh6N3pIU/n8xVvu358H95b/9fr3q74/i8RV6+H8WoUXbuZ/9r5VX2wzcOPL/SPS8TE
u5c+byFm4ulf/sEmJv4D23/g8t9vZTsl1Lml9nWQjODYSO3EkAjY7Bi/NWImGobioGpXYRYW0avE
gtnXdMvwKKZLEkh7J0aWTeu8h0xr9KVXGdRW1YZ0nwUxBGp1/8QpGCLbaRTnVC624FumebFmDHTz
QPb9h5gXdheeqM1YwoglbKKpetgyTB0QWA3Z/gm66AukHvGlsKV439kOgs8ddb62Gd0aGCrjc57C
QDp5aVGEkpyYDSwJOJsnn242Ma1G+vcWABWRswZqGbFV7vfUOeeqvL45urBKriojsOFJNqgvyUYk
djjZg8NETHXjR2i52vDdGNTPd8VFJ2hA3j6kumcaDoFVXAolLi6K0mhbTy+ArovVrVYNO7cA2fBu
tdU7AJPT5jPkguwoFlZmjiyRUd/Pe4mt/U6rCGp6x9t+QVI0pzCNoeX9dUnhlvZdf1Z5sLi56SNH
NEvdOXLZU8SMXpA3adrfxOqhR6ZE/Z1wfSNTfzUO3dbg/3YElOud/GrSsncNFgmjWD5PF+BEHMnR
D0nXgKqw84Ki0xSmj8za54Xl3waOEjigYSZ7DhwXgiuCV7cVwjgvk6wxWpL0qNfv1tw8q6Fcd3GS
Hj8uHJXB3zehdP9hLzE0MvNMpNvYK5WBVn2M0Nood95d0CTenegB9vLQbS29rQtklrw2s/OE8Ouc
MTqPVJZOrvPK20Za+2DbUUzcNNAPohkJnR1QRtYPoodg2rBPpGQhJpM3NzF0dd1LKThhRUZxNGKz
0qJ1ZOBlqI35EI81hXrXSpJyJ6wtYnJrMLXaUkzcZid30etGmZC36p2E7+xBxsncSDmUHuA1fvrO
s5HiPyIypBKw/cekNmb6Tlftr7PdBE+owqeVZmR5XHkrZuaLOWgYgqrroDCZXvXb67oNU0r1KDW0
1+JFGJan8o6UCQxbtnsQjZFlKNbf2tnaRSbWjJoQooWTbwKyBeHrAeW7Me6kdxvoRU7AIO5i6bbh
bdG7DcserlcJhoaVCjP6UZ+aMMyboxiK3tx8sFGnB20sB7HlPPFfbTAvu11D7Z1NBrVdysGn7E8J
R0QUkNXk6st+eg2NlNNViKCEmCDeFqFBjUjtpFUJL619oBRgTBdiDPb0p9Ey/CeEFuSNsIMecw7z
itm3FMKWYhuxdvb5MMy9nmoMp96PcvRZalIyGbkBk5seRo8BALW9bRE0kPmEvRatthMeFHA5nLkd
/2pNMPY0o7ouN+MSSJUFhf8EJ2knOEkzAOrJx9wk9Th1hbGeZkRv9hFLqn5j9cg3za7C/LthICAq
806xPN65bT3cj45x1eukeyo4cB9yXS3XQxmnXz3dIKUEwIrQ2QDJ25SCkiP3U2EAXI0K6NfCunYX
Uj3sBdhYoJBFU1e2uzQMJ1nPNgFbTqmqWyfgt5Zi4gZPdh033Go2H/13oGevbqM9zIvfbo4NVdxV
AGMuAlfuwSkc58DJVU8XoisauNgNIAQVmvY3a0mZdl+oxkabPSE7dZHhnHzIGyETOzViuV3UAQBL
wgK5WfUwhqYQqsujVyObE1R3ZQ7vs+iJJh8Sqm1THVSHW/2ciN56sQfIASZnfSucZU1DDjry4USt
rerSp/FL6DoW5MMxkFMpHtAN+WULSWVdxIQ/9f5kT/r0JX7bI2qfCFvmp9rJozPc/9G5Ka1V5RD6
hNTrp0lMjkU3gieplHwPCe1JHu2hWwifqgNBTd4TZfjUiagPnPZK2roKtqIbN8Z3O1Cz7TubuFT4
I4cX/CT6EiHTvtcSiO5055BMTW8qMFLOY9FDJxhdErPafbRLrXP4na03fPcgIfqEpvvkc9tVWMVY
rBFNO1B6shQzRTHIO7LKrWEqV13385eaeLMvA2Q3Y19/JupRm03+4nmpjIJ6B65fzl4UJOQvRmc+
ihVhbsfnMuehMdeJ1poNPzQ6JddHP/Xdo+glXf5l8GxzI0bdULhHrwKSzM39l0v41pttHTBT1HBc
1Cem2XnitljsI3b8cLmaap1VWicTJ/4/1s3OP9cGMioUVrCR/SDbFqPu3UtyCQt94cSfiN59Nnpd
+YG4tmPopH5tL3yMraj+7LQRKZ2w9R/80OY30wilo1mb8fHDPg2kX0e/K+G74UN8UuTK2ndSTvwJ
2oFFjXjOKUBeYjg3sAJu2hDoJVgEs3wNI8lZx7B1LSwC5SRMk2gN71hzaqaGZN37ZrYJF0VW1lFp
S/vZLhbMQ+EmbGmumbsxctBq+8eWRj6+v8K8XgtJR9RJcnUNg0KoGHEHC1byrRjGcp7cOUl8B8A2
ypdNipqF56O25Ws1PF89ClyKFvQLSLU6Euf/aDL0etF7NeD2XoipsFPgsRbd3EtQgS0Iq70zukVm
rrUuBOXmVM0mUCJlKjnwH0XT6BBIoHV/L0ZeAQHO7NFNbh0egTX+8uCpCfyjgry3UqTVirSjdy4F
SVJRxzy2u1m/FkaoM/3zIAiR4slJGP/sM6+ZfaqJdklMhKHm7WSwejAI5dozXCGRq+TPbYUS3a/B
r5lCKqRNSnUUxTDT757mZesQKoel+BmcfxWzAWZcf5qYbbff0WlCH1wC6dPPqmjmreaJedm81eyc
IdhEvDZJ+V2vx0dq/fuFTcb9MEboxaiJ5ZFrpaQottymWFZwlfiN+tBPkxBj2MtGAZktfHvJNI5B
NendZlpbkFYJjnapBhcxG+T8R9IEGnMxtMjM3+lef0Q4SH4sh3VLfUwFkg7IwiR3bmfaym1Mf58i
dHFKLFi4OBPl0Up0IRYfqoWdgeykDLXc1EPaV4tCk3+63ubnpaLXBRMHw8BZRQyJslPN1APCi6Ts
waba+M6tNeVpIOm51CJL34OaUp780rJhu/dcFKdzqMJkvVuaU/bVQPJ1b2jFX8Uo2xxXJxuYRg8Q
WFPuxykPKxrdU/R9UNd/iVEz5WyFb0Dpzm99pz3n5aIn9lUyqdzD0hUf+6grqF/neUrhfbjoJYAZ
YWsVqjVrx3W2Y5FJdzl1uuuhblGb67182VeJchhFE1cAnLJJTnAhDO+mpvkMro+Dl7Q/e8LlnbcW
BZ/STC53oHfKgypDLPmmNigkB8UwC7IjaRH/KEy1UCWsElJnppxOFPy/9AmFc2lSOSf1KtBjJAvf
reiV/GiYlne8bSBm5l3GFLrr1dvLGNqKRPnoxUsjyL+TSs0fyUAVj5IUfyHX3570aaTIRr8DMomU
1eSRF2rxmAXNCurz8Sr8lWJEiLinREpMSoZZ3as1oftpuVjkurEC4Ait79sF7Dg5J6lBbb+W58uO
UMnCjJzsKJxBEYx7daBSSFwfhQh5P9ikJSGutlrttalK7WxJwGPF0PIgVR5rqnLEsHCsaiHrkXVO
PUl+/bmmbRXtLCXwjLuFo73Oa3iIDa+qitqfD6dlYMXfEjA4l2xqSGEqF19NjHU/qZfONjGR6Bk6
CREqP2IoGuHi68FjDzrxMJtEj5rR3iQ4M+9D7tA+uCmUv2+Xu3mq1Jq7vQPWdXoJouktHQb11N92
rlQfDc6eOWwDan1U+3Jndt6ws5W6hp4WU6yaGlUrYiy6wnpbI5abFUlEoLhFtfZH8M9Nnf1mQSZT
8xkF0k5pOEKIJm49F9TVNK5kSb0ZKXf5OT07frCN04rGbJyfi8W0rsXqVgGX/3FrI3bsBG3Pf2yb
U/qy0wb4G+EFiVcRijOflMbpuNPqiHSaXvZJsZ8hRbZeIDorz1WIZKDVx+mn1B3yte1RXs4RG6Ln
Ul5YmaysnAmZjxR0ejQm5KboCdsIEB1Y8TQjmuytJ4bQpDHtGDG0PN104826vcwz8wle6uaq+El7
VRXDXXUdijezzZQL71zl7laYOoouYZmdKF21we73wiiaEGKIrQmgY+K5bq5zYz6GtZtdQWdaHBUN
ijizqnQA3HPBIjTlc2KAZqPEdBVCr7nLyVa/NBXvUBUaSA5PSszU/1Jd7Tb1UZ+GXQ2ClQph9yRm
Tdv/2g3OcCeWgoC9JKVaXMWcrefbRjfjBzEXSPUCBE78pDiK89whPwzDi2NKTwFMeVcAm9Uxc0Gk
TqMEaoNbr3FiRAiUttqLid7wyqtT2s0OJi2eRybneaLxpb2s6A2CF7gJX3Bs3qbxAKbMvmJ3ROSK
yPdvq29zfgkcQ9KUteR57sbpfHgIYi+7iEY2kIYaawR0xRBB458TVV5BTSPL3mZ2TqdZJCe6lR/l
UM+97RL1SnbxfNVZd02OQNDbhFhhdETtQsmCjEmXNib02nuuY+5TBdWYiZdSngT2kOVCK1jQWs7j
eRrhQggvxXio62JX6RQv+9G4zcj/w/LktVdXU/m8TT0tOodoAF7IKf+0hG7WTVEf/kHCYZpo87qk
ggEwKdHitSvF1OmHDjyBENDuO6e2rsPUUJWLCnBJdCxWAuvqJ4Z1NRTX2tZ9ZC1mm65IyokKp6Mw
iaXCFxqbRZ2qPhhFdhOTiucFt8vMtvkyTkvFcQs3zdHxrXZPYTbF6XE+vpo8cq8SvSEeOQ1t2Kgo
29fv+1aqHiPd2nqyOoI1ab1jDMJ0GYihbkXruPGqnZgNiv5r6E6petA5zwWfXuEFtwrE9xwIEa1g
66JS0g20HMFWDMewAEWp+M5ZDJUSxKeUvqaa39xxp4pvi9BngXkYpoa18Mo1Q1qUJXh+MUwtCDtV
BLf1go+tmWcoLUAHtK9yK93yo6s9kmzglxwigb8DE/ptCPG/wRHYLy2kvi8ffHV4AtBiwTeNUXnn
8XFF8a6zquVRO7ZTI3qiCZCiOlqF7xZwoDMjAbdatFpUQ7jJMCqrB82pw9cuqp3wKU+b+jWXm+9K
E2xsqyju805WnyhLBx5ZVjwpBr721IP2WHlG527FbKBz3ke1RAOAgfOA8vcxcoFJRZNzSQzxSgn4
QUyK9WHxV2xzGhIWPw8/e6UEw/XkLeUQ+48Qy8uGIa9ivmoPoqH4Sjb8h85o8weKOUdiSTJkl6Mb
xUs75ria6jrEqG/+dZttNd8w7lRL/e4mCJL1nRJfuoxfSh4nYccHjXhppkZM9Glq7r0+ea7N4pdp
WpCmdn4uzXB5829M7xD647kRFKU1UomiNzf1b2xDYvw7v3lZGPL5z6S6X+mxF4GVdmHcGXQqhqea
U7XyVRiDaESvzcmTLMT4wzRY0GDnB+5J2G87iCUf/GbbO58cro4N34fvilyoPGRw4XdXmpeI3sdX
k+rEhnoe6xZ/dBQ7znsLP82XjHXBrwpM3WgELDs7Go58aqN8Y0xc02IMtUkAeBhA42zreg0No3fj
aWEjjGLN3JS2FR7yvJPuAQ4aj22V/iVlRncSI0Ku6oazmbFq+dw8IhyyC6KsP6WNraCSQ6XGYIYq
+qapehE20bSpAcmlrWZrMcylEexu0Y57YrZ8/pvSfwENHVChpjRoBWbpRneG5hxFlUOdSuAdpIn5
lU0JXAMQ8sfSA4Pu+RfRM1TuNpnSwI78zwlUxogeu8arsJtjEkJDMbko8Y+qI5Ek9kgy24ccolf5
mZNMFGSpDb1tLHzLgYSB+1eMMMkxqePsaPXhfaAbyTZ8Mwl7YZZ+vvjY7alox8obfVst5t85ve0m
bH/eMnedX7vXubcF5GSvlc5Jz1UctBAtUGmQU2OyCMzW/54C86SI6Af/mU8a3Fivo5LVK1ex40uW
wSQIuZ+6G8xCuZg8o63MtsmXlO47JB/q8eTrwLM3pU8pkVVZ/eqdUXRFo3kA1Ntac4FrgdkG262O
p3l6gOK+WTQubxO6yV/niQB6WJTY0LyUk+yBuy0/x9CRihGVEvqxysbPYiSaLtenD01XrtVqyB6E
TQ4ggilHmy83JhfRbFK1wVrM6ZMJ+hN1O0pas5xtSVLbi6EFrD5v1EffXAXt8tuulIMdKJMLF2IP
YUsduGXduA83wsbDUbAs1KDewTNyyfIBiQ9klh5ax+zP8Gaew2lEmXzxMMDCv4E0bVyJoWiI4X8H
KB8SncQtrgzn4pLxFouEqabaeguzQbssIYamTrgfQJK5SDP2uXqJQcfr+Rjc1dNI2FXf1I88OxzE
yJZHHZSiOhRbC8mthTDemkpWL66KVJjWwDQnbH4na3f6EC6qpAzXpiMVd0FukJ2FmncXW4p2x99t
A3i2lOfWJIEit7r/95ArywQyFIq5W/2Q6kH21S8oXLVhpYLsSJLW0VhYJx2GkoNTyfrWIihybamH
XEHBIr8aWfCNDFf5wwq3KGp4G35nyq1F9dy1cVRzmRUeNrNpnEXGs/mpqZ2DmDWlCMb7eOAjjtao
uZPBQu5jJG5WmlqaJ8rmv0Op4FNAoSDpPZnmZraZcLTvMrmh3hwPYZf6IW/hsv61jNrN/2W7311V
2KZXyLlLXXsg5cspfVlPTTNlXkVDsdEqBPB7mk3Cw1MHZdOoMv/QyVfYxHoxpBD0Aby7sRejeV+q
ZFK4QLYZ5VKHBlj5JLOcPBVtTLGo9QUqe+dSkWEbqrTYZaoc3KVdTfWvoZn3RINQnnJcyJXQIV0g
i2F86Y3msYv4BEt9tTQ6cpyc8o83ftV3VKuiOziJui4LnVKZiVlV1Qwa0Zsa4TJO7KzNFLUOxuTH
qObDhV80aK57v/1GscqhoKzy1YPcaEt9ebsrAjdExkb+ZvAZ26W2Bf1OZmUvPQVIW8ceh7UYVn3d
rhFqSrdi6I5duJINLdyLoaNO5FcIXRwHfipfPJisKDeCequQZemM/jO45hT6tUK21edeSX8Oyyne
KoZO5LhQkbU/Z8Uwueb6evDk7+04OjC/mjKqQ7EO1rdOI9DRHScYU0GxhD9mlUitfBYj0SR+MhFZ
qN/DTkuTdW/tVZNAP2EDjXIYWbv1pod1CmOKjiQQhWZiQkfK4TbLV02nRGnyjktDXedqB/fs27RT
GFq+EjvetqWydjGkrrSukYpZtnGbHYwoQScQudjVCP78m2xAwqA6X6SxM9aj4geHprTTRy3SviHi
mWxzzwOn03jZWTS229enzr6IwVAVRbOaJzXJU5ZGicRS3xTdDkLDFzctKCZ0SnXhqJZ0V0+CIWQD
vEsaw7ZkKNo7e16knr7obMgng7ohboCbWAUDbbsfW5QuSV+EnxsVjkrTsL/WnceNLsrhiW+py2i6
uoUzInO+QhP0Vcnb8lHXhujAo5KyhuK5+xrxeBxrzledSB2Z2lwGC6sqD/pofxfrOAdw+6bs5L6n
4pF8RKNz3w2MGyWZ3D/qiql8oaIU7U4gIntxdBRNwlHIt3JuU9NpUjRBQdmnXBcIhKeWDdNwPlrn
3DFX4hBqh5NcW+otFbeWL1UUypescj+XgafsxUg0YjKM3EVHbdx5tmuqqp+aXBsLpCrlynkxR208
m24wLFoZUcERkrm1o/b2VgwTyXhG1XmJGiuaGBNtja6EPu+a6p9ELxr9pFqIrufZUbWYp2S75tBS
KiDDWfLO8WcX2b+FXpsObI5jfwqnxiMKk65KrftkZWazFROob7lInwTZq6mnVBzmpV/xv+5AD4mu
P9HuhJOoxXTDOd2aicnnNr45NaTcFLS+IMSaMNMCFV3B56Zw/PQtNEbhpZYIFaPnOqq7etLuqYDL
c1cPtV2dqOqz3Lo/Z6G+Cw9DhzIczwn2glo679toRdsy1PUfMOzvq7AhyAdJA8dHd29WVnYVgfxY
LcaF7KX+UQw9xffXhQw1mR1Zz1U/oo8UjV9M1843cd0TfHSs8tNkzwp1+ELJLLSsfIRJ7ywLEFKH
TO6DT7odQWbsVE/NAAtkErTfhdlOOn+ba/3CSHYmZ7QDzN0wNU89/Z/DQeq7Sb6Q6Vv35u4Dt0I6
HPLctzUf9rl5K8gLpIt5T8+x7i3qILZlanUnycs6BO+RsjI65dKgZa4j5otNzEZy351Ek5Xpk9R7
1jaqQtM9CxvUIGBo1LxciBWATALC09OuRTpGO4X8T474K1rf1CTlcbeJ3oq5+Ada40LMGkH4Oavk
ZjfWikpVw7Qi8GsyQbkZUKX35iiqwKD0MQGYfeUYG0VQW7Y80OQ8hJQ1SYytVEbmJofPDLZrVZFX
nlf/yHNC+VJcoBNI3QuVFb/E3vlbkX1vup8TQgD+ZpsYMj5M2KlF8eu8jfAWKvE34fh/7v+7bWbb
TT7+bUVqwKzCd5dXE0yvJpjkoYX3/FoNX33w9FRbKFJVrIgxZFcUxtKrNfXAF1DAZF6ERTSjj4pc
2ZnWO1cnrgfOQ7vbkrcd+mJI+Blzm7VY+X+EnceS48iWpl+l7a4HNtCibe4sSAZVMBg6MiI3sFQF
LR1wiKefD86qZGZ1TXctUHDJSAqH+zm/UFPbvi7PE7EsVWUXMsbxwrEJIydxup1TJwpWBs/Vu9of
bgxVVOOKOq9IZ+r2Vo+gjUPzk/0pARF6/cvUq8P39VjwZ7m7NgRdL28FQcfLn2HriwmYtsHI2Xss
CDv1AYFS02n8x1wE9h24l6Nq05eqavAQ6rAmdkdLUTV0dT/ctEYQbMyUffiaE1y4ErQvbtDepQ8f
6r2LeM9JzcKq0D/iZnNtB/vXHVB1ufP8bO8nvXPunCrn+VqQAjWEDkQHZYNzOtvOWd35UWsdoq57
vvRTQ6Ih/16G5bwv+M8i8M0Ij5/EvhNWsnKXWVW/61QLLnTy6up4eUkDrYwEVtZmWLKNg+wjKHh1
vVdFvM4xAnagIqmiXyD10fbPGAb4t/hLeJfL34qqQdXJIE229RSnKA+C/bPSIV/hb9M+4jHXPiYp
OS+7NmF8DVPL28wFnsmvdaozT8Fukw+odaii6qfGdil7D5sA82Xs3+YTIu52tYCLbeB6fmtX8s9L
0Hu3A5sGKPAoLUGm+qthsSxvMEJAjtNJRdVu0S5HcwKZwcZooo2a4ZdbNa3qrVpCFET4oWGNNOuY
R2G+iSVmXeAJ36XBCco0QbbBwS29Hgp9cynDQvVPl15TEKFg4cZff2lx1KBqGY/qOcdveIJsw3P2
K3YbarczrEL2V1ycrNawYSbrh6CPaRyzsU5OCTxX1OetY1rk24gY5z71oFXNdeMcydm6+8genjRr
gGWNKvLKmmW35QA1fc6IIsA/nd7NCE0EviHdts3lpb502/lSPxTmL/Wq/wyc5NLfznvtDldFJFlG
5JOGpjm3i7tunnE87uopOc6L9+7gYS1gYKC3FYvZrsXBZc8vKt6o1ghp1lPoZjyglrFNObkPupbs
+6Uv1gf+0Y/CNyRM50fhSmslWlR70IJbodhtfbGMHnuMSCbImdtQXE1hrvI0yM4yqfNnHJfuG9TE
P4BZlVs3EhoCa0H9EcBkJn5UQ/bDo52EP66JxR0UzfYO6WoMhBpMgAa/vVRFboxAEZn89s5oNWJp
BfBs1Vn1UQ2qqC61B489jHDkieJF8+XaUd1pi6RzNXy7Tq+q1STXuiFOPvfeRz5W87a1RGRsm9mF
tKhxXNtgRNqsWUcF26ilyUmz5jT2Fqt4EaT5lgBSsfovo8BSpUcrsDaXSdR8l052Jj8ZmtXuUytN
zteLW4GiHqb1tQZ5pOSMjiVeCXPivBCSjA6q7tpF3Ynan9ehYWiba4Mx+QwjahrtHFnAO1xe7FKp
bqsWZAfqTRsrt3/9KyyPUFxf91/8NhuOUTjJY6B7f15UnSqqhmvxly5po+WrX8o/p9Hm0F6H2Gqt
Vet18P93Lm95Ya2r4z2ezQekPeZdMnrxql0ktDqU/ZEC8OtNrQXWbRkHSG8pqa0M0ai7jPzOenIS
gr1hO+m4XDJGr/hQptm8VV2QH0hQVsKAKYpqZz/mnsfusdU+hsE4wJxDjVuPR5Jfi3b5Ut/MzQ8r
Q6kjSWPzXHf2UcT9dtDkMRVO9TUufMFT0tJek9RuNqPQhgdXd5Kdh7bGrY/1xLrPpxprOxPx+677
UggvfbVqzXuoIBKXyL29huRjXqroqJrUBekHIM26wDeQ3uwrHoWwV3jufmvwCn7JLJPnp6WtVcnB
zOjFG/mR+Vm/mdhrbzxr5WpJ9hzFvXzOxiLd+EXY7fLClc96VaV3rIBvqlFdxij87LNbPKkSchze
TthwN1OdsNCayfxlssCL/5xsFnm/IxB8N/UdCb+5Yg+ziPhIFLLBnCxFlE9uvM7cNTlqQEmiDTyE
/3LiUcY4Ri4QdnbAl14bGlF/webFQ2KZKIBWxGSZxuxBIa1AGd43XZE9KBDW0iaWkmqL0vRe6Lm+
mjp2HZ7T1aQLM30FVr9+8iq7emIvDVminMudKqoGq4InnKbeWVUJR7Yns/NeLv2XQZG22KVGHHry
Sab5erC7r2kQ9beqC5kM/76b3fV1gKF3a51F8iQMe5V5bIKzOpEOUsF5eAgK7T5tI43DEsDPM5Zl
8lwMgvy/nkNaCZHy3FkenAU8itpdGBoWb2Io1o0TkyJbHqa5maFtnGL7s5TURTVWS49rt/++bpK4
8I0Ccm+m3VSujzohZ2ofuZGbKS3823GMm3s8Spo1Lq3Ft/+5R8Ec4+9z9EaDJ4lVRfsmy7tnMWnv
IX/jqVpKbdnH+3kYjbWm2eLZqsbuOcvfTTvPnlSNg8cITobOsFVtyRR4Z3tEJykS3WOemsCaG/vM
2RRn7kLKrwOP7NjR0vfOC6ytCKzkUGW6e+5ZDNzBD29bHnMtdF1uxznQbvwaACSu7z5ymDNmS3Nn
vk5IL12KpnTN116G3i/Fa6vq/E9jS2J/ezRvi9nsTuoS6Cgf8NCtkHL8q07d6T2KF4SCQ7Ig5QLw
nApsdXWUJTeXyn5Bk6a9ty9caz7ONerYSpS9xwGJZ5L3Io1Z20+yB6pfmsmH3lhrRD/jrwAngYMl
/qvppVgk1mBwMomwq5WcnUEzzxkKMpCb+Jmciqi+uTS6aecd3Ej/FENpINUTvlWCJSJw534nMbDZ
VMFsvTSxLW5Jf8iVKpqIgz8kIsOkp9X6tWV9Msy6f1ZtLQILmdbEZ1Uy6qle++c5YSl/QAPHv50y
LVsDAMBeZHKnO9nM1hq7pfirZ3lbdkrOJ9nVqIqYKGS5kxa/1Ysh2NJBjcwWY5J2RNFJjWRrnXyd
G2dbTp7zaRiGeiezmzhC+nsGMdx+Txp8DqfO0N5cOXxtnTa7VyXdfBN9p78CqesfSa7d5XmF83cf
ksk082itimY5FDugwO4NOL33An78oWndcgZlr837GtS1mRMa0peLE49oTv28GwuUMjgMDFvVoC5G
nbuXfh6CH7eIhq2v43NBEgX7o16gABHGW6/ERWv0e07G7ZSdg143WTFz4wml5mGd1cLnTZ+jlfBa
Gzkua1zXflTdun3T+JfbIqyrW8N3CEF7NYqM2rfeQp2bgFuF1dAIDHziKVVZA7Y4fTc8m+HiGV7Y
6bc8DNeEHvs/ilQ+2IhRfcwTPxjbauqHLsjqvRxcYoRGYZ6ttNE3sUHCHs3uL2rQ5B9qVIh+eM5Q
rGK9bF9LidF664Vy1UY4gJMflCiK8psTk93uu8ztX4hJLF5jYNtVa1vFEUke+5tq9KooeOaNUU3q
gt35G/7dwZ0qWa7w15Y/gDhbpka6+B/nUo2NNvu/z5VgeGJbRnBnL4PVXKn5EuWFvVFhN+n0Oe5G
SfdnvO6Xshw1f130KA6JZW/dmWh/zOjB7NGKcF5yI/W2jSyzm27Za8u0RfpWYwWWS1EfrflM1Jq8
LyXNqM3nMXtUA9VknlMfcPAYeObRjkFQA1urCG7VXLo1/vMrRa91lPDosaLwconMzgE6GmfJtpei
X6mWQDZ/NqvipY9eCOMAzuNwHZzWnCwi9INWxmSxjLZg3G5NF28zYKzkAnPW16UqXGTP9diYEmyZ
uL30LhLAtZqRHmck8nTf+HD0GJhx14fbIaqmz9aM9tRf1X2D0q6q1r1/rP6tt5qkXGJ6v/VW1XGa
fg8qtI1H3Zd7Tk7OLkON/sWeom/SbadviIQ8aQgQvdlm6kCucnSYmy3Hn36eV6oHMovbQQawOcO4
BtDef7JSY1xbZODv2E2ivKprXXWnyj248WHRhQqGb2ytse2q7D/KqD7jK+N/DGaL21FDVNsjnrpr
0dk5eqLXTlIG5s1cDeIFYfMBXTkxfqtaa1l47D8IDO1QHV71ZTC/SIAt6JPoYLyWd81pgXv8Qz0e
anedXesvkY8W7OA4f/ZPMIq69r/WL/3l0j/06K/mV2/o7/2vrxsxz9/6q7/n9/7/ML/6+9vl7/em
6mYkgfJiBc6P2OqHbz0q0HOW4w/jr2DSJQj+O+WekIH5Df/072Nqe0dEbiUbTsfZox6UbkM/nD6j
14YUW6t98kw0j5ulHvPi6TOKPGv7Z30J0e5Sv/SffVvuiZ50qwLDlVthZ227ygvNvW0Gy8PAQ5ob
1aIuquFaVHetsBjyt+Yq7Y99PI77a/1kDA6Rslh/xnUZXaYiMz9qKV59sqp/oLdbaB56Y/087Ec8
atYjMizbvA5apP244KfVnlRR3amLNpAuj+xOoITCI0mDolXP3Z26ZHXQ3SXLRRVDZ3TWSLx0m2td
a/fEsVU50uZ0a9nRvFLj1BDVMNWoysLpbJH39/QPOVtYvbXRa+U7yUkOnnGpn1IkTsbcxU5Tx5GE
s4F9lgPyL1leHBuvx0U9B821C0qMu9Fu104EeuHNeVCRZ2vRvyvn5zHheBNUHLe86Rl3kPnZx7sA
SqnEfHGpg3YzYezKhiNxofm55gPktum5GwMkcIFloHwctM06Gn0YBbl5Vq1usvCsQIndGFY8P/cI
cS2nYTaT3drSreA9jadPBrqEf+TZg4eSYbRyXfAR88ITRFb/ps/Zt5gVsAOp959NGG7DDue5+IwE
1HLEtAasfFHiGve6F4MMMBB205v6qEojoZF7ddfcC9mMl3uNZ+zGMXPesxEgEBx+WENFBPW8gZl4
15b1WO1aObFlRlBvTXJyvHOgbZVoQaH0Y8mvoajWYz3Z6N3W2k2kF8kxM4b5STgpkrMIy+1H3Qlu
/C4WW3/EMdbQovGtyxbBx66MD2baj2+TnxorDoAlPgy0zk3GEwUDPLtIRlxKGp4YPy+YQP5Z5HyU
HrWgQY8eLaAzNCj5Krx+zV6ErElqsGxkEZ44SxGePaJ3styko8U/yfIWdc0KLDEh+Bu3FuZ7rS0e
4iIL7km4tbc26BK8oTQJXzKOt0zerZoOdkTp++ajurC5v7d0AynDCO2ySz2yA7ZWPwiQ249VDjEl
MWdkt/8aYifNQNwwfr9WzYh07nWLgPZ1GvKkGNvwZLwMFQhTrvO5LzdGiBFyCxjnLptN6xNS/E2k
d58qx4zOPmKeK1WtZyYOGrb7bqBqSb7f32LBDm4qI6C40cwFrqyXhzZrA23Tpy1npKq0t7M0ins/
i8rLpcDqBGNoJLBdoCjnCmTlTrfwYXNEP90XkXRh3xjeZySat7UdVT+qoXuvWmN8sz19uNHMVJxw
eBtOVVc1m8HsuxfZFOGGFHmyF0YyvxFfAEYTtZAvBmN6i/3+swbWBJogJT1y2N8Uw7NddvaLDnaK
j3d+K3HmeYjn4El1apavDJwHY+UlKC2bZb/T9DHbNjb6fXBfxldLBieN5+4X10cH0xoB5yQJrpNQ
MtGlG4fuSzNBoau83H8cURa7HQxwABNI7S8NwTcr8OpPKO/n+8iLkp3onO5jSRmpDrj0ooE7lfLY
StN8NpPmrSfuuouIBezbRfi1CwzjZUEcbbPWS46Y/kKCRMxqjdmX+XXU/mhMbfoOoJTVD774Uxx4
yd6qE2vvi1B/7CK0vREem7+DH0JAS/vWRn4O7kaYD5GHbbWQHpazQB3KSqS3waIgrS7hNOsnsD/F
dlqgFde6y52PyLTf8YW6tDhLx9jgLfYsm0rv5zy8Ny5GqNirNXU5HqPZI7T491tVVhfTtsejDo3k
v3bSO00n7RwN49FJG2YBwBiDEUIqQQdkZiWGPEdt4jzW7Sgf0uBLalvYqudFXJ6iKXxSbV7QOY9x
LfV9W4JJHaAUpOvMie0bWbkGOaylHKEyu2ZprpB9o3tgo/FY+7uiQeVvqk1jP7ekpCGze+yDDTI+
Ygb/jYGl7B+ESID968NZlRC87R9q1yfCXGbmjapTl0VPAa8C44yRCVOpui403wtD646XHs67WURH
IhQzWqIS7lYF1gLvmAX/2JjeI9n79D7XA0xmYv+xsBrvsSyc7oindrJSxcgbzXvcFAnhSX/+Iozh
OJogXbQgm/edZttbNh36BwBE5E+1gxi1RyJP8nH0muzoO2awisLoD7vOli3f4mHtPLsNe5OOvNlq
REH51czSfCPCRvD6OUYAoATvPMGGxfOgrOtF69/2sS7I2FbyPlzsCpCInZ77HpTgZGvFexRh2+x5
CNW5LuoC8Lwf61BkX3Hxi1aysDH2GJBUy3xhYgaRAs3wZPGCXCxeWH3qPfYE/m6mEfghtHFj2zUC
NgbAg71bmtatZNN7iCRvo68va4Tudnt7HrI76N8sRe6Y3WO1yGORU8DjtJiZNFE9P2NvphMewZBt
9HwH7ZXReMc/IYNxyI/aQ8i2i73mu61Ph7pcRPhDB8ZwP2NxUMTTypWG9zq72OMmfcuhOmphSJvZ
JhBR+w4CCWcIq0J82PLa9zpfcRaK3ifdrU5IieRr1Sv34HxbuY/tyDIIyZeNn5fIoppCnh0Rtvym
3RYr1EZ78+MAUmRAdKIy5bMTaWt9OsXOWeZ1gmfNWB5NLJS+WXX53dGd9EM3gC8mqY+vrOGSd83z
GaCsi9RFEbVnZddjItrvuX5TWyt9EPLeX2hkikmrGLdgMSVy+PLJX+i4qmrIItRZcmkeAz+vn2e4
i0dMpuWqaTO5H8HEbbFH0u+zLknQrzDOqgRSFmDKckG5sNtl6BPzhIzs9KaxBnOl1YX7hByLuZpG
N/ws++YeFwg/WvGodRdBW171LikzmCNNmWxLq+JJOViZBjgqx9PVTD2IGZ13R5jKmjcRhCv2if3p
UmxkaG47B0Emn7Q0H0Oabv3M0PWjngl8tpAZXeVm2NypS7Ekb1re+fFSmZV71Gvsk2rUCxv1EWJk
N42DmUfugwrp7Cg951axdTWk7ydwYPyMK/shlYH1EFeyOUMwRNX1ryqx3HUoTIbj5N1e68dMs9eu
kPXWSLIInWgMO/eX6VgRwe5MzmUqNTGWo/1JtMMfhpjR1h/j6kdxFoPf/dAyp1/ZfjM9++0c8C+1
hyMn22AzdNVXdgAuLhqkkKVexmTCoNip4rXhUiR5lQWivPtb/Wj3+iZFV3ujul0vVUUIwy4fVI3t
F7W/GSejX5t2UN6M4VE3I/mkLrHPWxuaUj+oIkrlBoq/KPGMQj5pfAufkLksd5Hv4y6/jFJ1qGnC
XjfS4Kj6DR3El2wOt5cBS7fKjMutmMNpo0YNrS2f2lZ/w5K0Oqmq0cdrVor0rAaB3atwG4n3NRmK
szEQiJsMnCutdiAYiyw/q6f5oUVFtLVdKzoSVjaejBl5V9Vj9MRXolv6s9D99tA6YtiGHV7BepUe
RFU7FiYvZnhuOvj+feCcUCVBwhUvgY1jLyJVWBNukIFtD8Qt/XeXh0tSe/ZbnBjpaQCDtq5D13+3
YsFSqLcpp+zKeXNC7E8KP153FYh5w/Czgygs4wQ+LdmlaTrcV11X36A2qj8RrXfXthDpW9MkBvoy
Bbr07vRZwxDim5Dpoc4si2ebP+2ScA7hlXDpYxbnoJxMTjdE490QYf18+gid3F93czDfNpn0XpPc
vYnrmXr0V3bGjG6qU1rjR2kSlZbIuoZEInAht0iBLMOnClhYXI/1fV/P7WMYD1/U8No33U3hIMtu
kr3OkuKOYLN1CAKg5n09yrPleeVNjNvui9MYDhTWMvkiXNyj1ZGnHQ6JHNw/EDl4ddys+kiqqlnr
wjCfynGKtmrGgaPHZUYP3dazVgyYT41u9dKMowO030i+OLG8MzOTQxQzlqAqvhtkvKZvi/eMZcb+
h5tYfB6Da52sIraf4wEYxpB7H4MFlEVDfeBgoyL9rEc5p0gECuZaLzH0Ki8ouqi0+1tWjn6tUHSg
Wvv1VH4N/SbBgCr0163RmvsooDjIHLGkYcA1mXgNGOrO3iUaFuGqdcw4ocVAsteq1WogtXtQC/H2
c261wPQ3aBZHX/P4hoe/8bXpjQ7TrkI/OYnI7yfNLheq2viyIMzqyjy0wp1eOevXx8hM4xsFLPu9
PlnqFRDt9/qa/cI/1av+2li3ZCQLZ6/nabQtAiPGgt5KX2Npabs+Q//AC9PsdTC1+uiamF+q1srI
Nc4dE0+kpTUITNzUx/xuNpYkTie+KriHrcn8OAzIFFzRH6qOfCfp+J/oD22086OqUwAR1SAc8gIC
cKhnIXQc4NB2588WaWQtNT8an5VdmC6WJ/VHh+P1W7sI6BMEROFs6Zr/cLJtX4FqVJECe+rts7oz
lzsE/e9Hbc6PqupaX5Vutxt+jlINJMT/HBp2zi+jzHj+3s7C3puGkd73ReZtKug+G6dGZV3VqUsE
tWFv1gGuVpB47kUreza4cP/gedlrOWeSf+HPIbiD7YKm928v/dRcYQhpsluIK79UanrobrwZvEPv
iETbSLtq9y1Ct6s8EDGGm8srZLyCmlvNcxm9vIJdS29ThAZxJ6sPHt3ZgGlnjO33wPpRV+n41alL
a83bUNyTWnaOMQZhWxO73fvYyBw80oR3oxUBJ0tDlm+uLmHnNGa/H5di6bRIL2d+e1StiDlIoEzx
cJr0pHxz+uJzkA7uGU53+WanHOX5VR27mK+NnvOqYtbrDzB8yBvFdnpOtaB4hjl0r+odv6pAaEAa
nnFU+vCGejMFbvmG7bt9Ww/Jn8PDAomxBBX1s+Xm/zg8AtTy4c7VZTgi7PZt5AXm2iss0BhWEq6z
gGhPZk2cBfw+/ST69wBRo9euFdpDlJNIL/z0U2/F/pEQT4enTZ19Gjm1bnVPgJbiM1kFmit25hTi
MGe18XnscGcf0YfeiwmLJC2a5KaLa+dtTtw/6hx3iiZ/hJrMFnshYcDXWKVudfYtezwpp13lx7tU
8X3HjsP5y6L3Z1Xb4Fk4FGkIhLXtD23ePKWoU+s7OAHdL0W8Y/oDVlFPTa9X5zhrYRiGQbGxbBsF
xOVSFP3nHLmUwyQbjAOnLi3uDRTH16nn9VtVVP30paGYTJKIrVVeJmjHdhNYOSg8aU0vY0gUIbXE
Ow6EDRnyydmARloCCghuo8md34081N6cLl9lTta925arH8PR19ZqVBSZ/bpwsIlWrfr7hLzfO4GW
5FTkOKnB8e7YvafFZhJhfRSJ7m4Ia8ZbmfMER2NAuvAYOYF59uW2QqhbAMg9gR8iSiLJ/mexKA7W
IpOzYe/tr7qh5fmORtma6GP66ncZyCy8Un8UAqRe6H5PgSEQNvbmZ6vEhnYc7ejWduCzIRWR3Gge
nHunrfArmgk3k01HH9H5OrAKkxqMkLbENmE3hrV3gLvtnkUSNJtgys331nTu1QvZSbzP4EJiDceD
tNZnoAZVmN6rO1c03zUt9kgE/lbftF2AgT3u4gWhz/2oceCUuiNP0hXDSd31ZfrnnTc42q2eABWn
w7X6b11xRx8urb1cdFXcmsBkRtos6+NiH2BldUmbDXxAd42ZvqvGeoGLVMlqyv38RSW/PM3+wlap
vFNN+AeUGxN/i51qZAuSX+ZqkkA7FiPp5DgzowdM7JwNRk1AmxLY7KouXO6Iu99oukm6GJfCS30T
mmIvyd6uVI/rgDxBWirwxgaU5l+TJAV/ip8g8rO8jKpXozLp25sgw45cNfwyOy9o3yepXj9ylOhf
RenfJZMECbKUfKN41fQkOKuSJ6rvYbFockyFfPVwdMdrsp5PzlKswTOvGtsfgE4wUke0Zm1GgTz2
YpavmYyndYFP3kGNJeKNtWRqz3s1dtRZsKchtneXv8FAYSSUuCaosT5Jrm1v6flWtQ5Z6AB9XPz1
Giw428LFQlEO9VvopvtZN73Prq25mxzwA+ShuH6BP/hwqUeVY5Nxnj/pY9k9+bb5RdWreZJJoM4Z
dPODW8K9lt3sfx5722C17dr7OMmCs2s6LmEIAw3Brhg3YsRWsvHj4QEW5vCgLfT8lsfkrAdAzn7W
O6YTb0hcOuzQ6KEaIsfArKJEgWWpimpdCxB2ne5LzEpuVV1hZ+mKFdPZNIcuBfxtsIu/aQJzOmQk
Nl+Gan7s2gGfoI5Y4OQJ+eJ6kBFxCDgNS+lSFaNm0qI5q0opfDW8zPPhVhWnMC1vojyetmEGBtHv
e3dbKuaOHof9ql5uMY/f2q2Mly0Mdf3C7jHA9dabLo0B4Sw4XGPOdkUwH8va0z46llSnYEfO0XqP
yCjfLhCRH10R7DFRq155SIhbFGIXh13q0Qj6NuF6oxvPzlBW8WZ6iJvGuE3YZt9a8GT8ngi5yaK9
coaxfSq1MtjHUzruxjSfXgpz/Ebo3/2Wuqwj6CV8qmo73/ogL44E05MHJHCRk3Ez95tfPrn62H/t
TCx+vdDNz4EBKEAIUK+aV9i3aCOIVci+h2WOorqE2WDfLoEZ4P5L5S+3gaq1+qbYkh9G83Fp7xwj
WwfLUZPt/RpDgvBE/Nr2N4OnJ5tE07xNX3TeGQfvnjNPyq8lrpu9tCwPfA0NkSMAjEpnhKTIYr1X
lWS0/EuzE8eQTQJXrkaUuja9gd6JbrnzE965zm4xlsLCa+oKVuPxB+YuLTYN6fwUBRw4EVk5q5Ia
QPZQ34zLUVXX6r5gY9uvm1y0D6pLyDPsMFeGu7JQA35ylktkIr4RlVlwUEVLRvk51vcwnh+g3BPW
b98c1BeiFcT5J50/+SOOsgy7pKR61uGu3OgFFgM1qiwHL5zjA6el6JwHCX5IxF6e46jRVvzwu8+y
yf+c0SQH8teMAt2sXTCX+g1WoebeNjI0Ldo2fEeI+UfrWu1DDJMAu8fgTVVPlk54pZiDnb/0qj1r
55iJ8cJpe8b03XT4rKmX6ONuRrDcR5ypxHtZbNT/k/w0jK7FkRc6nVfVcLHz8dci7pbaiiSUuy6m
GaOlwW5PqQbhdDstt3KxAlIXYTQe3iH0qRFA6Vaq8trHQrl359SFvk5Kwo7KGdgwp33ZkahK+U2u
HDCar5OXm+SBZnjAURXdDG3nv3Xu8g2qPmEsFpyjIfnjUgK0uRfs9jax3VefpqboWFrD8hCFWrLx
w1ButQbctRng1FVInlThIHd8Zav3EtGTfgnc2lBgNlmdYf+JEO2jE3nZCmuz+UsPkpQnWJE/mlmW
kz6NYCv+lGpUd0pw8aLKeGnhoM0uN9xe+8l0KNaJW1jrEm++oS+Hh2m55I1PHD2qf/QFGiCqpOqt
KIFF2kzsRdFfvnQL8ra5r5131eta3U1scByzKvbXhqYmgJV6ABjVbOr1hC4N8K5WmX2ph+jGZmk4
52LE56qfkqcSLM/adEGhTi0AhiGums+G0b1hepn8KC2yoWbPqhsYu7I3ao6AdnQ0fYGplOb8sKbY
eg+aKSaCU4wv5pCNm7Ju7AeJBMzWFKm4600YJeZgL4TOQW6ueHkZj/3arwMoeiTMyLAMsbhTzQI+
KM4www/BAXHXEA5GiqfKsImrHufexUfHAMZVajWx98zE/A2jST7tpDv24PHeYeap7ilxlkMmRbxu
xVDtWaWQXRSpvYmXBVddui6t40s5c9qyXVkCJvm//uN//9//8238z+hH9UAoJarK/yj74qFKyk78
+1+u/6//qC/Vh+///pftGew2yQ8Hlh6YnmPYOu3fvjwlgA7//S/jf/nsjIcQR9uvucHuZixZn9TF
8ZFWNDVxiKp2vNMcyx42RmWMd0aVnkVQdodrX1Wv1+YrX1Ri937I5+I0OsSz0XvBEyXfk0DON6rY
G45522K+w1tOK8iE8N4K05MqDSL0XqC9gze6tFrsLJG8vFcNlTlCrWoqdM18hLpsmd/0nVW/R37i
H/w57zaqiNZguW79Ij2Ndl2/9xsQ1cV7ZpEMymcjX6tOeiblJiAUerDL5LX0y/Pcje2DYYf1Pogq
uTKsCvq4qiwbH7paHJ5UiZBq+9Aa2nRTiiDb+E3RPlSe/PLffy7qff/75+Ij8+n7tmH6nmf+/rlM
NWoohGa7rx3KOWDqqsd6auXjoFWvyhTeKsEUlbPjbpXFfCr1N9WL00TOYZoTQWSUP+qFM6MujjR6
PH2yH0Dz2kc+curTrD/+7OUskZKfVXrk2qjy6v26jtLxLUe3Yg5JF6gS2GDIKMlb3OX9Uzn7kHnp
E2mhOKeOTVTk4b9/M1zvv3xJPcM3zcDyDdPwLX35Ev/yJTUBPc6So+LXuRXd1rD7YmuzNzwQxsxf
06G69+1U/1L6BQmW3kmIZ8fpfRzk2ko11L79irZu+AzdOD3KIphusrHBZq/tnjEfxbJyzuMn2aX5
4VKMl9SByh/oBGR3vZZiPBPnPRzMny0qxzCh554NWJVdMw7qztQs7+46Vo26TvpLZ8ar11U9rvXh
CJwV6UC+70A5butyim49mObVpRxb2Fjybu1Uq7t0ufZDIC++jAjUiGtznhalu8Z0PvofVhHTXJaJ
37+ugeUZlmN6y+HZt9zfPyGhG/+Ps/PYkRvJ1vATEaALmm16n+WNNoTUkui959Pfj5GaLnX1QAPc
XgTCMluZRTLinN/U6JlD7u6UsNz0qeriHoT+j+NCqCTMwLkUa7RL5FXdqWhcSPpd3rzZtR4ejaTL
7kMRZfdagvtn0rvmXvbdig7mhx8UGJLO82Qf4rYpsYuu3cpmO1rZfV/oDkHUpNmM8sM9ryCpm5fd
GkqIhwwGNOXYNLJmMVQKusxGTLUEUU+I1KmXsa0VJzcp4MH8Vm0QHN5Fk3fnqTVo9yjjG+8TsePe
tE7TUMbboTfCax4l+hrYaH8fcUesMGKMn/yOEBWndO9FKXooZsOkvCdB8E1RAZ8runNCb3p6gov1
UJlas5sARhHmbOM7nVjnnazBlfnOBVBm/LsrbxA5jJr0xXSnwbktKEofZmYKLvRjfdNBK/QIw4UK
d2M+C75NVl7GXwmrQEy2EVny1dJemqLH51cX0H7nWmxPSLXLaj2F7q1TNgGam4fmp4jJ/fpLsNrx
HA5M1m4TAGGWhR/vTGdU9iQ3YxSsldpYak6ABQAk+hMS+N4pUZruSLwZAjwt2W/5FXvo36qAmteo
sU+Hjzm5y6ZtJduWbn2LTL/eenmzD9UieA7UtlgJYu+nfDKdi0t+eGnMwe42nQ0lE/HGKybfkD00
9xhykx/1WvKVlTXeYPoSmT94PhZ9DlTOGcg/di5x1hq4kRwEfBtd+wq+v/CmYmlW6bgY1Qj7q3my
0bikWbPwCxjv5jS5vXoBLfmryDIMaDjr2lvOqZO+qLtUvUQasDxk2zdynqX9UMcmuNpN7JzHDGv2
wbOCL24P6yMeBceNrhZ39oCOm5sb4ZeqyyEeeU4CPsZUHkkzXczO856JyXQLNzqQIxovilep/rrD
O5K0JjAytyyuhgJvAElarLPTqTzKvgwsJ1qXWnElUvHcF2hHVJxA/TVHPAI7YDt3IyLF/roQbNqU
DFyEXCeXyJobRBBpEv41H9eaHAThE26WdRIkfLER2LK1OXnByma7vNYanTc3qvEXWA75UXiVda1t
3bqOEWi6P785TOPzc8kwdFUzXU01TA0Gt/nP59JQeWnj97b4Onje2ph9FLS5IPLWcuynJhC388Cm
/aezdIZgVZEe/61Pzm5Bhx3jXDFRG5lXy7asBQOy8uqUknyaDKQFm3ZD9DvhCGnFlyrgsSeLbsgi
/DJkHVkFVUWIh1my7VcurCK/O8o1sv82BQjRM3pWPoo6taYucpHBZzMwuv7z9yS3E/94fhuWbbiO
sBxX001HbhN/e8OKMsLdWLGKr4oZZUubqNA2Lwu8RQEyvXcCBTt07V5yx2mPxJPRL5j7nQilRLUQ
0zWZFO/OF+b3vrBGfGo5v7CdqA9CH9TXqCwWsj/wjHBHNLTYyKaWYREKguOJqJ1xMoOhul221Ao2
5I2aXiYRpJtE13qMF5Jwozu+w7M3tl975I3iGRT7qT/1l2bR5l/8MXbWPcZA+wTdxddQzW8A4wit
0ls/bubta0I8WQJ9P83P6JeAYTdUInQcjmHl5I9zXnJVZKG5kU1lbPIrrNRdTLyrQHhZh+EddPk+
avPiEYNsMixN/WMcFW3951/L+dd+iHetTSJM8HsJnTTGP/+qq7I2HLKYwdcuaHGC1vLXyaq9+ygt
7UufV/2iEW3/PrQB+AHftWArO9ozGjkbLLH7d9ENydZp9XArzLRZ1wFIFwN8yVGbC4fM2lE2ZU32
BUInV2Pbh0iPszv2O0i6qNw2JV7Id4gFYhc78HDpS7U4edrYnwrMMp6bUVyDKpquiBLlz64ufpDv
aM6yFcxByqYI6qNspm3YLyvX7vfVvLL0Oar5k2Fv5WgIbnxtpFW98V09PQQz5AwMZHvqZj6RNWvH
t8um7usTqD2glrJHjn3MKnsdGXGH00JWozTVRv13HvrWnN9LdYv8GLHNB95jxS6OaoIpiUoII1aZ
asTdPLVu/J3tQc6s3dE+20i5TQth5vY5r8xLlYtxX84DclT2a41l/48fXv6wv9+mOjFKoam2oZoc
1rTPG+EeKequd33jy6j71Sq3ChC1QulvRcwfPGok7kteRdaGI0V0tkrHuk8nhHdtBBZlizx4chWd
CRyUI/BsKtWtc88MF1kNrmbskTKTBVpR2cWxefb7jamwGcVz3EF1ilDLcOnYEu///Ef9r0e1LgyV
P2dDhQlrGIb2aQsZm6J0DC3Svtia91pDaj43PGV+K4YedT74jhobuclepIhLn0GN9Csz89y7MtXz
TczxHiMlNEhFlnuH0gmtgwqEZtcl03T2uqHaFFgz30E/6xe9MTbHItSIxZtFvQN0DUoomdaOl3p7
E/zeQdYKNeputezv2n8b/ej7mEdiLf4fr7R/3fy6cC3d0UzHEO58eP/0SmMDN3FmH6svUZr+yLIr
4XnvPESRdQlnLI/E5wg9jVcoHonVR5+sxa2jnzQMtm4LSjRqFrIaTTOI2CjHjbyAnCwHULKZox/e
cSRpPf6CencoDJTBGKC14vTnG/xbVtWhnqWaxmTdEwMFdwBhVAfQAzdMr6+21DGZ++yw1c63KaC+
bk1jnuKjubJAa3ZEBrbO7qo6fdIdYR6k2RBOxNmdr4pmJxDRhYBFUxZybp7Gt7kpeH9nIcqg3fnK
sOkjvYbu67Taoh3KM0h550ugJtjTO4DxiJDYHGLFm9n47hert5slzAXURbTeuasSxFj1eQCxIcLB
eZBdQdb412LyEN2cB7KRPV7jjZiBiyA/t4M6h4cYiKbi1QQQ+efbxJb3wT+eARZ7Ghdgq207gBCN
z5EBJCsTDS3bL9YAcrysQ4JfuAusI6W3X0rT61eirq1dMDeVHgy3ajTZWY7y6sa9l6jwWAjxlLHF
lN2jBXaKl9s31EDtl1YD/+HkprqUg66ODYvHrUIxjzr5fdD3T7gTlRdRCvss/FBftigrfwPmDqPK
GN+mugD1h2vKPgv94qlSqlc5oVOyemG1Y3OP3GN8DPwpWSfeoHxtwoWckOuZuyrcYDx6RebiE+/x
6p8vjZ/eE+cA64ldjLEbDAU3Mkm8dFKLsJ/f8/sic7RVtai+H+cC+s+vviozq3tZIJXye5+c/LFW
ibr6Nu+jT49QSmJP8Y9rfb5+aYMK4jipkz1/tG31EsAJeU8M7IXicsj2ea3Yb32Ebnxtv3cNHLqk
UyvUmjzr3S6xA4eyyAa+A1eCwQgiZ/RDr4SaUGfWXZcNaF4nUENdt9x3BYk/hEISbhPDxy4aun8E
fa4a+yMbjz54cfPm0dHBvuh5/eJCEDhPZuM8Amcz1r2LuFuIG/Hj6FcdNnf4HkVIVyzZuIAwH9qr
nDtMOHglleLBWmWur5EMq/IpWcjRW5E3S9ONpvuEg+NJDJqx1f8WSpF6J5/kTz5EVjDSnrZYMd99
dMkFn9Z/an66XAujb1UK3VrItVJm5eN6KZZjB7XA0ii3m3XX58adKLSGBAcfa8y1Ye6To2rh6rfa
n+flaIZvXJUcmzdj3C0Jd5dVP/eejdYybwPEprWTKxHyctSZZ8taMfiAU5gXkyOaDEgQE3sxUNRq
dC+L3GsQM/DCdDmjaW59jTCnvZ3NcOF5XjsXatPCb4n168fSyG6Viz61yz4a9TXqRs+m4473tjrV
S63v6q1symLItHbRd06675piupd9Wgo8WIH0JFuyvxjdfe4U4/mjqxUR+vltdJcZorkT2Q9PI1Vc
JzgaEWod37D1+kG+0b9zFc18GLTg0oz28CZKywBNg3oTDim/z+pjnjRQKy9jWoDLhzG4jEYjLZeJ
f/GQNntwVWV4rP2IaAMpw63fTcOjXo7GaeYfOm6XlcQn8YAC5wJSkLldrjiQUXg5afGjzjsCXf7x
nuNy8agOabu2tF5fy+boxuF9NpZL2brNGEttafq6soWxTIjRJ5aAsJddbQzPNI6h3rH767MdNpH2
TphWX+/lgCySHtjnxhXGrGXVVws5W440tnoOkqJ80FzEs8tG9OfYdrSL1wJIAkRafksQIEuRdXzN
0zTbZugp7oSaF89Yf93LCV9C3bcPgV0rIWp08DrcxjwPjjMQexqHKxTY9AIZYHGbobGTOSqxefqY
Iaf5RYaLmtWATDZVh81y5RBFCLAmH8Qwf2dJddR8ROSDlGZiNd4+y3pjjVpDibImAR178NJvBgI6
ZWwN3zEqAliMpeZDN/nI46SNtfMideTZ69i3KQn3nGvZf1kklSW74i7L0nHP+zhFseK1hemFSd+A
AGCd/yrcufnRV6QmP+NMtNyAcHMXAbncN6z6llI5IK1sdPdUgJhRmdvXQOW1LBUDpjF5sNNSPxU9
3/JU9Cg+o9r4ZXJmypKmDJdUJaRnYiaimxxSQX4vi0Yrv8AbAn0UuDlcmrZ9h5prJVn5ZQLkv/Xq
qdjKZqIfisEDHjaM5W4azXojFyMJuczhub32ioK8kxePa9kf1OGuiTTxXExqd0h6U6zkZbTKvqgJ
4UIv65EOaNGdTIRlwhb0hncTG+NFaUuDomm8x8j9i+zXfLDb4LulscHwFg/HYJ6uN4q6czHsW8tZ
hSquZm2R8gUBfTasQkGxsx/eR9EgAVAuYvzWln3siGdLbe3F0NTTW+PXMW5P4fhVRD689Ur/bkTZ
jjSJDwhT+ZnDjYwI6FxLTuzBgjT3ps/T6kfsp/fK0Bn3kx9mMKbFcJcBm19CmPA2cazP2r5K6+1G
vcnZ6w1BvfaiZFGhn3h1hZJ5C0ODIVjxlW7izEclP3rXA9XlhFVWytnrNeU82OiAxXp5lF0f/bKm
9l7PP4oN56cBMzCU9cSHbavBwqFriq9OEiLbYyre85gZCYhmV7lz88K/54TjLAwoHGRi6bP8PrsI
PbgnRXmKVKM/GoNmXtXGF1f8QuJZlm0tu2SRArTBpmVoD6QiiWC3bBlcVQue+xjALdCXGBRJGz6j
1GFf467kecWg5cXDo2/8yMswfC5UvVo5Y4rnkTs052EuCj1C3iGrdqqXNWfVsSnmmhyU00rTKJYC
Et9a9n2aVyYDtpfWE6Qd7VTp6nTs3bTEQKeOnqaBNLgP+OJHiG9GY3o/OhGECw/pKfKt/rT2QYzd
FkHgKzdRoi0EUOmjrSMcq8FI6xCsNLqdYjZ3tyaq8uZprFGHWdhrE77dc5NhYFAV3CaRSKvnEqLg
GmOwYOv4VvmcGchZ8lS3cYuhqZcmRqJOjujl3Axt294FaEkvZdNpu/LABjO6NVFUdI/wEsEfzZPT
yVLPeuF/T/QnL57Ur0DB/4qAaL4Pdekt/ErYT0ml16vcsYJ72H/5JuoH9Two5UCQf1QPyciPlFgF
Eiv4+SwtVW/vYNjGO5X/9pY2NhdIeWLlV6PGIbv7rmlB/5NbQ6mS5GfEzm4RY43wUoZjsK4KIMI/
nUxPV7GVcAeokeWe+lLfYbPIDVCY1ktWZsah8Mbxbm6VTcE35QfZMyjgZKFoxoSIqZo+274JJNpX
qoMcdbUMzUV07YHEM6p3Q4/KnTttZJOscbTtCeitpzFLn9GjMhdpq8QnN6+Dq65rP3kYdq9hkOa7
Ap7N2kKY8tXPXY2wX6GiysKo2wUnPWjyhybjCSJ8hG3mbrs0qyNsZvlA7V4b9G7XxVCrWznKHwsq
90mVgM/ikn2/qoApvZjI6F3t3vztcyEFpmu5xmiHjY49o6V29QOOYznQ5BLLrtgKLz5SiyunSutX
5NJfYSbx9xn1SzLe7jdn8gBqzYsE3JPtEAiswudFgQNSy8DW+HUKktsiy+mXTlU43/w+RaDCjuoH
f/6kVA9+/yRAcPVrVvmvluIrP9Ky++2TYPXuJsVa8CwVoETnZLxM0cuiSpvN/zjkzbGOXCbrb1l5
0mi6qVoEzgAg/TvO02ZeESgqfAo7CgyEP9v4qFeZ/pLq0fvkR/UV4T/9JTBiEKx19TSUbH360VvJ
SXCxsTUGan1bEjTjITJBFcnmDJjcokJn8MNxCWdQ+hXaJMZOXhGJSFAWRUySbh4dw+gaY0Fzp3Eq
PxD9CS957mW7IMFngd0awh9iCk++m+SLIOJImYcD7NJ0wBkrsZ7kDH94RfOte5TjAbYjfHZzka1Q
41WUjmpyGN3gxaldC8EUg9O4am29ylBmIKFzglsKPWhu1koW7eI4isAb0XSTckBe07V3smk2FszQ
otGPgTM+8iB+0R0re7DjLnuIOXKAxCST0RXcC0s/4uYNs/QoR0GMtOc//4Ka8TnzMGdCXVcVxGos
WELiUzgrsnmalLXTc8Ibxi0BwskgezvxYPRSxLEazLSjcytU82hVGX9U/Fsh2nkkmq1R3HnZN111
ooeiyuOHEhPrvROLhjRiBLHcRUtURZh4W6uhsh7zontTO17MbWo0V792UFsppn2i6N3b1PXTbhLA
OAPE4d5KA+WNiRDYxTJxyAEfflsOPaTZOzW3Tj9frWhhyLqOVZ577EleRuDZcnldTPmhIIuOARfT
yhlOkZlpdUpBn746vz7Tdev46LiZuZSzfIGgn8bT8SivgSYSSc1xpTjRsByIBN7pKMzdFZgv+Dze
Lh9drgATYwyItsk+WXhY8WxM1HVvS5Fz1k5mab2qmOiefPwVd7mRovc21z76/lvtz/PsyP11Pffv
2qerxKErtkCnybWq93WneNsoCMMlB7RpPqVN91oaJBvRdvnqo8/X2mnVtZqxlsvkQGfq5dJM7W77
0WcLB8G0US83op++gwNHHrPWBHeer+6FQRhrEj1K1XXoPKD/ni+tLGjf9U48gR8LAOEoazogMKlO
eTHKrv7y57/vfyX8DYMzAmk1CxY6YVs5/lvCKLM45IR6E7wjVBPGB8ve1Ub2BMGr+WE57VaMtfZF
9R2xDHTbuJZo6u+rYLK2kP3zU476/SIHOLgAYcUf+VwoyPqvrBgkqGzqdXP58/+y8TlrYtiusA2C
m5bhmI4pPgXOLE31w4Cs1JdpHFaRO9VARCjMpMDz2babHcfkeNGr3q8+dbCx+MbPbqGnZvduZ/UR
ah9wcw2KFWkEyFNp2r/74PUXqUjVc49m2KMyplcrVfv3ouIH0rGU2aXBCtp04Wf6eWwqQpuDib92
nvCSt1xHwzaREVmThZwIUqHHtyrM/wdUw3A+PZj4hzu2hYiyZZtkRckz/jN5BIseJEY22w9YPDBF
UuYn8jP+bORN1Z6LVPfzk1fAOSeAvf/UL5tyxsdc2ZeIHK3WxMTrb77Ip3kfzY+1uQtxB1ZThCas
2T8YiJsfA+G+QxwgBlKbIwYNti82jlkzOk+BCbocYM7fyS7QWsOeJ+mENi2D8iK9io1T7YTmDjm6
4UEtyh4xjTsR5VxS6fjb9KsW1ZZ5gbyI4pXBAviEf5QXgWE2XmKs4+SgqNt47RW9KRMlx4QYIVtO
YAzxXMhaU5v5Apnldv1pIEvRal/IiRa3ylLXEJKt2sJGTi+eloERdk92Yo0XvpCHNu1Q95qLcniH
MRU/3sYtQqNskuuTHAPEomdZc8oTPG+sskHL1Q80PBsM9ZRo5a+a7JNFPI9+miz75GjdmPZe+KjT
9JNfHFW3JfgwJvdCKwri4v8p5ODkIHi/yc2xOMr2x7AaIWlM0mAgSevit6tMysaY37zaXKjgVyKt
TS/O/B4GRhOfpya79rfXMCD5DWatLTiFeXR280GCMyOTCKpCXqQrU/VetBs5JmeF6VTtUV0d2ajM
7/L/9qlaN+5Dz/z1qVE6qEtnEEA20mlCQReDxgTJvfcaxA+stMK9Qtx0rrLZ66PyrvdE8Q0EGE7d
oGfXNGu+4i9sXFCVNy+yZnkmJ0BcMqyyMDkmToBw5EDEOR8bibpcy+ZHIVdU6Lp+dKkkHxatFiOT
0vTKGSAQYmx65mwC1VLOsu+jCCw/WPpFmByIHsdHNLxwAJxrsqgVb8wXskrWKtmgjXqN2iA5RX6G
ApZTZGuHn2FVRUW1TpHZQFUCPWiCXAPEt/anX+boZ/Rd9lg3xK37UVfXt2bdtvcutkG6YXr5UmQV
oZey6PCjY3Lg9u0li6YTwZ/k7JPDQ/ZUOAuvMY3XYdCtdSvqaSubOeaAC3Ma42sZ1P5LxY5FcxPz
NZnGDsLyP1ZZ3V0KSYbtZhMRF9Drb9zNhxFw36tn5dU27zn+5HlQoGgZPsgJKL2NCzvwrLshdLuj
KHIkhAe3+AYadL6AUyjOKgM4dURYSL9rR3NayAGgYvdESprnzvML1GUQlI0z0Ouhox/kBFGiSa0Q
dOkc/FSLZZx6ZvfUuxxaPTTaODlXm5mE83VYIZwIyCqGwMaW2dh5oW6+mDXQrHk4cmLQ3BbnlbSv
rLUTiOEwg4vhfSE9pwTKsZSKc4O6ymzEsyQxwy/ifVAXKbxctzkOuf+LsKEP3XfyCcU9HmjjpSpL
0lNAMN9rc1prYaNc0VsYH0aXuFIBhnQXZ/rwoKOyeN+aJzkmeyrNLkAnBdZSNold3JumaR3wVAz2
dWgYm1jV8rcxqzfyu7CGtlsGzVRf0qQkhTcKcft6EWJeZVmevWsGNzWuPOp+CIbyUWD4JFdmWowE
WiHgJNQAlRTTd9fuMAZf4GrcfgjdQ2Svd9DoNPDquKpJmS2tCmEEpUPyMjPRNq1LeHKQW0v3Vhll
BSehW+XvoVH9/8z590dwnaxuq3lb8PERiq+L//Fa1v/9VsaZylABuZq2Ybmf38pC+I2bWu3wbJqT
c42T9op9R/mutfhjdmi0bGUzQ7bDqnQCZhWZwWXfEoIc+5WX+0oX8/XYxTJDEA+SoBIBif9PTTFt
l13GGG1l7TZaWv8jNYlMyT+PrfPOirSkZWOQC4TI+Hzm4exQlwUY6iez6hHeRHVXrQxtZ5uIccra
R5/7X/rkPDe/4hq6GJWUrBSaMck+JDh96KaSyGPieodOL/ZjNkXGVhs8ezO2vHlubdxpNugZo4ky
JO9d2yQro67sQ+kiKCrqx8hWEnZlVrYPgzDl8UwzGrvvuC9qd1CZDEh/4Xc5iwhAujYcnMxks/Ke
bCAtrwWwyk1XO5V1SYasRGsuLF71lv1HHTT4P87NsMhXvuFVT346mffcf+z5ZoDOaOO8lLs4bgac
9JzYS7YBSk7XnizvyfaGjWyNceteZa1qHRWVMfz0Yhv56YXsVKz0HQUtb/8xWa4nSrVR56W3uXJt
0vI2lp3dgOt46BuwZA3N2/qhWrJX6YtXQsA2SIAiOch/SeS6D2QuTYK3YffcNRkRXv5FFn4FSzjl
A4pbmS3eizT8GkRT+lc4Re9mlZts+wePP1AHBCjmkE/zhJD3xHMoSh51vQtkbt4u3apyD6WPMb+s
Nrb10jT4n/jYWFVaW3jLj60UCqV4LsCO206tmW6ccCr37MedJ9LE94YRGl8L4cUoJvrGxTCC4uKX
NS+heaANpkvBjfXsqpm/t8Oq25Q9D5w6+kuOk3oO1lOCJb3ZqLM3g9evDbb/lyRhX9FrbvFVd6NX
WF4dsn66OJDIVVayn299GWEP/DZrqW771q63duEqbwHiNXJCgn/UWu+N6oC+evSUhQRo5guqvlkt
nXFyzrCHjWtddKRk5oHWI+GLkpVyr3u1d5zStFxZqXDvoh6GC7qkL3WV18iXFf6z4GxQ+Nr42tl2
cRorE/2kMRtfoXmEmyY0MhD5jIYFwqoK1k8XOVrBebLN7BWVpeFSYZvAkYRZcThN29FXEENqw+m1
idp4qWJ/c5SLbNdft0i3PSl1r9zZGU6y8oPhvextN+hWchGmi8mq8Rxrj6RZfa4itFmmcQLYUc+n
pjAynj+a+ET9apaFVx0JLf3elKNhRchBrm1md6Ww9AnppuQeXZPEvwi8Q+h34leVV183+1OX3kGD
xq2s/zUmVyieWBuxpYIJ2ceZ54m3cqgrJDsQnAOoSsg+JkHT6dY+yWdpOq9Q8ZWyo2MxeuIxnpyH
W3/iWkTdQBI7zeDds5v+IftrtiTLtEYQANJScpc2RbMIZqiJMmLXkgaOebWmsr+Ak8UPIkJWt2sB
1iDOu7azxj7cqvjV2AfZ9kjGbLHdRCOHlyxiOOY5G5GxrEusem59ZWmdQ3VSDr+Ba+Y+X7sfgbR7
PCzYvoJy66LwW9X7D3bkhT+6vtziVJwHiyL9lmIQHi2K9srJWASLPI5QtPCnH/XoXa3K6b/hvvN9
qnLtXZ/MAVUwBO4Gwt4LVOKR2fVsG0nBhBMEBDaX95DqoafZOQS55qqcJGu10eAV5TjpUvYpFZSZ
hRJwjVRegwxCuEW/86cc/ljn9FiPBcGUrzsvHRYuMudwTWN/rVileeGMq8Jm1bR95kbtGdwWMnEi
qB+VgL2yM1XdF5Tirp4PWnGhrPys627spnAmNUlmk2Qx+X6qHYMJ5M/Mf2pGrCksI80XXTXYANAo
CPZBEynwrHP9iI0IZFady9+hoNYd/KB+02Z/Nlm4M5O49dMzBvHKUXbJqVaAKKSHzunqY64d4Dyo
iWCXRJVY6froX/W0mXCvskac6RLz3ERqt9bdPHvCF0uHe2v434wBCEzNHnrRxcUqRtbnr3yIZwU+
zXx2Q8QP5ZUqX/t1pXw2aDUsRd9aSiXOhLZyEQZnZ24kbEPPaT8lCLv1ZbipbWX2RWDETswIHiL+
nEuQkERNomZHJT0Ncy3SyvTkF1Wzy3EgvNWCv/s+jeZ+3a9VqPygA9SDS2wU9s1cDSxVPSiCQjZl
IQwns9a3SSgbCh2jDaY6saUtc60I7zqkNxPHSF6B/OgHx2zrlW5BdUYvA2WwgOgAdLX0zkkMfFjn
AfTQilXvts6h9AP3pUraZWKZAx4pUCSyvhs3sgnua4+TnHjC2yciXQwBLEF9u8XPla+a3Xce1t4X
TNvDZZrPAmWKUW2yJMxOyPKCZUZ2d1tOfnevudO4DALY62pC8sGYI0z+HGtq+tDcO1n1+tEla07Z
m6twdjNUMfzR4tQ54UjucOiHN4fSnFjqc1P2yWIq2Lks4BxiEekgzodi0H1FAGypkQ9DSLdASkG2
p7k91D4oJtnmLf6ftp9Wr6aaofmVqW8q+OG0UrOfHBAR7cwE5yWABkFsWg9gha1N4BTh0bJT/9w6
c8JJaarnNs9Qv0DZ90f7LUni/GemgyGtKt15VnjsARxImrPfV/oht9N4m5Rt+cCpE4mPtEy+dRhu
ylVaV1z9kacVwD1vyaN1++fIny7+SU8iS2i6tq4SFnaFMFT+nP4Z8yJGGXSOWnh/iXyWP5gM/5gS
64MD81Ov/fpbGk/rN9Eicx1hsL6Mw/OoY42n1dCKFaGF11Yf9jghYflXegY7svwSRlW9b92VYRfh
Ni3y4CHIHpK4ueaGbx5URRgHogUYuuRFsgy7FgSMCSmDU5O5ytUR1a8hUXl0cDkYtGh8btpXzVTM
VTOi30bcrtlCPyGcbFRQapoAWwvtYM3gG1uFPYWg9JuuIa6VGW/RD5Czxt2UP2NG54L0QcFYJ7+J
c5STnVTN07Zp1T4r7oRRkU8CE6692JFNTZcQK5WjHT0S9EDVW+/rqxhx4vI66EghKtJHRbVJuaOQ
usjwad2kIFNXvYc/lRMkS09o+Qaqm7rpvcTYTOKv1tSzfUeoZW0TH18KhEw3RMCHpV0V7L1Fu/em
MNnBxQUrM4EbikW+QKIXQiceakrI/3Kdk+OJBRrOabkY1HB67BGNjhTcG8eAdz70XjRF9Nheg2NS
1gDvis1oOPoiDnpS93FTrlQE2XB+QEtG6fWvcY5kX2dl5TrzvWyhKGW6Sn29eIhAAwIp0M+IWOvn
Bi5YrIUtjgzBEoWb4QDg2D3iYIjweQ2RjJxh8BhDmlwmg07IEV83QIhltUeHb4UeJsn8qNlP6Ngj
1lAsrIGIQTS1f6VqaZyAz3zzA2NrB+yZrDKPsoXXjeWBaLjf+OkpNcyXIbKMg9+o9ioWyPeya/GX
keY2eEdaNTmWJ0516Qkyf3oqeUiPAaKvLYyMKvKKx8AsnoRo0oMISVV75pHw9RVZLOuNZ+8+cDB3
x3fcCbJzbljRa6UkW83ue0ytwnqZk468NwHTdZW5SAIb9EMRYACHgx5M2WjRdV1zbq3DBAxiPat5
bjD1PbeJM52DHICKYpMVh8J2KjxcZlWYaxt7MMWhKKOXPPX6szcSlI3RzHC0ytu1o37vcB5d8Eh2
9siWIgqtD49aVLUXWeg2yolDmWHBF1SArkrVOBpjDVTOsE8F2dhrDxJlNVoB8v02NrSAbZe9Ny0a
9eyXjniBprlwguBYEsU+KKky7Ee3e0/hj59NfQAbbfAzGgBcl7qBsTAnesCN4CdXXYVAgjc5+nZg
J7tKdXsZKsZf6v+xd167dWNbun6Vxr7nbk5mAmc3cBhWVFiy5HhDyLbEnDOf/nykapdsudrVfX8A
gWCc5KImZxjjD2PtK7FC9zJP07Vc5JcO7iLu9OBrIckjjzGrnZcWPUboeeQTsLD3WWiWHiLKnjGF
j4aiDn/TrImfYwa0alABVF3ogMGhKPxCuiSyZpcpfLTvOfJaJxQAjTP4EQ9X8wSLoAx1JqxDAqeA
peoQPAzw4c4w2FYs+IK65f6+kbXFT5P/7WlwCUew1bYFqc+3TPIJyLkyUL2/24yJUeHoG+yky6fB
ilYKzdx5i2anjpGgG2JN1rMqpd/6rpuu+tFejqVm7WvZZARNEOvASGU6BVIE/KmLzZ2IalTOF7QN
+yH6BCJJvmmX6CZtTQHUYIiv817J9j2+ELq/TcYxTvwolXHgKFXyEPf1PW2q7YfVmOOvlen7RlY/
xhm2g4mGhphmpGiYreHupLd7XheSOH1tyL4Ih2Oet4ob6fLgzqFocI4yIbWsm41hZH47mucQIhIu
BLmTT3gTIhv5bHdxtNfj7rNSLAj9VeW70tLskxKK0xhL9yhVJR9S6pAjLPtrXiJdp869fAYloh2K
kOaslLJkrwdKc05Cv1lRtn3/rM/aLbUTTlaT+fOImmkTpP2VIncdCE8bCwG5Ond1311nOebARlj2
Luq5qZPKVkzUQlyQ8pfIJsT4Zrbz8vz7/7/4pY+lJq71EXS6ppim9aaPLdHtNGs9LL4Xpjxdhsau
MHsKtNEly3DfRgqD9IoYr7LWzqouozvdSv6GHyN+DkBtdVA3dYjixNEwRXqLjUebrzDtxi6+A8RT
PpYzCEPclMxBgqLWmRJhCGj8qKr5VcCb1Qa9esZJxtxHjPFwDkqvhJympxTcSR8PMzx6ervfvybl
l89kTZYC6uBbUclBvk2cCslsJ3iyy3dRZt+wQeuugDtkyLHlIbBOpFW2bK6SNtcgI/ZMWcJjNIvJ
JwYMXngsrV2sK19R8u+vJ9xl0VKZpXMGCT+ZC9kbx0G5WkZ8NH//2OJNbI9Xi1S3DJPSUoS9Jg/f
4BlEyvwLIJD5PW74PuRUf7T7UfFw6kNVIwjrY2EaYEqW7oMe+US7j6iNq19KazrS18GCxbiPXrsa
b6ShcghX2qfWnDMnsRDzR/3fFVQrxo6WeIhrIftzVB4QVJK9rg3PwkKsIcDzz2hzD8MR4ziFS+sR
arT2o0VwbOwyhElyDDZxM1p1sbOPgTQVO3NEvjgiuXuuwVv6dRAgXRLGw5VpzCRAyLvC8cXDsy+T
1qmT+WuhkQyMoBC6qTT3/hxO5q7UrYiJWzl4bTLU0Adnexf26i4q9eZOHbscUn5m+hNGV7tA0xK6
cJvhnR6OhMOWDoKYWnuNFnZuUDHSs5NHmHRRW3+VNE2/rjMGZJKE362wcNqs4b87ZhLPBI+CB7hl
9nHU4ueegRI0n22wOc1HNGurQ9V2wG8JU+zpYsUJ0dkYld1vsooPLooaajNgRFV20dFYk1Ma81Ps
ImMsGSPt2I7h5I9ofrm2oRf3NjLmB3von3S0B3NGAYo4CBhkl6plaHcLYocJkQzQ9BTMV7ZSpYeo
HoUzD1q8EF4oXL3O3Bmv8ItqSviw1og/jrIdFQ6hfukuLj4VGhl/rBtEfsagksFUIbxwfEadO79v
S804aEO7uB0xW1kXFxThV18g6Hfl0rV/01O9YdC8VGUNPQmTeLWNTt0bBlUvBzbfpRl8N5o4Yvgx
FE5qSvYuBbKzE3Lck6UdhhvD0IcbLRQYYibhuczgzNO27CZtuB9Whz6ofg85/5Tff2nKz9iv7ekI
oMPwEQrJe1N7Q+4UspI1eV0lTxNmirhgYNM7yuUd9aTE5n0eD4qJ8VhF6sStCLfuMtE66gg4eVPe
rxaErJIZHw4126nCaHdgFIj0xV1+V8qF7ctLpOyWdXpSpGPMvz9TfS3Xsc0ro48dTc7f/Jxf2juT
5IJuAzgQhmL+IjCjKuOypNOYPo1xfwtsWNwLG7h7A8LYDegpvblvskuHGho4icEVygwjTVjC7XQa
bEnF1bttRfllsnoQtKmpAoJMhntzfLBL6+scztVDSM7/78Ai9tvRDC9eVcjEqKplazQkP88YDRG3
eYtlwZMUInyzIKk4lub7LksYKiBfujMmZXIiKSiPcHZIDwGLvUdt+GJm9qkQhn7cJlODrF5L7QRe
rzgqI25ZZc98R+BP4YSgK81ubK9VUR0TAod7YYWrYAnEGhTT7FMzLrKjBu0ea6BvM0ixz2pqAVzp
muskD5o9seH0IR8awmY0pl0/ffz9f+4Ngm2riJbG5M2SdQWsq/0GL7PkPcoJU5o8WbnS+nZqhPTg
AbTv1rpT4yo9G5MwfLhST7OEUVQ/naS51c/51PiwlxAgHqNrdZKbKz2PKvStxScT4/qLaklHHAsH
qdM+QPbFDRKyhgd6MXbqNhtcgiponyRhfbMUwZde7mmjAyZV8FzfB/B6zk2PFvnvfyv155f/N/gf
Bi2KRSU1hPGmTWjGXG+tsCieMl2XPZC04w1sYBuj7SE0jzHDzNs8Tj1wMsW1vYT3Whc9B/WiuKms
6LtMs8PrbVHahHZR7kHsQQdZCd0q6fv0jpY3OFZW+xkL5ulKItxrdbkfS80NhsoTQhWER2E33mg8
20VDcCimbh1sLcTTPpO0y0S67yYtPsfmkX46w80SHwdUDQpbdfTKgu4qq+9ro/cDcvRqqokzpuRg
+btBRmkXl7Ae3EwBPb4y6RqJex2CMIncHtMQpw2LNfnBFGt5p+eFM2uGhKlJjlQKBJ1bZB+Kq25V
PQpzu8bCHkFwsDQ8mN5LH6Q5qz1SFLfgF8sbZXrouiU+MOUMidMbkLrzosJleMhcgOCKu6jvGRIC
8WzHp97oz3bd4OVD54MYuENSMb3NGEY7C4BWP8HxxMlXHX5Db7Aqrosbxuz22TLK+EwSq3S6VNMP
Igqm02zNz1PcK2QdCnEKVkfXQCmeor5G6oI4poNpwHRV4dIR1PhSdmj7TbTsO51RFxQ5Ah4y4j5r
KFTT1wjcMJgO1jPnaWgQFUuyD4bW4Gm5OvAqFjE3MENwY8S5jeb2WhueSdB3txmDIQcZkSNab+Ne
C5r0A0D/U9AQIy7nr1YmhVe04PVuClH1boDWOcmMdgSxcfmsrwsY0g4OrdVVGFRf0Sh6auCBH0Sp
3yDsrL3T+n46mKipjujS3ioxkMpJz78VfXOtGajSd1Z4GfHZuiCW6rYif4dzRPlshnTtxg2xffNj
IRbDmUk9nAtZuZl0odzPItrPVpVeRuaYaJ7N3YFmifj2GI1YCEUwacHrHYyY0D/ypIwtqtz2E0Ym
ZxDv83XYE6paLLu9hPif/c2I3vxlVmEaQld1OkPTFuAN37TDA86U1DqtfzKwj3HTaGYUl8PLsuye
NpQR0K1l1VTIdqfg5V45SYjgiSFCL8KYcW/Ey7d8ivV9liI4n+gIj38h6mE6yGTZxzRZI1TMnOjO
r3CIhAyCFB5NXHgNN8NJjWLE/SUwHEWFJh2Os+WJcEa+Px/nK7n9kmbFQQX0+Q6JgBIDwaK/RoNE
3yWleN5Uc2CN7PEuUY/6RA4I+bL0c94OmQd1jF6kj5iGcK8xj/UdnBhlD3kAbmgYl+cRUa109fss
2qa/7xNFuMvwkJP5QndtSny5QEIpWoqnyQJpZExDtw8DEkrpWoWDJr4ZkmG+jg390i1V8zKH+c+f
VOPaTUXuW4msGGCw7s3mfz2UOX//Z73mz3N+vuK/ruNvZCTL5+63Z+2fypvH/Kl9e9JPJXP3P57O
e+wef9rwiy7u5rv+qZnfPbV91v1b/W4983968D+etlIe5urpX/94/J7HhRe3XRN/6/7xx6EVly9s
Tf+hX1lv8MfR9Rf86x//t4mXsnj89ZKnx7b71z8kws//lNdJFAhMjTmgRieDTuB2SGj/JIxjoJWB
3JstG3S2Rdl00b/+oZr/lOmDDfwikeszTJtJb4tr6XpI/BNHbEu2TZTRUAOw/vHvH/+H9N/Lf+2v
pQCFofJrfqAd6DICMOSIbBzFZCE0lLx+HvTkBF/bKTVG5MlXOGPdLadtMU3pchK4kZ2UZSrdogoH
9Lfk5hTULQvElv9YWzfjJftYdDRHY0eOH0UJqMWBPQ+nbY0kY45XzqmT6uLUz9B0t7VtMa6b2z4z
x+caQXrOkRAY3tsKlunIEezCcn7AQiVcXFvkUHwLETafZGVZ2SrBLrHU4vS6EKiz0AeuO5EfZXXQ
8o+aspg+RknFqVmLj+h5iUqFEku9Ngr4UBJeF3ZcnbaFAqNpcZepYft1Vcnsb6RqWz/E3YnI4Xp4
GJbxjzPRWZsXN0uT2UsG5KYMJanllzdm0V8e4NP5iWUMeMuvb/Hl8Fjn57Y4TQTT6TNP+hyUp84Y
KtTW/72ZkafO0AmPEhJZaJR23alYUl12t9VwXIhibqvbQrJFd7KmGiZ/UPSyu2BB6JbrL39dCKzh
yYNAYCBOtL5+fYFpjJoY+rhiKk8RI7QTNL5K9qEHxJmjh4aAALLu3k54PYs0zwfSk9DtqLy7ua7f
zTgPYnGZt6dtTfy5Fvdqg3Xxz4fleAqEr6pJvpMm8RBYfXtKOySSnO3EbVsZ1hf5w6HX0n8os1DX
Vwv9onZINArvzd2rl8Pr3bdH2sp4udO2+vqc24V5ta9m6loqpcppyCzxskbGWgEll9FjbKvb4W1R
L9kXS5MD/3XXtpavBWxrei0hLFsmL2e87n+9QKf3PpXVPpcEVsmFxZvHDorly/q2+3VhrnXl5fi2
8y+3fyhqW41rbLxTHULOeo/tkm3tpZy3Rfxw319WE/u7inPW8e0dfigJmLPBUJpo+g9X/3D8Nw//
wwU/rL4+9A+X/uXx7cy3j/b2zJjRq6ORwzLJqZJs5fN/rd7b2n+77+W7eHs4Rlvq8GanVPLVbJ8O
KsL94r65Q0XaWfalhQSZo0FX3Ss0aa/XvJ79ptjtgLHcRXGlo4NKVchCpTxta6Kg7XjdfLOvhIcA
B2G95JfV7dTt0La2LbaCtiJfN3WQhxnEJsrIt+K2VX1ETdP5/d23E7fFdhuAog9SPyIavpalpDA0
P22rEJ8H2U/aRexlMnxqJuMSo1vViaB+TgQRgNhp27ktrEzRFmJR66HtrG1vF4/64ppL3TptnSAZ
1K1I/u3QAjFzud9WZT3My9sfilGMUHaw3IZjnoZl5ryUJQFOSs5Ng5byChfw5kygcdlgR2VMX+NG
wwUJ8E8umDFEueJOTf81ZQ7iNt00+UP2fR5lAARR5OcrjgSpV8UdrfhcZfAnwBWC9lq5XCfVDL+p
yzDsUH2ClUfozA0aNKx/eMqXnzFr4B7muIn8fu3ShrUdH9Z2ftv8b/e1Wxf852K7Yrv25Yq1gDeb
2L5AUHtT9P+gGJCUPYNb67CVbG+d7Vb0y+q2dyuGkTX9/u+fJJfjU5TMMEV/eJp2KneVMr+rtp5M
1vX8ZOcTRoTrWrf+lNd9b895Pfx6zuu+qjZAyr1u/1WxyoAMgbNd/VrE/+42W7Gvd3ktZttnJ8wc
UquAKMl4YVq7LmXtTbe1bd+2SQ9+EQgw7F73D1FLMmA75WV1O5Rs/ep2zZsSt8186yG3wy9nbhct
6223tZfjr9svZUYankASCqqLgEdtlhK0iEo/C/kLeaccfFUO9UJGWjmfQ2fqx2nfyqMK1EEQesUv
trRS2VsClfy6ZlRuEjEFHowFRrwdu/TPnW9EJhg0PbX3TZ4ja4lIw9CJvV2Rj0tT64uqgY6vMBFu
vxiSdRRACI6jVWO9EGAqpZnvYPzPoD4k8pNt/Q0PEc0bGGH4sXpjGeFyCetg31YTSqgNXPcsrh9k
fEX2qNV9ymLp2xamm0Vv++Wio/QuAwJVFjfUP6KIbe+Rp7B9fTRdPY32aL67PSpyzgDZyjG62cc1
+1sawASfR+OgtlLn6gBOIy3d5ZCofVT5xl1haocqrS9IxD+nxRg4zDhQaTKMK6YIeDoipkEeHYpB
Bj9Qt9LijEd56VmGecoU+WOuAu3M4+pKnlu/ZOxOity8R9cmOepkHsilY99W236OaYKvdXPqDmP8
zhCLRL4wS53HoShzL+pX/wdJFjutjJOreFw+lVn8aKLZ44vxs9wipFxdak13wxr0l5z7lbm2c7jY
LY2KYQW2JU4aY4Wow0Vx+iDRHXMBA3KnGdmBKBW1V2kUF5+0wkVQ6ks5TqNjdRhY5mWwAhvUO0X9
nuGXeMqDaHifmWTzmfu/yzvjqgAWr+N75/VWAOXoDj8+dAlJ3lbTc5WLdcbQBATF6p7/RUVAv0Pw
D3ONxQmw9DkiTB8w1G1AU6ansaNRJfJV7PDFcwFDtj7Bzh5XSftbIoBIYnxtXSFJ49lGHXq6XcbH
yFQ+D9EdpgW5i6s7bg1aY3lV1e1FIMNv1E1fdck2MfbX42rXx/wsYxmPE5I1RaQkt0OP6k7/ybpH
0mbYm/E8OnorPUnRIagJlmWR/KG0F6yzMfvMkAPArwrRoqxDWWQX6hVaHXZluzg9aa4Y8JCrosXR
iqZwOwuVk0IjM1Vk7bFOsgip0jjyaqsx0ZFfxfNi0wtwahv1vD6odvc5TPtn1KUnT61JJuXp7SAT
l5yJ497qQCJLXLbs4KZSO+NsIfg42xm4jOq7ZIT4BdjZLsuRAK1LdMK7XpzstnouENjX+0Dsqorq
4AMAahF/jau9TcokGQbU4ZQMW0uik3pESEfNK9vLgzj2WjjSvDhmNoD2BKIOAx/PIt5Vy9g6BEYp
JyAbkIyfu2W6Mzqj8Vsg6E6v9OTwuWKuIvTy5fkaR+MLOcnqs4XtTyyWc2eaQJfkj22aNx7MLadN
krue0b5TtZl1NtBx8AIrJ1Xe5xdb0U51OYuzkmBzxe8hUxyKb5NO3h1qQubqJB0uU2Ec58meD01m
y15lqXjdZ/1dxVfl9nEOQKArIxfsWH6ZwRo4K2QCsrv1fhkH+nAEet2qx7gKPWWxr3XtQUGc7qpO
uvsGx6/DsjBnhRjtzGhnuEQAmZAxhK5xSr2WrVMeRfp+UrPLNDL9G1Jt9stSfx9JPRTDZT4MY1oe
JxhOQ48gXxc2CE5Y3W5JhkcQ+7DMINg4LR++W4LF3QGUzDul8XVYzD2Wzjt0PjEr7Kv3Ejq3jt6p
2lVQD4lrz19gZDuGCvtVM0G2oRlF69ZQQDw0Ompkg9Nq9U5Y55TaeNSbxenBMs06TYLeVLEb9dlH
8G+uOvalU/Fknqq11zWq3yQSu9qRI7C6SyEKRxbTp64DpKYn46Hin+soQ/S0DMETFOdrnK0PRjLd
B0VNUJcQt9XZ8DNrc1cJPII7SZWwJu8eSohVXoSPiiNLkAg6Vb0fyM576FujTmcVPk3hfBmTFvGA
WCLkRqMbRVm663LQClW5Sm+Y1Q6L5n4HfXAfImlU19NNoBqfchuun5biQ5WjE1giievNhfKuNqsP
fH0JUuM90rewD7yMrc4OduWoMR9NY8SQlvCcKPV+arD8kedicKc8fB/zmYJkeRRYLRBAmWoX1xJi
i6DggJNhAzxEyJyT0x0SEE4oSV+loXgQPcMyHGSvZP2LnQXA//FBRiIKW7MgsxxBjlUN8gUNlDR0
pSKt3UjO9obd6fdZ5Q6DpZx71EFr6UySzuFLU/cIAs+OZaNXNVdk4Mi/KDOkbRQrLD807pBsEV5c
8U2OAS7TYAOV46Rf8FW5qae08WqTujemvUWMNj2m3UfgMlAqTFcOaO66Lv3CBKF056F17M62dyXS
545uVCu5TW2AuCSxz0j62MhgcZS5vaToA8yJlgC4x9u9IB29zLN2jktgTXx4Xh+asjvWoG21GP7Y
sidxbLs9rBW3N7X9PAQfFmMuXW2yP8BtXHwtg0GWkRbp5uCx6fXzALMWWZWc+FZqPOVNJnmoO8Uu
X0pxCJgJOGGl3BcT1qnQgxv4Q2fFiFBxrpEi6SYbD+qoTslaxJAujNU/ssdhryHBYFrsairZOsym
VDGFLz8TUcsBeDMi6o14J+nG+wkUsoHLV7FMGkmEgjgw/2ETWX0HmvoVZiMds/X2oejJRPQqmSdb
BQNllaM/zHrq1AJHwdYqLGfBR0UtktvmHWmo6QaAxc5Mpu5U8m2YaTDuaEg6rxsehx7NhUCbvNgI
SNyj1c0ET6dCy6c67Qof/5LTmMbzIe5BNrdJ/CHIcZdYEunG7LWv2gBpidToSbaitWZgZq4ga7jM
5BpWeOGKDUDM4ipY33SFR3sJewisBy0fbrai6ka/WNW4VCv+XokY+QuNgUIbw/fpZK30mrJqQKLb
kqsM1b5PigeLAFFPe3xC1XgXtWK8LpJVUENXel9DramPZMMP1UrBdbkEczS8hw7ReF3XXWy1bpxw
AGzbKdWtbigfMKU+l8F+MsgaGSr+e8jftF4vO3md3vepuOIk/m3qHVmSzF3y8ApJt6/VyK3kxNoV
cjq7pm6egFnUV0KJ3mlTBq4h6RAcjb6n0wdjhLGqTM/ZKM24l0vYTYbi2CLC5apaagI+Q5AuN9rG
nZ7VmQZErtFRAbXw3rIjbIfl6CYYMCmMLAlzbHOYEeFNbKcvpBh+VBEca4bQclOitrwUviFrMGIH
NzMtNLYk9Qj5F5+w9AoazehiXZO4uGW0nlar8rE2p91SauqBNs7PBSAGo0igww/fenPlnYrUiS1e
XITqdtJLDSOf/lxHhkGc1zjX1aHI5pjMt+yF7RHymTh39lIwnke6L5mcSkkl1y4rFVWpylW0Lxgx
qLetWJtOUlJ7Y5o8QJPfCqg3oRG5vPHAW0LrgRlbxbRuX7YVlCSNVJWdv5u0guRoUV2HqvxOGXP8
WeXiXu/772E7wFWqZKcyo09ZAs8M9XYF8bjal2OlP6Bj5y/1RNMcJdEZ6B7Z1tOMFQNpdvEJ8Ift
0BgafpJWV/SDDLcMi9ddJW5fwjEAAO1UWoTmP9D+fV2DrsclhQDCCMVP/jJ08xdJH3ahiowWfjHv
ctuK4dLmgVfo4aGH1+zJSlPR5iFX3MfJ4suDcpsYzSUL6YyRJjv2iB9cVwnW7vH3xlJumlExPqoF
hLj4VEmMt6eUWPeSPAGuKd1uaBgcwXDxLX2hjpJ1kszVZi3THIZokjNaQQTeSfSgpAQfHyL+GMwy
MrkTyli6SaDcSBVllF1DpDsoDQRgDYjDSeB3+GvsipEUWg+nPO76cG82iz+GM/mkSN4VYfYx6pdw
XzRL6vTMfxTiFe87JCMVRI75vBgdiB7rzZFwx9ShAJ9Gj5g4Pcghel5FMD4rnbgy7UHA+xuejfA9
4fh0N7bz85hPKrCxGsCiVK0Dy0n1R2GSkcWG4drwEqHYhxCStNSSQe2Gxbd7Odxb0nVuj1/tuU2v
iRwBjFO1k5ja6zaNa/xJw2NIVJhkdPGoly16Ad2iY1d5NKJg2Zt2/1SR7cSW1I/k+BuI8sapNYOg
jR2jfjP2xyjrvjd5YO9whj5bkLBihKg8YdApVKb9zZByr0x6GHb2tQ4BUAO3YNlZh1BneGeR/C2V
4DAK673WDrYzMEl2VHN+aLBHgoTxXsC8R4QbNJwpp7ivt1e00rFbd4TumsTPlPIDsOzHqByvIPY6
c0kOfcbpsYKwdwNCtHXSTkSHQdGUfYMWQCyJu6ZLpYuc6MGlWursgrCWJtnAaLZd4zQcmwnhupd9
wgwrFPHG/Ph6Vajg0pA3EyIsa0nbgWFRH7vFnLy6Gzw1Wu7b+p6U+ngZxbjvTEgrTFQBRmMzjLhk
kvAg4XupAsfrBIxik7o3feDjuH7EZx2mIpYk2c0gpvCuWxdzFtw1CHQVeXk2wxGvi3VBOHJBC3Rh
JFqaf+wrjLmGBBrxyf+5r1/RpIoWK/vaArRg6cEtfJjgtqcyVmZ94aNQaPI71HZzRbks64LQbHWw
ZgQktk30DtRL0pjx7QiYe9v1ur81tI8xw9/TtsuSauWSAXL08rEt/ddzVSVQjm2I+9V2yg8H4FIB
XH+58bZ79URz4rksjtuNt334n6ME06lwP5rK23ZtB2NQwmfdmO9frsyr+MY0YaCGUXJHrLA00/nS
CRHfjfUE/KEOjqNQr+U5ya7wMgc1si6she+q7AxyzH/uy+ahQM0S3l4qS6DDkbNWr1SpP6V6ql/i
dbGd3McG6ZwgBY4JDA/bm4h/ahaipKhXFrLT6zbCwPWuKTPNrbbtqNIVRkbTJWmt28WmDYG7PfLt
9NrFtlPpVge9sW6oTG9eFkytPvdJtJxmLaPEbAV3TgVUg9fzJnAyh2yR65eCTLk0zmEeX/Iq728q
1FBeatRSxTioRJ1jZzmqPoy+7jTJCu+UBOJqEE7n7bRtAQlDcQKrqA7b5nausIrO0+tRht/EVds+
ZVYyTyrTa4TvJyQdQ/uCibR9CVMeWFX7L2HQ2Jdtv2Lmwy2mS06QWDK/Yz0t6OdjZSoReo9cySzw
IscCMdmF+lfOcXeQQtsA8FiaF4heOKdF1uKtqleX7YDokvaIxwZ6gOt52wFIeNpNjQqfmqSdxMA/
6nZtrqruEM+M3AYdPsO/z43q2nRsoPL7TKnxYZyT0MOsI7oDYWl5kzajYWkGuNKZ0J93iGv3blvX
8V2/LrSu7Y7ElAonmib5BXP1/1EEf4sigGDxOxgBY/64jR/fAgm2q/5AElgWaAFUFG0NKSvTYCT6
J5LA1sAYWHi4KKBlBEdI8v8bSaD+c8W3yas6A3AaIPJ/IgkUClwxmtDkQJ7KKuyO/w2UQOb+PyIJ
hBCqBsBBgMYXQJTeQmzjuWF6j7XCsdAHYENRu7p/zg/1ku7S2YpdQzFWhTIiuXMzufqUjzslsyqX
IJUc1bCKUmU3m5FwbCO9Avsw74v6eup6/Q5Hn/ciyTwbW2wP2ojk0+W2jPEtax9UqKAUU3TMBTkp
rdvXfdmTXm8+Zxr2sG2jDG5cER3om7x3m49I/jBlY5zTErUA71aVn1A2XHZFgr8MUijHZJBs4pr9
6EiBubo7wZ1cNEBSeeuldW95qCLtkcizHbvhIer8sc60/gBY7AGTls5pQn5rKTMTHTS0oDShoGGN
4WlNxFAUUv/UmYxHiKYesigOfRMv2qyS5l2Sm7DHi+yxyimACNBpquecpLrNnHmqJxDxoArQ4rOt
8baZ2wMaLUji2WTfUT09JIgzt9i+CnoTun/UbhNDcq1SQc2lnGonjxN84AT+u+EQOTaDnl0uBtMt
YgUwgGQth94IUGQ1wUxZ2peZLPHfaIWIXyuIphmKplNLqHO/SIUks9UM5VBVx0q1H+RODO62yCwC
S7rBKDuce9tdVh2UnofS8CpYYuYm28v84ev6Awjzowfmz1BfbFSAujBVAY4DyMb8BWKmgNuZwjSt
jrgyq7hMF59VojrNoZT6S6jgu20XTzHw5N/fVayI0leNz+22pqoIlL6hKYP1fgO2wStULG1kZEdE
va/kOsXx4r0AD4a7WuN3ROP2s5TEYCuX0IE3gE422uP7YOxO/AzjiAHTh98/0RtqyssTQZQFqM0H
a8nyCg/6QdMvkZUWrEmbHTUSBU5SQD9tbZCs89jtp7JEiJRZpGNomeEbCQpURbbspCwlG4fu/KQa
ihuO9tMwEZ02YKTt7ZIgwFoUKsf+BGfHbYPk/vcP/RaztP73TJ3oLzM2SzMIP/380CFfAEKeWDdq
DDV2cTsjtG3NyCsCnoc3KTymfbGnjvVnAMCDW4d8h3EAzlKz5dJH4bo25mJPLFxyoKvdGYj5RXH9
PgtUv54U+ujIC5TURl06+dqVVeJkSpuemPMzRJHmr3bf4sm+vggl/j5JEzYZeklAP1LeKVbd+X1m
P/zNL/6ZILD9m2wCC5ZlYtr6KzSdGWEW5akcH5EIPKoSc7+mjvN9OL5n6KBcQXnwEd+Er6HARRHa
IuN0J0iBLEwHq9EMUYGZnGYY8p1pwHaRG33HNMlDunUEo2g/DLUBSyS4Iag4+EZFI2BXmOwVWfBo
V1gH6H2dnvRUMCfU+8e6BIqMw0eGqsXKsIEvGWpQq4K/+17onN58L/C2cULVZCBwkArefC/QHHCs
79Xk2DU2XiDM9yRluUVD/CvS4v2+fi7m0isUIfnI3bReCDvHb3yEq5ed3TahNxlnuETYRAv9b9kC
f/VsAudarGgwbCXM9XMlbGo7U7vGSI71fJCb1DwtWfmptBq6hNZ4gMehOlAu/K07wLJIx6JKIxqE
Cy5Au8EdB1/q1s+8V760ZvR1FUnzO8KsVEtCUkNtMYDXE0QLm2cd6X7Ysg+LPZ/04mxZ+qWGmXiQ
FEatZdLknpXlF5hKmichW1aJKkeCJv4Sa4HxN1SVv2jCdBl8Lrhcw7BNIkw//+w0TMY4NKrkuCBq
5ulZctHaxXZlA2FCc8FeocZaqej2Y6ee7YCNBbCpI+roXZJr+aGI++RlUPkTMvXHtvxtv0Lwg8eA
gSozlIGOuEIsf2zDtFgaBZolpOkCm29VXm7lyNDIFxfHIjO1YwTe7RDiZ6IAhvSYvt7E5ii5Lemj
33+mgC9/qq/bk4CfpjpYpqzpGwvpx9aUXKXUSHymHYFZrPH+H2Hnsdy4smXRL0IEkDAJTEHQk/J+
glCVquBtwn99L6g6+t6uwXsTRpUMRVFA5slz9l5bMQU/FjnR00k64jte2ZBzHJ0WRtMRrJmVZnfo
GAUjlMwdhqPyOXcFzYl+IeRXQL93xH95jeb/V1dz2ubdsk3H9Rx2PlaTdZf+12vsHYLmnWpiKVH2
jdcZuE40WvBe9UJEqfrAt7ZEOpRkjpaHOv4hh6UGQSJ02lWwFT3ri7C0xHfrL9xp6SN2kI3eMrRL
3eJOaDm4D3IrNhXQHhJJioF5h/bc93GzqWahrvlEtUerI9Bk/V/f/b+krOtvhpCVPR3F7Ope+euO
HGZoc43dJUfdmjVsxN06AJ3PietGWArBVph0JErR5T6hD5QVgBW2pBxhn1cVefJyPBH0IbNU+y/3
jP1XtbG+MFq4vOGYu6jF3b8u0CECzLCEMjmOoBpkN6fMIquUvX5+svUxBceVjbR3lwc3NI31DcSP
yOMOxuAk+oIilKCuVpZQHKZQO9oeJO7alEdLzMZhydWO2RkTqzG/1QdA/3JwomBIXOapmnNIcvBc
eHKgTtLF/6zIULbNQUHD7L6mzKqZ1Br9JrT6y2gBsqrsgoNgFe/mKmFqU9HVbQQADa8a20vsdl/h
UCznrAcBKTLjthz4O3bZobHr7tNd0uskTrzVWzyI+cFDudp7kbfXsiUNusphHp+ExSnkhdz/51vv
rzTL78saMTPHI8kJCTH1X398ytVwXKSmHSzKj8M4JOzeRewvC7943tsco4vhPvSccOOGQ7lrGjff
LXjuGMDQRCICZa+AGnFsnmzsNiYQgiK9m109mIeqPiL0/1WZDDkdK8JL46kD97O7mgMB71BmMvEb
wcd2Fga3bO0e6vVtDVjhvQYjFwaKkxP8nTxnUOu9pVFMf7MViW/CpDrOA9HOi7IoO4Tu5wwOqJ3W
9WE6j5nOxHj8PSpJj2KEBh5Z0goc3VtZhxbnJ9V+xmq+XfJx3rQu5wWCcJm/edGKVadxosXdhmZF
fGDYfzDcCqCRow0BVL0PO9LEfVnNt7xicpEZCS8aWdnWMp3c2vb+mwPzr/2Sm8DVuf51Tm7Uqs7f
fyDdK7uKyVZy1Gg04wxSt1lY6od6ArkzG4RRkDhajSi2G7dbjaflk5OvE5o1fMwGnp1Lcc20Kl+t
Tkwfleq2//kS+ssjul5CJOtxe2JyRXgv//adJJrgItJU8qcWbsbhsQijaFvp7O0o8ml3kqUDYRN7
bLXs8pb6B4Tqx5xQJsvZVD6JIgdiCkGSLhzA/suro1/w71ro+9VhsRccHWzPxY/9/9ft2VW2sqaU
q6wV1j5JdG8T9eNHnspsF4oaacE0zmd0yfMZlp/JBP1QLKnw/2x6MVKW//yCCPpe161/HWfWlwSU
RkLY4SjFS/urDs/bGt58Q8cbVYIIbFNlDzgBo8BwjxjItDc+xYAUVlKUQEco6l9eLupPs3o3Utia
lWm2PyEeUqrGxWFc3PhsVb8oZ/pzKEfcGqGT7+LEvGOMjXE5btwdXhju64G7YjCAyg/5S9QjHB1i
Ar+yKbqjo8uRirv6yJ/ymk7qq6pBiyL0BfLaLXehqLjPI7KKJe/kLo4id7N4g7nHFfyjTeP4MtkN
zW2CPrZeShVMLuOJCLy7ngrjFHu8zqENZmVhuZ6RJhCcjQvAMifv0JTRuc95qtTDmGRbsvFTPXrw
nMU9VqTnbWDKQBUPC4Y8RNxtzGqZ9vGgfvPnVhtUMuZOzO6X2ULtzUmwPQ1FirpHB94QL8NBN/WN
oM19rqLECGRspeQevvNm47csx4cQAjbO93gJoi7LiDFhwNnhiCQptbO3tG/Hl1Dmu14p6+iVbZDs
nUgErqjbMxvqhybH5d6cbN+StCRsgpQ2ZODZqIjpXMAQxaha5e/S0KZzkvc0/hOiXzk2ladlsN6L
0rKp9ZIgI0SbCBTnSlD5dC7cPvcbdt+Dx8A7qPocmFscMukDRPi2iH22TjHiYT52hfg9L5l46HOM
8ss80geatb0LDZwo7XUPcdy9M5pW8MYieFMYmnc1UhtHexfewEFACFEOzA5IZt877rCD4CgOqB/q
oI3DDqWaN26nVVhhLVp8Vwswi6a1DvgtY8/pRuw7wV29lL12XCxYWKYG7QiEwEsEB5/pdXmjxknb
JQ4xNI0+qQ0REO9ut+QbSMvVaU7w/juj+xNDc42cb8wu9IBAfTR56wMVap84NhPAxeCP75xLNBwg
HcKBazkuCWFw2vFrlETbRxq4M9fGvGWVc4Q4ipBuaWBPVFGQSCJ6URAcsIM/Wws+B4qqKHCWPhga
gwEUp+YtYnuGcbVztjxFWwhqQtDSBhZWe4WiHl8zB6mtSLNd78DZMYyOWAzb4Vxck9+B2w8J3oA8
qZyoU/uJYUnVr0DlxPbzEMndVDR3S7/+CAd+aV7p93qDYmzg2NgJWG9r0d2WeHI8Eg8aoxA+IkXJ
rMjYc8QRxyqviyBsjS3UPzpvLcgoV/Zi20pz2ssQNDU9l9fQKOVWKQCf9P+TuzzvbH9RbF+m+1IN
tKhbQ0MFmIF/gDM4XD2DaB4z5IaMxbPQoukFBR+tQIX6RVAwBVqMVmEaIrGrHLXPwoggeqAoTu06
u9xsONcSIlfOzpUaqMZnffA0e2Fgbd16iN6uevFzIE7Jh9hsB1OG61euLzpR3q3B5H2dveLUAOu9
cTgl7zJziTdDHDWBFwObqqd9Y8bRjZh/olfD+AxBORsYR1tpVWxaq0l8LS3ti44Kk8OgEe2TZXiy
CnGIqzSFRW5aW11jK/f0+NCBpstLR78wvriGztiBwor1e20CQrP+4gwvxr0xuO3WSvvpxWWiR+rW
8pwZZDrJUmM6Xra3ruDFZVESvgJ1ftEWHfoExqHr4jI1ivXh2Avsk/ABzRfgYgC1qng4DyanXHbD
JM5yAs1JZlPwUxyzZYyQZNZrKSInwMlTnskpJjlaU/p7A/rQTzPnjqQia8/RnffJpT9hIFtIMoRE
WCfHjTG5P6vRHIIysnD/kwK+oenz0EaG9+jAy/DbORVnw04/6ryL9lRqHaXkzSyTLYUGR/9mebNa
lh6oDoiuACC24a9ioGvAqfFLVI3aNbbZH5HfDrfJ0vIWFt79kClw3HICgNnZnHBKpvceAqdytpBK
lQdbxk/FOLW3OjzywAKwynncrPfZeJVwMgsDlO3Y/pDeZNOgNOpj3rMODdqAZ9vQ3wwKmcLu1GmM
oS4WZX7OGVgueXOP+5TAF8JsAtOzJ9Z6hW4wJTg9H6d+k/R7sx0/y8p66Ua9vGZpLQKk5s2utppT
ksHRoTN+8/2sk5LpRk9cXEfT2G51Fyi/ZXxYU8taNdrlJs71vZhbovRKvb4uShxNs4A2Zwpfg554
qoV3+naw6+CCfdcYy10dn5c0be+bGUmJqxiCrii5rh8e28JJd3lEsl7htc6OQNQpWCrnATOpcRvT
DpdwyTZMKfLTuADOTPB7HQ2vAr4aIfnS0H1oRJhuXMcLQTHm5zmp4SzSdA0rC9lW2czXsWoR/tbU
0ObwlvefXUHzhhOLCSQmu5niEiloyx84KRB+FTagvjZvd6wXI5b5NKGqTBkA2pfScdLLGBcA7ZJR
kGJr8TQZ9LqCTbApKvMx/v3tmNe8eevp8NxSrdqOJQxGgqNLSDkHq0G1zRV7zGPxtngkqcUMIHEj
n3TGZlujoAQ0PfbomvBVjpF9d/AIt6/dJy/m9ODN3Qmrh+FbUJEDndwnP03dfj2CMhqvB5TQRd+e
dQfcedJq2zAWBhiq2gRAqEXI6KQBLM99zibvS/YQ3DwrZiBNk6tP6x6tCtK0LJzP6GTbvTbgDs7i
nlO47XCOYfbrRNNtbq0CdQI2C8zqnZ7eZYv2kFt4RlTBDGXO4ibIUTTVcshOrbIFOKslJRJsOVq5
VyFTjiGd4VneuRCrQFiM9dFL2xc3GT9G7XUqgJz5iUOLGK2TuwJz14EH6/iRu4AEaY/K0G7D5xok
gIGah2A3ZfK1IrKMiyi2rps8Jj1tRm45xaabMByNinWss+zNkdTFrPvUE7xw7MQTESsa/W+fkx9t
p3blZTU7tBEOXWgGJMp5wQtZbRsV2vTMwnvk3KcM8zQyfE3bhGvK0jwBJuzqG1Mi3mmpnXatQe6i
ZT9SUgciccYLQis/Sgp3Nw9LTxsm/zFvMVL+qKNWbgaaMbMy3yOJWmgK84NrZU+od3Rkpv1bPyJ0
GNgGjmPuwg7tmpKSuMw3anYUUQKUbSI7t3qdBAX5Rig6UAkt5Pi2c+n5qEPCLVMB+2AKPdlIY6uT
yItyZQjq13FAJNnQ3QjqnK05icQT+nzRI9vOoj4JLBNBrpFZ6JFBOGzHZv6qRxNGU+58GVb9ko4t
suRJhdtQS3eaSzkRrn7NrNrmrv6exOauyaC15q3ap4nN+h4SkjEiBY/FdNG9SYNCpb1ZJDkmzvzJ
2d7g5OPuY8VxO5+gm4oBbGiGJLMUrR+a6jnmAEdZIRnnu7th0FBP4e3An3yWDrb8mU2OBkx8HaD4
4nXYp6bVbXBLFNs2habigbVD2JYsEYKgSbvN0OwutYTtiLRSFnhDZMPb3mc2EtrwblzlmAOxEWmX
E7ew4ORP6fwj74tvzWg/ST+cAfpPHJz6WF7ytRnk1eIz6etrM2sIQrPqgn7xpyjnswd00oE5DUhv
vehXb1af3aBa7tiu8bDG4Y/MzR/goj7WTnvArvvc0W/wF9oaQeNxSLfKmzbDU0sg5sGLWPg82jKI
KLhdxib9mXUCMQnEi6V/jjuUxPQSjcAM0VtGmnd0kPcGH6oqynvyH8hClAYhSRVL39oN1Acx7Ns6
fqzbGQdYaLdXRoDcEs2EFWdpPyiO2LIHOyPjzXt2Ep2t0yj3/xiuvq1WbhnChy9KSpXVKfWPoeuP
EWv92LdbK/n2Sv/55xgO2861P7+fyvnHtvUvc9f3d8+Nnqyr0Pn7f3++EACQt/MmMpS/v+/7Kf78
qNW5NmYukrcGNvTB0AbWnDHd13ij/35m0dUCbcn66v73aWclAhrxCNf/7yV//+vPd/75on89S+Qh
513SfFfBEMSNuTrhdDsh9zyCTfT9a35/+1+v719P+dfX/PXG/f3W/Hme9VeM+vLZUzSj5uiKo4P5
bKcXR1up4Zap8AFc92c5yunTy/sDtWq/nzQgpLWL4ERrZY+amc7+olczo9JO26UKU0JkDOOd6VLg
E1n+VsT9Ls6SzyErr3lLG1TV+AQIKmzRVwdwB14Qlztc6r271busQ1UTdVtjIgkyJjVCFnnQEKq6
apRKtjaUmEnRFKgla4XUcbgjBrultNIQj4XxSREvc0Hi6aOUvzhuUdyZ3nFyyEcluoi8NiSdpJ2E
hu8I/beKvegh1QGSI2oRWeIeypYEpZDc3517hNNCQTItn5id7zP4/NEIFEpf6TBJtWno9oGeZTVN
8+maYww4gsWa/XbUzylS3RYjdGCHlSLu5wK/B+5VrqOKXVYde85Ryu36vSPbfWw5TyHXCmIpfEmE
Q22VNZBJqt3hJsE9EJdBaWIiH1GW+h4aQlvTHqJty4mNWEgr3DSalEy7eNMg6DLd7Gcq1fwu1x8T
Wt0wOOVPdyBnqjO9jUk6hO9ApOXS8aX4ImBqFCbvRhePOwOn0pa0QFCvYXdFOEHKstCSPTDJ9kpj
grpnCIOq0G6KqfFusbUBl7nS1/jUjWGP8yaIwEIBVeAcFEN082X3nJJmdIm9Ype0vHumN7/Xhndn
M00CJWvQyS203TB2fUCp2MJzRWxPPu19bYZIhyMCFadwvrNyFlQrj86xqHaD096MpZ0f0XEyxzJf
xaDhrx0oRBqZEcCJR9U3U3Uh6qW4datxB79J6mFysWbT9g2uetwYbrMPC2s64QkIJnjifK93FCyg
u4To340568+ZKGbI7VpyWIoKI1PDJMexEKbls2/QewgN0CglolrU/O3R7Wl5xEwyZ68MZJk6ftGz
B84aeUUosFL/u150NAfY/IzFEFFlGNikFB8QnKPRLstdoZtf4ZzG8F5HoHed496suZrGwCtGZ7IE
QgISnfv6jl9NAWXUfNwHzo2W6jQ05C+QVSrQQkyWIkHwn9p2f+hBnuao22sPQKLW8840zdFIpnMJ
Ei9wmyh9lNOXpSv9yDfFuAcKHMZ9RRij8zEMzXhu5Y90eWyXBb/c4tLAN9V1djf1gPFggUGF1H75
JILcBuc53uZl+JRF1hdTJKuVRIvJGVW2dgrjjhdZ5OFhkKuQ3MJZXkcuA92Q9Jhy8cihzKq3qS+5
9M3EpWZ2QrpGza2Z4oKjc+QzaYaNY1QYuZgIgC9hI24BF81NexZWZWzT5YdL0N+mhN1QIGJosQ7t
9Fy+CijTmymnkcSY7kkpIFiMB2Z8n+zamB7MRD1l6Hlt+4duxiFdUwSnC7qWuADeL02gVPlMIo+u
T90a6XDb5sSY5AJClavXxqFp7I+yR8juWlEE0DYqfJmgGVkV4luz7t6MLMb4ZUx73BJfOrJ0SuZH
UY97cIphZKCKdk7DavlzpPGbC3DcjFNODZFaLzCCdiF1/hpcVeCqlvMO5mjvd1irQlNwASJFgcWx
KU0a/ByTY7+ZDdpzIidY5gc1xtRFCcxA67Q4ubZJOhK71+FzJNoHr4Q1wILxkttmgYP8xdNNJPMY
9ZVOLmCSGtdKTvthESdheXRRreFoz8mTBi5sw0wxCmQTImHXrGLfftnJuHUqlyLUptFSpuDLtcIE
cVIMTyltC7NJfxeae+92+Ec73B6bZbG2yYMCErvLG8U9QuRbkRXX2Sbzi2GBKY0vbFIkVHQdUNTm
1SOvGbASaoB+LJ7qRSfqskjR5I/0wL2wc7bTUu9G8nR2slqoZ0yyvS2aCQaWXYMfk82qukOxFl01
/SbR05e6VkwnzPEzRDbhi9zINnM/M7peopc0s36JZg53am09LYtzSktO0yoX8sHsYgxzG30Cx2w3
0rwo7oC41X6olPVhlG9aW3JgaUV1HUhn8W1I0EZ/0puPWcebgEx3YPGbj5FCJt0kzd41SDzOMFpS
hjcEkzI7i8O232ul+xIj0D43evHuUOg1nS52opeU8CHtsnFynpZlPBjYwHzFHZot2AMcLd1USWVt
iEXjPFswJ4UVeNBTkN95Bwa+Dz9jK9b9zOwGDALVNentj54G7s4DluPPck9T9G0wuuSceeKXM/G1
vRmv6BaxSUJvo+qU8OVxTXNLuDKBV81bV5SNjyCvPhRi5wCG8t1khiLTqzU66tThKt0sYUwMabdr
XPyaWZLNF2jZo2+MVbQNm+5BOPQ0Git/Uv1Oc4CLm6yeHFWxt+ZDe8wBUJ3beD3iKSVATXfE73Cu
h8mIv6q2hy2OcX2fWFT8bFUnXUHOw0HGebAlCiYtZaDpQ36wu+h3KBdw5Jx6KEVYlkcm24tqOUSs
fjWdbqK/dqhGKyx2XsXGqcfzeUqLQwWNucZKbeHnYOEEhY+rAKxXYGfJc0gjcwND3N2IZLoT1vxU
lgNNYTMhiEqnm8fyPTrABRscIzIyT5qKiS6YqgMYtm5rFxbA+SEOhvUm1b0w3/IT5zAt9sxbE/pt
hW+50SFL44I3NsW2bGjUNLNItroR2dvCpgNCs6JlDOOXjOkuTfSrTHJ8hq10t/iTky09oYe0L919
b2A7kNPjUpnlF33xvIn1DTKL+gT6I3mNsui1J82YJoGiODKaszYxRi9r2Pk2NVBLgHPorURjVh1H
k2duoi+7ilzmIpl5mkt98hsTp8cIiRwyL0vDIN4iI9m5p2gprAOnHRp1qv4oFEAKUdU3RNmmN410
jpBOSeRkgLlTUi+PTmPu3PTQ1UN6Cji4kcte6PLsifQ6x4V3mPX5gegn1HPaVrXt3knbgeMMHM/k
QyQ4KWEc1jNvj4ERstIYCeFSDPCI15u8tl4ab3yYK/XSxIyzsRe99vUE7XG57S1s4LrorjrOTd8q
uisSvjNZ83cadqmmHVfkb3zrcPtvGLjfpNCFudmbMHDXfqdSr2HvTKxsMrAmy9iwkugBBh6ba8SY
NvA0tsQS4vM2yuFkRJdq6p6YE5DLpXkFoPL0YTHuupYAD8tA8dR0Hr4b8rUxylR+T4LnorU4hnpr
O+Db8+Wa92E7zU2o1/HVLsaH3hjofVb0I5m8G9rt1HmPBRmDpzJJe4AULk3pMnHAQNV0U/58sB8Y
r7eIg0hjZrCU44kvNK1mi63N50gwo+ojTYOGmgomMuPMblSVQW9VgEk8DvMH8AiACTz99P0gI21C
fkfplHbjnwcnXCoSVcn4tuFqnuT6oEDFyEU3D6rUSr/q+zeUfqFfQ2s8gRlczZq1EUAETM6j8wzZ
nDmBli/vqHO3mdnLg5F506meWhRoJqmxK9Dq+0H7xoKt/2W7guhJQ2jz/bEMedzUpKdMpO2piyWt
zPVfYTcyRDXGqNtXhn20FOkIaOyb0/j9G/7zf7MvZDCDl/ajQpr92e5TYt3rzqTzg3nmGyZTJiss
yfym0EBFfBUZNh9aQnNah8fvn1masUL88X8/PqH7pjD7HNLCGU+0rNPC98qFWI5Fe7T6aTypdwbN
7SleP//9RWjiy+2Ev9hfzJAFulMaQIhsLHyntDcObnQfVypMF6NljF5CQ24tuhEtMFCyj/BsmviA
yya1gjLhYiz1odvM5Yr4EhLul74+ZKrAcXnzDcL5w9dZPDovNQG1XijnPe2gw59Prud3/pAMCqcf
i2vWzMBgGZ2azoz4PQlN3THsvp/W8+f3Q8pWEUy0rXwBCY3BVd+cijVUIbNvUqdAg1p3aUAVZxAs
WbWnaX3INIVkhnF5d2gJByq6WZySmWp71FzxnoG7ProwDNFy2yeZRZ+N02hbs+T67boC42nWAXjj
gX52YPSSUnls5AYPkEtHA5zZ9ye//5Wv/23dmkkKBgfU2Aw9Y21mE197a3KYXlReM8ppoJetHRwR
1xSXz5VjzrTSunf2uHdWwJ/l6COAQkQz5FAopEAugPdSG/TfUcWHl2G8hwCQhfqLlQMgp69Bl1d/
WTjX+khW78RkvhrCeLEHcjLIKtsQ0/gQJsMOcxIYEdEfqYl/VRF180dk929NwTjUJFWJMUJ5K7Xx
HgXmi4JlgFyHzGUqEDl86oPHzzYAdGjND4iun4gv76fW4bBZ69MGzdKxcMsz5j3WpJGWuRBmcTY7
BOyUZvAeFKO+lQvHqgS8Sc4X3Cgc6tYP/fOg6EcxdOhhlc6Ev62fzGXT7LWUM/v6ub++FE4BF9/3
U35/Wu87uW0n6/Wvrxu8lfn0/cHvr1uU7e70xrpWWcFUqCzKQzRjLmLU8Luxx6uVo3ZpvOQtZIgX
tHSbinrWniUVgC8LrzsNrR642rlICYBuew3Zaa5fp7BwNswF7zWMRCHmOkQWYHUbs/PHiD9IMSZA
B8IH3JmMcWxtF2UeZ1hArrbJp5TLaGNIGsbGXS0fueUM/TdZNN1tPW2Skgwju2qvBovHxZEna0zy
AMZIQE5I+mAWVUpFT3FTgk09OVN6nlQx3dgxt1W79u6ivGSOUXc/GmSe+wrJZyOKA40EcdCq5olj
v6Sma/a2bbHcdfpOoFEOAE8uW6c3iDpppoPVRxTdIXuxS40xs13vTefGbL3DFDfqblryfaP07hRj
LmvtWIJT8dp96k6HmCMLpSKK69iSJs5DnbN+Z/yWcuIetWa8l0ySUjN9q6eKFg2ZsJI9fx5fdVj6
J0lIrZHk3U44zk+Vu1fpqPsOw6DTRV8WLOGzHhOXhteSrfx5zMRez5R9hKS4GXWK31ntO9sdSF2L
nwtsq8yGGdTB9fmqlPvSCDPaNesgQFXyhrvjOfFi9AYGGeOF6e7cLv6RqvGN1Z5fsTpapuAsEcdP
ljfdSRuRE/P+JQe7WGTcZ91Y74aqGZm5LJAgpfdL++KcNV4gKD4ZTjRuEaHKAO/EE46T7mRbsBe1
LofbEMnfdTWC9FmuYamQrbXmiTkm9Bt0wW24s7Pl0eKwUtjC2BvFq+lYP+Ua0GfTF9wwV5u3qxa6
Yxo7SV6PGSarlgqKRc8QqR/Cep+0xR2tXqpcDudmvB01cehVfymnpdrZGnFYmjVsLD2500zjQ5rx
3RgNdyliADvnQDlaMbF5YdQiGmtoXYPM0WDAQQAgHKvJnPNcO7eLyfCKAKGdAKxCA2l6igyGwGUb
f2mAAOguaOeyUQiTyIQopncM/IUfm+NdVsl7wAs3Wmc/6OPwGufDWxnHV2lPh5SevZ3WHgji4sOV
6M8WrKimxm1hjdWlKstP/voZ7pDo3snjn9RaC+nP8ZHozgsLvc5c6ctR1aV3xl+TYf3qGcmzQH9O
OYI24NfMTvq7pSTGFQIP+S2OuMhi/lEo93eN0LxGSOC1LXi1zrgz1RcamB+D4XyIp65XKe0dFsql
qX7OusO7HwO6JT5Yhva4iab0Ji7M92xZWwGCmYUaXmZPTJyJUsQCkHFbXLhzY4LPb+J3rstkS3AL
TfbKvJkj/aVznRhTMaf2MNd3zfo86EVaivooZTJElJvbPhourgfFNJHWCQySUMFhCsdVBgjgyQHn
qZdEGuAPxhGwXExpMqTnhWdKrwPdGp/Spqv35VIy6m/Ocd+9d7leMvp/Tdwsg0BqQIgDHimH0Du3
EyDxFgq3RrrMZDZ7oyQQAszxBB4Ep9DoBaMx3ZiDQxcM5N3cAwdum4szMdjgcH0bR4Jd/bZebUNW
89zS5HUi+9LN9K7kumYJW2H4hqJKYpLDTIrWmvVz1JHhwCYNZteIAxGRD77o/ZOr0odRjX5D53UC
u0IuEhMQjdYvTh5WKy5AHNm0/4AIaa174C5ddcLHdFRAdbTP0HMfeIdnKhH29uFujlh6inqrzU7Q
k92p9d1tn4WnKiK0RtD5GsW2KsYXGkzg6H8jfi57mCCezB6qan4cuuW1HmvKMSM/DUlxaXMGIBp/
nsFG/0g69WRA8uUAl5v3ZoZFRXbeD8PW1Zq7hh9+NHcqIUsFsz4e1UTtS5NsnFAhJfmM0NL53hB+
LKDJtgavA2rCGGt3dtiAA1oQ1DCv7M0ftCbOi41PicSNn+QWvVr0dSBGAOyef9U9MrTWCZldSXuv
deolTpxnphY00Xo6yEk+/gInzp5puPd6Eu375j3Uw2nDKetGL7Rraiw/3cR7mSJGoUwKEcRtw46w
+CksX7SW3bby6p/4fmkF1iEbD0EiAziMnaKxD5aJ46ml3hgmWZsxdesDVgVsXsOArk3oVA9khggx
fIUd55esX+5aR+/8MC70NbOTZnn5W6ctyuY63EdtyE2JmmBOmx3H5KdF/dQSbEd91nK1dB2ZliEX
EYJ+8E+PRWtgHGsQtVUAJ7AyUAIXw+ccyeSaeO1rVJJP4Sjdu43opvrMkn8YDAUOuJ9AvJCjeIxZ
SyyNQQTChCLQcLoFi8b7mYbGghqUFugizEu10GfV5dwEQ6zfeKuMnkC/U+TaN+7kWI/N/GjCy/bS
CnmFgRrPDruUOYWz5bdE97O2l3rp/Awpas7NoniLR7wixO7iKYdjZnIQW0PrYj+HyOSHNfL1igiQ
ja7rBuNn9TszxkPuIXtKsoL1VYg6kGgZ/aVFWlX2RXdKOtfaTW7dwH3yINjm9WP3nRcHAWBPuZnA
LehpQHdZci7t+b5hnnfxrE5enKQRO7wlMUIxu7oYhVcHkSGunsh/RINcLiE+iuPETGz0ZHPp1we3
SrrtZPDnxbvnnMTqO5mn/FxBGtvrMEHOickBkTA9OktrZm5LJPRutWHOeWEc6J/dOinque8Ht18o
ZgnGa2xvn9lyPiXKRBNEWz9yRpvSmk3UsPoCOYKiP8ZWcvP9YMwo9zQPpbm13LkM7h3YCasrEdGn
b3Qe+JcQrYgz4SxMC3gFqH5FU1mXic0Q2Dp4ZKua5s3UK/2RWnV4lMc61pdH18Z3nJNNcXb61and
Mf0airF96oyp2OGKoEpMU7F3Uy65qLO1e7N6jnp81N//cYgp3hnrDL/SSHKFx25xGyApsASK7kyp
5SZeYvZVh2qm1k12uo63h+hL6xIP5S+1JtKaonUu+YKzymiTg8OEbuM05NToMeIfGZo3npyQzfWh
tnUybBE5nWC4WKO1XUbR7YXguEc2neOPQ2tRWmoM14uOZxsYDGOsJ4dLp+fSeTcTSUZmPT/yLIEg
XnVmU7/N0sYIrIGQRVkO08YZHZ5zDyvNuETzCpoQGWJGoRFcmE1kvFk9R4Z4OS5zrx+IVT5qHhaj
mHIiT4303E8DG5ZzSL3mAZYfhPvE2MWrzxITHUOMRbtOrd0Hbkzt7vQo75DHdAG3GWHMXXjQpnTh
Im1mBKPbrmFnShTfbOrRzuEt29cOjXgNXBs9iv9h70y221a2NP1EuIUm0A2LBHtRkmVbtjTBsuxj
9H2Pp68vQueYvs6bK1fNc4KFjiBIBCJ27P03+FlMI+gLwAOQKMUZ5TaNdBxaV6t7jnLxWI3pySDx
RwSldbCXnj2duYci9A41lrN61G2nlZnfZA3w8xhAdwLjLkNEywn6wTWaG/cap3N+WPv2oV7F3doV
mJm67Us2aj98MQmwpKgPRhLegn4hDF/+CPA6TF3D7IIOjU9hOsS9aaaHWYc3sSz361h+rMoxo+Y5
Yz7URV4QE8Ph/AhfC1JLgtmg3UbJzpMilvkofiKo1B57snlAnOZ7HJax08S+22b0Td1pGzZ+8yUG
JEZZM26n/OKF5qd6SZYHb9KYfdL/W7W3mZf4RcsxiutQLTNQ2putDITXgp53QpgiqJ0FSUJXLdAE
CQBAbTU876kbDyhYetFbnnYAaq2F1MBSrdc0+Z6Xtn9isk8C1UGha22X+iBKYJhJCKVYc+xrVjbM
iFFz2Uc+SbAW4zOD6XFipb3MNRv0oDo1MucLLJn0sY+mr01I+BEPAy51TNjWKb3z0U3bjYW4LGgZ
ymF7hnCMmIXRV3gFWxHRTB8frZmZdVro0CGLaG82U3i2cLsD0ZL3T5ZhHlPxI8z8mBgcxPVMafUS
pvEjwnHaKaQm3UdGs6WmD08pxnMjnT3EQiMAWPlY7ApyhLKN67vBIjW8+llzWXpj35QMGMvsneKh
blGP106pLSj2jOuH3Mgf46ZwjqWPiTL1juSutGttk2GZyXj4WZ/rF14h/RRrYD3xkfZProFRSEUm
z0SXxaQKdXCG/q1M0+k82MkTqGLJNpnvllRcnSHxmAUTX3Tl9NyiK7M6E6gTah6zQ3LWQXglrvpx
66RUSNb1tRlbpJpq+67ToQ+ImhmVidPBhipyCJUyPdO+EnJ59SN6evhiorLTuTXs81KchhUoTfSh
rEcBf9y+eHip2YCWqUrYX3IQEZY9ejBMRgjdpXgzVkPbl5lHDp2KxC6Z6wAXpjdFjVf/WFH24y5L
HnBH7FAICZL1c20fdZ2sXe25l46/NijbCrlWQYiYGzVC9ERWIMxhf4IQIQ9MksITKfqs9odxWIiY
JAdYkf30qbelbRDMGHseNq5tr0cbRP99LZ7UWW3fgtD04bQiUwDYuyQGQbcWBFTc+Dx0TILsHiCC
6R3cyfEP0DCIClLv3rC6KvAbgYRPmV5dnbpJ4wAcyXCS8gHHXSu/wyqH3izum72iZuqR9hYtxSfm
+tTMVhTz4vCC9BXBJmyaKnuLp0g/Gg7JYLSnd5mdYA8HiBVIS/zOtTdGsZ8mCrhlAYQp5A2oUWHe
OmtfHuIdvQPSVlJKAAI4JE1geprAmCV/teoJmjew0V21oBscUuD0SshzkfuSk4zbMsP8lAouiVLN
iMhqeMot/nFwUWfMz41NBwN2cMDMJvkn0cx8dQbVmJzJUdTj42ARceUdH49D0JJhW+86P8QqTp7p
ZkxoVZea2U2xRVTpJR3DT1GPuUlMDQn4GrPdYcmDydd+WuPoo85VFluEOAEZSt9LqCHgrLBE0Mhd
mT/oTyWFLXs0anJxmFxhLurxHVmTBhi3F8FkVkGSjneoM31zDfqjTG/vq5iIWkdvLTLp52Pqx8AZ
eRfsB20SPCTTfmpoJAt35XXapzmHU46t2Us/MBdzaqo+WsLDFvgSxAvOwaTWYr3DIJZ/hmJkihEK
wV2H3+V2BuFBgvPgAi60itzD2CB+U+PJ2rinPCpPS/o4mvb3uGbqUPt8RKXvWksqtMdvM7HkXI5f
45VnZ1SaBlOzhA4NCCXh8d2j6CoMqzw49VxcUhQhjy0Egm7o530RM8n1TMJ5DxG4z07cz+fJEMdG
1+/XzumurbTrrKi5F9RMT25Wzmi9FBQLp+Yxt+g0k0W8DNEkHkf8avXZbCH85TtNWsxnvazwrAG1
NnQLpzk9loPzghp+flELbRxe41iLzlg727u8SlCFwfpuS2ZuDAwmIZdydb/EkwZ81l7M64LX8jFc
YYLTjz5RbB8Pq6k/1Xbv7OlL7Is1hBfAKMRDM96LTPGPjdegN2mY26YzPqAajAzHou0mh0FSNipd
yjrEg/iquRQT017+f6TXsLaAmSbC8ypIgvIr72b/RLHHP8g5/zIjewjAST/13tFtcv9Akt/ZgEWg
cNfoyIvpOC5nMJ4U7NYY0PQzTNQRBp4egcG48QkTJjlTM1sz2nUUYPqK0h8vYnSq9ORrOoIEzVzY
DMSPH+ysvnfnCErZGrSwe7rCBW3aJrSlSbuviGSAOBA05U72UfR2CQznLxh2XuBYALANZusbF+wQ
94ZOa9U2u2Zynvvawyu2IFyKQPfgHv3cEhlvm5k+SHVEpFcqxBUsHwFahuMw12xe9re1lLPRwWXu
nyQPfcPb71KXoHZPcNtsmjlhcmuVp8Kl6k9mbdy5xQOC6Cs0tKU56qhEECmCF8FL80AVmHjPpzce
uvGLoUG4DgnLBLowhPqUjNHm6/P2DOsFtO3IoKr+J8f5qk1g0wQmSrMJY0jdcL0i+xoRbelT9Hkl
EAwIXRnr0UAxUNpPKKLvY5oAwBTjr2WJ54B3EtkkARtLagp6U0jQOpPIhFVHRoF3NdHxwovKlJwB
HZZp0NVkwH2QfMXHCOU6QKLUTN1TlVHGS/Cjbt34TZL/+y5/K0paE0BawN6GFpjo/W91b/wYGf3z
QrOCo4SSyt9NUG8peqdwviMxfDKCMaPHQiqdeGXfls195iPV3HqnxIi/wqLvgnKCiIYqBGEJJ1W9
e1gKm6kvOk9SHPMvHQI72TIv0Fu6/PC+WBf6ZGe6krpGExI5mC2aYVilADIBH9Dh9I2CuQfVBUsu
5vH3WgRB0DUAzMn+auz2I6AIMPv0z93ChC/jdGR6PUqW9GKumb753XJVKXVoJNamYBYPTKIiBYfF
jCacO1fmKena1z1+oKhcZMVj7Q7XhE5moxVvvTE00Ij5NTVq3WspqPWvxyLs4sAmfS7dmj203Yix
12E6a0Y27f0pfcspWm0bC7JMjtqrOVqXPAVAYU8+Fui87d6C2pUT3zdUoTYFedsv4xg3sEWqaJ+7
0fKlgHOoT4jWVdbwV0JC59jMtv7oVfpf8/wx8ivzlUQFiOdyXe8S4aRH21rbbQRZPdBIUFW6nqNb
Wp3wvB0wExxPxcjkDwNq8zoS4xT5Cs66WsKD7/i8JyEKKVgHpmD7ac41kgcIZ+ZccMqDpO2wDdPK
N7s0EPDIeR9lC2mN4XvvL59Ns7yiKXA/VciBhC2m51JPTUeDltw3k5zBoKxHnnmSrcfWGzopokRd
9gSznzHM0qlYuWbxSvHGich7XYfl7ObwnB2RfZH9Ie8JqAN3V8fJW+zi7po1H8pVfO2X+EeeO8d4
KunVUnvYkNXYAppB1d5xPzaE19ZEhtBKZGY/J9wV8iVqZr4I0WyCe1tSIYv6IcK6Hqovzbsm7IB3
2yOTS/INFXtkktokyN2jGrBD5ra6eYE0l26iCM1+OOibIb2MF7P13mrdO2U4z/qleYqNBHpWX38P
O482S+PSB/vT7FEnF8UWPnPpFyiTNnTRC2SWtWTw9UaatqCQwuCXvjmQqTfR6h/lu2vi47EvuJ1Z
Q+6zp7tD4jfbaFp/P+jEioMMJ2Yr3GPE2yNZ9BDWvAx6CVu6I9VtR+K+Aoe3UXfejrC0U2d5QPzv
4zAKjXI89DeiiHr1703JDV5WBgLLhb7Z+3RyqMuJ2b3HTG89KiEq9bpEyKpCkLhqYKfJLfJ8I0gI
w5CmW7umWwoBx0PYeHbkbt6HGYdcK4BYQu8AvzYoEP6oDB9HI3GvNejor8LFNzDSw5+JQBdV7keR
HwnopvCCfAQqBGQIIUiepKBiulzFFGIZLL9LntvRwSGPhEExUrZqulO7uolVPW/SkFxhRMksPYNO
XOLv7Vk9GCrSIaVGtcShs60HGoUHpyl3Wh5ewRg2FPmbWVjnNvOgj0mdrDRBY9glo4gsHgA7h5+9
+jjHLsXFRpY3iOXcvtDWa1bZ3+2amUpYMD7HpKDduMbeXkNsl8jnefTDndYyuaP1b/IcyoCi5np9
SAHdlJnCudyFWYS9J1PxIidEcD0/cBE/orgDIUObrI+NaScb4G0Oozg6rHg/AnBjKiCHTRpHBSd9
PUDRwF6qgX2Wwdoom9eKJ4d6q/+5g1hjJDgNdwgoJehyMwNByQ7cHZ4pQj8YTcIP7bqPYhqeeznL
ylv30o/YQSQRw7SnUy6Pp8cUbneQr8nbZPLSt8I5DP7KjC0jrG1gcUBAao8REH8wliuQktUnZSzb
46T0kapRcLc/Vd8Nl45EgwGCfa6wqcAPoMJHkYm99dHD3vfeXcRfefGGjNn8lTKovrh3sOgA4udg
emEynyykl8+N0Wawn4Uf2OgTb4E1ZA8puQd0dmuSMA5+OH7hUwOvvI+Uc7blFJsBl9hDFAYeBPvO
4A06YWG5Q1b1czYsceC3GSCcpaPEr/fJluThFADp2emTEV61lR4Li+FPngUmipcftsZIaaXx1+PY
dY8G93hJXYBsi92eRDIh/rg8dGS8VnBLXho++6XRnmpoOeBwnMMYwRpca/Q00IwwEjxU0ZNp9701
MMZGBECQG6qtF5frfm76R2SPILUsWf5kWCBv0KwmaY7uyEmYQ3rtmMFvLZJ4paaXjzOzxacVAOcA
nuTdAPh/1Qn/B3VC17EQVvo//4j//RePQ4g4VfvtR/W7yeH7Z36ZHJoIEGKajBCAY1C6xWn3H5ND
6X/o6LpreejVWAhz/JImFMa/dMNiQBIWehUU7VA8+Mfk0PkXej4oEzikA8jF6P7/jzQht/HvQgW6
J5WzfLRBmHih8/Cns7OOGbEekuu85G3MABYBe5k6LKTsX2vv+6icy0pbAndnUuvqrP9ybA6ROm6X
pdn8dlxeT22qRWWYzdn0IkDxk/8I54JyPK48H+LR7fclQRYoH2ms1OG+iDQA8wG1M5FQHbWocQ/G
UUWd1JZptm7VbnVWLj9/O/W3y93OuR1Wa7jxYCkwTC9Uxwhzfn3NH986iRTi6u2wWvvjnPc76zQX
2XQfPePbOZR9vgB89Xda3iOA2o4HgLMtfoVTe9aFQ31nQmqEiEjuVQtACP+2zbjz95EVGKyh2fhP
y0+rk/MRgzzjk1q/nXi72O3M99PlB3/7gv90+I99sPm9fZc5V2lIMTh6fbpdSa0B8SDR1DjoUtQQ
E62sAXkvV9Ui/bWmNs0Zt+gtiI+/DwNngkXud8ilyf//9hT/eKhqs1TP34vMVfr5UCZ2aorxLQzL
8yKbWioNwKoZEnQaS5sy1UihPsRwLWsKk/JEtU+tvX9ONWnTpiJh9Ma9aqeL2qcOF4ZxgaqeAdLl
s/mELvqQAEn97bNq1SQ14Qyg5dXW+8sh70htvl9UblJrmA3tfhItVi2JiYyDWlWLZDJgmeffFAhy
iXCH2SikJJxs4JImxgVqU7ge6DgNfmdCrg8IS460j1rtwTZVUROdDBjtAdYJM9kfPD/VYujIM+o8
faS2h+ToIg2o9ie/ztCz8GCWrX5oTQwvQ+lsmfoZ7nW3baulHJs75Ys5I/GhFo7N/6LWlCecket/
b6L6/mVdao8yLmd4zEVqvxTH2ZYvE8BIll4Sjwe/dY+6dCdTfLLI7cG4/7ZqJR9mm/R/h9xnkFU5
R+MUuaRCrXrS/BTRZ4gBxSNmCDasdv2qfhisDr5CreK6BvQvLwpqs36Ygn11IedoLiX8NKUMJDD7
2t1uH09kNzAb0q6ObLu1/Dt6oH9ntakWQh5Qa1nRXL0uRobFxyuxxwoG1OIqKFTr8j8qCuwq1qX7
oP4FZdGn1tS36UyTj7Nwt6kERuLuNZ/TFdRNXC7Nbp5c5DIU4DJK0DUE1ttj6pWV6E5kpoutIYDB
GhXXzZIi4wJjmlsSFJNz/iBaaEV6Y6tuSj0TAWdiCDvzqHapB3Z7VuF+rUdePvz6KLTkxXPdlcxc
1SbWIIAi00qDAFsJEOcwopMQSXnZ+kLXfvbnBo9bsZ7SpiJVhlHOWR1Ta8Iwd7Df8+MfUFh/xm4M
YAc40ibWED2whh+eAr4qJKqVMX3YtBKU+g5SXVNwKBkO6qOoz9pogXRUq5RHGLHkTq8rEhpTdHcz
Z8z6CLDSzbsRtmoF/4wmbfvRV9zPOnKCLNTabdOTfCCxxj/VrmGIXrxxpnxeDTQJV3O7M8qCaERH
63UwwHCqXXHUm4fEqY5z5n2poYrvtF+4X+oNoNtv2yQYyaLMlCtvv/D9ZyosriMRv3VvmCe9uFPI
39uvVJvq99aibs4CV8TZa8NDkhvAPcVIZlE6XSokrKscKe2bL2XV1FIRjTKT9MUcZpf+HL7A7rf2
qlpHxUQ/sBxS8hZ+gphaqjdYLvxBOxSxZRxuu4Qo7hv4F3uFnk0thvjbIlrxyUJ3FBNg+ZUQ3yZk
wMB9SUTuJFHKQg7bahNLdagIatumurkB6JDu3r0NFWNULXQPLLrWNOM+Rzt664yWH9QwYANXtnln
DqdzAQ9PQi8g2NflfFb7wnJ5das+hblipxe1QEhrJSGqGwGaCCKwVjJVA+oV7/hetQYckUZaAvc4
te5HY1qY+JceqgnAJs51UcwSAQzeDLGE7jzOoCF9fS52kW4wfitUt2rg79ui6THR8mNeb6jMTt3y
qqnH38oHqRYr9vOoAy2TtyEZhKvc6mJMpTDQlnyqvaaTOiFB4UOQZsT7B+St1m6bfeswGdMxaPGg
YrnM/M9qQRruC+jdUbJoYPgq32i5gNdXnG/71Ga1liQx1Ko6UR2+bap9FpptSGk4F7UlGKGZ8MtL
v6+qvb9d530VQQ2AzPR7zjJq5DKaO/OXgSPCNPZJ7z5UpjOSdUDUTRgAuEYN3FRlS3m3En6giXD1
mWQ7XYMKmYyStIqQOzu1qo7TqTwgkYVmWg5gtpQ86EkOMq3y3FSraqda1PKwWtOImhk0JAP69hm1
OX6wqG++X0QdUnvVhXAR4pdnZB5IYjsoN6jtRF7kdqU4TKkKJTYwbAIU+EPycKXiGbWKLx/hq9yJ
2wN23HKRKVr4bfs/HqaS88+Z6kO5io5v11Qfv22+H/7j29LbZ9CvrJA2qd/vQH3ut7t8P/H9Gq60
F4xCz9y2GYN+NctBr5sY9NQ2QlJjEIW9TFGxTy2GX2tqc/UYMtXJau32WbU5rE18BquuNkTkMrCq
Vd121nWrTtaEHG7V6vve23VuX8WIqG8jLMPJNf3zfbevV2u3k3+74u1af9ziHx+5nTcn9BRecsRA
qz4bkrWgFuuvtT82kdlE42UGVaQOmHIYa2S0cVsIGwJCaC8/1C59kNbjvgzNbqf8sakO/Lf7EFcl
jQJKb6POs1S88Me13r/lPx4fRhvKt0PF8f2Of/1Qde9qX6c6KbV6O0cdbq2U7ut9p/ypt3NsqGOn
sYGQNVnHCc8a9Q+qhfrzJlSBcS02JizRM+djXYM5HxEMDiD4EOSB77vGcGD2nYzSbBkIuSrkU9u3
xfvOtkQE2m9wQ/3zJEt+8v2S6iJqW338fafa1iEk7YwSVzfP1Taxp03bGjA4E9nWP/c5yBNdQ7Wx
aRO0gqCR7YRNBXXX1K67FRYAgVENe3gSTh/x6AlA8nXHUUh/NwMUsC4DaCFjyUHFkquKtCkgr1sP
p2VwgKh1h4Mvzv6qAyeSa0A47Pc1kYxQJ4V3xF+TCaKMn3wVVaUlTrJQd1s4JhHSDtrFgECMq6iM
+GZJeUFln5ArkeN3JBdqp6N12nY0pQ6nazyZMQmrXI9mfZvE3lmf++UwDjBcZrmAgFWfEpKdbVT3
51TOWtRaMXanNCVmaPVSP/dyMbnheu5ai0pQZb8JSb8a5ZTotlD7HCKEwDLITU6Yi2+0tZl2VWdp
Z7NDTiwHu4MrYPp1bfHiK9Rw7MmRWC2o1I6nqvqi0wXTRch/wpZxlfpj1JpaqAN5HUEnGcOSjCmc
pveFmcfHbkWSTvWNveqZV5l+mGTXnKpVtRcxlHsc2/z9Akng7DuGz1wj4fdG7XL882RD9tbqY+qI
WqNgUls8jKqF6XNbFP++qQ6ofUlDUU9DYysoy2Y8h/4ynp1UlNIIb8Kchn23A2ptln+VP2Pllclo
Xj1ftXZbjLINqGeu9qnN3pBJn9v2+9o6fIgB1u2z99mCvKA6oD6sPgcN4b53hLGnWl6cBzm6AjxA
F/HXpqaGyFhN9jp5vFF+1bdTEcgUG+TrfPLLcnRVJ+VWgsZnv4tHpqo4w4bdcYZzdfbcnD/edGHC
VaAvgDJStWaCAWbOdatgtOrhTi2GZtq6/UA9HcFCBgUSsMxVWAyFdIcWgoqxPtTvHXgzLgwutz6s
MPR5V4/UiOGuLmdE8oLJqqazRQ9+NuTitjmsIgYh+uuwWlPnqLPVZh3q+bs2/P8ma/+HZK3h22RX
//tk7f9ts29l9637PVn7/pl/fGT8fzkC/VHXRCcZNVmXZOnfyVp8ZBzDQafaxF/BBqGE4Os/PjLO
v2yke4Vn+JZl+5b81D/JWixmDIOzPXb7nocM7D+p5Md3tdjuj+3f1dxNiHT/nq01DC6nW+hKIK9v
C9v5Qy4bjr4panMQJzv3PHTSKIRERXcBWPOcI1Aq5QkjECfiu7XuXdC5luGcHL99cecGQCAJlWPk
LB89p3jp/DxGItODoS6latBI/Owb1hXiQXKy1gEitJU45O6ggUVXapEzrO1iDFKEaTZAGL4gfTof
fC3FsRv4C6Ir5z7Cq9p212sQe+m815BZABC3MCU0rWyXhNa2zow3b96GKe5u9JdUjQrwf72b2pA/
rHHTVO7PbLScj12C+oQpAooc8UNuh8e86ymtDtiz1v4ioKfoqDDCCeGxAAQmy75zl/hRlL55ynWc
OovXE0JQn+t6dS5e4y0B7zzBwiruC4SeH1NUJQA9U7LqPsTO1N9pXop+mos7aVVl/rHKIYBm6Smp
0uRxtVGsmPx6W5np/GBXDz5i0fs+RSIdIryBoaOD12cBfQG49V+l7f4VuhZctbb66i9mAX+8LC/T
elnW1UYRs9Sh9Y/h5t4Yu+mEIU/th+YlbrtrNzZIAqXWwU2X56kwPxa4EQZlEX/x1yZFpjUT+6XQ
kMXDXWG/Tj+RzXro2/AxTzGMbPQMv21Z0k3GGqZgURyzIREXZ4IB2Oj+g+tTLVrxkpkGs96MwvgS
Vlmy60u9paQb7sMo2UOParDsGPdFo1UoFaFiUE321TbgqTXRIfW981hZKC7GOTSkHKax1c7RwZAI
Sp2qNxgIiC6R7X+qbVJUTQsLPpH+kE6dHtepfK10WCxde5J8+9ajF20Kf70Pwbhu0OFbAxzSktPi
d/cIcZ59UB3UQOMcHk752mhHv6mjz116cEuEaKLyO6Si7RDPTz3lT29JjwMzw01qz68xmAqUFA2k
EAV2xLqBm110WhyEUpC0+YrJx4BKNQSJ3jd+aE3ymbJZ6Nef2twjaiSvs7EM9xua0i/CW0gwDDxd
mAjf3BHn4mjKSvyxAVwkmuYei8i8FkDfZIopvBDBZTUGL2bmIKXU4+M7N+IFabu/VhM3CrPCodWq
AUpqJK6xwM7zOkjXfqS2glzGVETfRpMwOAsftTSad6AJvpJIOZqFc1jMPpgaCsMYd/hPmKsdLe0v
m2rAEzPm7yPyCocMrc607H6EMRbeiATF/KHmh27yPubxaO2eK9gw+5K73gxQkggzp+08OI8QpLYY
YhodfFTNpa7bZIAfBL60VlpVQRh/z4wOyCQhJU+yR/beesWdNt2N4STIpjp7o26JzDNsagFfUBuu
mKU/Vc40Hpx1pOw5JM/xkAISEOAZeKFjM3+udfFS5e42bvtLlJA2qVHy0XdTNVFkeKqm7Gok3lPK
G9d73p2dmPdh6+JvaI/wxH2SGvOI+Wk+tQeT/IDmaacxdzG48zEon7ZLM6SkVZthM0MuM1ei5hi9
WnPEkG5Bk6shotgtefIp0mKmqOZ0jZj0borSQLKlQbDDkCDDqZx+wiqcN2gqviATwPQRZR+tTc+e
Jl5Bn8T3om1P4UvjzNg+zrFzRl8Wu4pkOCYzuTOjt3/i5kwuJ5/DS/Tk1SHBVNjAojfPrun+yEvs
c2Gao0JToFtm98W2ikS806Mmg1UHxifMz2TkIbeQrlSZbMYAmrnwPCAcrY0UoPsylUhPzBZUpRwV
sDqCwjeF1jUF4cOvgZtg0UCtcb5GYNi2i0SRmIRORxcUN2ovUslvNFL6MnKSRTK/TgvOFzoe74Ch
3kRybe0WVwtwuohbwFmoywDF+mLfos154KnN/prviyF9oOyTo56YlqCDuhYn+1Q7eoAdDChPp5Ta
VsyrAmkGhm8LHPUOYqfU9A+PWd7Ab/lBVgQGySTBHh78AqfarLkOsi4zvW2TI7dUD7jDOL53Gabo
yewrDXIvQA+8XBGQDsZau6LCgWUgU+RtMid4BRjO2S1qgMpOlx9mGJNLNd8B9rrGlJB2K+QVPGLa
ZD9bqXbol2Vn+ELQoGNta8QVSKIpjvZAVZ5Du4S4bCKYEXfJDlMFRCVHJKI1tOQD2EebJW5zmM2m
9m02cvOIszVDrO4hI9SXDyP4qCRxvTt/6u/npiK3381ftSHXT/PwVUP1f4viZBVUJdJUOmwGBBM8
mFMZYnPZA/rC4kJnQKdcYm2YmBOqJ2277Rx6PKA87Zwd0qX1d2M790Fu2c9eFT1LPZQdcHqUqu0C
8Xkb3AaaHfU+WTyHkP4+d0zrMOVZFEyORskiyr7VyfQ5rdr1efWOnfABCFuYSJrZbrQmmA7pcJQm
L/seU1/aDM6hCHqJucHuYs13ts+0omsQ6XavDsWCCHnzc+hZx7ZkAZCbef2UBLPhP49ODBPa20c2
LmNg16mF4w5aj3eYnXOriHsEzN5wgLZsRLDodiEY5QcyD3wrttyMQCNyns94nFeBE/phUK+cWK8a
aqQZ/jWheS4zGESl+eD03KNGR0IhKNGOCWZAo9a3V6fpqaKEy4elcF7Bla+0yem0JoZ/saMpmCuS
n62+gJnhRa7wiDdqFNbC1LlLlqIHn8J8Ua+OdYnAO/mKb3DqgPhdylDSI2rx07egA8C7quIY2c8G
bGlEXkDy5efJR4AoQb5v0OIHcob5FSZHCZQKaKV1DVfEbpPBOeF6AuqLPxQpr6O+hn/5PShCW2xb
u0IjdcqOMUIf4ZwXJ1CKAI/c5dF+GBYaXmY0r46e4b4+MUBjur3BOWAC2lmT8C6YHg1ZcjBpcGCt
WvoW8QZjMwuA23xF2qYjQwDwd4C9vH519f51qURxp4feY0X0dsnBp++nWUQXO/Nfoe/X+8Z0iYCm
7FOqaT44XUbtIQqbE85qPtlM0sihAKAbdSG48+7rqlk6uoP11TVmkh7RJ5w6471eIHaVgYhd7ENF
xgAhuW8CE/qgg1NKDj7S6Y/orLqkS5m+rSdP+B/wcMQ0MScSBBH4ZUmYkrmd9LPB9BcXcThEaADN
BDrdgqySeUpbjeYxGOE2jD0yyTEEDL+ZT+tkUzLuYw8KXnjysGzaVutKzIRA54koEBFh7zRbPPVs
0WiiFmXmsbACn+nuXd2tSdDbBmKHuDWS8vSPsHaBjMFZ2BhW/C3PmJZjn7BHlf+ecWneuZW1BJHr
9LRIGiiydV8kPmwdPiGjA1Krm/Qr+MgwTt39WKZVICLzqw2yelei8+V5cJxUzJVpaPxNHn912tFq
QyRLUeqvK1TgUMwsPOeuttz0NAHj3izI0m9XtLx2LQIsBhRG4iUrCcCTiyCElBzGD/40RoxgC7fU
6E9rXh/7sH3CbiLa2quBNEmHhD0PocUOdTCsL4D7l5OR1vU+LZGK0i2HUGJC42psAIgO/nhEp/5g
+7YZgP0stsXs+LsFHZaTA00pW7/mxC6HMU37gIrkeHVX9xXq0xuydE3QltEbcjA7cwxhdqZeeZiz
ktEtny/LEEmAoO1uC3P8aXSRC34aI2IA8lilTy54vAbArl0Jwk1CTdTeXkbk1O9xjbHqbwuAu6ay
roXpAPvIcU6OB+tr45XHIespOqT9uaa8ROfm7QkRvXMDkhn/v65N632HFObJpFDEZGjQKR6tTy6+
2EFetKk0miHNNH/KxhpRybrJYNpg+tTOnqRaAndsUf9CHTR76iq6d1tLP5LgtOEE9AtVHULwwky/
Jbr+gAM54Sa48MwFRZ0DVZ+dRt+WJ/eH50Y7Wx+Qo9FK3pM2yLxJ6oCNl6r4sca+Rmm0hvLveRdm
rvqnZTqRzsSfuGz3SdV9J1Z6JdIrZxCQQPGGHU4SiIfpSJzAbt31MyptJtTfyoxCIBYV0u+a7WxM
p9mNmDbtadZhAdBZZ9oC83eBgwnn3RicK2g9/DSn8PvqTNV+YcwZ3NLalSkCJl23z3sPg4UQwhv+
m4B+9p5hFdsljgm+8v5BCITqgJPTxQHkzCrtkvECnlrLfIgHm3JY2n/xYvIq2Zi+krBByVirr9Yq
VesaZ6RAXo5BN0wXcLT+h2FJr1rsD6fZhUgRedOLPkxQWlqk8GvrZ27lH8eGrtQxrl6cM0X0R2eb
Vv4uz/SHqNvrcLgOIuzQTa+ZxrSWt5tM5zQu7R1+TSeI2cnBa6xnhK/rTTNM1cHJMedkDEU/wkHb
5uKYD2D3GQp182yVM7SmVk92CzApVFS/W9VBJ8FGbQrCWpchC1DRkPciDINW65DC1t7SyUg35AKi
TQgECDUXYhImO8YOKn28N/XoLHboe0A2iSlJy+I8hVEUlWhiphEbFBoRCcuiDOoQVLGmBJ0tChQS
GU5/gg27jzt3D8DUR7YFKZh68V8Qrvti6GH/EbfUJ9wXmPZjyQp4DC3gz27Jk8uSEPgWU/ZyYW7S
PIma2by/4jTiQvsPohoLGL3+ZmS4uTlJBpG4I8oC1hCkYhDbvMo++e5450OJP1aD+KT5cbNBtnm/
wO4c9E9kijfdPJf8pZgvxUZ8oRxBir9AGMr3mucFPZ3NsvT1LkrsN62zP9cpsoKd+dW3C5hWacu4
RxiFZ5gdQ8WbJrxDjbpaUPN2gjF3zlkWtcHQLdYmtsXegs2+HauXHt1YNAt1jFIQck/i6lLRFSSl
5x3S2PzoYXmd66L+hNbkqKN2lzgOAvz6o955bjCuPWMeWq5ANFCO7OJtlX4vo/hL6jX2HfZB11Wj
eMx4ORs/fa19hSl9hsyyF+3aHDwp4GMiNQ4u2dyGxnCHlNuy1Wze4Ri2tsE9Uqj3os2KKB0piBDd
xscye536Jb+DqIEI7ASOVp9+DOVPc/IhCE6Qj/UBcQc7G7f2hFbtLFU0kPAO1nBCpqJ39yUExF0R
wWToqnuwr+H/Y+88luTGsi37L2/cKAPuhWyzN3GtQ5IMxgRGRpDQWuPr37pgVjHJqs607nFPnO5B
MhzuAK44Z++1H3wwZ+GCzhGyXuG5wE3kXlErbNm9IVlWbhnM+Y+pX/sHirWAlNlVupXO9hSg6WEC
RVik7aU1ITZgePI2Ddhkx9WfBXiroyvnT3Rp4N/5+AEZXAqf3I+sFYeWFQ8mUKgOg8Y8Grh0Edzy
5qt1SeCzb5JpfjUszdy37mQwnuof0Yh/qCV3mt1+tCuX4AFbvGG44AdIjaDnXwaXlUMHuRkj6ri1
RHAlJP251xmiIkARet9xb2bE9YXEsuchZZl1nAZPKeV99mLTta0oDbXlNHA56eIxn6MXXOnNI/Kq
DJTj8GW29kMTl0dHyhdbjutr67VP0QwpQrqSM8oAFpF2smiHmo5z/ePp8jrO3mFOFyr4Kz5U2rwt
Vbl/eTBUsA/33H55tQgnKvyCe9f074WO+Ctz9KMPnvokUlhXfqff4Zuhb511xyYzjaOvuvoW8dIz
VxNPYe/vW2pvezwMjGRJd/ghi6pNj/CKUa5Du+kfwqHC0jl8z4mswu1g19tAhPeNIz52Kja0dPv8
QJQJu+Me5B4j8tug3duh1X0d0vKIQc2mtUUSZ8MzvBF2TYkDxq3EZ82RYbmnEcP3GdRvtjMebW2m
YGF1yg9kbfmm862RUeg3RHKnbtcViSDTVnvSHRznug7S23euuJBZQ05Jt4mC8qi3HUUgPMuZrx9k
006PvlaQ6NpsFz+1ZlVvDEX5KpD21XSzUzKkr/Yw3IpAGzYFdr86IYLGOdeR+WGQbrKfo44ELmwl
GWSjrHQVV1QAOdBfI7RSfIgeGAfJzKvJFY+p5wpyM8vPTA9nAzpVBaZyhdVtRhxjXfySBoatJaT/
wJzeOKl7S1r7s1eKl9LLHqsSigwLxLdu9FDMFueoyFTEi9Ht4yqYVk0P4kviTN7MJdZ8e5Nw0er3
nQepC1PgyqEfR32WNI7cKFdl1SCjh11opfnTrG1Zkj30lpbsYcdplFn7lwzGhCN9WPtZliBB745p
FONEkDi/sMo4FtIbt5pBWKbJmXLCDRjVZZq06ofiavCAjY1d2EEeoa29SFJ+6lKk6uYuLzE8EOsg
RyxIMzy2Ycz6rXC1tzJLBUDC4A5wYLBfXvlV9oHIja9RT9WkatJmM6dEmfwU2pHvKhhkQJhDOD0V
USJPRD6rdmjuDVRlMBzJsXpZlHQAEmgtL6q2HuHhpjFtRip1WCDUAR3P7P0WMc1yqO3S2XGG0N1H
gdwHffJamPMDID/e7F9apyxREtKfrw1OlB7b4XE5xOVhImMdpqDqOsfiYFJOPxbsjFpJN5AcqkU4
+UNDiYDM2dV+fQ0aESNbVqpLdpsV5s5Py81I/sYGN2t9WKSFy680guCfv129NzYICqSBm3XnijdJ
tTzbL5/YcjqV4/kv5WWu2rSOmB4J+Pnq9eJMvAPZug1n1+rqvR8qNeEiLCTDneUU+zGkNRwRm7Fg
oPncHocoafea0vIsR7qMIstLyGE0otW+qVafejn0WqYvFbMVUwzaPw9gdmf35oF+S4vTsiBQiOE3
7AaWjaJ7aBsfNsyiAh2zDF3mqPqpmueRP5l7j4v0s5/MQ1iiJvyRtJB5XnkIsVouOtEpG7U9bsKa
eNAYQhumkLNRYz7vx5BUiToZTnrQZqu2duwNlkRatjAmESar95kDspmIqTYYOP4p3UP7q6KZxIFg
JXhWFBen8qBWGMv4m4SiPXl5c2uRHHMKIYWZizhLITkXYd6iyfspzNMj7fusdGB/ICwDCswwPQ6L
hOvng7AnBkylCliUW13pIu1YhHlKRLZyg4bcOAVJLSKJcKzJ4eCCQD4BzzGT4lhOVcgOw/qWBZ04
ZSn0HyoFO131Q5cH6dTF1mq55R3VHpUl4Z54ZiFRxV5N3chvAurdjDbtDOKGpTqbq2Ldpf4+gbYP
5o+dpNGy61mEpcvDooRdnoUguA9tALWxzlH9LKrBoEKWsjzM6tJ46+yOWdboCnkKylGeOvuDnsfA
e9R5AIz5B35zpprjCu2NdA62gnb0tRq86cJWb740JuohK4jrfaDPH0ZhQf6LsrtJc8krUA9VFO46
TeAyb8KPuGjldXSnP/7OqDW4brZ7dMbCuqS+AKMGUs4t2TBlVCTIZ6DSlUb2fvkH+TA2Z2FD5lN/
Z2QDSG3/+2CirJWVBllwmID/gasRQ9CbEFcR8ktutBUiw+zWm/LQqwTUhmqo0dckn2sYIa+VRQ0C
woO3HXDXXsai3FC9eqK2QAW3ZpEk1EHrNT2uUsOVmrHQuIYj21Kt56Vmzl+9qWN6lN2ldcxz3+QH
cG/XzkspX+RGfvWn7wXu/IstGmpIFNxWczglx6iOD25g67u4Zfc8DBOpgVziBt7RCsto3aFwdmko
oNm6hAj2D12lJWvRp7uWLZZCvX2uMHk2HVECgBCgteRkX3VY9TblaD3oHiY+8EOv5US1x9LTl66a
8eKVXAwEE7wpGmCWkOKCdzPedxVrbP0SueW8De3oYliiPHceTGsxldbGNhoYs5WCH0hysde6APH5
88EZhb2S7gxuw78ITFq70PUeKNzqgFOmKj1nSF+LDuJqRTQj8nymOhe3Fl5+gSpYEyyFeGbGYqsZ
wgbhkUIQnd30x4PjUuT0FE+kc76NBKhtQgtas1cQXTpBkzNMaSDU41mlHpZnP/8ibEpxgk0Gto6O
6Xr5C9ByrP5KK9v8/HfLb1n+sWlEHxvq6+hgNbj7poBYVcRguJansPa1w2SGG4zwwwne+vLTnw/1
UDg//lNe25QmrUxFNEiWaKNzyltiDiCKM5NQJz8Fvu6eRl0ku4HMHWijm5QVIZS8gcQdvBx93X6l
uGLyC+DOE5LnDX54LifuGK+UBI6cOC8NfiAUNzoT57FkVB0UtRaAUEpRfrCxDSXD2ZjQTsTDuAEN
qnx2AyY1xrVWS0A/MgqspGW8WaHO7d18itr0G9UVLNvtC15+bi+33YFMeI4S9riJ630aEpcwNBAc
fI8Hyq2kKvsYg3Exg2NDxieHktZbvRVNZi81zJNM0ldjuMbTQB2DSlpv49vURPo26lW1lXxlpDi9
4YSqV2679Ub5HHsv5kRhPLJMQMHm9IEpW8CvbgVwUCpdRf3kuDS+XDumctKyz86cDCrTvgqj51BP
ETST+rNWtLaxyODLxASqCSqPsmOSZcSzQqg3DelMrUW5LY/vMQmc/DRUHbbwuc9eo6x3Gdfu5KRh
+9Ozu0Jo+qbM/A9+q272Yqub6ZZxsDwaObGTKNaOLbInzAkIh528vLmUtY0avLfvo4ERaXtWZVm1
6pey/O5AzMa/eLCr+F5OJpHMjtLnpu1XZoZh54q7VBtP9PHvx2LcD3H4Uk302Lz0uaVxyoXFHYPP
ZcifawcEsB8lAcJhrgBGyr3njfaKrQMUYj++m/llPdXFfKz5jsCFNWVBxTgF8bzVG/PsMCgG1gov
HOjJcrplCSFo6XPTRjXiHHE/MwByB/vbmg3uWlSop/VZv1a+/xnDPgbdaltU2ZH8VL6f6EtJJ8DJ
wl0BsyAt6OZo95ooTz59EttLH4Cft10K7MLPb4ixsG46x3D03nsnv1V+TEuhj74g3NiO3bbDHo6P
48F3IUkljdx6RU5osCHPmleDlgpWGYFfQ0eMIjUDt98blPyKGPM0FgHLFBcKgVjIXP0KL3nfDZCE
pb6lC3GhfG6K8ZZ+10R/iBrOqlW/jeV8dfN0kwzBuRHBR4TaT4Z9wUXxXstbklUUwgQb0oHiGg3k
YzV68XnS7HFj2dJczb00gA7ysDxbHjqoBOfJZSzNQsIgZyMnPUGZfjAw7BAhfBLEAOENTyF0e2FI
Zz3EVsQQQM+h4h7v9D2Yy4cO8aXL6m2cUEPpSpFt1x6SqOV108AEiQpW3QN0EuhQ3biOqTCS7lax
h2PkHWBcfQ4V/zpVJGy2cxup9pnUKjiZrZLV1+pBhANlqXIi615gu1VCsQ4kyqI6xBJWnwzYCDSF
IHIv+rjlwQHXTW5pvSsXhHekFnPTAvZuxq+2In2nP5jfKvVYYcAVDzxUZPAJRHhq+hg+HLUdGe+g
dEER/5ced1wg45kObzxT5PGsgkEugJETS0jTIRQTGCUc2I5ilifKpKPhf2OaY4pE5QDXecaXkyUe
2abWIKiDEfIwKBr6oiEMlJowU6x0/XXRfbUg1F3FUs8XrPryjwCnkmcG3OSnZJPNGkj2RZo4Kk77
WG8NxW2H6PpJLCj3bMG6W8uHUnLSjq8GUx2qDC1VKPhRUeGF4sODuMZ21qB87Bd8/M/XOXB5ICbt
/odC9Ofbx0o7SmOPTjdji3KxZAnMelvR670Fa69+tjxbHjQBJpdbn/URBHyWKuQmAcX3geNLswGT
P+Qfrd6IzswFUEcUS79QVP1c8fXzrnvRG7SyslfNQkwitpKDLvrPQBH6p8iiCWQbzEbqIZi5YRXR
H3+XjouSB4jQW1dx/9vlEzYqDSBlyUMlgISANtAoYxGZtItK+SFdggRI4yHzwyFdoFQ5A01H4kCm
1toIgCmjqDyCZokmWH6YKinr0HpPiwTt/4v1/kasRw/GRb32f1brfYqat0J5KP4s1/vjf/1Tr2f/
w9VtYbFStPAxLw7qf+r1xD9c17CF52G+Nh3b+pO52vmHDuwcvR5/wwpEchh/6PVM8Q8TpR6p7bYp
dJLkzf8bvZ7xay69qUzfjiV1YUp+HQGOHEP59uUxyoPmv//L+F/C0MOks0KbsL6iPjh+O96Z7SOR
gzW40XHauRA4blaugmtneczZH5F6MG0jh9ZoZw7XP319f8gJ/ywfNPRfxIM/DscRtu6ZBoJF2/hN
PMguXZSizEBXWSDGpzKkYSfe+skp7/T8i1f65dpys5ZNR3lH5kl6+uv39/7T2wPj0Gl7SrSQ6vD+
9G14sT03yHPNcz36nwvi4J6s0T/YbYM6jmUCssU2Q8Cx9NWj/V+/t6G+6h8Ky+P7f//X8tm5VLhW
LGDUjm7+9tnrEBFHlxjmGTeN9aXwp2RvU/vPJkg/cR2JZ9RWZ4ZxGOGkCsbxu80UkRQxDDP2n3vZ
RPUqCJH/ZFRQfuh138b/HXwr/tOJ+dWD/+PgDCyyKER1prbl4P/0zQy0viddq81z6jMdxg1Ko1R1
1CuIxlkTaZSvMYwFZrDRLOZELcr2KV7WTdKLp7TQpiNGiGqgTfnXX9ri/f/tS+NuMDxh2UDqXHW/
/vmMYfprIAehIQzZH+wRSLC2b4mOyX3vu04D5QN+BaCwKfKS2Rxg8fTWKVUuBFTq0T45NLEpKMn2
OzutpjPtGmen6T6iKieI73Tj5JF+Y45d/cQOgPxYx9RRDUUGySrjux3W9kNXfAYw6xy8xKRyB+w4
jILilQSMD1oszEctKe+5yRJyzvON3sbGg62rIGaWgZ03PSA/+N7kZv3gK+Zt1LjySCv9s2aLT7rI
vctff1vGr9pcdRaBObg2gh7DsR0Tre8v3xYtNL9LA8pQUVHou8BvoHFbRqvsyrifUmRxM7PpOiKA
eOXm9VtBCY5d7v/bgRgGIw9CJYMb6rcbLYilnoaAcwDXEHWDZu0K8lk+IurdY5J8muZkb5VTczZ9
mLBtRvFRG5//+stQn/XXK8fWUUSbluXolguV+NfvImrLWrNp7J17P2TtezBRbKI0nI6m592bUbzj
HP3d8Pbvoy3vaQtDnQfk0eK3q1XvY9NpRQodSrcOY11YG0odT0pHVvgkPMaePp8JprqJ1kCBNztX
dlarugLZU9fW39w64t/HG1uXwqGSABdGGu5vFwO6HaOfNXYQRdJeimSQF+Imry47Rj1OvUfdnd4s
B91GlgMoSqOh38HavRpjMR8b1HjQx0rj2iktSjNZ1mlwp5QGffoo9dw6FlNMClOdIFJpi0tWN9Mu
oYcN5C9bc7t1q78+meLfR+6FRCIorPJE/H5l+wjVfd9OzPNgTgWcxNK/q2vU3tYYZvsxxkUG4/5S
ariEKnQ4x7Sxuq0/2a+yKKvHZsYlVeoAUzuyEClMSPbuYHyKMoR0MMhzbwntljZEr+nEP5Afn22R
o9D2mQIHcJoMkB8QpWhh0ESB3NR/M/w6/+FaNU1SWz11ucJC/fVaTWhUjVlSct0kVnXAj53R6+Fw
h7wrzlX/0gVjsf3rb9RQ1//v9wetYdcyHJYh4vf7YyzduqidSp4jyxsfsyCY7mGlAg1FK0IVCtp/
5ob7MJXueXnAXmna7wno0b+ZlI1f5x4metMEMYP2mxUKLdjfj6QM2yKtqlLDRptou8jQn3Ctp3vH
DpJ1OEbjXgyxvitd9IJZoMmrYCOzQlEgD65oCCCBCx9QTX/KqXf+zaSt3Bt/+pbUsTkuqzEWfdzS
plRruD/PP2UyUxczHO9UeWBO2dNsDYsk66TPLCYKOIV9F2drju2qO6I5G0S4Ujlx79S8AuMO5kAF
iSXopXZG2oVwcIwOVh/A+PAqMo5Au9cFl3GOZv8AJX7rsSoDgNV4UMT5j4jQAO9O/nk0OusyUle8
eiDIKbHbFZ0BoF2j6T/ogatSRD24ltaprctg18SuvierkCqcWvclIUiCLBl3OAKyLcujhDDqSGxi
YnYNrfcOZlDq9wP0jqI4//V1xin89UrDzGI7ypJi2cRm0vu2f7u6c3eMiQgElYvvm7RGi/L7HM67
IrI10hGzO6nM8mlFQSMmqGE1c+wU5Wies0KjK+SrRgrKrOFUEVu+jVxsanpRTaeMBuwx1qj/LKFX
7RDvWHa9ZmZ2nAn94tohxThUFf8ptuXJc+yHcUAskybALE26SBtjbNeJYlhA+Yz3gz3cSIIN1llA
dhi61eYUAjdf1wrVQUanKimrrl+c5RPkGGWNXF6PcSo3jUeciV5LpZqFd7TzoSbKuQyPWgoUdCgl
ndVQRqBGcGcO48HvhumWD+Ah0y47U8vPEXbZ7Y7lAZfQkJzbihLmPLkHxo3owW6ltq+oDa6i/FNa
Jv1xDlG3u9Yj41p4UMuiOu1fJxQSUxo2T6GoMFiEuth6lYakxrb9O0IE7JWemfeUGYs7rKw40qo5
3FJJGI6s//dVHDYX4mCyVWkFDmFyRHg6U+Nd6JWTFuihWmosMWKr7zDfzqm5dkZk2MRl5Ozsidqt
BEJNEkyioEuV1PtLwyT8lKavcR6/SOtAuyvaGh3NZKePRtoqKP7nQf9U9EGAjo/wcgpm25LdMi0S
DKyF4Rf7xknzzejo9I+zXp5UtU0huSMcSP0t6uipN168n8eiP+c1CubWc54G6IYrML7Ea7bUFWbf
Pk3z9CEmm/cyxvIgLJ3klcz+hvas3xGAXYGbbdj7F1G0Mw1sAk7YBvd9DwcV2c9B4jR/TfLpzkSb
lxE29ugIzvkgWci33aOd9GTypnTGAsuHuh2nZGYW5CcllfMQGn69doHkm1lW78kpbY+RW4G/zNPv
0ECDR633v/u68LeDlcBuDyHsjm3LYpb24DUPPiYlVY6CsSYiFvjW+tAdxey6L0NZB8g/rlU8gGdH
yEo4ldOtEx8YoZH2chNMU/3c9ejq6pKIefKc3WZ6dEm1sopwvKGlw78VkfZZkpBjc1kfDS+p162j
GbSnbqJCC6GnEMG51uSmqDvWMwbnRnoUpUJBcGaapMOmCrryxxVe5zr1aZ8r1eOZUfnfPSCf52Iu
3r2AOdjDK3k/uAXi81RsynD29oEkJ9Rq9OnkdbaxaZqvGrfGB19+Rtjy6CWRuMwDKwvJTnpfhmZ8
HvL+imZ9N1RT9dTIYB/Aarxv7XYTTzS55jgzNp79DcWUihGt612jhQo53hfHLJhRhYDDN+M43Nlz
HDxMcfXFlGNzqBt6u02QfvHpKDFgePTSzOqeD0i7Ka6doy/8L6bnTyCXi+9kSOHW6AwV1yJdQNA0
7DAOY+WwuMLyCARENH00/adakL8RwJB4by9oCsPHQjT6iuT4ilgKWd81ebKZ7Sw7kUUkKW199wZD
I0gdE2FK7LPpkP7ZzV8DPR9OeTc1WytBsJdE9UukH9O0cj41RY0sxN8AHg3vbOJyYCEEZFu4XnL1
caEMgyNPVsMbjoWTrduKIXCuKABglr0hBqKdqHG29IzWvqeHSDuBQxMer1EVbrO9NZDDC3yafo1X
vGVKbZbAuIRHVd6XSdAceze5ZEXkX0VII0jM+ZM+hv7O9uSx1+bX0JrkNqakj8HPSY8Vyne/6l9r
lWKUNXsa2s6avVFNFllMlFRHGTpyjcPU+NfYG5sH6e1y2A47GwrxGgt7zG1XNFuUv2xDC2E85w78
Ryd4RgeM9DLNPtRmPF5A5vofK9P8Fuj0LNx5SthGcyQ9uYUPaUnCAzVR72PnJcVNUhve0M3oN3lI
FY7JOj9Ejrkaa3RChl99GlmhrQwzqA911+Hc6L3ncKoi7jd6r6Nh3mkhkctIGjfViCRaEiXzHFyI
gmJ1bRIH4wT6jbJ18toH1RotZbAzTPbUGZSRpqkwDZG4VfkV/93sLj4VP6CP17p3h92yOQP14u5E
S7psXNekKhpuVOxr4kBwKBLGM2pPM6GhqxFJ99FjdHpIkMsWOXSAzLXOUzLf5y1ipFrkuOqo2G71
uHmmOOacA7yIpJp5ryT7FY/ZDLI3bmPyq4cBJZogabE3jX5XxiOaCgYnOSfMEKL5BkkqAMssiZzz
acpo7IZWg1V127zYEwQLrDQ0p21hJyMXiXgItAaTjcVewhN+yK2bWFtU5+a2zNNnRxvTi2wuEy6R
g1dU3WbVlMF07uaS3WI53jdKhWeWEPobHxWj0D54gEdhd/VYN4Hl7seuZBufIMQIa0i2aceYQudt
PWpaRuPRkXdiSGBYOyS20dV/qZrppU+j+jBmZrcXXvVZkXxegslchGo2zqcEpGWlYwqafYpjanPh
mkPzPsWk9rVOpJ+TYq5W3UjViICD71kjQwITLXmpQucB/XR25zbIFr22HHEluZe+b+sH1uEzb+cF
W/Led2lZh+e0MSuCheripFm70hlRoITsX+SEsnqWO7sIMcXk1OF3Lg0d8t/s4zCN7C5luzE9DWXK
bOi7MSnX2oixTbTjeOnrON62cVxzHjsMnyMt5MakfmNUbn0BzXuyxrE8R71I1/XcDyfGYcywZF47
k6Nw38PGJmYmNTz7ri6qCllqTGa0Gbb4Fw39THf+5nU1KBA5vUYIHVOQU3U4kVYDdtRM4u7W+Ha0
8Umi3da9d4srSaFvLov9mKPfcnG+b4iTsJn8RbxrR1ixwJXVOjlxD36RjSSYFMPWbUS90TxSyGIJ
5yqTESnHKQWHVYXMB/sA7xhXYUfODe2OxPqcBgYphL4HypCLazOL2LqAXcV+mdXiYqYnmWF4hPxq
HcMwd8FX2Ml1ZAZXMh6g1/TPVnWq7ZgZjS1Srm8Y9L6HRT8cG9d87XP7vSxjtrt4BnIfrwCi9q8J
zHO2JFm4GbT+vs9aa+fVI9e/8HZlLYGm1POFrvUttzs2Kmb7WWjesR3P2sT1nRnlN9MyXqUnuLsE
pgp/jPfGGDF3QNsuh3Br9tlLVyThoU8ihmlCKxrDfiRWcNz5rmXjgwhfbfusimFjKMO9Q3gTu5Tv
ILzRJYjsK7KnTxZSSke3d3Y0wqkqMhTbuYWBF89jPTdPI7fstsHWsh7K18Ytk302GjPk4X4VVGN7
TL3A39VodhHmZ3hWjKsJdGfdx81VEy6B6vku74x25z73gwrUHeVHlz8ng9OGOPjVGhN7F4VAaayK
lB4Lk0HQF1/0bPrSGZhmJ9ry297Af0dL+6mfBiXzjM21WZqHrP6odREJywlelshqJLL8d5FapAMn
NbHgRjWvOhDPIyejMMFzuB7qYBjA+QqFyG3qVeOU6D8Wxom1liX24xwNsV/T8h8mlQ0f5A+9Xq0j
B4WLIcEqSw1NY7lO9AmLCeymEMjvFnLHpVKt3yRGFtMMiLchlbD6RWrcdHCqdWzoQ1TcihjGftuj
fKN/jxfuqSvnBCOL6I8bz4t8wgg9Y90gsl+ZQ0o4FmKXfh4JNplY9/Ylew8CzEOLTPmobQ6TSJhk
/ZyiuJVsSy3kcg5I8p5LaChG3BK/PfqwlgHTs+mj6z2wlkWdEHv4Ae35rkpumkw+d4n+moWZuzNt
HADEdqyllcMerPedj5a3J3hnw05twxrR3XlNROqUidq7ir6x4z2Yedhua9PPN31tfmRiuGct+m7O
dsGYxMyN+WDDunPYmJrz4JKVsIfVspO1Ve3wQD2mKIRIHc4rWI/hjhX6Civ5MSskySYjo5yjH0qt
+jZZyhhRJHQCy081xl6CADvsBhnLygDHVBGIJz1ktMgyxByzU5xNhCEYnJIndhWneVDWmzJviQQE
Ox/gbbIL++B1ZUQAJqEfTFpwxTsn2/vJuxta3wZlxgylDrFnivfT6DxHfgWQsgqZCGIfmEuochuD
i06+5062QseA1Vdr9vgPWZncInd4LFkEM360hJ9o3luvMVT2NWV62j7BDhOvjex0xJcue+tJgieE
v+9/GGr5LsusIMODwnnmpJu6IrSRzLnRS7a+gW98LgpWjgXTT9OSuGl0X2V+P6fhuCIIxtokzjbQ
UJATKLVJLFlssp6Iz6L4mmqoYFoaQIdEvCf90KAl6GE1zuna0aqtMeXNhbAm8tqNz9gYQXy36SVg
IajSmw65Q6vatEqHkXYMP837Fkmvix9/7Q8ekGuzwezG79R8cig5kKPl8yka3UY3BFIAuKM997vE
LOtbZhNn5DoPOXlBhHNYKN3Ji7Tsz1Zt6CuLkLm7qT/4sTBWEnPoOlbkgMHhO+bSdfn+iXLpiV+s
DbbjJsWqrZmZJ+AJBUPF1+i1GD1ljRq/pBHxP5rHStkVzC4dDGty5VuMOSZWjLVeYzFzMYLRFXs0
7Q6LJjnpxD+FYtsE9iWumV0zw9onqfNJGvV6rIBk1wb0lWzl2P2X2npJRfuueQnLExCoTGFinLpN
gKSkkait2OXIfTEbl6juQM7qLXrELjmZQ3gA6PAx18vvaGg/IFcg9mLw2A5b7rp101vALOeLDOGz
Z99r7VTuZJqsZ8rTBweV8lro3uMQlZu0yfsLJdBBRTQYW/YW81Z4VInkXNVby83xUGoJYWxK3mkY
CXIYiDWAMl6peOqn2pf9jnaBvwn7Lj0YxDlQwhp1NIu5tklRpq6rypl2zhCJ/VhU31ClGFfbLi49
w/AJjnshNuQn6z0MO6EX9tYFTHDj98S35Vk65kTABhkCH9Lufv68aQlb1kjjYNQpInZUuouwnvti
ebk8sCkpdb5mZtxSEtfaQUbHL98TJppW4a2UEkZYW/SQ19Fztepn9fKzqQ3fQ9AUB1r+wW0Q2iHQ
G51s+zC4LQ/Wv57Z0tfXYzDVK/QIH+Rgv5ip7A+dPVJ0SpvBO4aBdqHnw0tnqC5JaXEJJZA+DPoE
VSS2ZZSWr+muKLty1WgpyS1RP7BNxEyTOzjFOmUlEZn+yq543EBLJK+jzEmL4BQaJHBn5XuD+2zl
JmS5NX7/4A4HD3ULs7WZ7EqUAYXCCSShbpynhvlbt50TH6nPm11nJdOa0jYO+GEX9mTApzQPGTih
RTq29m5Z9WU2w4bYL+pjFtNMYnVPcRzcdQSn780i3PFr7yjKQOKf2c15igy1okub7KJYeKu6n56b
Sn6ZSCch1jb+3s0wf20TN4qpaoyhZPWPyhdjMCo/SqIU0munPjZIex5do780QhIOR8iFEYXXwcQg
GVERlY3dX9RIOeCVYuYOWNbmMYqmYLAoiDT6EU+QCTqtydYUPdzzWHbtBYuYvpq7/A4363wrg7TY
M0mN+0hy8/hxpD1anXEwxSA2bKLFsdFHCzPw/D6RCfhE9+LqiDa8uC6wjroEyjZOvndnd6vcauoH
HRfjoWZpsZozw3nCjl4Tt2D0xF0n2bmxsrvGspisg3Q4QPUHYJJMHiN2O0L8IBxpwmIqwyo46ZFB
ylURky7g4ndDEIfpJIxgFvfFvU6pDIlgsSZLvbn4sQr7Hj5lZD+hn9JJlcvzJ7uq7qwoTi5FDVWq
cuzrUKIiRoGM4CcgTo15c9jb1X2uN8429F3jwQofk9SttgOp15/6Jru5pRF+xUvf4gpDrBQ5m7Ky
4FAIEuO4Wz4XGsBbHI2kvI6VtnamFK+b8yF2Wob3YZyvvFeakGZZj8wDQRfVT2l8TIVZnK2weKuh
NtyZBFUd5t4tKQUyuwrQJl7vfJwFIkOSeLMzHz3ESSH6LeDRE+bWEwtVONWuifLMM+3zmGO9YnNL
gElwHaZ7MUuHu3FA25L6nqIIduuowQtNRxA5mFVPjyXL+xb8+7kIik9COVKiMbUOjpNoF7fKn7wp
2XnEuu/gCDXrtk2zS5FRPwkgtbZAKj7Vpf9Fc0V0sgv3cQJrraxsH4zUQrc2ChJgqNGdcOp/0Kew
eDSkPLLdJsSwMsz1svkUBfzqtrevVIqC+64JUKuh/lwnMiBPh/rhlVgfzNFmbFwbHT8i/VgP+bc+
Tyi9+OHyb4bc6q/uE6HTJM0R6R6aevg0ENi6i+gBU7BiCUCsOSuTPGsfepJnj0yF0MPGtKg2XWFa
l8If5TazYc95mZn3mAvoBMgOkamXB3vHfTZKDZVUTBljLtAf5wU55Wx/DsNgP3u+9A5VnU0bp6gh
DgfzvhwqjxQYeuAcJX0tgWW3xLhookxf409w1HX8GM7Giz6+QPBQfJOoWZsyIQxR7zkHuGQBk5MS
Qnz1BrOGETFgEXmFHa7GZcXdyNEyyBFeG8Q4ojAUHIbYRtlbhO//w955LEmOZFn2V0ZmjxQFUwUW
szEzGHfOYwNxCs45vr4PLLIqq1J6eqRn3YtwMXcPc2OAQt97955LAi4X1WljkO7COJ94QFCk24Ui
1dU3hOKRzDqShrtCnPppylD3Zk2bjnFEunso3f1FRm0ZuPRE8FwSZni8fOE8up+t+NMCwbIqHOSg
mFKr9YWIeWFqXm79JoOWsdF4OX2DVdwGxUlQ9G9c0x85YeXEvhwG5Cp1aGmGM1A1VGJrdmPHWW+i
U98vQznq/oEwqQ7wR+8Qyjn0OrOgEccWFnkKDPonjnmWOecG8uozqYbj1g31A2o6tWrdND00NUUI
wNqHaZCfmMbtdUwuOuur/ghD3N71enk31BPZJCzX3miPN3ik6EkR9uITvVibBPkUXZRTTrJ+NeiQ
EQDHx9Bs2OOZbYPJ5TurrPGgrOakARVgMZ/lRmZQfRK60UQf/th1op1Y/fd04YiZ76wJM94uKin5
JmkOu7yr06NTuk/lrKK7SPkrxw6+O6vCAjXxjEcb8lbfsjpSki102+BKl/imSpKS17GGvLUEGLDK
Ch+SZugFqQLKw8q5KiN/ghQ5WpRV6RWNpsQTLUZGQStihXLv2ew14zSk2sNYi6UDAuo6kJ6raO47
QRswJ3NvSL8ckAjXv3pqyUMc0VjXU5aonoM7nkjF6SyvG+1qNTci2XZEMRGrLpBUJxWiFtpgkzEd
KTtX1hTPt6Z+0LBd7Ojy7wJp3ZeMtAANdJWndQhLumKFEdz1ulgA/rJkuMs05hh2aQEjGw5i0tK1
rmYam5r5FumG2GlpfdVadXZIR33D8NZHBpruGCk4AMdK6RnjJ605jWqNlp5kG0p/UQXUO8DUvwRN
oiwFOjxVS8tnzAANlu8KI/N1ON7hqrD2cyJudeiWO5QzuCpy5zrKLDxfRuiD8yCLvRi6dVHUjLH1
2CuNOvBohuCVjrIN6d7FqZcdr80hekblXG9K+V1ZWbdVbkJgu+tS+CBm1YoXyYWBkAyqHlISfdt/
y1wxeJXuwrDJsP9lyWyjRs9hOZdj5I1qM07U1fwxhimJURGhVNxBSfSh2Xw0NMP30h32RejibZT3
gdWnm9bwv2oJRiowU2hO6EXZ+P2K0POsNJfNtZUySqsUdVAUqqOoIFexQBDZnD0IvMheIP23IZPz
Ju4d4oZrugRDg64hYdnf1TlzGiTz+1Sgqc7NZz8I3tzahJVqToTzSCfYTFOkbwo3YlWgWg2RgEJk
YZhqot/W8LGTX5B6M3V705gG9sb4uQ1NJh5JfR/X3ec8thyKPwNAlj3xQ7CVh/Lk58iSme45MU2R
qIPxAx00ooUfVRV/HrdZ6UzbGW6HpxVyo4IsOVHAQ3D6dMulxcFEejNYyTquqwwDHCgarAoS6ywT
Ya546Yg4S5/OOi2KLTKyJ3tEzk2+w7Mt6xI3QUI1ZLNpJlkqWqHvJbMglXczxKhJ9FiTLQcLSZR7
k7QKzzVMAGwN6I7JJ2NIkvHEXPjHjkkUrOsq9SS6/R3NaVoexFBYvrlj+MoaP1VfSMQ4PZzmSwD1
34wtgtY2BmhkdPo20WkCDdTjrmIDPvc0MoSzrYb5icCTO3d2wPeJdt+0gzgSrVh5pTWNt+QCxstG
kuYX3u9oidCjq80gbqyRgOnI0inhTzB3TLRzm4mt99F0Y/ak0k3WKGtiUCRgRjXowDB4a46gan5T
Qds+xVFoE/zc33S9G9wZjb93bXAx6dphsIopUp6HlDXB18p4Z2jMkwdsu+vMmvrTwN7OUEGx7TKg
G7I8N9Uud+0nfPnvJCcj9p7UvkpadVMW3cqlT7+d8T5tRUphASdw4+pNehPN/SkjzfMhY2QIbqV9
nAPNP4VW7pytLmR/ZcHydP3djGd9Vyo2SmXWwHOjAUr/nuooKwFGLT6ERjLOn2CgMDfg+Ov0p9Qf
Rq+xkk2eLNEEVvBgz9F3p5m0cmCeQ4gbr+3OGaC4mZUnyuwzn3tKjLhpwLg570i2jFVQmuLZCGZ/
3UaYh/Kk2ZdRtAYfVjFwH29zNlwgeum8WO5LsQw7fCP4ZY7FC0nw+orhWrBnV/ppFLyaou/I2iVK
FbHT3OzaWOUeTmAiN6V+K4JS7HKVEVBdLgCaUsOw5qVhEm1z1yKhNYBNlxMz69JqWvtkbTMKZkp0
iZy3g/yrUN2nBXMQS7l+ZRfSOZtRv09Qkxzw7ANLJDQ9DQtzZ+jp4Jk2V2hmSA4oANwwXVgG+5y7
g/RxUoKyCeYahNPQs+r0HbqYD+bRWNzjCoeXsnamk8brSRJcIBqitvOcVLxYYiFJQQ3BouDjoXsZ
2RjQ+9G6I1hyJ00q0axKEC/U+AVZ3SATZ6sJZsmG0aLhBS7wwHLSd2CY7rvaFlhHCGYJRkd6CFPX
wDKucohnxNUlZG1Wgddri/kn7xhLMg/H/2+s3ICLrh9OamtGxpvf88mFiCNSYyzRGSQHwcq5diKG
ojR0E7tND3PP0U5CtzUC79LZQ9MR3DRxswcJFx5ND7OxSJlnxmMVPpddtWqXHEByS/21QJfq9XNC
v0D1IC2hQx7sPNC3BsmbRBIjj3JnWZ7cMD4lqj3kff1aqyzf9cts0BIDODE//iFtHdbGYH6M0F72
nTOTvjBRoVdBsGmbaVcFVXquE7IXnNFS0P/D4KBpifbgA6lI7E0dKSaGhKffSKXqdf6tQFIGY2md
i3aUGyQqhMNr6D+lbezLYpvzKd1oOVtVs+bijXpmTbj1XutUxPQMJkU4gANistY2RFKGsuQIDcGj
0AYF3K+16Ct0tGYV5TVmzL1ZON0hTiioNMqiwGAkrqFTWtMbXyzsIQr/jOIzUJZn1Il7dGgY3yKi
ehSo0lYFFMF0sLSt07KDi43KJwxP9+SrMWY62azUMhbzdQ3yI1U2DjDLFVu/tn/gAumkHiIZ1KN9
FmUBE5BouWyQql66w+KPu+7Tdkc2fXxjN8ShanpzNmoYbanEkxR25bmX9VVf+e3WLKaT1RfpdTXr
1J+zrugcwJNs0ZKv6mlB7/TERwPLCrl4TfrG76snNXGqOFr6VAIn3oY+yQ46KK65IeKODGau9r09
X3e8c+hp2iOZi/W6bHri1l1n3vjTkhMXdcBdy31gtHvTrQwqXE1f05CoGT1Qu8Z10q6UhTHcDZBd
Lap5YmSYoEz4pWMShr0pVtPtYAs2nSRgek5XnVEttF5uzbeazBvPpApbG/gevVm1wKgbgkFgH4AI
h75JiJAaN23cUoKajn9M+ud4LRth3KgCA9Doi2arRhQkYY+vqINLYFi03aeRSQ7RNPbWyfr7AKng
Q+Yap6Tmfav02D9iT1mXGLkarX+JePvWIsBVW871Jg7c0zC6T/Ycf+hdiDkEwHjx21CN0+Ny6/Kz
/t9/cfmZloqF7myOKweAuEdCx8u4+GyiJcUkvtASLjcvP7x8qRRgHXL+hnVX5zVEHf/gL+k2FzON
NuvYoC7f//VDtVhpKq5dS6gMNy//E3M8+T0tQ/ZMKervgdVi5Sf1xPSev5bl8wmKX7xLLmEpl0cO
L0/nclNkOTg4EXIBIYHgry+/UdZ/fa8m9qGRjD8vbqCKlwebW9zjca62ll3YO9xZu8vv/voPYrH/
tEbprC/GpMuz1YMZo9Ll5uXLxUOkuv7cEzPJth7fTGYswVXL2z5w+qdZMu0vXizGqg9VYmbbi4nJ
TdDuSUkrdLE0XX4EkKDYNoH1YGVxxgoaJLCwML5HdFhbmvBztoOiFu17nzFrBT1VzvbX5e7J8iGV
llPv9PyxsUy6JyObY20JGbuo7P7HwvM4ld//53+/f2UshVHT1tFn+69mHAXS+vJO/XY6/CfhiHn+
/dlGn91/crc/LTxK/2Mx7ugSyZY0iUdEv/inhUeZf9DQQo9rKoZdypXIkv9EbuPTQYusmwp19cXB
g9b7HxYe8Qe0bcwUJmJe3XBc/b9j4XHU3/SxFtnKjH9Zd1H120L83bVi0yhw6Z73+zoV+xCQwroL
qrMVIdsOScdZ22372mo/SW3eO0jQV2Uxsxp2I/uSmLTp3EktMMGNs6Y+eikL60a0zqODbOcY5KV/
6qufsUvPvWMhVNEkQpUUZFMExVrLIZstCbidNbIcu3zb0ycB8LXLgfpQPUE8y+enyKX3O+nztR5q
d6VLQGxpqvdmTJ4U6N9UN0mTCIYrkr9o/dwKz/YHOHsLmLJSI0mpPMk6y87DgHVZf4/1vASQCvt1
fPKdGSJsZN250z1Yg8d6QII24wQmFAt3xrW044+OdkAj6TvX/nlsMZyK+jrRgRbgEmcy3EHSKNmG
zGH5GPrFfe9Xb01a7yYg+g3mVgCx6tla+tcq+UGBQpVll680PX+KgJ0q4wmCo6RxJ0v7VNs6KUG8
T0nAcw5U/UrxtHRtzczY+X7jxUN+3boIbHQL+I513bsxaEFgNjqmzIRexIZ9K3HQdMqINxe8bX5D
jJLJXWLfRrFJci/IEBLs08Qz5XRlJBoTRMmnaiV7hNRMCDIsGxXPIe3ZpiDl3wvm8oExLORfxyuF
c7BG+ctX7ad/Cc3u55L4Xm1dDNkpyjP0ID49A3k5UrQG3vf8S1+qZ6sugeGBF0rG4CCX+PI+se5m
hWGgBP+8/OHYAqF0+bT9RvuyShDsvA9lysycyfhL3OFTvaQjA6y5a8Bns2WCJYHjZEGAJyXGAXvg
eoZup7GaDEPMcN3lC1IGpWF3YQSXkg9+Dp5I/sLzqdiu44T+acwZHl6c74souI4Uhw7/dq3T2ID9
UJ62hXqpW6c/IQb/9FNGxUu0daxqVpXgKjAL3C+wsGG/rBpBiHQIHmnLbINpFJsJrdc/jfpTB3V3
T1G40VM6/YgaxQZRT+VKn03r0ZppJNWKHSPe0sGpzRXzjWQz2IrhPMZuiNCXk8XHkr4WYU8sMr3k
WfyUqhcbfTLv8NlHcBfdx2oMXqI5vU4QjiTAvjJh3/VRTZ60HtxVbR5tk8lPN1YGhbTKeZnlNkB9
s578cjwsMIGeXnkJY1Dmxr3btqjh70nZatdLXDrd8mGNvhRNhPvt0zqKsvvSMEmKmXapJX6A442r
mU0Qyo7kwDiZJo5tXwOK/mH0TMln8K5gf32xh31IX9u3Es4E8aIDVeEYJWlbB+hMQ90aOERUjzYz
I2kU7mUNKXkIXvWicTZtQRQ34FNAk039SvdXX2nILx2mxEvOu8ZJB2tgV5XZmdkkwwvzUbkkTfdl
sg/0+TgnHwlpfkDdseHzXnc8CwZpP1atb7pha83RYzSPWz3Rb8GElGtHcdLUPZkbYQa8ocgOtD9J
xcn8U2uqhLKS30sn/jB1ksdZGx3QE/5rjoZo3/ERKks9GrWprUmp9vgN2hHIgKuoGuHRStZTE8Lu
OljQZPaAD0Y1ryrhcSWVItbhcRc209lh9UykgqFe3ublQlFpHH1bURgzcc4+NBYy5HXVARQ0d2I2
tC5IjzEa2ysDClGDLS1ibrmtU/2+c6he46CCngoAZ22UYDgvLWEafpyzXQkjLVLXY8xiWdT1u1G4
P8bI8FhrUircamSfNq3gKfq7wtJO9M3HHfEIt0k4H+vQNDyz4gW54TMVT+wlqlh4E+Y5GgCr4Toh
Vb2BZOS21hYYcs7FILkyeSNWduZcBTDmI8iYbmQ+aGhdxlaz4GwhgFjw66TH/9DkpwzV8mKLH/16
0PgEe8tu1nnAIK7Pc7UKJ+dJdPa+QCe0RjxYXYmsRr/Q0TMWWdfQmCQTXGCVpAbpPIyP+W7wUW+N
Sc/4PxcbtGLMTiz3FlXd1jJvtIyPQvPzs1H6n4j6SVXRk01YxsAI0wdz4NNK7NehHTKUIwn+g7J2
d9VUfpSJ4DU3NkQ+gfbGBCRD+B+YGqR+prUE1bOWgMu6m+ok3gRue4+85oGC94uB/lMtAaQ5AE9g
nQS3Kvm6HOWju28TzPlx3WMd2g1IATgakBOVqriJzIgyYmC5xRp4qEzc7ZcLFtCyaD1rPFEoUKir
GjoKvmtCA7SjDxNL7Di17zC2fkLgj7Sl34qKw0DX0y+hcS5mJuHqgZHtMsuwPRDTB78R9F9Qi6xS
EZ6qGM/J2ADfYsRQsdpPfnfQgmgChyWv50HRjBdLNAYrsI/kogp9r0MezuaI69QsvoVsn50ZbnqY
Tncz3bfVnFdvUTcr7CdcjNDcspSP+jLO51ye+7rm4pReaw2s9xmPBduJ7B1kNOM5cdQZikUj18mE
k02Ib9sKaVT446+WjtIqsdIAHdS7ZRHR3pdne3hbfEK0I+1m5S+ar3psF50fi42LKNIlOZmwgzbf
6qCJgiyiczmAgCNkCjaM3kLYYPEZlPbY9DNLhYPrxu+Mu76judyhpQNYMe2QRi1zXK7EAgfjGpIt
2qoVppB55fe8iKHDEEAsPS0Z+hKpfm0qPtdUtFskPObqcjnk5KF9wI4jXXZfpA6vRk3f9RELohZo
j/PUvo7JnBxHzInrvGaxta07Umg3OJ/CrdtxpQzNK7sF9ZvEbBs0u3zQBl5L6DJSJzIMN6fYhJXI
z8yCgkILr5etS1QaV6pBAK8M/Xqi33w5clyzAOoCQsRhihbmmvTUiNq64xIHxl0msI8t0FFaczP0
/ksUZ0BWmZoE164yEQFahDnZo2o3KLqZ2w4gXmPmOKHwVzF4epp5wA2i/NsZ9OoY2ZKmtPDf285G
zdeHjKHo2qsVmfHPWcFWKdHYZsmEiFrAKaRgrmTZo//UrXve8nxvSNmeWuq031+qqWhP9dCD3ppq
2MXIWYFSH0292TktMRrswN/CSnKVgP/VNKCF2BzDKqpdxJtF+pIKZJhas/y1e9AM78zZ4i2NQWPx
FM36MaDrwYRr+V6Ay9rkPZwZo5z9Y1ikN8QhjIDnxYOz4EjKiZBZfcGRFIpxexB7Uaf3v0OT7Q5O
xIWQxpyZ8nL5gpyqO/rbKWi6o7Q+hn8y3gC+F2s5DVCeIiPEC+7cWJKEmku4susARKtjXYIubE6u
UYN9brfSGYw9Qzho/da1noX6TkQIRcOE8St9xBjjTdK5DKXzHUZxqLSX4OZLUPOYpU94+dJtdflF
lXDIAbuhdVgF6OVaPTiieYwqlFsMgwPOJH8+REhhna5OTmF+DWQJrasRQF+b9OCMZvsMgL7DEOBX
bNqb4Ix2/ow8SOzM0JTQf0EkAkQAr2WNcOzaVY3Wwbe/5Zj7D81ssgFz+09GU/05VKI/z3dpKK/L
yiTjNXXsI4/yJMNfJcywo+nbWIn69JC2MTLrmgPGQe5BBrJPz+hyM0HswWOBEV5+QUoYuphOodon
pxfYM8axBZZyuYUnx85VcGK2V57iIuq2WOzecm0GqsPBup47+YpEttliKjCPKK3NIwZbyHF/fW+M
xDVIhI/Z4jgDR0s39vdNi5iYSZGBA1VaoYIDxqVrPrK9NHRPGPYRQ5s9QJnRmXdFZpxJKNZOdQwX
MkDIevnOGCLKKTeAwIIpqWS2nGqny5dm+c+/vx3KZzimuCsKWg8UKgCSsnY4wXvVPWMgJE0gWDsB
kqE2hAa+SRbHk/QZPGMBtVY00a6zWdgn3XHtU5Xl8vct36rVxmo1kwYGP7v8l67yyR6dj7qMLe/y
E3O5k8xzTt4aUETXiCvdtK/8Ie4haWmnchT1W1IjEnVsIa8H38+oaDqGJwgSriZNO8czu3D0Qw8I
W7XrFhBEPiw6EnNIT5Xq9EetyV0SamSwu3xLtMy1mYWlpwb2ZuUgjEdwofq5mUcGS31arJEYl1vE
QzSOI3OAO4QmggCPu8Q2knWdjG8Zck+62K7tpYtxjNhqtucSeFfHux0q+fgv/YXb3wba/wJxYS/V
uoWtlvkcBwuhW4sb8l9ICqmrGTNixW7fZk2+w9W11KpRMgEJzZ3HrmZXg4N6E/X42yyIAJv/n8e3
dEcY0sHZIP7mtiSbypiQz3b7Ro30HKvrWrGZpIA0o+SLzb7R4G/qJAwwHH//9WP/u+X+z5euCCkz
LJTvrvO3h2bzr1nRnHd7FIU4UikYm859HJeRWmBNyBrFXoRN8D+9r++8jdrp/9H7oltl0HT6v+Nr
rmFchP9r854U7fu/Ns3+vOOf7S+X7DhpgokxdPzNNklh/2x/6cL6Q1gcxML4J9zmH+0v9w8hBI5e
QKSY8oXiWPhH+8v+wzV1WmbcDZ4LgPP/TvtLZ6b5bx5sy3GVtbTZDJ6hTRvu72cUATAlw05lnClO
L2zZ5UvK6Q7G2px3Ec5rTDW4cbUlj7ZPDASkf31/+WErApYiLZebS4rqVC8+Xbs+9hmU6t+Zqmnt
++tkgMhig6SdvbRYYqTVgq2uk2jcjgQ5X2IhL1+GAVLePjJ794A4kytXfgxq9ut7Ju/F8fK9bfgn
kxHarguy4FABLYPrdZ+TrUX6RfacFs6vcDLvRUBXL++vRxy44F4iZu26ffD7m0TLx00ez+i2qvKp
CebHjCKfLlmGWAVfL24QLspE0ceho6MgcBiBWc7dEMVgNcIO0hhtjwQmdOVO7YY+U+eNvrVvdQJC
gqkq1kW2CIryigQAWGeGVLelKUmfIBOiwhgp2pfURjVt2Aw9zZS5H3t/FI1sv9D3syGw/XOVw3xH
GvPDBDGrsR7C0y34AbKovGyv6AtuKHSurNbWPG22X6psurGTHCNU9MsuZQoeK7tDKrHJDT/dz+Je
CkLfnO5X75LtQ+eVMBHUJ9kYz7vlDxJ79DLa4dGCxD8BTaMcpUmSIBlbIe2ftllUujtljzNBfsBR
ByzSWqGv/UKvMXFi+zTPYZv/KgPeVcKvMwS6qb8ifJj8wvoNG/+jP1UPelVDSVRPiLaeoeqzHR7i
vZtJIC8+7zvjPlXdGVq90gARJNQnM26qYcCaGAYIIlqmNYWZf6ELHYuaSKnZ91KZH9ph+GQf/+mY
cOSzrt0GyS6Mc4/RxdHHud+Rfgf7YWuysdi4Pht9JQ+1oPfa6GFC2Wz7XmFVP4YhXVJU4HuHHWEF
wZ2rYCi2+red8mml5WPWA8zD5QThLrR/QBuv4c+eULthWFOk0sihpAbmRRNItHFT5n+T6jjw6vBX
hKt2pRQpBbXRmlvGrBGZV3hI3Y/STim/hvomz18HgXPDhRex1jkeVoQkPegv1Nw4SPXMpdaXaMX9
szmCn+Z4KokoKoTDVHyibymIJcC3eBulh3zQbqhANn0mj5qSN0Y/Ndjm7Z5Lo7YbislfNcn0NesA
DCVQwqCNbzpHiF2bAFftbO6pZ3c1YvwVQoDnWvdfzNy9bjuprUmMJJqB2ncA+r7SSuPLasWt1h1V
qy/wS52+phPvbZONguUgahyVvpQHT/Ygvyji8KQxXsecTRRBnT44wpq3NomM7jzeAJdiXzig0TTM
CK3FgH5eMi9srNtc+cRwpP41ACXooMkLXmhmccm+NhtrLSZzpxuEmTnt45AMyTp1M8/KOZKlgUw3
l2TSoRJbYWqRWr1JCzyxLcGF9cPQO3zISq2sAFHYZF9xbQeUnUg8E3Zw147miZwyhrykLGjQtAyx
dhKD1m85/fAAb1lk3Wph1a6SOvqwsvEg+swD9vTgy/iD2yQaDXLvkJy0GtGZJAfyNJItVM1zVAX3
6Mr6bjf0xYxQndfT2AEflIHyxLSSkdA2utI249tsmaIneXzT6A4EjOonbtHlu9e5Wz+2tbh3g3LR
6CyKsti87cKrtIYiGqXNnTSj58Hqt3Q+3FXVdocByD6gh+HWIFhOdTQvTcXhFf/qTfoRWSN/GqcF
JNomzOC18SRT8eDGHMyGvcQvtcO3sK/JJN6j+b9p0ujbJ/SCZvVw36IC4Em2j3qBD8TCYLVx55xy
tcHYMHNJoW596MP+szGLe1H2v8aSJ0mP+pq9FYFbmrvjlW8cZd2Gbn4Y6Pp7qsvetbF+0gdz0xvW
E0iTI/p4Z01LhNAEnHipuPe5CKCb+NGN/HEYqh0+j58xyE/xOG8hh9KkCLiatK0lsVwie1hw/cy/
dYqjmMwlo7gmBYgaFTdO0+VgNJy14ajYE/7CEzLFPs2kV/vdjimj+ylj1oouvI0d+3OeLCy8ocMf
iaIr10nxl+asfzNtmVVLKCntolOQAnWOrRc/Et/KRx9G5xAVLB3R0FJn3+ixMw0nNSHV7rP5NvLh
O4rao0NT8ZxQxmTjGk/pezhshaAl7ScpwRxnxNVjkt1amV/wngFd7BjN1517jDDfgULapWl+l/bp
N9ioq1k29dYFHeGYo8CQVtz2AF2j5ewaZyxYmgnvOQy/Z3v2+sGmd9XiP4YkDqcz3ZjaLwn7BIc6
smdShdqAiJEkybs1+5VrJ/c/IWViHNTxf+fzRwv6dByj+8BBON1jz2gZ+O8j8nNWjRKvud86W9vE
36Y502GsTAT9qj/QkD7jhr4lvQkvOsMBxgzITTDXyGEn7Plezzp4nXG/L3ys86B9VuSmXglYE+Qr
JSBu5b4caAzb6mUca/KhONpdo9R3DdAmNNPTNhiNtwBz5jpozI/MrO/6Afoao2w3e8WjvlfT+O2O
radl6iodzKdStx/yEeGyGru3GMzfbnbgVM7mmvlXvqKdeE+YQ7gsDYfW3euNg2NqLO7MwrjHxHFy
XMzlekaRWCGsr+WtbmDvJDlndPJHt0LYXibv1oClUkbxczlzIIqYbrXEM6GJbqPskvVutBGeqmqH
Bh1AwIxWOrc5bnrSgmq/hYg945Jw0urVHrJqBSadQSGWsFXuT/6ZLQUBoIKrG0eIaYFaz9O9LC2K
cOvYS55wGc1P7pjRErKwUZERpPfRIZ7lV5ggI1EgNeJB+3Ah+qxL+8aOQ/cwJOYVwURy1VTprxbR
yG7RLDiNuesTtEiCwNrtgNhoZ7m5AQnJ2HQdTvoyyh9lySkus+rdtOJHxp3xqq6rb3NqEnJmnjAl
uV6MQnGVp+m5bNkPgXjjdDCfip7TNSydZwX6u3SeImIG16byX5JEhp4d1m+Gk95MEgR7UMT3MvO/
87wWnoYpZ1QAa+vpRbbO0Y8sfx2JiPUGubmZjR9mWaZrA5ZAaX7MhGbiHn3UIWSv1NuF/M5eQO97
HMysiJnVPDIvXJC04kXTBOtXz5Hgi2DbN9xFFM7LWOIwZCCygjuLdhrCjmWNLQ0UEhIKSUqa2T/o
Tvlpu7emK34NtvPVkB6MumQ4J2BJV66FITtcImWLJ9/FmdiF4rZR+LliHK+OiX7TaCXT5MHaaMlo
rEYnuDHCfWelh05E7I+S4C01k4+4Ct6rZL4Ozfi+NXCW+eIKbYi7zjNxoumJMIs0nrngQDSIopLh
+DzlLqjhuXqYHfMXjc1TYWPa0tP0oUvlmfj1Jb7JL9aRts3i4ZZAnhd7cUbnSXiyK5N1l0kHy99G
y61HzQiJ9ZOWV7txg0ZpfLVjhHRZW976y9DKMRmGTLImXijmIhQGN4W9TFyznWuQdZJ85breroL5
GGSKixZotZg2jgiUtoKQnW6dCX5sY5/YkWtgItAJFoz0iIIa/MeoUe3aaQXupjC6Em7QQc63TUZr
d4WJBjJuWOCg2xMqY/PYbcAD2Dnj1N5/J6X1UToz25ScmEZ7QgpoNcULlp5gK6vPvLHuY60yVmka
vo/O8KrC/mvq2m8DNwA77Y8IDwmFOu9V6Mf3nWaF2GOzY+32u94iD0j3u3udiQLG3LNe+ySJ2f56
CupfXUBwwIA2HBJFUiDyiuN9HKlXA1ylX1U/YcsldtLTXwOcT1t39u3Ihn42kju9Q9Lp1M5n2GrR
CqzJlS4SAq2RW6lQfrSpXPu5QjGdLBc8kk6H76ITDrmOdYPHKTs4UjOY3ldc/rsHq3A+zJhGKDkO
OxbckZE/iCqsaAA4V0PXKDJyxk8WnHsTELqLGQ1/dQIWBQGn5xdh4iHASjYqqe4Yfblr04WXFYKh
t+On0cofpyDg8r/2MxubZzYzmBgwb4dC43iJrRMbgi1cHOZX9niImIGti864mUN1M/jixiBcBxV/
c2irkSKokeStZNve6Oj/DQ9GzVBI64s9druNI9xPYFP3jYnPqe6q22nQn0XpvPllfNZiyfoiOMGQ
bTD1JTO0kRy8Q7YeNOPQ00lm3CS/pka/SzRnVyPoQHIbncOcFapynw3dD7bMZWPPJNNvLZR1U5vR
Omn1Z/SKnnQYCPmMYfsh28cqO43+YzwsSvB02dVinx0kbrcqGkgKjK66BnUzfjxChotxb06sUa7b
Oiv/zR/09tCRYa4HYe6Fj5qA6ZMzllk1E2I7mZ3NIVOk9qkn0wqfHR9d6aCu6dohPO4Y46ffHa1k
verPufFiGf13FPpfwTy8usr+wAH0HFjst8kUoP6+tUr1UyXlAk3HcxmVEM9KVLPskEK3sJkqfsYG
TCN9PNfRzQjsywvgSTkFTmHSRXSz21cGmwWa5DkIcdxt8L4JOyxK3JDlsY0RkSdIR6HiVPUaIcR7
VlFEziHeJ/qPb2F9YyUNcYAll3lXC89tlNxjbsNwPYXfCDW3ZIraXPcM6X12gw6KBNEOSTQ4X2I/
O16+MMyhzXC5SUIGebYSRNbl2yyrcI1wrI/zYkTMS+g4/kRAhlblx0s6jRvchFGFKTZHOu+W5dfl
foS7Gvgzif0hROAff7tYHh5oauzhDwh+P97lZ2NpkPSkjWSm9135+zk5S9MD9pU2rfFijZ4w6vdL
8s7lyxLihbTwP9g7j+22la3rPhHuQKhC6DJTVLQsyXYHwxE5Zzz9P1E835FN+1rj9v8ODYIWA2LV
3mvN1UDLsReDD7Vdmr+VkxKg6GIMRwt9FXgRJYVQDz71Q0n4cBMSfmNj1t+1SQPfgeAVG6Xd0PU0
3s7FGJJ+EIckSLTJbEmdqV21YURf599fmy+/S0owBQizsqsWbvOVWioNlw9Ti142ZmC4ofpbHLT4
3vMrTwoPNa1aXB4KLcg3CYgqQ6u4eQ/JP9lkaUPICc57fvp5Uf01ildiDKIlJem8uKTE2LkdHdTn
jU0zYpxYhnUv82heqS133koR6eqFTCeSANkgaqsgTS/B19I3UuvU9ld/oZbUuvPhoJ6rBwsSImP9
8FDhkGuH7p3a8ZHTsmPVpnk9GtQr9Qiyv/JStMvLplBf0uxrtg9eNwQmLeWOSVZf2rHZumSHn7ev
wMM8bzVh7TLANBx1lEDy9ogYHXpDMWPRmd6poBz64vlVFtvOfg7mXYCBjw3PHOiA/hLrHqWd4rcP
/uk7qEUapWS3mUiG1Vc8772I/v4qJ4MB/xAHh8pJ6mqtONiNtRnfpWkSnTfuSLkvWVqg/3dku6bj
T2u18S63oIVXvIj2rjYj6w9z9O+xG37SOnASr1uYU+TKdAh1BXKaXamvVOj9PWKEfqe+C4KxO5QP
ECh1SbokpJfrFrc5fEw2sHof9Zdq6b+ug0FBW5fbzUYdCX2cUktYbGHLwWGSyXUQPjKC5ehTh8/y
H+wlBi0UDIuhIR3UEYz3k3BDgP+LNy13KEv57nKm/dfPtTFDLGi4Nd6nYKU+W32k+rZzfOMydGNo
WNj18XwkLVtfHUnq6eu6AjH7ckWS5kwesFPhRHfSeyfQ2A/q/6uH17P1p0P0vKhenymDHhBkr9WR
cP6TNkTm+wyDG4LsslfzKmj2ZlAfX89w9fPUn6h16mmwHIV6D72vTdhMTrRTrwl1sKv/8fr3l4eg
eq72mlo6/416fl68eF09vVh3PmzLysbXoF4qMkZRC3o2KJtuRfa6QTNpjddqSSPkUmV6aP8Ds8H3
ae5i2C+ubJgNLXt8sE2aec5dPrcPDugqv3CvzZRhIMFC7ZA8LMHlQ92d5JIjR63xIc9OWG+6Fe4/
ME0FiseDtWS2VFp30CZ0zuqh8IBV1EaNAFI9J/oPW3+JFBM3sNMyGvPpokLnoApa8Yr6/39ezF2/
3A2u+Zik5XxM7feTiMPTsDz4SIYwBKtFE9zKWi12JtqPqNb3gzUOwQ7zdXBSLwQBNwrb7XY26K1V
ttyW1ANcnH+WLtaN1sgmVi+fF9Xrrjrs//hfL19/fWf6tcVBYKMar+VYz7vXP//p7c6LzvJ1flp7
/uifVqi/fX3r17e6WHfxdLTlp9xHfbK3kH1dvPj6nuePM5eD4/Wd1dJMGvWujNon9eynjXPx/376
qq9vg1FqXA3Aqjbqf6uPjzm4CJX8GAIzYtDYUbf6aXGMuurKzCZswjTj9X/bLwp8qh7UOrWkmjPq
KdLfHVQhbQ87M2L8tPRlKnP852FSKwlqoeQ4BsGWojm3kXC5x/JluPi/PieN2F5TqGIQqq77uRrG
LA+eOgDwl7NYl/WusIwH1ZmR2cD9HuMmowNucFvZMKmp1Shijqlp2A5qwuWEdAeCRcZzT6dSQ4g2
6YODSNwt8+WFwtCEob5VDZ1g6eroHd7yKLfPvoFznIuS+Cuxv744HdRTkms+ZfQOtoaKqFxOWrXE
SGJPSndNpRLsVqTP0S5gagMBPF98xWUPUa+amysX3eRV+e/Sxbq61ok0j1GxNRUdrNYgzUY9DAGx
Ned1sT7uiaxf62jy1Gs9IIY9tAzAHOxPlXKjlsimq65e10WDyTEgAZFMU5wvNnVGv1K65dV4zrVc
9r96btfms18U/la111S3LaIzkq7Ubn7tvk1ljSSRtJ21arxVy+BOLak9fbHOWsaPzH2+xupGcO7A
nZfVju5zamoASdZqd6pd/NqRI4uFm8f5uRpfzgy98raC3cqYJVI2FbU4qbDHfnHRJFH1vY9K5AWL
20NoPYjf1z2qVsZ5QW2WsWqn6WyMOawb8rXFUflRxLJv/d4i9VI9D6Y4Ru+J5mbJuUn7thhOZUHU
4GR/VPk1Kqbm9eFP66jAHDRwGPvQQHI0LUmW6qGFPkFV0sKL9O+6aVHxQAYomKL4grjiElEPUsHA
K4/UIOV2aPoP0pg5B9V+CtQuUosdlxB0diFyuYZj/XVPqB3zunfCGn2m5mD2Vbvg9cFZLk6vT9WZ
SXA8Iq8p+a52g9pBf9pV3bJ/hsLEBbbkMy37B+/uTpSZvVdn2nkXqTPPjXtYTtNASwRBy1W/VNQn
B1aBn6eE4JokBC2j8yM0gpWlXEBRUn4FHQZ0edlOgQE8N3VtosjV8/Mi3jLkySHzZ7UJ9WU7nrf3
sqSeGqJn7ogZXJ0tcHIA5CVkpC4XSHXGeNPokSiwnFDnc6mwoyO6HMrb5Euv7cwdgUFAiFF2p1Az
zLWeglEAypwcxnzYnkOf1KsqCcrPRxzgc/n86nUqBI6o16dqSa2TmkbjgQGEOtKU3UlbrjZKL/D/
bUVvSCsM5Avodv67tGKXFnX07RdVxT9/83+5QPp/ED64CMSkIamK/aupcJ3/IGWwpecZ5IIsXPR/
LUWWgaYCDZVrm7qtn5UY/2gqTPEfiWxjSWexMZvYnvxfNBWLTORnqr3woK0JiwweabGoq2yAnzRK
wTDSOsKnfpBJ2m6qjPKIFhfxqSmru3bsjY2dwvTBxJpcR75ORK25yAWqZBOXFF3oF5hdd6sxlV+5
JdBVR9b5tSSxED49mvEup+Bl9DeNrNxDrefV3gspW/20vf+gs/o1EELKxQ6FVwt9CYYp+7dAiKqC
8A00sd3D3sHG3OGZ0JZ2LQEogGtNevKUPTvP+YatM33js41FyPSanfDPh3uI2CiUCXbJIoT6afvV
VtyjopDtvq4gNvXFvkoJCKuncJuaBv0tP7gr7VJbkZaw9q2oOyuezh62P/z2P34+u82zbIdjTFym
OtEOTwiWJxQoc5t7SwzJxhgMbrEAyDOmZOjejtTqNnqUMcuXMAL+vu2Ni+NHbXyLXy84vE1LXkaL
jH3bJalk40vZApqsccSS3r2yJmmsdAHl17LaYEOg6dca2SKUzUnQkNi7SEkza4kbr7U3NsmfvxFq
/OXkMphO/LpHWvTJvlXCetcKYUPFHMNtbojqrYCdCyseP1zCa6McgCfetFzn4mOawCXcpKLBOs5G
AWK7wMk12nTE/IFJVAsWLMj927lBc232xqGjh33v1PW4Tp3KvC6pee7TEVhrHAn3fxPfqa9mcH0w
LSyHui2WLfTTMSmrHgibAcq2qb45cARWthZ+FaAQp4keg6Dqa/tx+caR8Ptml6Zpks6EN1HApLtQ
/PkhCnXssVQQmQOvqS+mdPS8t7JK/rTVTQEX2SWaQkhref2nnwaVwaSvn/DTQCNsZpefURdo61PL
qN44ji4kjGor/vxRFzvYFmCjApl2e3fC/tOBBA+6+FsZ01GzHEx3E46wKJzeCA66kLgtFxSiRhzX
lpZrexzAF6LRCayzOwyc0Kajd6tQa3P0RvqpjZxsN5dLkKx3F8ZTd1OWw3vyl+PtVPUHLg3eqtSc
hCxDaW2HWNujmTAPcCx9vre5622uu27XQyock2taFOBLO6/f+lr0g/Scea/5JsHNePTyOvgBVng+
TMl97cIRCxJJo30yo2sXGl5L20b7JCoZHf5+KVGXql8vpdLShYP9Fomh+dth6wLgNIuWExfCZrID
fPxgtWSAhwG/Sgv7h1aHATP02tbpvfdNiik9FtM9GQCQhka51GIf06atoDR40GodBB5uMWysiTZe
AMAETT/kJ7hdq6aeq3Uqi1vXmQ8l8uGqwpY3m9a1NGljjs3XKMu1deAO+sH/gK8RmHbcXWtm/PL3
n2wYv9+7+M3cu5aLFdpLdXv+6XiOvdQGmwSpAWNEtu26GYF0/H0sUAQ3w9McFyBAO1dbD1KOh3xi
c2jyx+Q1t3ob7co51q6D4lue8K+ufyRfoNjUpfEx9CGwgVejGSONnd3JYm219g6qkvPe60Dd6F9i
zQ2fsrHFuOBwn9SqjpIwV7O2zyaYuTo+3TY7wSxkEKvxGgX7h7F3H7yifCIL2EiQ0OWgO4jMuTFb
3ThSiRTjKZ4DGmehY66Qj11R1H8IyuEJN2Yy4jwpsi7aFOJR1+WTK9PHOpby4Nka5rm827Y9GcsF
NfcEyEsNPXg3OyVhE+bAfVREz0gHXKPEYEWjwA1IR44w6vZ3NSSHNELV7E7D16k0AaCV+bQ1ggpN
C+U3h6Kue+9sJhsSR19274UOzYXMkztkFaekEdluLJ+qCKvABAsUv056JXTUUTF6IirkNT3TXntn
FA45It7XsJZfC6e+l+K9XWA6zSr5yTTs92IWH0gAprLqjcfMoNbnOxZ0gkWYVPfdkx2ggoplHSH6
pzzI9Spa5XV7RzjaG0fV7xcul8uIZXIpZnjnOBdXkLEJJLVhzqNOtLsyG/duD6DEiMb3/kgGNf65
NQEl+RvX/z9+quSuK3UExNwIfr0yAzrvXW9OuO3qz401kJaX/ujwZY+QFWuRvIC1/fDG2fP72MuV
uP4dA0qpZ4tLNzwyzz7XUEXta9G3wHsA6ozxY01y0Lb+LJc+hqef9Faj0inn+79/+O8nritdcxme
e96SZXRxjw062cdo4Pi5TvGhrKnjTqZ2FDOxVWWLIaQ9ONo3bcAV8vfPNSy2469XST4YJTbjXMuy
2NS/bmfC8zRsHmxn0Tm3HmfY1sqyfp0G03jE4vE5Y86wlj191jScbyEK4qbJ0882cBPZGW99m9/v
+nwb1zBc2AiwdOTFt8EmPUPA8pr9ODIK0pfLBrK+rRcAX8/ciTNzaIxbFFTQ40VxB/1tk6b0nrNw
eF/Y2JQkBra/b6GLgLjlDupKxsMoxA0J4VhcjESqqsAT3Dt0DlAlrtNU25a2MHZ91D/TPfnRI26k
YFb4K9wLAfe99CVD3DfBJbtuUuNjsoinDtinrkJXmyiDki/h2CUwhdbcoB5/T+7NTUsN8pahSL8f
h0V3lt0Qn4QZ0x9JZeGt//6T1LDmcqd7UMKZEVoec7WLsUggNE3zQwtGsJi9fb4BiHprOJCmcihW
mA/RXfRxRDqDJbJVnI7JYSZMYpXK5cSHO7WByv3ZREexssEIkyq+Gcqy3dgLN3rOLEjHabpDSqJv
ksC3jp1w3+tmAdHEDmdyxUAM1961h/vvgHBmYFfSEOS2OsKUDdhGRRRmb4y+xEXc2nkvega8VVw0
XM6W13+6M/pG7WWTOzTIs4DcheGBJhOyEG064Ka/7ttqTZ69OIYDxMUuz9FZhz9AAm9kyIC/74R2
YHiOc9eHAsUEEJWpJWaMqBNNtLj4kI0VKe7LZLbFZt2mXzR3eKrD1L0CUN9ssV4y/rFRsRLcsKgs
k5U0S1J5+uTKXXi1pd/QxYumzyCL8dQmMNPJS7U2pt48DoX97e8HgBr1/XYA/LQ1Ls6zoQUTFRRT
sw86BClTOtXoplGyE+MzbEq88Qg/uY0OS2/d6OM11nAThaJ86uP27u/fRf7pSs8AnJs0VyHDubz0
uVMvEB13BPZkTo+f2QUfZSYvHaBEewERRrKHVRd1JLUEAReE1LjLxiK5cyhFegJtP1/82i90Nmnp
gcDOp5PjLZ79WZtX2TLGiXMSikTyRZq8SVQVn1uj649egNjPr2wXq4B4z9u+r11cBbPjp+uwL+gk
4x/egvT6AU1vWvtI4dtU+juZ2R+yUtakQeBRtWafiniYMn7Xj6SpM6Cw3GwjCWDejV4HiUJ/sYT/
mSjuJ7uLubeX3tZpq5euReZchREiaHLN6+CbawAOfmPb/n5xt3WIIIIxsK3/5m9ZZgaJT6rk3hXJ
58Anlk2bQScVM2P6v3/SH+5f2HUQPDBR5l31ZSf/dHo1aWJDacDAUQb5j7is1plTHrh03rsDQXsh
RP88gzMhUMT9/YP/MOSlFgYKxyTlEWPc5cS58sFpOL7k8pzLbQdycNWBdjsmbfPVtGBRzLDpHROt
s50n6AgCPdpmEzN5mkjYoNNiUzruNyE7oqtK4iumsI4Rbu18G8Dk37/qHw50FKVLGwh7CVW4i23U
BlFl4oFv9nlIWMQAgrqJP/d6ej9qkmz26EfjFG8Vs9Sg5eJMp+JnQtUnrVVCpft1x3i91oxRxNll
9N0t1vMN1/4NrJHNbDvXgeu39K2acqd51oEqwzvTd48mkQAbWl3YVwpxP1poE8OQ1JHaZ6A5R9P7
yMAXqr01BFpuOr9/U26d0JLI9b0cfkVd28sQl8Z+cIkI0kvkjikSMngySbSWYfzj73vjj0csUyQg
SpTbqPT9umFsL04C7BvN3spvhta8EYJPNXP7louztUo5ftf4MdKN9tYB+6vpTI0nbIMqKYcrO0S4
4tcPjhsjKAxRNvtsbl+GSTwYDrNDjLRLJml9x3RlbQTMPxN8YXAKWgzUsiFeQWMe7iOsdzEorC29
3+noS+bZLt+4VV6mpi63ShuznEkNDkUzLpVfv+AwdZhjm4QzShOfuaqAbUaxuUvK5oZ54/cwYnTc
C3dnE4bjOtNjSXa3L2Z6XTX8c65iP4jPtN44ecSf9hcjZPYUs1vCly++VRv0vmnlOnilLgB+ih3k
qEH9SZsZtt7E4LVp4fPGUUA8da8j5QrKI4nQeHliN7ufsn1uyujRGsfvHZiFxw4gDsjr5haThKdZ
86lyw9uZK8115ZETZvsy36Of1W9z7guYP25a14Aq4YFKmEtuE3nPEC7SJxuPuNe/NNVNXjJDACbf
7Y9N235Gs/5h7tLiiK/AeTar4NtcRdukN8L9kIfjTYoudW3Vc3m9SLcqxgD/8/ENKswma013GEsb
F8d3qLnRJHN7CRwhm2iOYhihM62rvAtRksr3Udg9YAT6EQ9vFrH/MNaCeiawaTqGTnjuxYUOGzXl
/hq5vj2mziHWOwLONd/HsmwlaxdC63GocUj2GeGsPvVNy6rkFY7F/31OxVxKCt1euhG/3RlKQDlt
6YqKTMPprhbgx6tEp+0+5LgtQgPZcg7PosivSXJv3jhc/1BIx9yKWQsgiulQy784y83ZD2IwHNW+
dSZQUkGIsaf4Epck/mQBhNZIIxGP5Mpj3KO6CKvwjbP4D1cZT6fkJzBNG0J6F7ufkVLeeqGs9mk3
EyPsHS1/HbsNQuc4Mze1/uYvZir0h7kkY0rd8xzPcVH3X5yibiKKLpgNPrPPvC+FqXhFrX0/UrTZ
RS0REDlUbmOsvPeaXKJ4O/8bmJPw5IzgV4PR9+5j7XMe6+G2yyZyhCLid4gXD+47swVJUgkktJ0G
GzGMNmRna0+u34C5rSWEoya5xgjgQB1CEqz75aMZpi/N1E9rp6njzy2GQSwWwMPSDBeIRYI6ZzvT
3nyMnvK2HLYA6oMDLEfrJRHiC9YKmtzmmHOmd4CJjOWNhOF/ThxtH/drw9T1d1RztPcCV57vDPJ5
kSkcKX/5N36UBgQmCe1e6n39gBwKaNZgPdDYqJ5aGEZuB7Cht19c67mbjfh7T12/HszVkvPpMIN4
KAap3cCdgzVHijqOh9D33sWOR7oZ+YVhF93PZN88Nzk4a4ae3ge/ifO95WC7aE0h7nIvfWYk0x3r
OJhvR1M/ybIzrtrW+8QkKLkpjTG+drH1rbhD5s/jFL/X6wBkHdl0O89op48h47ZsasfPAq0p1w6s
bO2Mrj7RUwjtU1c8osr/aobl/FVPDJRk6cc2wxKRmyK6mXB93nRj+20J3lgDRyPu0s3wCWdYbZjv
pT0WrZwZWAuCfRMB/4QSko02bCEwDinyhBmI0jUtt5dWi7u9sTxTq5yQPv3si2xDtlZ0y509um0L
5GgTZRK1Cl8JWdWuuU8XQoUK5i100Z+X1Do/gUrc1/4eaMYuTix5TemRtKZl6fVhIKx5Ww7U5FxZ
ZjuYWNz2zCKCSjFFN4EYqXXidkb5nRSncMT0sPJIPoY2UX8a7YLZy+y34FQHOC3L0pxl6TZNCaFC
DDTfaUU933V4CrFy3ak1dP6muyiNxcGdk0NR29coM+T960OF2yxirHLrZE24IXhvhJbI5LyZ8HM7
ZimeRsyrh5YUsqHtZhR+vsDry5Tqyuur54k9gLbSCbapIf1H4RY7IruMFy0km7sJmctoDJP1stTe
AcHR3hHX9NCnTntTxLl2byC3mQl+2/ujZm0kccTvgzBB0tXAXVBPIbOKmwncTdeMhJ5omYbrKMFl
Cc8FCx0py3HU3TdYIvT4ZCLcfqhSTyI2HtNjX1b+2qjsYhfrdvwg8Mw9UGAi+WWK5s1MOCSWsD48
4WDuT/5cxhj0He85neJ0Xxals23xeT/bcaOtc0G2bAYBHmv//DwJzGdx0JN3rPnzs5mgmIYx8ZDp
df2cfUqXlaIJ0+PY5ZwMpbOvmL48Bdg7H+02x2RjVE/VVFebJglyauRWvLULQvkmpsR3dhNZd2qJ
oevAXGPluE20M4aWMVI8WfW1U83OzqmST4hR5JXjtvZVFqY2xzdQs9YvbvsxC9a01+q9NAjq4Lc8
LTXKlZm4sMxk0O/i3DIe4d6iNe/vu6LEBTDzs73e9576EPKAPrrO3kr44D7q0s1oDOWNNpkzsUcN
tqaTUQ9JQPfcf2j7vvsUjOJD3w0nMFn5nT2Y1m3RcJwUxC1uAGm2N8TgroRdEoJlZyRCi0BSg9Cr
XRFIUqThITGjbrPHOesesMDYH7PYBV8NIu+ojVrzQY7P4EuzZysSW6vUKByjrtr7WeV+7MKrCujo
J/q/cA/qGUK/FiQfcA6sm2W9jQtzm5btvO5HLquWWzRPtsAtYNYmOD0CCktSE5/zKfrEhST9RJIC
/z15jM2ivneNxH4O450VRNnz2A3dg+VGN+H0XIrKeA8Aqbhzs/Ep6Gr/SUZzcouD+Kt6lgqsq3mD
WQMnqbkZco29Qe31gZsMkDjbfwSe4z9OrUioC82CHBot3BD3gjo279rNTHHpUJrG9OT5tthEUWnR
byumJ5BXEAId/ctI2AYwnrh57EYyLj0RvaubvnlslwdjpH4wFq65DoKkxS8qKTvncLeH3KRHtTyN
uzZ+jHLCtAf9k5fV/b5yR+cw2N6H0coT5ms256KZcIwI52AESfSl+c6OHg69NnTcfFxx79sO83EY
52kjb2nLZat8JJjFrVraFENdbbng2dcS8viWUJJwM0bBdBe41XSnlvqQgUyB8VbOWrwDW00/b2yS
+zErSYdOnz0Y6zuiAjHpW4F50nvLOJV4CldO5cwbW7PNK9vg3ovpcz54U+acLOprSRkSfEHeYmAk
5Qmhlr4FI+Pth2mxihPgQ4u2eTAj0HHWKJxTZbrlKbMFR6kzh3fqZlcIXg1JFNpQdJ1v1YOkb0BI
rL4Hqh9cC2LY3cAwj8L3P89Re7LDNiM7+nuh9V9txMpOSp2NH3Dy+uZIuBlOYdfwNoUzbiPRBidD
h2ElcxyCeYGsHrNMzTRiJQUpG723t6zyW5Qk78jAQQOaYrMlH0Gb6n0NN1Jqg9himONbMO7r8UcU
jnuYgfmsekzwDeSJtoKDZ9bf4v5acB9nArMeW/ERtNs7ndDFDeWvB4bzmxzsw3rJa1lNvQwgiOYA
L8W127Uv5tTez3iSKYfcpSS+cNels+QTVFKBp3KSF5KZDmKWX00z3Atw+phKIM9xWdN+5H10O5nu
t7kdRyKBC3ByaHI7xx3AcRnrUW/LNa3QaGUGRY8hndgUDRkikyEi/Ir5uZvs+8ruZ/im5TGp56M1
pQ99vhIdU6a0HI5jTOxCPBo76Cj7JtK2U2/uQd1uJCEWgTN9Z8b5UFr0VyenJpyhFFQgM0K184Yh
q+RnlTljZT059WQIX9vlU5JUPakl8l0sdIhnjdBXRu8zKpDUa/1M3zSR+9U10moVRVm4mtP2Iff8
d/Y0VxttJBmhiRmZoLxcioxgKKjGVQUchLhzt9jf2nXuZfgEUElbNsyIXLuLyIOMZnsniWPc6PXE
D7KMT3mp31IqAYZIrppubpyZuafXzN/CgRzuojeJ+uL44p7UryttRpJbw16btApAqx5vUIQU66q0
7vUaRFYjiYLoDay15gezc2+nBuEPOUTAwbMU02ISN9sqrG4HUgl2+mjUO1pV/RJXneD4NW8lWXo0
3Mto1/Smd5psLgnC+a61QL8K1/qh5RbsBgkoKpm926SfH/TGY4ZsSEyAtr0VplZgTCMJKfGhcFL4
1yGTkqzUR1q3nTA/ljYpeEQ9Xo1hCHnRgqY1FNemET2180x0VS6vqAT+yCklB2RcNl323Y3jH1ZT
JITW5GBCGFlAKqh3ScY+Fn3zbPfWp8ooERgQ8iXfibtIoxkdeEBoh2HcjLpXryITfqqL+zfUJLSu
uD157q5ImnKjD1160+NBnE37MyoOcscqCU7XxhRadT23XYPYhhiVZzW111Ys8HITPyYNTds7w3BX
l721ieh8roxqOHUF96Wyd46ZSfATQlCUn/p8bKrua84NMC6n6KGd6jtMNCHC8RC8TFWOJ+A+40kt
NQsdMvC6I86MG8o5Yj/MQQm/zCpOkcM0lzqjNMrylLpCQwoSnrwc+kilOzWafS/fFDo1YzcmDTcL
6pPbBTUqgybAzSgpwauVXWxVJ1geQFAGF/QqYXaGBt5vKCH6E71YnUzmNxi1h9LcQxC8cZYPrMRU
ngl1mUE6fAIeknhLCuOFcNfqu4fZmO8sh6yzoIhOcTBGJ5u5O9C/ptv0dW9yuQpItdST5iSrWCDv
W2QfNUijPnJviyQ5YK7Rto2ffekDMoadAERF1ncFgetshCSmueDlmD81X+tOoURsW0yYwmi2Z6M5
HDPohzSBlv/AJPDKrbGVW3ajbVyvO0wlspEB7yuOd7M5qQf6gjunIWmsJtVvbLLoWLdSIFHDd0lA
C/3/qnZz3PfaS635w65ZnqlVTMGvoxzAxVzDri6q/DRnYX5yx/mTKxksWR3CMgpR5baz7WpV+HNb
rOJlK1dNU2yMcs5PfL38OPuc83C1j7gy0e/o6akN6vRE3GZ6MoZwP8uwPYCJ+OBC8d/xzCeHgIeC
BAk4mcZznpJdodcYsNX6OF0SatTiIOMtZTrCf/IJj0uCvVwteeGMjpuIc7TIu0YYAwk3/d6pKwEL
pK5ewrIZd+enWuilJw4pIvksOaOkYJaHJhpQcnxSD5Mmo9NYvKRFkJ1Xu62AYGHHYC/mMs13rbAa
5hokI2Rdp13VVfIFY4C/pZnhXlldn3Id72+J9hqvQqe5qXDFgR6lh6YPdDy5r4FF7jZpa2kHgz1O
iluUHAxmcFtzEM56TrVN5OruTUrF6obwKYAkng7tE6wOJ3mCYKNxCAqDy+Ea/okiX71NE9I/6vxI
tJ2+k75kcm25aNkRTQ8JjGlB70GrmKumif516LRhTTYFGTu6920y293ohuM28SOOJkI8YHoSyazs
ZQClMHioxTkSRXNS9ipbrfXOfrRfTWySgI6tRfrISpvIE9R1AASLH+RsCVR/rdvwlhGcLKvVg3p7
taQPFh58ciHOr54/5/yo/rTQoAll3RJ8rL6C+iOCY/m6r29X1o69MQf8Ecr7qv5wVF9e/Z/zN5FT
+qLsderl1/8Y+qFNtqZ4KcweM6p6NdHkoYFzhSQOzb9ifaolYn9+fqpeUOsu/h9SjnTXwZBR69UD
geaYwF7fiugXuavG8E6twkMwb+us+NK0OVNll9CvDHAbdlaevj7MMRPpYq7Y22qRa3p3JbxRbtzU
uirAihzCCs+0N1T+pi6q617XxA0aSntTzrLZJW2c7cnB8Tfl6LgrfekFjvEkAD23P8bYaAkONeSa
QLOv3IjA9HJx3id1eLRIJAGC1ln37WQ0uxQx/Q02szVI0HSXZRRn6sYz9qIk5WRAYGUmw3cAsfoe
FhvtU3emfk9oM93eSP/iMnW5Cyl1MM9+zJyPjNjCTc2FHDzm7GABBUKjC649dpJ+b8b2tpbmA4IV
ZJ9jlG780H8pqNhDlJi1nT47nzznXhr6rhirL/4YgPuaqm4L747Zv98+pTFTug76ddzb0T4romNY
z/Ze9+Rj3iIuIgn2wNTqfp6sXeT1C+sMOhh2vL1ltNdpncKPgHa19lD7WTbhhwnMMGugCRwV3qbu
83rdO1kNqLj6Ej0OffUAWgSPuGUxfgruMfHfm3HxoxUSi6cGEGKKvmP/xlXZMvFwrXbTN+IqnqsF
JEYXYURhwcSOYhE1FipigM8MEq9rrd8aBd7FzCo/jt1dp+fv/KQa9nVAtCrFSO/e6YsvuHhCYuCr
b2XQvdda4tY7nQDLKB9PQRx+zuKdltUwSdxFltiJjVmH9Rbn/d4pcu8U1GgTIsZGBuywQ2d+t3Pf
OIT9E9Gq1bsARO8SMHmtoU85GdNx6gvUSJZ+DaCg3CZeHK2jrog2epUBz4oig9vzbVx+K0RAHART
4J0hSQZNZJGu58jAu6n3zt4L6oaoQ32VTkGxNgCwm02dUNYykltNq4ND48/f0Tgmt44oMRLV7inr
R1xUsh8eLIRn5D+/aGnZnBzYgvQ6OkY7oipu0qg84OrUj1NCyG6WPWt8hZOk9LEqfWIDyFsYt7NI
xa5wYv/QmOVnZrf9hh5OsQ8cs78DdqB3DPly7B/7smuDdT469aanvYkgvaKjmDlMCDH4Qg9ISCmj
OsAL0XsmNNM+ok20gurfnIikRsfkMTJhbIDU4GTX9lNvwuxOphUBl0hc9E3cZdpxRlBPHG8ujpmd
l9d5tLCUspJxcELJ1kffPVNJRBUVfnQWCko6W9HGiuv6uqU+1BAftQKBQjAUCLGtO7gfRqMkafRL
UpAASxhW7NfxepbmbRdQYWhGLToQMnSrG6g/ermEVYXhuI6nPtvZsvGICZdEVCfi05BCO28EtJ0w
YrxPahwuO4a/RvRijYhLo7yTm7hg4hQWDFJrAENrPI87TUsbqh/ErDvFMFDGAgRelN29NNN6G/Im
kADiY9cRNq8TkdhFqbud8Fx1+GlvU5O2MLARhvY2vAggQJKsyc+LBoxcXgYjbB3mdVT00/lHTitZ
K6KPWlH+6IZRXHXGrK0Yydv/j73z2JEjabPsu/TeG67FojehtUgmU3DjoEi6VuZm5uLp53j9A7QA
BoPZD6oQAKuKLDLCw+wT9567r3zkWtVM0oMHEQ7dIXy9Udpbgyy9NIt3Y+2RRiqzZpNmUXBNB+Dy
pZMBF6uRc3qCnTRzvws6p3DTItjm6nTjnQsa7yCaZt7nwCk2sT38ybJmenICIoTRSq1EN6pTVuTd
bho0xNy58o8G3ZyF4hsOcHpP4O6dLU0B5pj2m0tyw67C13JsLOVRAhnRYdLxGTDGABo/T78BovsT
e9emvfU5exxDg7KhjsgfEIuiK3F86wpc4MYSpJf/8y0aHBAW3Wjdg0TQxEW6YkcZ7H1nQpZJoXzt
lpdhnacuo7laBicZ4GY0oHD1UVtc//ViczZKJ/obdykFFkuILSHcrP6AhfGLkQd/aWpkKiRuE4MN
BZ0VIMNBAPswJ9S5Rzh/pqEcN3bI/qJKYsIsHNJS+daDEaOatPeeSI6RYLJiZxV6BGMBpyUDLvzg
4E+1sRNZd5SxAixZ/3QtqNyt02asyQEdvPW69nclIixGWzHZg2GK9VMkyFw5rY0pZzCEMd411c+p
ntNjQNjaUVZrI476LfeKveWfbsM2a7etgh8aLkB9M5DlOXOKZkVm6c7Pkv73UOnftjmuwQ1za5jY
/sRYg+L0p6/GdnAhOvupmHxmoVBPhNFeUDnvNRXswwK5n9PLEI3BE2krwie4gz4yO3F35D+8zzK/
pjFLjWSo8j27HIPHDaNHpZpDwtRrh/JKTK99zClbppJECzf5ZNhIDGcaod2BHGaMYG5mPxLnuthH
wt7X0uaMUnwzI35Nh+Px3vH2TemdMnXYtcoEhxL4+boqrGDX598ZeWM+inaqdu6Eh0Yoa4OSkToh
sUE73DDA9lQMUbgdqqXHAnJ3iohvDgw1PtL+TFbxurFleC+oAJPSEE/htL+zAhxM5OriOhb9R9Hl
GfmYdrprlN6Rd99uqZOTTdYgjBNTS3ppYV1Tly6kIVlgaIbiHLBM35Yc2pskgRE5CH3S6WhvJyb1
aw/1850sm23v6BdrTtDP5V3KFUv1oNvM2k6fWDqqF80CaZMTCLEO6romu9fQu8Zdgnfl7jKiET/q
pPgzEPq7dizfXfGdYMFTOr/KMrL37iA4Y5l1HSwBbVQG4OJYqB2Zy0xHb2G59yJYQ/mKj0Y1Az8N
x18GespzJ/PoMkZRsivRVKLGspf8wAj4ILq/G6MA81KU3doC5P8g/7U7x5N9t6JmDFeGavLHE1Yp
KCrWq4fEy0EJzJZJSIg/2gecW+LhxC9aONW3tkw2ZZ7YDzQK9Te08VDUaik3lvoUKm5fvTxX1zHN
Pvm6da8S5P4ZnUkNsOmvDZjvI1O6O5utAbt7+SHKuGojfZvkV92Mx7RkxtAFyW4YB+uvkZXnEJii
iMaNBrL3UU3gFhABMiUJ6FWnZryHcI6xN0h6AkZJZFLmB9vuACNYw3x3eJtXXu4S31xTQk78QgTV
lrupS394oz6WeaifrU+6JzvTmxzb6jUr1YERlIUcrfwrPaA/jhLJzq3Mv4W854j4L93wi4FEfy1y
bFqyRFqZ1hFoepD8niKQJc9gclq94ttlYt8wlD7nLLMGFDD7ClEPuy3KzqnDMB7pgSUJPJM6ibOD
s2QmxZQpHg/uybR/Z6HaepMG8lYm1tbNYhrcWP6wnebm21Vz8yzGhXElx6PXz+ArSU3OMCsVE07n
NvUfOvf27uT4R5a2By2HF8/15G3KyT2NbUvv2mYiKBbKUxYTnYN2L93DIY8uZUcNO9QfwoZUZTO8
RFUZHarW/hVI0zlG4B3HJbrcIdHeH5TYm5PSp5J908rpgbyr0L1UY/KFtY6BaBAM2wK8H9z2YV+a
jX8ECFTvklIqJP6+ItbD5cKNJ+Je5egeSOkjngyMoRjyu+bUtTLLe2aZB7cA4NSqanN3Z9dMRAxW
YAhNpq2fuc7aHHp1mAk0OCLlOc5paW/KcKECc1IMwt85jKo2XmO2R1HAm/Tj6S3tLFhuOBZWFdCD
TTpW0a4OSRoe+6z9ZpXVtvcZKTeoW/YwEmFKxVG2StA73iPG4yu766cNbDiiUvojJxJG4dmHZCJ0
+hKCKzCRVfde9GW5sT5qsKde73grOQFbA0VMtjJd9rp1M6qFkGvUrOB02q66WoUBA1mRJbT0n+eZ
dha5K3S00ct+AP6sjm4Y/UiGWF+Ft7XSPH0kI2aRUpFMxaKdcPAsYKLS0t3R0ZLegljbGbv6Mkzk
ANg0fnkPFDv1xN7Jsj0iTBTn/ngkGBL3Zx9Mu6GOCMUqHnneBTfR+WvEJ+N3sydXRhjv1shWJhDP
fOrineGMvydqxUvd0HgyXLuEeUxGLXKcPR9MfBCgSBugx2Br4HoOf+Kg9t+t/Hc7VXCYvXEiKFWH
RwEMz0bCzKVepFeyibO15dbfq3rsr7EsrBc9vLYFPNwYWcI1zcPiVklOEkb5+wLBybNKFeOhMvOv
urx5Ib1cEqKaDquE9Lyql8+YCubvBKr2ZpCWY2kP8aoPATkLDZ7flvGC9kgTCKoZN9Hy0ruJ3Ilg
hluh+ugWmU/WXpdqMg+JaEABz/Nrm8r8wopiehEumZCzQa+hctZPnvvR9XP4/OeFsd0hL+yvFqD0
tsc/jgh1yf3rJ8xAyfQ6x/l45T7QL642T6md/hgYEzO11mxoiENZBaRNXmcVV/QFAIVRA/G2OjVo
wcLC168GRsOKHftcOuumRPsctkN4pGJomcrFgtCXjfLgt9gRmGJn2ga+We8U+WkXJ+23sgjnM/Ao
sc1sk7A8k5mnaWjWOR7r5s5L99YUD88C3cjAkrLLx/CCd3Q8kVpM6Fc7fMEv69gZze62a+vx5NGw
NlnWb3TaYautEuK+UjvZWfA3B+tclEn7rfYy3qW1g2npQhI8woo63QmvjYle96jf45RgTiNOLllY
k3flZOSYdcsEdCLcqf1g+c4p4pKyNuZ5tfEh8d9Jw5Vr9iP5zi5jRXhiLtbpxDLI8n6hRTWOHkDP
/WhlJ/QG4vzPiyGGJfKVN6ZtsupZwY/zEd68ar7xp1wDASqUqU9TFn7WcfJlYN58lA75znRNR8RU
QHNiB3gbUfHADquK1HKSuhthsznu/ORYyWRci6oj0GJW3cFrB7K+fSZ307SAVtNlx08Uj+ftZB4T
rj1QHXZZ+DH387VUgJoJWxHnES4eS5H6A2Os5JGIoMsZ1q/JNal/p3I4SXrifW6F3Sb3q6c9K3Gr
dDbe47g5T5Nlb6bK8XaguYJ9PRTEbvkg8KwufZ96YvYcWRK4ayDgi8OcUigfyIJiInH3kp+R/bcL
tPMeNQO6Pr/8bECcIvEm2Ji5OkxFHrHB9Y801j6nN4a/IXU6JAOO2KXV8FpZubiSkDZ7VbZXvvRX
IefoEQsM04F9IXV2wGP/WpP/tomJsF8PAdlJngz9XVaA1M0LYCYSeN9Nnc0q+AoVpO+0i72N7U2v
LgCio5JqFZo9YoUlEK+qAUC2UtJ3hOgEFII3pDaSEBrDT1jXzn98FxVuw3Kc7rFtuOMmaLeGXLOf
QPiOGQTKWruL81JgWAiQrNMVFbJAlIMIj7kWpE7mFYRkCQWELrN+dvG2B7C5xulxcCXw+rIlDyWO
mkPrTg1CA3jeLTrTfRnPB1237QZoa70q2s0QglUK273vNu7fwTziHyG50Vx5ceY8DMvSJ+K8D41Z
bouSwZVN2Hflx+oqKuNzrMbfic0spFKJWtfzNJJU7JKEYEz3WQfRtTUKcbEa0n9RUxHajF2SKaq1
qx0723LfL1/del2Mldg540fe2JQpwamTFee9222E33Vc9UGycqO8PTiUU9k0AF2rx4N0cMj7sY3k
kpEMtQT6OtCGsmGbWzXgGIs8/eiUwaSWGT9NKnqedqKVG8NbKebp1JL4XsRTcE68nWWRQD8bfb0J
aoZfthcBT4mA8cqmdvaxWAJouKNOjSf/MA8396HTQeBy0mE7sGQri+YnazJ/PyUOYy0Daw1V0Dax
U2eV+ea5Ami3GkmKeekYLk0j+1qFe+FsaHDJYy1fuiKFMlAkyCGAp36T9U+ix8sTMlhi3ypSs7u0
9Q5q6esNBmtaZs5hwt67NjJcCx6jcDy3IGOMjsqxCt5T0JaMF9t630H73HQtGN0qHoMdp+GZD2vE
1wB7E5mHc9e1dcJ+B6rahbTMOctjiElqhRHKXadp71xcVDnHaqgeUSCbS10DuBa9ELcgoOb05Xjh
EJ5XY1xE9zJjDpIxW8vyzluR4fxKBUXyRO0glkn7oxPa+cbFy8/yMyGiVET72ayQU4Ak7ZpgQ/ie
IIZshkfM+pCJVHCy7LLauKqZ6Kl544Z2ov33l4jx2HoF9itPnHAnd/ILTDfDTzXYBFnljbHuHcZ7
6daFKLy1O8q3pLF+paUs2XLUf3qa9v3Y1vHaaL7qok8vSOzCXeDlfwZvGXXZSXnIsdx74dBsbFyE
OzeMf9l2fY/zf+a2DLInmz0ZqeXORfFUA+Txj1adeusxYv9SNWW/TmRrnHsvp5DFWriek9rlnK2+
2PPSZFWUL/Gcc29rhkWhkTNYaMerI38ww1gTkVa8B8NxkiI4FZYk39zL+XTCjq0o+a1bDPynaHZ+
iiA3d5mZEgbX+jCeG0KcMq2OXZ0rGnSOEurIZx3/tQLRPE3Xm1BDhGJbt3m+9xO+mQHJm8wcIxpq
BKoRtpGE9AlEkuSSlMOnLEV2TuT0bGvyEEXXXkqcBevcb9gQzvTDYY8Ma/CIrmuoB7KSYdBUuL9j
ixGNW0g+5YGMxgAgtO+NwJF05Jy80PhVYiQ28bTuGDlyH+gpPI8Ofzx3DH38I50kVtcVm4SV4x0a
6oEMzmox2CYbt4udfcCypUh9cMlhsxomqzmSnVnuc8Z+O+1+mpMRkrxHnKGVDdkxcG8NQxYSoIrR
MEiRgMU72BFPgN3zRS7FO3jt4YSxr9m3s+mvG9ZPo+uz0He6FhUJmQOpK6PzPy/l4P1pma0x+8u6
HcOL7Mi+6BGHrXtJhfOLmtL8XQr36UHcvaVTF+6sNLsGesi5X7W1ZSSkd3VM/4PjjA+4j0t6Tf/A
vCV7z6OGKEU1Qpj1rnm7rMdk8iqRs1IwlTlZ6ESTFiR+JCaIw3r0nk4djHu749Cai4713porI01A
1KLz+C0p15QI3+NSUJwPZPKNhVusq4g4z2lyvudBfahUT/xnX7y2jIT2rMtQeGinu1VKvFJUQa43
K6QEdflG3DPjFekcdSSAZwPEjYOCNq1NSUrMBpfEXwamU4jBvosn4t/t9CRMblE1xvSGnYfBnDwO
ohtxYVhJfuoAGlyQzO0WIfsWQmv4hBBO0OHYmrtpin4ECNeI20owjo94D7BuqXXZSMC7jXMepwQk
M72YzBm/FWARGDQAxhcOPc3cmNdotrgHg3ZfJexipgLGE6Ox4OpHxb4HBl4p/OV8xvHLrYxLf5dH
yt66Hd/yvrWZ0KR1fK3M8WCObnQqqaWPusRl7rc9eie7vKWE0R7GhJg+j77cyF+mJgDAqaf0FmEZ
THP8E3ZilfuKPSUrqLE/zq1Lq2xc86YHuG26+Yb0mBYErxx28NYtQM4xMSX0bd3of5R8Vx6VNQlK
hfRYo6C6V61xqyahjwQh9rcoSUAftGl5HfhepoRnnryKyEZiJwEhoIVLi1sqXbXuSy+7FHHLx6Ol
vRd1yWlVm/n6n4M/1HSTgUH+WyNt+8jdccsmSkWzax9Nkt8dm6Hv7OpNaeQaujNLrIrncpu0rXlo
C3VlKk9UQSd84kBYTqTC/tbU1CjxgPhIF2yGdGb9qvO2fmRBv9VN536GDFrWWIH4LeHv2NZd5byZ
ANr0l2yl+9o5pnyEuXyte/RT9MNwt52kfPPK9Kvxff3VNMz3vClaQQBOD55BK5zN00UbvnPs7bEA
Turu52hsP7kGazSINkG1fpOelEOQeKSm4EYGYrKLk6Zaj1ptEqsrjwar9DizX/ssekmrmYfIpDuf
GqddY5CGcjxWzk0K7o84l95dLzm9KSCChlHevVteJkBvuGXF+HBH8jfNwXS/z6jGV+nwhk8uWnpc
sBpD+ZhaZzz0Y/u3aotuHeZB59P0Iyhyp/EBJzy5CdOsWDe81DGdL6Ob4Owx59yEmBkY3xNZapsE
jxiJCja01t6x60WGCQBv29xS9wu0tPkSCCoZOVPA09TZg4GPNyl+WJ51x51s7LFtpjtbIHLjuP8R
WDORrUYjj1kzLKl4otjCXfdxUKX9wcXr9K2o5r8tz3cW6vrVjZRDVoam8OK7PJvavA8jx08eFGhW
Z3JHCY5rrpVYhC0u4E4q0fhciZYtC4RxDI3FzbYuiWC53UinQkASPWWZNPfBb8Sp0Dx1OIb6c+jH
5lW7dX+z+/Jods03B2jbXuPMOYZCUNBIb20HVFxWlDjfxyl6YdgvTzok5hKLwGpqkvgbGuE3dwjJ
FCi64tz5cfm0e77wjRNlm8DJmJAxzbtGecPwz8agO6Z2dWFHuwDl9aGKrGmncmk/yQJYTMHeplvy
AkY/6W/KJNCQM2PTq8belsstYpSMbv0kQ3mHtmlggeWVc8NcUMmXxGjMZ5Seen+P2ar8XTCeWvuj
2T96/WgkuRAl5gIaz8L6QJiIgdsSCMxZM7zTL+rhGrdu+OnksmH7w6VoMf6hOgzYLiXJmpml+lmP
OdLFJQWDmKUfdATm2RbcCSQvb03s4AHU8rNET86nwuFUlDp9DKPz2oTUeq6VMiFZXkIWVCA31DPn
/n5gg3gSwLXyYYSc3LxHRZRb2VlPUbCWHX6j3iO5I04GnlpeEkm/bczDcCiV2mtdWMcu8vKXGGGc
b3bbgHNxiYqYzz4DjMPkJwMjmeo0GNgC28hJ3kTG2DWp+vjCp17jYOwYQLtF/aOMKUSAdWTPqlb2
vmc7+sZuG5nek8me7xZ3u0JwV8lTGwbtW6WW7hm6gNAHA9vQlSik7zELzb+N03EFBt7DV0z6dG/y
q8ahc2Mr9CwGiqFQxtN2ghK1aVR1a2adUT/RohOQbV5NZv2rpFDfJAJl3tc6e087xjtdiF9smMTO
Jb6djtZaexShutLttS1KsalQZbKHijiEcy9+iMr/SWxps099/c02krsgmPRNFfW4j/2epi3mfyPc
8ulNYXhmT9+wCR5y5iRlfIBmSDK2O+nngLtkwHfw4QsGn0WRPS3chixKbH/FdxKXR3zE/bfze5uc
KnwKfrwtGmZT/7zknhXc3MQ1r9CYNsnGYB/0UbrdQh3lgbeK2vyQQitEaml4dgbkfQqy4r40dHUl
xBbttuep7ykPN8Pe4g0xVb5nfEhLNSfBse0TaxUNUftrYkU0ZZZ5SXPQBy3RoCfbmReGv4++kxjP
s1M5v0OkQt/hl9tUA163DoJQoKkYxpeJAJSzIeOvkXHQSxbn864lBgWO/jKvqtGY1m1KCMbyQx8O
6SWc/gaBMY4bx0HZCVTGWkO4I+pILq6DLHcIuyRPIbO1c+phcn7viFP+1w/9lvsOWhxRDaVWB5PI
5E1Zj9VxGibMAlXyY1JO9r1sX6I2at60HScvgzOgucjzZzQQ/Af4YN+m8StTnenSO1F6rqwoeBYw
Od+sf3YRamxPOq7JiOj917ScL5LIRcYpxfRaNEzaMJmdRYkIgzbHOQ8BlqgkEt3HHLPCwlzQnvBm
6r0QzBwi1GyABVS0KxQttIcIu17k5bMnxn1fEVyTDWV98yZ8kLXDJndCar7VgAV3bHdRVHp9c7Ob
6i+jhnDf2SYKBntwjlTkfCUoNog8YMEfTwbHDJXu2pQEUKmIXpbaerr6FPzrthk09Z1hHSLLlXc9
0/K2wFHfyC5+kypUL/zG/k5CRJsZechWFelwqJGhrQRA7guyb7llq8mCNRb+vUBRHJL8pVV81gkF
b9Wrv3ycDAiTvudBUs6urorlKracB52u+6CtVFh+vHNleONWjk2xdd8nrypeu8QQr9Rvyco0ynTv
tdRHQ02PPcxyvnkjgzI5Be/KMdV3JLa0uEE1PVntWDc4rxtVBPkVC4fHBnL6IXxpXf95MbTFsgcP
JPML/hlrsoPoSEKB23vmsypPqPWsl9g7ZUoVz7aPnXNcjZxpFm2NHzivs/VNEv/6bv0ue3ULxyh5
SwmRv0MUeR/9qN2UXtDgb0uHuxL9cK/C+YIDNo5OIG9ylygzfCT1RIk6Y3xlTVybu74T/T9Eg7NZ
zNzKTi/XxP7aDzJ0fuYR2ssxb513dFIpIrtvUtOR5L5F2oejxTXt63vgauNOw4AIKNVL2mUuzlZi
nPqWTx5oyrs/W+rgagjqRaA/6SysI8Yx58zILjmMo1UR+4VnRpRzvY3QgTI4KVx/pFVNg62dxN2m
wTuH20y8pUzFIf3WP0vXTr/P6uHLtNpi/B+2c6++dCtfJsjpm9FthiukipNuHA94XPI9iTrzrCrp
EvZtzBvuiXA/2K7+l+Hy/xNN/29EU4yOmFv/z0TT/Rd6g+y/E03/9XP+k2gaujAnYbXZiD9cB7/w
8NXL//g3I/T+3QfMxznC1mNBUvKv/ndO7AK16Rsl0//4N8f8d8hF5MsCiA7g9Nj/TwhTeBUY3P8L
icDFv+rzF0nSoDPgqP0PKmBk84hAyi8PzMu+mrwj0lKtzLn7Cx3yNBo2DLOo+J5V3cVEAD8tSvhw
0cSXs3UlxYuxFlEeCQA6GmEU9OWipQ9tMzkMRt6uq5iYAxHZK2vR3veD9QyVccOVuYxK+AbA+P0r
JrPd4M7/mpHwm74RnXNHZ7syZQ/e5C7SMBT//aL9J3lQ7MbFDyAwBjiLQ6BcvALD4hqYF/+Ag5Gg
sj8GbAVy8RcQqIS8sPEerYHaH48NxZbTXw3wODuxOBT4mRo5Xk4RC7wHL69BIrz9h4lCsslnB8fI
ITUzrCGFfasb94e1eCH8xRXBTnU35eZPt0wfcYkApV8MFBgppsVRUSzeihaThWbslRV+wAav3oJZ
g/MaeBabOQa8eZp+ow56diQoQVhp8A5i5ABZyAgWZwfZn6znF7cH+3eCdnMMIIsTxGu/q8UZMhfn
ZnGKuFhGqsU7Mi8uknLxkzAndtdRooYNArKngXLFxXySY0LJPGdfVAkrXDJ/MakMi1slXXwrDgYW
/raxsxQ+k/C5Q1tuzYRRhg8T40u4OGCQXJ78xRMD2EFvxeKTGRbHTMcuXAkUZYFPThxQqDV22nGF
xvEPe5CbwHhj63gjjVNjolLBluNhz4mw6YBTe6+TkOcBbLXyfhcBY05DtneUVJt4Fo8Aw0+M8afF
AJQR7rPxF08Q/m5Bf++z51LPefEN5VX4Mkj301Am671m77gXW6o/7RJjJRWMnfyCTxCJP4Yk8lBY
uGBRqthOuYtnCWvDKp7E3kC1KTE1hUFKwBA2Jxu7E96hvUtnqDvsNQ6GqAZjlKzdfDWOSDIQDCTn
IZq24L7Il1kcVSHWKr14rHzMVt5iijGn3473NSk09GNK7B2YgpVFhYnEjHe9LPCBBBZOr9ZtjxPu
qVU8lFcwjCzTVGztqpqhXu+RWRs200ueEgKUEWl2VWZ+dItJwW/cwMvrDhws1RPgikTDDPpyfB01
o1wjJ1+5Z2TOkCY+elH8MUtEPeGEG2ZE6Nsh0Atzwz2H9njV2kEcbED2IWEDSBDCHCLU2MRn2HxQ
YrGcBM5LOsCpA+Wx75WKtqbi8Z3i/rUPVXpM027a1Gr4Ya2nOKm3hezCdd4xZU395toXJllzSXRk
M/Y9Hx1rlQU+8yomYcM8X3IjuzQNz+7IWB+Wy/yZatR8qRaXWrrTro/HtW8M01pi/m4KRJCYWwi3
GNUhjvFbxZxSOxX0Tx1m5sH6Y0wgAWSReDiQRh8rS0cwX8ruG0rVuZbLH7odH2GdD3iENQGLWXdI
mE0fDD8EspZG+8GyjI2peoJC0yFZu0XXrqmw5leGkTxG6a8MsR9bzO7bOIXFHU4RY7+oPAkSHamY
dMe/w1mQs9tjEWasqPW7nR98FOA2b5jVNyU7U1pv7yK85DdRLFhIG/sNOZJ/WPJxV6nq0M8lGFT4
VkCJdNkohogUdxWrvqlqkNXrbkBJFzab0W4/SxV4O9dw1blk1yUaez2Pv925yl69sdgAkcLYO+gK
6QRtsDv63RYi3CLJDi6DAbULxTV/nsWgaRRnIzjrDld4NaMdEGLbWT5mcR1dc6kDfraNn2/Z1THh
WbMxZzRY+G9YKYINGQE7vez5ervYjTIVL01iHROEaVuzLXtaIMKruQvPZH6XsCfT7u4L69An9Xek
LPGOXnrv+GNzBt91dNPsBxcoRqo5fsmGakmoG5/QJjfp7ETMtEZxGdweb8mMnNeY6+pN1qySzPGa
Yw69WyEXShjFv6vc4P8vig3mjZRRxS8jR1Ooeyarvie8dWhZ3+0+f6uwqe36OjtTR6M8y5DiROZQ
biuzvYc8BjZAOOgesHPAlx+8TBOVoGt723vwsOxJ4bBJsAfEsWToSzBhln4asAkfE2aSdDJdAloB
qTF3qvZJP36mgWog0yVvepKnIcqCFSqHCectoZ1k/2UbaRsv3twToZmYqMe6F2x3ah35/fDh2v18
Q9PwohuvPo2S36qVxiyWgyHdWOHiUuzJ/WwM8xHiZDrjhUVqO3bVvo3mTZPPKSMuPX6krXXlQutp
2khkntoHuQ3lll2Ghckk7s8+DUa/6JKKmWU5g6/+njZHO64LTtICvB4m7zL3fipbZVic6LIdKT49
tO1LS2JClOXzI4fgQvJhekcJebOTdt5Kj7lj7zW/uGv89zlwv0/2ayn1eGbzUm9rO/qmaySadije
i7n8rR2qffS8wYZn6TCH887HbYWeB2565e2FGfzpl8xw1/c/8tTG79bmtwGrzYn9hpz1PnWgS0wu
ZPaEGKWmneZzq7bOYGii5ZdtVRndw7TVGycaiYu12CiEXMZlpYobU8cr66eI0t+1qUTQkCyTTJQ+
xqvJF5oSXpIeGxQ7tzPrPUoVCE/h5PDG4qvFlbqkhQfmNplhHgWFg1q0RUvrtXW0qXzBYDZP0YsT
d5GjQRnFsPcbYx/zVB3FzB2ojTK7Ea576LQ4dvMinOA6scFsn8cspjr5/GffXTTtpxmV6mYvL5PZ
/QyZDlhooGEIMNQjGNLjS9siLFv7Lvm5tjCstQlbg9VFi+6mqXhnIntcz21V7ksiowtDc5AQhsW9
BOJgDJW/bqOg2DpFKuiX/C2EAU5LWJZ7/gzpeyLeVPq3lz+mCB6bGfW05kH3mgQ2gA98janDhkmA
cGiaxXCbWslWFHMP6ryUh9ZPirtLaqYfIKWpEwq50QE/QilimowZNWSSahoNgnWaK5CpeS0CKc5F
E/xMExYkVrp8xkQtnTvs5KI8xwneA9dGaGUnPJqB2Vpbvy2/KIcils0d65IihCEheDPm3OLSnO13
Ydd6Kx1PbhzDUDsp+aq4QGUEoH7ZekdUKyfg/Pqv7dYbKzjovk4/3Gq09j5Z4Ss4SdRYZFqs4ljj
/vL0uKWujA+ZS51tx0O7U3ZLSHrd/yYuJDk4rdcebMRCKH0OGTqQTnkD6cS30PKnMxK88Lk8MkzO
PKDCL0PHur2bC7ExfHTuPiaXLWK+E7BA7imV+afIFlzMunxRji8R4hc8s0lyHQNKfXuM90PrQ4G0
IL1MRYMSJgx27VTXD1HnmyLsn2zD+kdli+a+pOXR5HoHtFmvoaNeC+TSuCBaFrtW163dNBgJQVqE
dlFOwnkpoy0rVwcZkS/3vo9ovVfEjYmg/YXCozjTzbO3zPjPsPmYW5cY0ZbUgXvk/6hSGWzi1i4P
QQX+P+3HDzQhl6myP71FrC2HtF7nusClg8I7NJMQlzaXtFYzaVxx7W7blquAnd3JCsd7U8Hn1FPw
g/Hs2mqrYj/P+T2R5UZb7LA9oRyy3Y4jpYtR5duarUdR659Qio8Gma5rNcVX0MhfaAQPXffWWdGv
QLD9qtVesSkqhvBXPDRfqcQBn31GobpPGbRNTbvxJiKCxpufOvOOBmuqMXGOmRdBflZ3w3SPcUxM
eSzv4zgcRGpukgBJjCyMq0MRoQhECBkGiKnfMfDYyyxc/y/2zmS5cSTd0q9yrfYow+xAm90N51kU
NYY2sFBIgXl0zE9/P2dWW1Zld9ft3veGKSkiJQVJOP7hnO/Umtxqc7NptXbbuvOrM0qCGRNzpSPJ
QtHsw+Oed7bl3CyJSMYT4tPp5pUXtqdRVuAjVjhP+mhTmdWjl7vP3GlbHB7fPYU31hz5Botz03RR
i6s+OCrnEdpKoSLUUMN3xrlaVU79qv6SyVQSnuxunEpyPodbbQcnL3fiVWEbT6XRHKWJDDMmaAAS
JXdayz9mE7yfyTvwzv7dOf46DGOMHyzA1TwNPciy17tNlcWLerY3XlM9tSQOD80jWTzYD/LnNrw6
bPuRgeFcD4+1ZX+79lVahEWrH1hbcmeQwEqmzHHkz52epSE+6NfahjLDz6WhXqQGcDfBPV6b8A7Y
T80E/rM3is2gReYayAfCqKHKF8IKiCwP1vmA7QcNt7pAWJqSFiuGlTvFRxHH+7Jk/R+FxXKq4h1c
nhWtxx71QIsUk4nlbPtbB83VbMZnwqTbX6BQYg99SZH6rz3y9rYwfoxSvg+NRKC+GY36JwLWFw2b
f3oTgWFeKq3aTM74S/On/ex92EK8BVHEsDh/Lrr4hnjjQ9ojmfYoFvKZ5Xu1tcdoV8nyk1DZa2+a
jH4pWDAFeG4Ejx2MHSHqz9gtrK0Wmu9Yl8/uZO0So9vn/VPeKi9Z9UBBv/Yw4C0Ga1pWhlg7Rfbs
9Nkueqgabq4zYXZabk1Y1lRyU7GnI8uWocZ6OSmxtuJo4mpI2g36R83MrzLgnVKRht7oFc2DcGqC
y/wHkkapKUXJDJ5O72gTNbREe+AM2kK79ZW6IM1r3Smghr6AwrPuyhTQybyujGyBFOLGKJcnox2f
gCY/e3N+EjImF7XbsJ/aOJ1zGYpWjYUfdOgejSlyVucaAVj1pRb1glgn0thjmB3OidHAW485GXwH
W0oH1a9tHXIZ/+hS/ZGcazEprYhLWJRj31yte5cp6nL8Pn0vvwEMHm2tOPtuvEzm8cK/9GRzlx4d
pUTOPyZhXbTJuzh2/Z2Oz42RX2sUBXhiDuH80upyq4KMqe8Wtufh6kPPaRlX3w1fNCH3sUgI+vQP
Zcc7DYE8tdsmyUFtIbvbZnl+bUZvF7LxD4vUWwb29KOPkvuRWWB7k5n8ITX95nrRTx12cUA+sdP9
wnux1l3rKcf+Ow3lp45EkVisVdPLZ2yRUZo9+OjjdOKWWB0u25zYaDt+LItUNYxsCuRv4EqPbhd8
6PXC98YP0davIQfcnLrrsnWfm8z9aiMcKLPpvfS5/YI0/8tvtU/UNIeCaPcy0Fel758StNrugJwu
3+oJqFn1ZsEK8aNM8Op5FG+RjdyYbVIevUNjKiQONgtAYtPb+7EOz3YJeKAftOU4gFCYHS77KZfo
cz1SlKff5sAlJ2r9rRiZT6WOqoAVDdV4b1vvJU+dtdT8y0gxUVTO+2DVK860ZVj1ly611lX2o9OS
nwWvSeCnT10ZrfFtnya7hEfhF9tOGxeaTo/udE8cGKQwa8ZKq0bShIuD5o5XN0U2mEdbadU7vZ22
CY2FlcA98oOnJIn2iW1sQ3M6dw5vbWbCTncdmfnjxa1A64uEloioVI7FnSCjGBIVMwRNHjX7Q1wY
ND54JtUIwzEsbDFR1RPA/xrHXJXBuEq76KtB+1v30Caws9G226BIRmeBsOpYZ/3O8LBS2F16qzld
c5TaS8c3l5M2fuVZ8lqBVtuGkEWRFKI2Roc8wd5f1Kn23HDbJIW6Ok+Neah1a1Ma4nWueFdPFVrV
WN8Q5oPFzb20/mOV1I+pw2JDVsUPxGkbkTQ0bfN1tm0FgELApN8Gn6GTVW9it3nzx/KxtqA2OElB
Z2rD7MrwKiPHSxYae9RQ2zGRI3lg4OBgOqEnjAjHaoAr38oPo3QfwT3PYA+LOHvI23zvamRit8ND
oSb5DqFlwKqNlNZorFdO+mIP5UvhVsdJ9KfOSlYTy4NEFu/+ND8nufFkV9h16ulczVq+GJC9Lyxs
Tos8oSUqHdaiEOVUoVcH87akDbTdXcth4ibBikTPLeMcnE1LyxSnOm/fIwvuO9Ku0b451nBtRPEe
5Q9aXBwTmzsu3Z8OZWAakLmjzumsdwPYJpg91HQppYG7qZ3gkETNO06e52oRQd8IOSP6UZwZPV4w
mnPZl/K1pTxvYvnhueGZAphKa0iRH0L6cx+dJmjX6nsV+nSKmFIUk0tUfKw9mu4qF+UXlLx1Yt3f
+HihdhROvCqsbAfH/tbpaMOg+y1NcSigd6dzuTb96S01hseef13HjcIojqPZrz29/g5TomYmE66o
M781dYGwdV5nc0CJ019dV/C8aRW+ENBRSRQuxTie1OtVd+WP3u1fiWj9yGV2wUWyxYu+7UocOdXN
rNjQoxUyuR8352L6yuzwN0n0i1bPfgbCiFHFYCr1rQ4PNa2wPSfxKkD9oWpE9s0W4Yb87YkuyrWJ
6mit4CHUxFMxBI+G2R7guQhYPvVMhVU+tc3THLC9noxFpuHvE0h7zFHuUrvIdka8kUyycZUj7XaA
oG8KGMsAqGreAkw353rDQEVp7rtzYAzEeReDs6JBf0rsD7QCD3SuFExZScU2PWbzXvjFE3o0jqt+
fm96CzdZWW2RQKwdt3jQNfcHi/Z0Mbb9arLyr1ROh7H7DgHncYC/Zj1wLivTTN6yGfmx2PNG4qJp
J4DWaQlr1IC5QudhbGzo6jH9+yvbxS6MW85o+/Jayv5c8l4+ZA4Nejqydo5772CjatDyWD8zdaaq
K6f1ULtkeTLdLvFklAn1EajQ31lb3KVvO+lDYu00EgJmzk/XoDJyCrmxrci/tsCsGIBw1MkZl2hN
Cw96NwwWvoOzvpuKkFNt2tMBLLxV3/qCzrn1WCbIp7E0mzXq7Yho0nDXuSrWMQqf6Qg+58hON7VM
CGPuGZmHeDJEw1bW8hAgmhFEfoytz4nrXwODMM/Btq7uYD/Ihgxn39Jeaz+D1BeGz7OGeCkoXgMH
QLLTgv63xk5bRW1t75IKImEGSoSQYoO6ufChjSoACHJb1wAKkg4S1UKGF5wlKuBDoAMFqEDuW43t
vjuaRflDq4etLFoETait7frmaHqHCj5pV2bXN4g9EHOHerZsJP2UZ+KWhqmPYNLzt3UteYbiacOY
vb0sgkr4Kz+q92A0rZcy+8WS4WczXOwOgIYtXpqqIzMl9naF4CXE+KObKOXQmdIhY0Jy3JMvHCoh
tcNhicjfxRvL0CCFHosSJSyTn1GVcwXn3d4xgDK0ogI8DlxxmeT13spq0lE0fQ3lbzoRsSR4NTog
kRKNUZAEH85AeRrGCO802YDBIb64G3krWSkSrtLtEU320CWcMSRnyM2PTpk+ZV32nfTEDGW+3Pgu
vx4bZW5q7jVqxt+553G7e0PmRwdQzsvMetES+7WMsCgBwXmS6p3cNKxFWk9xQw0MzRncOfxx7WIM
XYYbBSbLBlV4yputQaK7ULb7vItWdKq40ZQmFgeW9Uw+x2uEoN2+gjA+iqp4qApvnRq8ZZ0eRocM
hh+op79me+t6+Y7YPyg6Gnnqs43PP/uGS4ROOFl0hs8z6IQlFoPitRrANmnOtO9MG8RR/ckt7qxD
V1oaOh2u3QxyEUq8Gwa+AOuXgfrAvhI4+JmbckWwUY0+lYMJjhBCfnmjv0am3yKVEWp0WEHFgFmG
ms/6Ut4qnh9FFAQ5GFMk4K6HfFfkYqVH2tYm54yVN5LtFGmXuR9ZOiBw3g6jeEZ49iOQYO3J8Jyr
dG+7zh7N9EtAYBKibvDGPlJ33jGXweuMBQvDnQk+KBjGL9oqlZSFIz/FplGiJxgyAJV6Wvww/H7v
zcNq0I3bkMRf+pAv4Ys+hYn1aTbTOYF4sQI+8ksfnV3qDa9WTFMixJrp0Is+cPfxm19a+Wb1drQP
uPPK1pVLmyuZkTTwTQZ2G96NEXQv/rHYSeku6jQ5ONwVk8By8fNpnyLUDzKpbuQuLhmCLKJ+vLDk
enOZFi5md/yOouYxZuo3eDd2KKtaDza61gCkmJuncMyezbx7MGCI6En0WHbZ0WmD6jS0+p4Jc0+X
CFeAeXXBdr9dVpp7wDLLKsRt9gynv9w22KVjiCYLnmmMMskfWq4E81z32c+Q+p4oKedxSIft2COw
1ge+mbEfXYArbvrDCdp3XXceWq3p1lGePWGjTt3kayq+w4SBRkHdaLeM04VzFLlx1nx3bVraAtlP
uAAhfmnIBeIfMu0Q9P7EtDwu5CTw+cfdqtITwsV770mCJEY3/BM9LSejPlPHgDQmL1K9Oc/hgBcY
QePR1w2UKFX1jfXhMLFTbGbzYpfRY9yKH37vvwSI0knqwoRRxsBmBoqRRq4xilw9zW4WedO+hjUr
RciZ9Qsa5YdE9N7Sb6KdO2dKNl1+Z0W9N8biilFgHRstW1kbb3ZrYFX3kRBrKK6Z9kKKDXSBZ0c9
QBkY/vjo/qmmPv3L1/7y6V/+t/v/8cf3i+U2nSxWT7kylrhPcVIaIGl4CpsatHmgUnzhWxSHgl0B
K+b5VpCpvbBVKK+pHu4f/fnwf/G18R6wHDAWEUOcQtYj83mKZneFLCCD20JOtqfylu8P909JwWn3
Yn5p9K5vYZqZ5QHDL98AeiZAx4hgT1jR2YxilXxwTf269oh6Zn3/sMoFCSj3D+fWeAhsb9wE93hw
Px+JB1cPWEj/50cSiKob4DjLfNJDq3rvOV2IUUz9mn98mKqfcv+8mlo1sMNGWQHWpYRrDqOK2e4w
E/3xcP/a/dP7HwgvJGn4zz+W6i+KDGoE94thCcWt1JlZ8sWqeAVO3LLRjKsDG7Tq0Nrw8/DyoDBI
o/rAOrU+3D/68+H+tRxq1t7vPr2qvwba8JWRyr13G8gggZeevJBxHELYz5n1zQXfxUQBgBYrHlCg
2rsUpuciZ/iWoZHsPcmsyhy+09Yb6FJ5gKcErb8EXWdM08r3gcHMHJOWgyw2HyF6pakR7EOveCA4
ezo09gRyQOdwnfpL2oygOxwxLhHu/hidCo8AN0G6ZSB2zpveT9mhpwnA5lFekGShfpb9tJ5L5Pwh
2JEs/a2T8WyNnn3wu2FCQjXfvGRID6YdtMeoJF9zqj+bJKp3fRGk9NaLRA7FRdZVd2nt2udEdY9s
GUrcM2JdOv1e1H2ALdvgx5jo6rWUF7PMgQyFbC6pSQW3Kk+Tl3LCCpqjM7RhP++1QX+0BkNeeqc5
GyWqkRn/eWUi/aUOX7wgO87OOirpsGitS29a1gWWAFe/NR4CzX2Yreq3yNN4zf/SXbCRrfLCPjdx
7Con+zVuR28vDCs4pWZABYT5TBs/DKSGS68yv6XZ5ueipH6H+HTuIkoW/pt4Y8C0YOJZTX3Gv1HD
Se3Ln8PY4I21yuJBk3PxMMe/CQ5wkB3PCK+ZLia9nq5bl1cFPhwlrt7isU7z4hIJkV907Znt0nh2
5rBZRVXGSoVxW0HE7KY3sPPTn4szknVxZka6D+PiZoa1YJRVTyd3R2DQb4sRwcyKbeHWPoGL5hxi
HyBnauLGRKmazyt8mJSMJvN+o6LdjPLpghF8MRU+uUHqN2H3pLGdo7wxdKTCgfC67V2RXUInX/pV
3nAn8jNYmOY79zt9x5jumQJkrasXkY0SShMWKjk7Of5WVPDOSmvXWt+/9scf3/8EJSVe+K7kiTnO
8a6orAz+Yv5m+d5X586nEhfbgkSAJ7g5jNCaC+S1Q6IFL+MIe2786dbWt94lz1MenlOyLeijj8No
PMdtmC9a23jFVV0vNL/6ECYEDmNmKlvPt2Huu2OeWStb08lJplI03IFAiTLeaWJZ19mhsuKTLKjz
khpzNdTK2AKzKbDNxHrvLEvRv9mluevJy4HsaFZ46HAJRwhk3YA6FZXsrQ6zcUkml70svJ4NitE/
+9yrtNF7HEAEM2yYrjWRDwy0iDoHgzFiEfZa53UIhrM3pT8GzaZMpfHUXXk1cqQzBsnpO1bblCWj
vw4cuCVDIlHoWdVDLs4ta1SwnL0PO6ZJ4ye4WytIAlT5giBFeMctyIPq11BThIlc/+gqjDwi99cD
2sSVZhw9opsWwWz9dujtFrVBKKMTjrcg5uSfxpJJXyiXGAz2hnsNUI0SbBlvNLMcj0M6e8sx7987
17rZ821WYI+oCa+dZmanxEezkQHaMc10UfXojOMYh6t20WFecBBioJrJAKt77S2o2LyaUcFuNy13
jTP/DMBP0bg2NxJviVS9Oc6FE//Zbwumw6J4mTBiaZN1qmsD6bTjPnpGtK9aeJzGFUzcxJCcnUXp
tR8Fio+0dKfNJGj9uvG7qEp/jzpWu2ojUNKqY6Wmm+bRQBTqhtVuhtC1cujz0IAkD/Os29iPeRqy
CQW2edITKkpp7jsWYWNhdAvZghMti2ppEJKxsGhyrJg8JKtEBFvB243i4VyGR0EVt4qlDoorT9Hr
jzhxrLz+hp/xKdBmLjp2lTqmmm2T+E/4ecZd5Jh4RQvHONbhzz4yzLfOYeDiyEMOmX4fd6O1wo71
ZmiXmvqMlPthYzf1V1YbHNP9oayi3wZhWguh41ZusqtPcdabPZ1xiFZMiw2MXOBmShpoLUqXWcMd
OJLzQZWS0tKPk8PKzhQxnvoGpXdDyDIWYvkz8Vom9SjFF4FDW0be1CL88qRbHMHmIFWj+VmErlU+
jIwTFubk7YQLPY9ut7g1snpBMfXZ28l30n0RQOdsenMKVu4c7jh37WvOkwV7ZGFC9N6MdPzsA8YX
uEvTKvMnweysbTc/iczrNjXj5da1sZLWPnFy7fhgRGO3rl2Wj3WALjBVOQXOz4jUmo1DR8nL/VAh
r/4ROMZ3Hc0PbpybgBYab52MclmwoV80ka+v50Hn2m6ZFbomZTNDj2iqQjaanYYTIrBXkVURShrZ
Hb+PHFcEFHkLN6wfCbdN15qJ9RW3kbluxLT2NfK1elDVWjY/a3MC3gRLH5S8i1O28TbUjafIoWY2
gWUs0fb0SwFqAMNZtiAt9HvU0mEhk4l2mJONka57ThwkOiVODs/GZlChfPMBsjuysdmdof1yIm8t
zOajg+O5davmkbGsv7M84yFmKdU40S1TUE+LTQVBneGNnfWOyZB3CQUGadlW+j4hrQLqXJfvfCAZ
a8+BGFdmeLzkOBwsq/vt1vNrTgQw39s9EA5/6oIpec26h8iWX+HYP9doDyjUwOANerBuAn3bJcGV
KQv4prBm+owPjNPGJmYQyFgQGp+NNg6L3FDdQu1+l0yAFxSlw3pUJFKIpLpCk/YKUppCK8VZzz8B
fqld2N4ibpVpOGM8oSCnscKd1sU+5V+2bFo8RJNComrhdyFBpHLmWcDD8IXG3Hc3qUKpphFQ1cjT
vTP5CytDAVd1hV4tFYSV4NWJVTFgVl1IPG4K1toqbKtQAFcIY5Qw8D4YuZKfcGH6km0dBX3VFf61
hgOLa0c72AoNK1Hnr/o7LzZX6FihILKposymCiw7lG9knJGOe/+KepgVhtaMni2FpS10ALWwNbKj
29TcqsIKgG0HyfaPT9GcbBsbzC3AD3tDk81yURV/QHFHBcW9f+QyRN5hZVhPiq4b3ym69w/nhoFz
riC7lqLtzmB371+/P4D1IXECOi+ftTsdXm+iwL1SIXwj9VEM1ddVeN+JeSqXYLHXFfq3UhDgWOGA
izsZuHWBBJsCXLCpwMFCIYQFLOFJQYUjhRfmcD9GCjjMC3SqFIcYDjgwYoUljuAT37+UKmQxypJi
WbeKYzxIkMY1bGMcOf7Og3ZsKvbx/aFXKOSxAoosoCNjgyPWrUG0Hyh08qAgyhljkFWmwMphD8YR
0nLIK44eEPiypzDMQEoGQl1AM2NeKY9oS+BzK3AzdINPIwTXWMB07mA7dwryXCncs63Az6lCQCN3
1FedwkLnChDt6CjxYgWNthQ+mvCfX7StxSZHRXocaE/AxLC4SBoVMAqAmvk26ykFpWa2UB1bONXZ
UJlb486uxhVZH/s70Fo9yzjWoFor3HUJ97pVAOxO4VIKB++gofDY4k7Kvn9RQM/mLcUQPAaojXW5
WXsKsi2gbacKu23ff2DMxA0gd6nQ3L16EsKRhUEHt7tWAO8Gkvf9d08U3Pv+EaEIYtUp9LeEAY5P
O35seq40o/llKky4z843U+DwEoJ4q1DiOkzxyAYuXivMuDZ3D23OLxDjnDJZwa+w3J+qQnoL3JFw
auGV1wpcLu8I85ByboJqzhO9wfidnVlrVysP8Dk6oVADhC48pknuGK6MIFSYfCiDIXv4uNHjjf1o
34KBWm/ya2ic7ocFaz1R0HVNlxsCLPEPKiC7qdDsAkb7XeP//+0Q/50dwnIdsrb+z3aI3c/hZxz/
7T++ixb+z/7rP/9m/PG//MMNYTj23z2cB45pIQfFevAPK4Th6n83bdc2bMOzHXFPsP2HFcI0/26q
uC0cC8JmIeGRnfcPa4Th/d2H5uvppgUHhj8x/l+8EYalYsv+tEbYPuGlhHxy53MJdrNt7y/WCN31
Gdo6ofmkV4m2yybgdFpWkt5UGOc0pm7LirlYgHA5Gm1nv3gz3AjTb6ZDmoOS6I35VQL3WQFRHlhW
6QQpzPZ4aOGDodPWjjqSaSoOo9n2vqS7bqmEwebsh441d1E7uOc8rTiRdfOMlGJDav1O2GiuJ5rv
gx5kA5IvY4lVimmBySIPs5O2A3cr1+Egd5Mxuh8ezQ0nkBDLzFeMEW+wdnHLkmoqBrGzigArErrX
6zyi59BdcARlNKYbiqTHmnN0OetIKMDQsk+TiXduu3A9S/elLqKV6cunuhx3thsAXtJa5xiyRR+7
cDcnFpknaiRQQDFSJ45hJxm1udMs9TgIMYQAKQpET8KBrfYu/fBLNtUCmTa8uqTqmCUO3XbQ3M/W
md44vRuglOLRtJsKO4U6U4FEDXWaP044SZGdKF5J4tsYp2PnNlQgVmrRvkkv+M1EA+ZG6pNTb7ka
tGncIjGqRYwNq3RI0bligF8jSih2eIQ3ST90CDTCM3zRfo8RnZAP1z6U5fj7bmwfOu1di/WrLM35
loNOw1Iiw6ciRo0lWJ1GtV2d+wZzp1ll9j4p9N8IF4YjrPxfSeu7l0ZkjChH4HOh3sJvgGBWM5wD
lxQV26oUNcUzO8J/uuauf7xj/6Po8msZF638z7+5KovuL29klY3IxQE/0DO8v+RB52zYab+l+1TU
tPR60O0cq3PW0ZhN9KM9fgAD0CM/l0Fy8kFhviIEjD1kZjMxj0z50PtIRjW2+2g0yu1AsOOjwCKz
knNvXdl1uH74bJDmtJgnLzyIqn+MU70HCp5Ma2AoG9a+8XbojAtx2yRVAhwkPSw/jOw6wqEWWwTK
ijZLUquFI/nU+4PBVbbWUdVfylxuI8QIazfrYng7rLaq9KfoZ/kmKb79Wbz2WefckC6v+3n4oAgP
VzhMQ5LUXVRUdDGJMd2k7bXQJBFUI3MzEaagqichhOVsm/tP//4JN3WVOPgvz7itC3UIeR6GMft/
ib+tPBfIll4VT6JOOzoPhdtlg0Rna52tMF/6gYPpJQofstOIof6YTNp1rPqPViexNgWCs6onC4R4
1/xyOgJGRNYXAKDy5oTHEwWbeY6NONkk8IQofXgIaxYARogsSlaDcUjGwVk2QYdjNrGuRlLuu0ii
uhs/IfCkwPb6N1zXHk1xfK0jZLF6zExn9vJXsiOIeiMn0KxK48izVJw009p6XShgf5BfGdbj1fGC
VzTx5pZFPlqryqCgLwYKk3g2FrOoftB8nbIMAFPezdQg3kliNF9NZdOuaxTVy96rfsS69NTi9eCr
pZk+W1+F252GxjR2gsNtQrG+zXujXsLxKV+ncDjZAWFsuU4Amq21yKPAK+KM3kRJJZZWgvGAMA+S
YKZ82Q2kJMVgkhdZHgFdpwXkPnTJdGW6mSBdWy1LSBXDEYulAd180yj2GGFM70IJo0AygLwLTsTM
5bKMnxy7VynL+NtkEi5DADJRGd1aT/OQviKK1oZEWWBCnf1Zt8VSxUKqwK5CINMqybRLH0n2+Exs
j5VrvKDSfWA7WW8IchxX01hDsZDxsAEFnO7A9qGligTpYzOC3xkkpBl34KirelcTlg7Qm+J3Go5a
RPZ223NJz301HWuaLati5k9lDlYj7PY2lrfAJ9eoB9G/qYXmHfA5Q9A0qg6JlO08eV63q/puOkxT
iOvHybdc6F8tBqtFY/baojPZAjMO/wX0Qu7yDJkPlWLWtvqZ99USstjKxJx9YqJPJpVeHTsOE5Om
4TwoT/gEFSpQSVlAGNOHcXq0opxorg7AA2F/2zFGWdBNDvQ1X1QoK3kQRbWo6q4m4rCvmQun1a7I
UeL5DpyCLJhW8+B9gE9DlQaPd2NU7o6LgMK9yFf+5MithvZ3URBmuUt0y1/2SZgeLKISBjO0tjC9
5GqaBbenNDzd6d9EbF3ZHf7CvDbs/v0xwNr7X44BR9c900eWiFDP8i3T9FWI6D8lhZthHwQhC8kb
9hhnMUSQ8M2i9mmKE3gwzryffbuB60igB/X+qhGdj2l5GWkCmlLJ3FFn0YCqf3YWc8HllRf9KxB9
RlXc3kEZj19zqDtPcX5A/lB13XiSTrDInPrgFZq71RoGxSzm2oMG7TWPrPZSe9X76COJqeex2w9o
qZGATlB52sk8+WEWr12xjR70ll0rATeMlKCSYLEDDSJlu85NA6GCVXxD2iDVJuy8RWQa7C3h7B9n
03SBpxUQguH0RigUyyZjVxgFfP+RUF6HzCiIMbj+PsHHEECq2/mxkfaqK8dsx/j4ANpFLUA5+7Fi
kIRtOdOJAW+HT1MDBc2FdbIqBKKtzvSDnDhGGm4G+UgT+Yohd75pcYUyNNWcYz3pr9AZPsBDf7qY
zbYm81xfd0OgA+jne5i+nYMvXuLSj9BRbwrmnWthO+bSj4vh0Mh5mVQJk14u4KPrm9j6e6vfxEEL
Rs9o7fNQYEfwJlLccn+iLqMRPsYhL287AiwkDzjhAACx1PCKmvGAEgbOeju6uAdK2t4yHNSeKf0q
heFu6+kWa360sQW9jm5p8mYSJgwMGIF2gaCzzE8GZu6yrvJTNwtmtOphN/bdH83Mr/F/hN+odlS2
QvEv1YJ6U/5571JvWoviWeie65oOJmOVtvtPb9qB8bYWzk1ww2eHpqQP/WPgkgMxt6bc6bb5WjX5
TtPm8dY7v5LZn842CEEGyiBu5vqnDoNFKzJmaHpGFYw+ahWbpYnKwhxP+cA4W5tv2iQTbEquRuqI
96g52fTDKxAekjMc3dhE4vT09XhrA+WPGXyvkW2TDus0/tL3mn5lF/l4rkvOMks082YGQ38yw85n
JTcEyFnmTzeGc9o66UxUEvIlaZ37EQSc8E4jFJGlW6BQ0ZAf3RyYYBTRvGhuo7/6oE1mxEy7wZqR
QdohGYHDuuXKuSYsQJGrZmIriCiv407b/Pvjwlb9xF+eeFv1NoZr6kQ6OX85LYoZWpIRheKWuXO7
HhNjvNQVp+c7Ip7gWqBp3+p2hGQdUtjQtiSwRsdSxt2pcgx7iZspuYGlBsCnrYk5ZGCO7xhMQ/Wq
B7qDhS/Ulo3d+xfMtTi8cfmVnqHCEUEtsSs4GlQG+6AMM7ZnVbs0ySLagRSmJ3B6piaTlT4bKA6y
1PvRFFF5mPsoWpJEWpxc1JtYLeVTGwZyNcPLhoLI+o9x2eHfP0eGr/9vniRhC8MwTYHg5a9P0pA3
8BXtwblRI3LHhOr7EBuPcta7QxP1+paf+e6aSYqAAQqf3s0j7QpOobo3iNroOeo0n7jzVHZg25wR
+jtU65VrA5+oRFUzBfKNVZsYTIj8+az7BVTtIIc8VhTunhl2f8CpexZ18oZi3d6V8hTl/UnHtLGR
VYQcxmSJ4IU4hdwcnqAUn2zqnB2n4vwskP80o+XvK2bzM+Gpp77PV0blAULVFbqFihHMYz5i2Uum
S2ZzyKVxr7N5kchZGLaVfmkDCC28U65j1kF41EEORwELjTkJ4+hdMxxnB3mnJwnnFHf2ZoIochau
Fa66KbKfdQMksZXO7jGXFXmfzcRBcsCF0RMnn9NfmVhqon5AgjqiAdLbZS0NbenjQlywpH93By7L
gV5nPQ6Fs2g8XNKkR2H3z1088YVrHPEDGtDVQ9/VdhpF09WwB/BLfoNHCYIfSc9EnMIRWMnSPSGb
6W7xjKOjDfA6tbV7mUt8fUmsRycWVe+dJTk2JGzvMv000br99FKYWy1RQyhgvV1OTQiEVLDasr56
GChjXsAtCbIVeHKUPx1zrvsdiLCBKwyS+gT28xJX2kM2GN5DU2tMk6MMOSmxCkUmLwgc97WOWqfE
yleK0jjgpCodRtVmIrQDZPe9TqDoq5XmzgIXyPSIt+XQKGdFPOlvrP+Nl2FU4MhGrqBFT3SdGOsm
Mwb4hmFy02rMQhNPXNvqJTfz5AEp34VEBehjjs/WQXLyhPlWIXiOciSmtWbvOdixv4RF+S0MIGdg
3OFUMvpiZgbJBatmFGvRiW1Kuakk7pn7p8xQtyJPflllXu7JTv5VcEnR9pqYXT0fZ1DK086i/kS1
BMxmaJ8sa8o30YSfQrQh8qAx1M88ud5/ExjPYfZf7L3Xbuvclq37RCwwh1tm5WRZtm8IR1IMYk56
+vNxVh3UPgVsHOz7jbVgePqf1pQYBvvovbWv/c+72FJUtqOSqWn/Gjb/Y0eK6hTcYjageNQpDqbC
SjEV9ca6paOy56F0fur/8lge6sHIhIucMF+T65ZUjHGqg5l4EtRCOhXFMqNStAa+m9p79+goFI+T
KqePl0XMKHfPkygT53DHd0qzIZGJG8bveTd1xYZP+QhKuXrpUlMLxJbn9r91Vmk6kOR5O66SCJx1
HPfjwcyin8EczmKuWC8wyPyS07wfsgg3DXhlIKZwgXlmkoGAudKRB5O06oioH7ozPZoaKffbcQmD
FvQojKQqgaemo88TIsDvo+E3GEM2wtM091FdomYt8OZVev3gH44fB61XNmAJmENYFmTmR9y/G9Vz
hZv8+aJL9eDlMSny9SRrzqMiipTckKdQJlflWddhBmrSzYUpfSmii24tf1t8CrspMvOVpYKQ6+/M
m+qI1U004tMgFeIuWrRehahs0wg9+2g22YFK8dbqEnkms5xtdeQgqyEhmDyexdSzeuO7WGaDcQ82
tE3uDAAVxk1VGT4sZdxISzkTpyj4cxzdjDCn2tYomc6d9HSw4yoB0R540DSeXMQLrZSMDd0kPanm
70Lt5/kQgHIFtWkU0V6uSwu3ha45CU6RwEygGHadgHxlyuhrjMLrfQBN8YgqMWhmiTUOXoXXU3SU
paxtHvIL0XU1AtMBvWeEPDYqU43kw8S9K+g2n7i9EC0S5REhl0Xor9OST+qaCVrVZ2EOct3GXnpL
UsQK9SQqDOtbRiOxRMZkbrGHBdA2pPoMwvO+5JZ/j1ouXUq9ywKtVOL1nR74ATUFau4OSslYF9+S
euCJG30KJYEGUccdGUtkP2HHVBaLyCZSi2x/N+/rEknsFc3tFw0baVcvf+pqa2PFzzP6BwWpto5v
+tFlXgzthTSb1wLe46EVW3h1iWI46K9yUoZFRidiYXIKrexsLtDurGT7rWZ/UTN+6bWpn9JX5ILx
OmkRsk8hU4jydBd+7l1iOh3TnE2S07uPDSxkpPOariSW5lV95gVm5Y6IpZT0ARTQGmJi/VVAModq
mmcljGcdXSdG8ITnLymWRG4vVAKgapXTTY90FWuPaxWX+CrFh7iuxJdBWRJ+SuX+bg5FWDc7hjgl
WnLN9LsSHrWSmpu5YNJsdMjMnhlxqoBm8WR399MYowwTBt2PcWaxvFbzaxZx2VEcJUn3fKsnZFzQ
Fh5uoZE/OLOKb5lIZUwk36upICZAJ5dITrXtQCLZ0VjEHsIw5cdKbS59x/A6t2rBLzUrJx0ArIQV
0Z6E+05NJqDHj/v09rgTI4WPDq6EaRHW/hhFrpYBFLgsJW+FZNTOOA7GMdUqeg7ND30KeZ/ElUVA
2z3DJ5g8fcvI9UAd1BZzhuTf4858ARKmKZj/rJWAzGhrqsk1jTrBq+IwT7smrOcRN0irFRsdd7nb
s38ijEKNwkIwW19qGOviQCJMpyKISis9sUM8mZOB9ESPGR0njcapOjzyFUHZndsTJLFWswJan4bn
FwgYCvH2ji5ngtLS1eMlLtFyyeY8BcowrwtC8ux/ZfOsfXZ51azYvGOemDPc8aDwHsIs73HdoQcI
qj79ztMx98XcFLdyLdpPAQo5cDf4PyWAN30miW6sn3uitYgRq2oFxJ9KMStKREtLyrvxMEI8Ae9A
O+VQRK60siSKBFIQdSe7G+NeSuuPJ81iT1SKRa83npkhWBw068jNgnVd7Md9XiEgqB/KX17HaLsw
HtzU+XGIF+uAWtWsaWrWMGnXfct6Rcn9eAPy8gT3oon2lPRtSJSN8Z9Pyv87Wfr/myxR4bP9+d9P
llY/n0n5/xks/edv/L+DJUn6D1FlqMQISRF1Jkn/PVuSDCZICqMnejPmMnT6r8mSav0HYAJLJEGR
5DNLlv57sqRK/2FZmqVzVSwFCwOp/5PJErOo/1n/LC8h8r6YMTHjUsxll/O/7LERf9a9ZkT6XprT
gcjc0hl5auIEeJLhUt1zFHV5gv/o35fq3g2+HidYTo12nUv3FqP/8u2/L2mL4Z6Ab2JoacOt/315
CkkLvIsv//5Y0o8gkzRP/HyU76HSCMhDly89mqz1XZH/64//+TNyfQKS28gX457GPpjXoPr48u87
uZ34odqYBE8YEZFWU1Otq9Tgefbv26gmhoHljKWzvD1rvSHFuoFQsIgMDA3wUgktiyRTpDn1frJG
GvhJAdPIRK3RGji7yDpAxMtAYfQ7s9gl7RK5MmHZsVCbKl3PGP6hizbYiVU7Z18Wz1uWrXpYJxi4
8MslwxoCoeTXcnsUNH7UdESrqoKBqCSuq/Mc08MRDN5TnJrXfrZWBkTQO2btlSLTvc5a/OtUoNV6
eloFgLDl27Zp+ZaQIjTG0kSDXmjCf+9TqHSCKpd3DDLSWEF6qfP4uf73RXrWSSCO98M0tGV4b+Yw
RhO+zhqcCOj+6yV0asIdl1eEFklsLrvP9J5tEjZgLMYGfVTwkQAiVnHM/k41phVA0ktR3GvCMMBP
/UvZbe+PtTSSrYvyxsQgidLkv7/EWlb+L3+cl0Bf9zGmp8mUeh8KZbn+90VcxOT/vjMWRfm/72RT
1kN2oGQgoW3/987/fTH+Sd2XL8KTbuZUqJgpGMBgKyX1t0vTwY+zQGZeeiEMVrJxRxsYXuLUqU/K
VmrZ2tr1VdYuRuZMP2Rh4dyEyVB2mBB9av5B8CWsXnbuE5zqCE5RAan6XGZlwqUm/67vz3xHk90i
AvF1wIYuuy0kNvHQETYytn6k09LbZEt5ZD/esj/JxeRzK3fJ3aPOI6y1zah73BL5Xvs8KBO+zp9S
8+m8N8AKGsY1M8HNiSt162SwR6fe0CSAdI7GAvkFMY2r55d4TSqb0lHF5X7Gwmbw5LeTB/JZY6OL
KyZpmCotQAuNS3fcUImIgEyxVh+e/pseaTbBZZABOmHGJQGjsx+Xx0VJff1V7zEULocNY4+GvlLF
JeXe1XU+Bin7WtpCiRXipMqR0eOYnezacJp4X1lf1Q8DAw7fYXi5nyi5aDLHXrftLgCtOBKQcpZE
0UCtHaJ2mB/Ni0vcvm/KE1j/9szPSZu1De8zW5F8v4GuPuGnsat3nJYMWnIEsQNGAheYUwrqFCOO
g9hQBdtsT0Mw349QQEjymn973R6bbyKYDESFyJmzVVk7z28RR1yHCdPm6HakRgCJsxzxk0mEhZk4
99o9FFNQmhNtVnmNSbs/K+TMH+WrcoP3KmmsITZ7bJJz25MCCYCh6YV88RWpSeLDU5Bgxb7OvXmu
zBCCBhYeghuZteO0zC86uR12d3t8GdfHq+Xlh5T0lNEz+o3VvBMqZoTYvQXOIqFoUUCVxybbZEUa
vg3awVAugvsunx3xONdu0bmQeswXZSu8kZLKh+GyVT/V3+kFqxHEtzUge9xNzkDXQ3YHgtB+ytaP
uR2IZf0uapuMp3vqFjtZYaUI1VeoYOidY7s/ZeVl2Nav01H+YCbWvGE2Ih6Ji23YmhUCbxvZXg7M
wEEUSqglF5SW+zIWP5K/jA19PXIj4o9m491XIg78F7Zvd86EM8EnYvKFdNzrTiqTvj9I/iCvbJnd
gGc42Vr/s76RqG3aX/WHcIrP+491Yt2ZW0+/xMBUKFft4nmNABoMtjzSgthUxxYTc+dINxTLtWOt
kZLj4wJRpx4eIRvEw/xASOWwoZqfNukKn0XplXlocj0UtC+85Kdu/ZFmvPsz7PCgDjs88/pN3QKZ
xMA17CwX11Lhgupj74yY8u0e2akH5b9ygHTAuHPJZmBDgAqQNQPbemj+PZ7+/CoC0kdp2721yjtr
RzQzzLYn/Ycda26cNWJRCrdBCrySP+enUzIYtXn05LzcRKDU02veJaZpYfrTxYFOfIaNs/UsJS7H
vP3EDu5LX+UvYGEMfCasbhIT+ffZnDjp23zVtmQfsyyOQeypqxEJLPwdR7ve35/U+n4ZsFqOH0Pq
P1fVMe0AlthNFHAuk9aNor0orqqXaE1w9KML86PwDVqH8zsKTMDX3HuPlylx+QflO80Je9r2r9Fz
hZVcXNTpriX4Jp+jtMXGbsFyTButJ6abjTiGYjuim/WSclHiPBe8mF4anDqy/ryEoFZ8PGmYRZ5+
4vY+Fbv0C7K+9R2fu2itAcBlAVF+GbaxkbITmBDTWzlc03qXYU28YEecBJ+XIY8K+NIsbA3ho53B
0E8+G7/mG6rvW7SzkCzPx2y2h9iNX0eRnO5XTUdf3oRlQ+I2nZWgk15pUoriqZ0OhvhHdlOPdZ5s
LFbbwotUmIpekf8WaSgC6EJrcZreKqijkEUQvl2el2j4kNvfBX7D3QuIUDZ8JjVDxZTVQldQ2Xpx
5DVUWlzi5EEKYbFYKOuM0UmKJMIVEZ7FmUG685HgGQCvCfkS/uFfvuJ/OKn9aPL4YKz/YkBttk6+
Y7Sw9gvDsVOcv2XqDlwob7dznrtx5URvzRpy5J1H30akoUG2AYKT+HvQt8iGs2L1QFre+3A15CKk
GSqXxAoey4bGrwcTchgD3h4uRdoDpA9K5S5DagG+iPbmqnMXIaNNlxvfpp+yjLlqezKyCejZJnu3
1so6PeubOVT3yuF5iK7mmiu6sKWN8GYwjmeJyfCKwmIlHhSDG+FGYAjcZImp2tNMJHDUk6IQiOdD
vsiYxLU1W+XonHvjS+njYPeBOOUE//gkpz0gT3T7bALEt8M+Mm/wO/qv+EE5g9oPIcxq4kdyOC1G
RLskHKdxzIbyi45jzL7vvtHp69t3grRFpwYSBenhAReQIhKOioO3gMSeWvJwR8h1MKYvz9LvtZ00
hIPqmvlOJ8zm4ciVF+cnkHQx4XFsE7m6zixE1+WlkCcfEkA4VLc2ffjfkpitq3BU60ACFs6jV6c7
CNPCTn/v2UlOCfi0wd095oCmCnJjeqcjsMTezRivIg6tEQd7qbKxslcD1LmMqZj5un3/Vm/Vznov
CPU+8VPAotEm2Uywb6k0HPNWVy5v6SyjxrTn7RSYX+oNQto2P89MqJfltPsTDLfZQ8lEnBB0vTsE
smsFivf46E5CMJyeXkxC2bpftYdxo7zX4UkH0PTbfEx7vEnmoeI1nl6yUcMHTRk36d103BVu9iZi
On9pSkeElLXhGCHxn4HvMAW6ANNvwVVQrlrsFVa4nIfsFYlPB3PQIRXmQbocToRA/LLexVsPLmf0
mit83uFU+DmY3su8oVbiXZCwA4M6IBUMVVy+RtBJotOJ3MrTfBtvzZXjzz927zcVeFobhVdBpojn
lKv2ZXxB2ssVW7nAyDv4c/n+sTZepevzN5k8ggiLxw6X45ptwFihpbNF2Yu/+2P1qfoNEeGL5J9r
yBURytDJxit67lfxRXgxfrhwmkC6it0NYYP2KikB7gSGHGwidPFmPi+EJRE1MnwuFstXCJX4Vesu
bIYzcmmtDMhLrOlt+oygs8wH+rul75vaIrEaoGAeH+mpU2mm+m3v5WEv+mXPCP98171+CHQQwQVY
NyZDvvIJdh11ivTptfWh/OE5beHWKXzllVFTEpQ/uDKDbt93hAw5cnRlV1Ufuqv4VZAY/WYSd+Vn
Dx+YAIa0tt0BVCJaqBipbo/DuTk38k66O8NZKQMrW2Xvd3L4QAxv6iPpBRDx60v2zYevFW9E3OWA
H2TsZ93X9ZE5K+6eFpQfv2/sZdEV7mvG/O0BMhF/tcSnIoWPs9qtiNF85MA98Jjb6cdMOOk+O0Q3
3lHPROp5dx7xYSgDumtAoNg2WX8a5fnC63MqlUCJoLlfjAopQNj/1PTUxzdGsej6GWnR8lpr0mFc
ccwLmC/b8YnoHpfgYnAB22k3ylN12ZZB9Fpk+soIl7girLCUzPW/L0ZCLPDCojLN5iNS8iVN2sKA
2JOV+++7fz/79yVW+a+WqFJhmNAVchqV0CB1R+mi1G1aebQnDGlU+2yXGbRU7PiW70Zp+q/vClLp
cOkt/yVXyQInQGQzMb8Gabf8xUlTukf4v/1ttQIAq+kjdaQWGimAt0x4q5t48OQHlSIpBIv2jn1m
v/yDsrlsNhUOtYUpmVCk9WMAlqg+Z7eNHs2a4Dge+/++VSq2+DOZWY58ZOCBurMrb4gEfu8yVgVH
3LFFa1kenXtMTzcgjbZg0jW44AP6FpKOK3AnP5ZdyvgLgXHThIq6Goy1WdmPL+IiTOQNdso8fy+y
kyBM+500XOxixpZxf5siQrLZTO4GEd+qI6QgHAJeVNX3/W6wDUe+6BdlN0tIvDeC6eNcQHIvG17x
+7jNR8HrqEUtlLDU+l51w2AWbRMn3vXv8jsbpOeGT79P0ZnbgtOFum2d5sTtffW939Uf7DoJlcfP
kJDFh+/chMZjVw97uNUg+d5xwB6lD/3SfQmzG/8yS+dAq+9lYIy+nLmc+7lGRuNhfJN/h5/0yCa1
ys/al+lqJ8AQQCmy5KztUcdPXw//saLwYDZSbTvSAqmSnPZPACbzRibfb+JLHyl137txwl7BoQO5
sSdlb9k8M11wovf2t/yoY8AYDvF28JSlDQcPSBj7HX4tpveB9Mey5dfmAkIbaxZJnejYta3yJfP8
O7UBZ6SjHt6BrGDG4iY+p7vq7BnUrP0ItVO3jlFk2cp+lmgVeehyAV3AZxF/RqgUqW1llOxdGk6I
eBdaDUxdq/RQcPFLvBTTBbd9i/wqIpcEDC0wwIqYWyed7dGPt1yVVeo8vlJiZUZvuCUczpFDLXjf
kzOxjt230YvhAChY6asnUSu7CDCU1/r3tUIuG3Iduw+6L2Ls1R9etVac5+w8QvigrWN9AagRLl3i
Ffx+yA/OwrnG7LNTK8QfPN/P7J+VDX0UaSOxsFzAOpIJT8gM9sHRY2ytQpuyjbMIVRyWFqb8nyrM
b03EDp+aCpA4ckp4Zl59hc0nueo63qhejFjERSJKsO8ZDXV1JwyVJozNj3REkAEIThZbayeuEF9O
YX9ND2T9Gbd6jSETMMyh/EguWEyU0p1/UCeeosEzUie+dhFXpsN5sbzhi4YzKk9CYEe2lvrdk39A
iqO9YOLODp/PwWwLIW50kVdNON04G3Vg+dUhoiH0Lqt2dkX0WuzYvfRLERjeP9TKt9gIZKzBpS8o
K+lMcX6qiNKO3UWOXbqkMhL7C3sCDsiCIQxJW+ObrvUn8Evqmb7/8uAsHBpmgnRa3EqXBXj2aRD6
7BTm36Q6irDToFiwd/+m+GN7qgfVammWEey0+O88jR0KOCk6BvQIAMm8in9Qjoct+0gxdsaP5zYa
PvGQJwxjeU60vIlArx0IJmyGYF32n9pXERoF/C77SXcy9Q3Zi1BaQyC8+eLrtCKOlzYTQfZSOCU2
3EyAzA+yk7nH6YPdHu+EHMXPoMdvJ7pAUacvCcv3Bg3F0m9pnfZjuYo+zF+6CAgGL1wYWWZzGy56
3YStOF0B4Y3Nt/bFRZKAS7cnwak/lKerfbXzqcAhnfo5DYk3EjmQsr9X0I0yt8yp1TbDsd0zcDEA
kt4qmSBNFkneF82JlX4adZcuV3ocP1AY0MrQY4c+1qzd4GAKBtJ/T/zNG6/9mIHDctDGHezBJ4/v
2IEtaP619L9yH2JW8YFiDtVrEQi0feL7etxZbKYNt/2KMAxwqe+U3i5eCZ8O0oPRoZizn7fiwzrP
2r7IvLF3JcnJ81OevUSsTLe4dLCRDk0Qj7t2WtosiyUs3U8Rz16aQ/E2Enz8EJqDfY55Kt5scohs
FnrWy3u9fd6GY7kewugyMxRiemM/T7S18DZ4nN3mJztxk8TKhcgSctafCo5Gv5iDIllbmHh0m7yF
K/zsEyASRn2wcq7FCStuvavGV7pePIki7ZhYlAoej5zmy/CMPR00bFg37t0OOcSuOujH+ciIWIcF
zaq0bSkW8FmsIe4h8LCXlztBDuM81mSLXpeVAjj1hTPPLSfccGaZp4XkxApLWnb1xVOjnYMUIaCC
ioNoaVIXrtluPBofCBctB/6/+DupYc8tByv9q9fcTPHFJYNsTbKnSSeUjGzDLikjIE5RxRiMk6gX
yQn+/Xe8OTGqJxJl5ojmuyuKyBGDwi61DfvsKKgOhCVrpIriS0cYbDA3XidlWJROI3sSm08krfUM
0iGghWX+8qhF8XufAyF/09MNTyhWUS4sTMyGxFbT7l7Gs/zbcZov3G5EJBWjR0uc3l0qoOb1l2Dn
0eMfVFV4xjaKA4EbRbZZ7JM94Ab2/ngge25r+/GZoFNgEvCGurl4mz/GHXcaCzZcpRScNuI9aZen
V9RnMLjyVbPCtDkzPuRyKlfsUDlWArQq2R8N7xly1wrECQYq3M9loVfY3/LeOd7qpSUVqfb0cptD
gNooH2QZGQ943B5CiLp3MgKaJt8sDj1X48/dY3vsa8iDYy8rwHG96LNnNOEMgaP1kGOKZAusiEDn
M7Oy1B69Ti5HxvlM+r0i1L6g5tP85IRHwy6pwtg4ZnckyVwK7Cp5bDOXxXIdOffSgUeSyx5GzeVC
ITLC8rv8ROgHcSB2P+54bDS1d2efHKE69K09y689evorE+CEGkre5JbPfTf+Su3FMv12YHe5F688
FGkK9uySfspTG6/KIPXv2pGTotzUa3yKr+oPwc7GftgM0FVu8HswO9hxaIGGp/frSt/pMUZA5Awl
2eAB96jKA7ayIRHWJKDb4rXkxkQ8ziVxG3+pvYgY6BgOOcgSrLMaO81B+poHYhXt59fEoaCcO3Uv
GsaQVyA8RMTHbnRqWUiWdnTGbrFcYWzxx3N71dfFZ3YWPf2jhuuZgC+yUcnQ0O/HlXRDvvhnNWFM
brOfOIx1Hith+kYt0gZYyD9ZflUuyysPSSDA4oUDG/XLvdv+UotjS+rYxZEtU+2ETx7p2Rry09rc
VW8SXNQ/olbmxn+a1w6dbopIXQzo2GScQydaY/F88CN1aayKtCyJrvsr9uz5PwyDiRvVngw9r3Lr
3h2voxe/FtwBFHgjDz4iOEJwZwUSElv/S1iBLRuplQgrzqMPTB8TG768nrbyH6suCrg7wcaHeMNV
1l0ePyqSFPvRuESvgavdzqeOaJxfmFys4HrlVPSB0vWT4cf4CxVgnR7rcxxytX7zJkmLaLstzdIK
LG9r1+topVK6BVBgZLbtH+ZrvVe9aUMIrY9gsX3aENowcgDJ+eOxTF48sKorpZe2ydiUrPOtdNCe
xxl+Ez1yR3Epzs+sUY0SypKfMyAjRkJbyoxI2sTmNqnY9/gdePhyy9Zu+LK+uDnBYA43Lhb5R+5c
jp8NVvk1WsO04eq/Trc5dbmhXA7fz0f+8tw2l/bKopjSP6F/83KnTPDklfr+/LJuaH3maxY7xQfP
JU09gKxP5m8eNJT/0Vb5iGo30TfmN9WJgOoUrH66Ss4Q6u8v2qmioXPJZN4yhDdX38ovoOTy2xD2
vzn7nnV+yHYkRbxpjU3oJAKH7WOjGh5oC7Z7yCiRkXcN8xZbXlWetYsJTbOTcPJIF3lQgWseYhgf
DKxdbu+eElr+42htpnA6j29SYG6hoVZslmDXLJUDJG+qeGJOfc5GY0cyhZRHdZHALfzCyTBcWCPb
Zd2w8y+pgeYLNcGOMactPWcTxAu7MVY+qsnKa2pQ37aKHHqrBZAAGAe8iHeXzbSIfMZ0FRJUn75J
h7d3AHoQzSd4mRUg7SnR+Vz63n5sTOI8HnCZ7QwOItm1lisfno4ZIrcj+rhiYc3oRdFtWPeUyHKY
Sx4FIqlK39K6WXcf48vQ+troym/ErhBRvlTMPWRlNocHdn0Upmd4edIHzu1VeWXHt2EgsGJjYVwX
q8Mu3wNxzkUCg4FxLluN9l2k08qiH4cItbh2hM8oHN+mP5GPV9rCrn4TOr//7l7h8lkEZp7qzulJ
fkQz82puxC8aV9rgqTdh3UhBcp5ex8bTOp/WRfmTUiHxrujmg7UnlrdT1mj7wSfKdwYANDc54V5F
CkxCbC8s2iXyqJoceduRGtTTTvnQEkfc0veZL/Nzq3i40y71W0xHiREUxTg8iIJmDG2Ss5p9DHyi
+2p8u494hHxrdqA8EDkvb+mkf4ctIeGn7sxpqyMbGw6NN7uPbFNyZ1rkLCOYJW3hp3OMP+WVoQfm
yCIONEZsUng/Ks+dlLstl4UT905tXts+qFof/kTCNjhHARkSVQzXQMhcTFYhYFeRJKEHTBGHjuJ3
ZUtO/IZ5k1yWJ51porEb+07WAFyns0RYSUSlQXA92062ePMBuirBu9wwR/N7bEL+MvuCfMZ85mU7
Vm1YTUwz4p/Zh1LhM1s81ntUMdjUPNmv1gU3D6UyD5J4p3mVX372r9pXt00Hu0Ao+CnSSm6W5Tf7
K2e7+OvezWl5UDHr04N23W4IMwI78qe8kLjx0q7xLbHhnz/Uvwnt7d153pfZKI+QJET7xZ2GJesc
CUcCGXpMYjlA8nUjHp/PPa+Y9OvpLVrwszYDSYnTRue/xx20NrM1tEhNBVFlM6QjwTUfHOlJYIt9
X55ZV+kL6MvDDCUrYGhJ6Bly5BFajRk82zck8vWToZvDmKixpz54xIG81BHMRGHp9A660/qsUpSj
PWZG96YMa6am5OCQpNsKoJaAnrvmJ8VxtNfRfcOwXI1rCgLmhWz83IEb4PvxjvbsIbislg/rpGnB
ncDnsLlIlj+bFDB2+p2AI+eR5UJs/Ozonjd2LroZ0+D8wIBjtGhKM/0M2bgQCMG9uE+xuNniLv6Q
Wceo7j0Z0E3I2aMCzvBrkgq0vIOnaRcn4MX0P4Gg45vdQszcJYdU27VwwOChUIMSH+DEAUv2no9L
ZZy+US0X1fZBFMGzDKnRrE/jWijO4zX7iXWPS73YZo7lme90Agx7ZjH6oM1UnKZtvGd82r0g0TfB
u+IYeWEPz0DRem8QmdEwSW816keaUCWfwBN+x2/znYecrLnLA2kgkXddfAAS5vHNEw6lIYvrcAF9
+lucakqclfFd6nbtZYk/y8QtbOH96IH2BvMW3SZPWO6kzGfWP80gWr2ucR8zTmCEtgypAkaHyYtb
Nz7TZOZlwHEku/vmAao40Bavpekh7qZMI9s5c8VXWCcHgeVIZjL1pLapR5CyXkqsuEK+IzI8+8l1
LdjJ9e63F3wTouTBlzAfYfKRE6N2rK5lGRoo51U6256U0rMjJ2glpcd5fLVSj+RN1EIwxkmCMSS/
/8ro8wQ67R2XsSDXuuq1u3n3WGm2ENI64lqgsiPw5Upfdr67CxTmYhyB0msHec3jUX0l7cFvbxC5
KwE/gzNcZVBBREo/MBAkCGLI2fA6arFL/Pq8IKjtlY874kveIGMIRlmhSZ+cfMrOSZfYsHKZVBn6
Kk78J4heBCnJh77XvXadcaRSp3m7IzZIr6R8q979c8odQsT5vxLOoGTmIwNzBkYj0byGS8uSckNl
6KtuGZ4SduFEHmOst54x5VU6CqviUL/kZx7qVsPMQHAJl/thYJSyHwXQvWLgAI4/zC6iekjX40Hv
EP06+W90E28ze18K71X9/gjSNfJ/j66O8kmzu/ug/1+tS1IYJEfeNB8PL/KEVXe9X/g4qhtJHlMO
ZZWswIPScuNzJ7v4MO0egYwqmKbSMqGDnslFQ22XvzQv3JrTCxcZC55c+9pFecP1IRym3pZWFs5k
eTuU7yItjFedZkwXjDgsHn4+MZN1jM5l3F39PpQNMeSIkhExPnlEc+wpd4qwnUMYZnnHzMWfI09j
eRld8ofKbJ1CyKt2EjA5Y9VXUEC8njT4iVkGpDiviHw94+q3MZowf8DQa/ZODhQgu+UVpQzBX8Je
2vFggWrA6IujhzVrObwaiat2Rkgqu6T35vd+Kb4mXJ2/DIRPvDxXzPK31m0CvZKlzrnf2k3z24hc
IjzSbWObXivVNs+muHw6Bb02kyVaW7XNCBCCCxEHwgtnh89ItOSTMuwmb3rX2OkHZEKOuDHPSyp5
4xk/cHDICWTe7RgMCuGqpRt9M3zO35nEPWinf8w5Vt2+meyuJuY1GMfXuN9LikfeOXESj1P8htW0
pLNr7IwA6tBFpLZVGXQGz95Vepdyo2Bmh0Bdsuev+41NRVQEDQw8JjoMT7x+Ta4kLy5/mZsqdpJT
dc3xEPjCitVBhPRPCNTWKgGbhMDfJI/boHZRscov6jH+lc6YE9pvM3c6B1nENf8lrLsqaUu48o1/
b/D57PSsdu1NDJUrI0XBLS/Cu36e3uM0lFayFmDX+m4pUX4ADb/SuNOuQryC+RcwW7wac8CS0V6a
dYIb8xZfWBR0cRGiacTk4BE/xHtzN4bMGSrdsRZPgwOC/ygF43d27Bi+CcdetLniq6vyrjLkuV9y
1a2u5heKa43mz6Z/YXjyJKcO2DxJv/b8wmt0p+Ykfqmb7ADRUG4cMEJUeOhRptfnRxMo8TJqbWk0
0Be9MGTWCDn2UL/Jb7JbXJIPLrv4ItJsdswDI59qdovt5yfb6owOQzgF5Bx3v8Zod9eappAD8Aal
O0NMlQXvkl6fF7QBRH/0rOAlyTUrmLzIvesvi9+xtn85B9Ta5gF+bhZOtAvMRi9F5DJWZnCLbsrL
f+eL7iendrNUyBMPXoQANhKSKw3LTbcvDvpecDml6UfFjbW5+825Olkr7Yi/9jgF6hc5ispoIwvZ
yKF2NC2ve7vfuHWTNSE5p3w/ukwXQe6I+G5vKm15ys6TK60eAYYs2cc8NBshOjzaLDTmz7i40Mnz
Ifpb9zHsdT4t49ufpWVLNuuWKeXTTTYC0Q4cZ7brif24qmF+1mNvq/3V4KNoX4dQp+71ivP8Qy8m
iT3yhHrNRt6B0I3LF+ENXQeGiMb6eVLklX6gxMzqF2stbgqWTx499Zbrslrn1/LuGp/6Fz/rCZv7
ZYngQpHeU+Q0VPa3Zie7EhXbnYrIreXj2Hkpk5oZMiZ6Ogi/Np9QjQOFnW3t0HYG0c8lIr40J3Sf
AiM3dtQENaSfVO+V8jJQJP0/dJ3XcuvKdkV/yF2FHF5JgGBSlqjwglLYQs6hAXy9B3hs71vX9gtL
FCWKIoHG6rXmHHPxVS0g9dA1N8p3c+aZEMs6+nYlp1/kE1RqnichIrZj3mmcwtgjju65eIbDReOl
3FQYcuhsI8R86m/EMXseDqiorOuUn13jo3aOZ08eqNRrlj5eIldMNojx3nllhA0QvbxR3+nr/pmo
qs7RpTyvErHII/0knA/uXfMZHzi1Fvqpb2hCmNsQLjRs8rPgco98zq/duxBFLHq4S/tGrApcKuhI
rNvTW8N0l+7UMbqg6BBn64GuAM7t8IMr3XOWHZ0HhGUPyFwf+vfmVfFa6uh8V3+yYhNHAFZB5/DR
77iCcKWxjqiGjAYZGo3wLYWm2txEpEU+UGXb9+qMB2lbUR63D/Nz92Tey1Mb5NkhMbY2le2lDVhg
7nAQipP7nEcH61ZBQMKVmfbH8i0gpnmIYk4pgRGI13ZoHmmzUPXOMfz/YA5cj5XgrbW96cKsu72k
FxcuPaJeOv4b9wXIv0P55eNLPL7l4Q1IGZu6lo4x33UB4G0Yqc6/uN7ct/SZDUPPBxkFOZsmv7lv
b1NqDrY1zRaEZ6VRKfvFT//JTjUZg/TW/QifWkptiMftoS+8WNnDtKeeDOWprG9TZW99W98ZucS8
VbyJZ9v2zGzPGD15Y081vAGdnGbfYnCl3NkUu8U2u5fw6/bVU7ovb3VOzGFrf4p7rnSFfldE7w0a
Fp2Dy2A/JffKfO7l3i0fk/wB6A6x4g2jVgrTPw3zv1dqCJj0lBkVbSzMxLv+JfqeMl8LaXNsOX1Y
qXPHL6q9rP1G3U5ZMBB9SCQMWz0DEvmmVVHL7jnK2oruMnNXmlfMmoCiIoi6qU59sM0/eC5ynWa+
z9Iy+pZ1tN8L1a8D+ZWUByJLEWSfTGsbQ7UdfXzmBoFEhFaRUIpzp/BxOLoAwDD6PM37/s8UwNvj
DBrX2YL53L1mSFSjfVydQbmRkBcbkPP3xAOCokBGxcqH66ZCxGezaduq3/MxhgC2TZa1hGV3Q98y
2nYE2nCtgsbygFOPInfq7+yDw9h03AMEJhqe6zRj6V3EgoPPdH6MFk+fjg0iCOuoDTsqEl5wkb+p
IZJROEKk3KbjAVakykWFYQS1tba+/Y3mZ3cEHRfihBm8rx6T7E4rbop6T1yxisOUPZC4CHmQ4305
k/2xLZhBVgwmjtN4o+dfs3U0HMRil9mhXVPuKUuoy6iFKBLw5rQ0QyjZKbs130l2rJV8HEuKVu/s
EuCIqA7jK0y60bOwQ9E8fDMe3XvkSQN50T1WMGxCGOs3FEZlvVOrz8g4YH41JzQcFxbmxDqML9bX
eH8d7A/rtP/vnP96FwwF4peCHLy/D8ROtHZHWvRw/AI8YBIecPjIwNTiw/V7c2gZuKfse/Km3QNI
G78YaIylHWdCLWjKWUvYH5NIDrRS+MquUdTLWTUPTXt2hMFe8fqt64Mauate19Pavn5PXUoeJgdp
+OfX3BZUdtO4QW+gqy9SDcbFlPyoctXaX7/Xrg80GVL7683cYT24fvX3gevP/fMrjjGs4WPJ2Huj
wXjr+kNF7uiseOsTXX+UsEE2JqmWHUlraO+i8TBB2OkM8E3kMe91XqxqJU7Qyq7ahVEfzGiAtLTv
SZOyZs8q/eQlG+abNpofprDrwUfyqVWFbt5ZZXKX5/GnqxePuiE+NWXsd0ZukL7NeCPJ5kMiUr/l
fB3Cu6mcdMAxhDHU+VsocIMTrTztcvR0WTROwdJ30a5IKzZ5dBBc4p/MHFnsDNsG66jKlsax2SYP
6ERzPb0VSfZWjJU8jAn1KY4TLn0W101rSBhcdcO0Lywm24n8rJRKOxkhsiic2rNj+Hwq0Kl4j0xl
3HXYdDkGaY3K+6LX1JNrMn3AMYEXjVm8o+9quMAz8SdOO3/gCuk2+ULBMYxWQf5VgE+QwihPGFkm
6DtN1BYdtAF/HpA1dpILYQZjbJbKdMir+G1MNULAucRgJMHuygytruFzAhFJUkLbcvYRJmZSJN8N
wkuXiFwzQeS1GCliunG8iSztT6cgZ7ZiFP6dulsW5uV1LJWtttg/aWF+El6C6TUxQ4zbsIBtlAmT
g/aFLKADpjdCDRjtjbqqeuBMWPCEUgN/FbJkx3pH9CSnMy7j8seZytSXBLhPySP8tL5DLdaObAPS
OfImY5GeiT1+K1acZxJfknYsH8OKtAtCZx+AcJPnpkMwseOqDMpioRPX5cWxM7+meW+W4khuOYtE
RSYRb7nfEWS2UZN88ZNieAuVuD7Uxa+SonyApsymacolBkfz6DILGDE9JCo9hxbG7W3aQ1Hu17Um
Lz+TBreFepvWDSKFykG0sPTsyDP7A1Z5H2ih9eXGy82s5TSlHBXlsULuW4K8NuM/igx6mxopZADX
icfLq3APjZail1PtYOuDX40ThtB5Qc1NvogomCnqVnVpOBJ9Var0IYlq0DTEkRmLWerkv62M2xOU
A2DM9EScBFt1WnJ+hDJW0GngVFVyalf7gyWw/jWK6CeFVxyUOde2jETkjcYh26+h9Y0Yz4szH+1F
5yxJqQaMtCNVmWtBTQet6RkQtYYlQJNaLAZa/mkSd+xrbfpmJxqFXIjW2a6flIwtwShK+sojU1WF
vmGUcmlLdfdpMAgT1evM9FqWsrQuTEI+UPLL+5ADyQtHmhFa5HiwOVDnEmi5K3+lyIYzbDNgCJru
uasVVEmKZAUbmceBkiYNoykIlyrbNohuK81AZ4j/fOpzJcCCbHJBrca8AtdqnSzegLGhe1jAeYY0
Sxc8AiO3x6h76pc2PQ8JhUrRUfWVdYbJ9TPppqOKmRshokMjxIj2hulABGEMkWSSGLeREWkSvcU4
oDeVnaubSssCCFvDNiFwN9AGo9x1hBbQA2P4P4Lf+W4XI2EDnL22y3IxsvupZjTVM0Ocshnx88AR
HK8sPkETq2LwmbjCK7JZebCNor+rNLYw2fSt2Mr7NPFZ45GdfTFnPrLsr65ibw+zCOS5Nut3jkHL
URgX6BFcq68SoJmBS6ogti1KNLhm+zgVwnjPaDdqOrNKSHFaFI+73BBHSRGhgZne2J3TH7Mx+QCf
nvqY6E5Em9qoIuEsmSMD0inClhCiEknm5sFV+40D4PRU6YyJ04bKoVd1UmKbqt3hT73TyMHULJIz
CAVm29PqayDR6iKmZ4gTGG4YYKbdsLTYb+z4rlQj7VbRhrdWG14qUlmqgUS0flLYxtv0J2ISr2+L
mg2oydB+McHLKhnNdnZztqxrnpf1TRPhowgj5hSNyI5oEWHjnmJofV7qMiR3zyFLZOW8KRltyrAg
/MzCoaCmc78H6+wLK39xp9WuYA0fvROHePoph6X1lVvFn7m33ADkyQgNnh584ceWrXlZiLRE04rY
w/6mkvqJ1NxVK9LRDfZLg6SlpUVWsETDQ1J3Mbx892JUayhVTp+C0wylXAdb0nAWL+IoR+m37SL8
PUycZZlah9zZjRF6Q2BosNMTeVGGx1l2l64CoAbKMrRjDqoYFpA+hxsy2UyOk/ySuHq8i4GnH8Gf
oTmGcsIYB40HcbJoC3tORWCc/c4dKKZLBh+jJQYk0MqWmAqxXeIo3IE0u4OTjbjZNCrfJQZ9UGNS
3rsc6HUxA0qhPepAyTC0hSSkBWHDIgkzKMCZJ0VOj9GezV2RdRhEeJKJHc6QemD47kpyw7l6d6M3
r21qsuMRRPCZukoPy25EuyJqdWO1NJfrhTAbMdP70kKFIURvvuYKTYPCOS+9WHyjQT1Rya5HuQTq
uR5TOL31MTSj3K8APxNpjrUvjejy12Y4bMYQ33nILiwDyM8EjS0MwhOJZCFy6BrqM1w0u33Q1Vr4
sakwJCRaeJsadD06i73fyBV2YzN4im13xoGYM8MUaLFRjjTzOG4aq6uDCDY25ATzdp7oGVdHF5f/
thyY7ye2Aei84rNpMcpkMAvg8JrpPmHQrk45fCwE8nimX1WH7rLg+PZ7GmpVOidsEsWLm3eOFzoF
Q07y75reKJ60Mr2IhnzBiQU5GjpJH57NiFJq3hBheim7FN8SF5OiteEWmtqlMG5nvTW5kNd7MdDA
nJUMx1ZPZGHL0LV23FfLMeXbPDjfYV48ASBfboth7E4yOpDZgPjSSuTJ1KA5AMVADFPQhWpd5+yW
xacZYj0fFab4VXo/kYh91JfhZeXscLBS1lDd1RIqJS7QbmbSmBIStC2ovdBxLXhvmD8VlvFGPkrg
QibbpnbIxjehh6UreY4aTf3RM/NStY3qTbUCSocED4LXvZH9i2eOxFLXqhGUGdKFuHtcbPsAD91T
E0QNmtoETkOgVAHC2dMjWMedJCOz7/08mWhiQcKogfpb7YJhjOFBXWg7V6jibuD1e70ZtaS0kMkh
4vd5cuK9Jdec0TktjAejV/bRTDep0GBNNfbojy36H6Vjsm0oeTBNXXoIkwUOurxv8ioJSj0O4oTu
lRqj4q/SBhtSMmBWXLdAos19EunUbuQynbi3kVTngz3QfWnTysvE6O6UmiF9HqceuS4WydtbK2K8
aloYGRX115T9t6P0/Fh0jwx6PlHf8YbVL2GxOIfmDDTEeFo0C9+tuqkhIp0WipNgucRpYuxwgMOh
VY91wjDHCDlq1cU8y9hkmNIIkvrQCsHYJ4ybLv3UaQ37nPs6KjDczlhJYVfYDlmtTl0QB7/Y6K7k
zeRylZDMfrrGUrfujBpSDhdd19NDnhf3CBEmrcVwiaC+UfmoiajRwZi2fonbd030sA+z3ZyMyYge
6zTzIuKQuxapoqMb1s5o+g/breW5cMFYumxXXLMOxumjNG+0mmwTrMK+sB1GQDMMxcR+jVXzqc/J
zBx4rbxNKWrCIswoILPnOXK+yJs39/qsu7uu7B/JdYzOhcFSVpJUYmaCxCLeUJM+KRnlh9is34mz
CqnpurdCS5hrKNVtEjZwjthwS85cr7CAbPc97wIZe2xKcixN+pNSKB5orDuoFfNGDZrIUXZONW7d
nsqpKZezNOMfWxbkaUdfYUZnJ8xm06cY25V9PZOvpN4WMckpgrxafWeoNZLjmqbawK6Xxd9tHhSX
iUqfVF1Qr8retBkOrt2ILWHDZITill1GmhgRtWeHQ6Qx54sxFZgVnYT8lLRTfddsTo1S+FXnvIP9
geySQ59T6R2RZ4xSqKP5NoNhbbEWPCsMzWTSvRdT2m1jXaKblJkdmAjzs5M1amyhtfFk6Vw/+pjw
Ibss+GpGO6dEOpEACfo0U2/9JEGq0SZEpYzfCpHzW9GX/KcPfYMHWmIpi9U58i0Tc6gcE2SKc5Tu
QmIpEZFnT+TmgMgYmNXyaVRb0oF9UJ6drxZMjNhF0893wJyy7TiQBHEPSoR+V7fLlPko0E1MZCPS
lhwpz0vap4SD+1y04AzIA2ey+9jV5zYH9zSsHTe0gpw8aJxqQJqxPOgVAdBhy1h5jvsHegovIlfx
bRRir4d8gEJt6YFMw0c2lMDWDMenmhfbrlfO4cy0VjELVJC0G2fE0qb1YLEbOqrmg1QYiKXzJY2G
vZultA5i6EhFBODX5GTXyPGQr6YqjG0cqshq3dUv210wd08noMrJ5s4oSxd8zwIN1RhQxJpxoFvT
wziq7LxbiplQT2mFNs6tbtF7jUR0s4RrsaxycFKXIsjpbjjOC8+BChnO7pfTDi3dqPSkivGe3LQb
/nFSfYCWEjTc4WEfG2KW049Mz8A5wkb2BpLsCPlFJWhnj9CzGn/Ue6QlM++vsn7uYE+3OoEVWujm
r4oFvioWZLL1q0+xIEsLmvhK9hJBDohWTgpzl4k4koGP0gBIszWzNr+Z1j5fR+JOG3+Rlnls5z47
QbDi6HAMxjpthMsHSavDtiKadYbWC25bqduHOH2s4Dwx2ei/id/+1VuaA03Ppsdlrj4ZvafYePtL
ybtb05zZQbkiECNh4C0qNhdWg2trnic4MnQc3KzV0emiR7QaS97Elb2rXVOurQw83hqiuEQLB9+C
xIUNSSsPQ4u+bjCWkt22sZU6anKS55xgQOPSruibinDkdmx/Z5Ze043nczGQS5cC4EHEiPpIumbo
GWEob7ss3o/jcrMoWnYqHXR/01Kf3KHvvLoN0Q6GiW+m4QNcFlqji3bS1/GOSdTexii6i5XbjOAU
z5KvS0TeI0CQy2joiLnGjojlECUQn2e8NwQEauhyzANB5ujlgFGqRzs9Q8iWhdjpJr6G+aLnJCAS
f0DMS42yCqLnJuKol0ulECYEPJJd8CvSjFppte+leYL7qfrrqk9KBmUJlXFyq5FfhnmAHHWEHbWG
wrCem32XkZCgivBJaXGIAGdlJuvnav6aW/puJKS6w1sh9OREWfhAx2RBbCGDUtF+WSh/YlBfW7tk
d1cOUuUMKEg5NsSm7XXGa1q+NUun8q3EZUPruM/kY3ASWhyoNsNCyR7+TmOxwZxlfy9JgiYE4fsA
JmqnWfIdB1XPh9gCnzb5Z2MU1U1dTjvRpMw5RB8/zNaXEz1icajpSUH+G1zfltqH0jNMkev0aH6z
JTuX3Oo+NIVtXb3rQuMtrPCWYsE6Kj06j3yIP3uFplAKMyCtUrChkrIqZUjZNc0bpxwNppDAJl0x
3lt9kBtVR3iqWKWGzF350i35tLTMNHqLDL0KKUBHxqlLlkous5+YjM37Bam+VjEqq9Z9rMkWTqWG
q2V0FhgnHEkLZMrVc7gkzpPZMhCRDK9mml+Rnqi3sAC9isQfrxuRamb1VD4tuvLl1Gr8xd7mxww5
pVXruXRNupp698P17b2w6L2YfUSVdVc1Q7unnWlO0bSLmuTdAA2IRXyQXFATAzMv2PJgYGk4Fyhc
5hLffq/BJSuawIwoYmxYDa0ud1y6GE0YsJ5lTtaIOn6FWgp3DqV4FVKdzGEb4roeScnM1d3ksLyV
s/qZh+5LuaT4V/LrYsXwKZxugae+O2ong4XkvnMzkWbT50L1rESpEOQ0n6M0SPngLK9agM0zcU0n
1wVnlVK3VEtb7kY1vGGhS0/gkI1NVJc0Nxz1uXYb9obFJJB6YoozhzcuXslDNvWEKTruk0PmtB8u
ABy7pntxytKz5sbwpqrBllrpT0bP+leqRuvlUR3YQhEBGlWtxv4Eva7gOkePZ2LtKyelhToC56to
jWNbldbeRnmg5/YQhIIi1MHJqYclq1Ch4EegSlKSCp88W70xZkVxegNaKXh5EdWQzFN3r1NbHKPK
+E4K4d4laX2/KJg6paZPO8L4oAI7OF6KkkLesHwrNQFdK7tx7plZuiWJkV8S4UnBwr9lR9ig7SW8
0O6YOoSveln6zqIj0h+ZZ8TpZwv5/96hHc2uYd5Yo31xEd8VWP3wvBgzUEHxWxpEIliOxc5N3NlD
+xPRePOrFq2ErPUlcFFikM8bbZuQsnvt2ldKUe0im+xCCZhqL8M1CXIiqMlmRmqGM4VcQ3FgCxTF
oUCDMGusGCr9K0iGGlLWidCVYXiPInFJK9v0cotdclyXb9q8FHvNzE5hCBJ9ltgP9WEVWfa9V8Ct
5qrJQlqpNJv17r4VDiiGqKDPEcXmrvsYyORpO0hh2iIxdVgtvIJuAPQVC4KVVLw8Srl0ngmFedMv
tCMmrnDbVHXzfapBf2803lUxKd8W2H+9K8x3l1jj1Enrj9SaPpVe3GqtdeZaey/5ZC91aB4B9cEu
JDvqmHacg8WaA1y+TeyK92ELR0agZijPRMR/wylkBi5Z/HtsWVxIpg37Ea7PVvOdRySSJ6qDvBjw
bnn8v7+M5/YBPi+GKtMk5MA1q/Tu+uNRYzszg+p1EzHK2WPjX+IOXX9ovfl7t2gsmAjX+/98ef31
//Pxv7++jC2v6+9922HCKANVyF/+ZIxHgjzWa/Tr9avrzTXutV0zW//evX51/d710b8//G/f+7e7
158Loc3U47dKaNZMaJ9/TY0Ns5r/Zl7/xX++vH73en/RJx4S8C53mls9sT+p/omM5ejCcfv3vljC
/75vrD5bfDTJm10sZPkt4GmJ+dG2Bq3MY571C/+l6A9GWGzymuy6cNKh5awpicVICFKsxOZxIeXV
g42PZGW92zfLfz2QrT9iW2QGclDt//7C9ceudwVNocCS8en6rcQ0jOOkwcFF+pAZ+Jfh9lx/7vrI
9aYqWv44m87HNNExbpNux931714f7sFwHyrtezY0E8GwO+JuBansJVDEThQOULZWWpHdMMyHVg2S
t2b6a6T9U58yoBnbud1aACaP1xtt6hFExFW7oG9cUIhAnQE1+TMJtBalY9L9TFXiybiAGy0Ts7jr
GBcSBp8BG9vD2yyP6QqKAu/H4bLevd4UhUS6PdgEzbUEIVbqiL3h+sgYlerih3X5J5d05f/+Xt7F
XFDnwTqGcLCD7PoM1+euI7GSR8R44t9Jgr9/75+/cn3af37m+tDUM0lRJWD5v0+e/c8ru/709YF/
ee7/9+G/z1A7aRe4Q3f4+7P/8jerxNknWXsiPWfcwsxi+XMKQAomqNo4cp+kgXBRU/HZ2XN/zmg9
g5OCnjE6JcMwkdC6/MwMtdnbTbgikuMDGcLlAUxwexaDZKqUMccnn3yMRz8lxkZE6FaaCpQXiBUv
dMXn2Cq/lhEXx7FhEN/mlPotlQs7TpNdNqQCYVn0xJhZaiE7T7fUJwgwMIjIEwpCZh/QZum39y2N
N/eZAqy6zSRLmtsAplUVxY/6LPTqaGwwKzGsH8sW4Sf8ya0xATXoYHiUxZ8xSoTf1migqAXAiQOM
pkXnYZdHXWRVz6RF0CuKIYOoKClGumQeRTfzbvCY6B+N6NBM6pNml3eUt912yhWECEm6z7kE70dL
bcnhg8Gjsi8D6o+cysHPVQ33uVpxMUvC4XZSGSwNTDBVnTHdsKrB88g9jtUELTXDtJUKtMTmUi+c
WkBxbLTKcD9mhJJOLdr7itlimN7F4ZJvi8VFQqP2P2aUOf6SNranuTCrYzkgPw0Ro8MsjxwMIIrt
vpIBAkPDSDwA2TiIBhQ9AJytRXwOAyDVtuy+FHuX5XnPoNFkop9l9x2RKGgCajTUMX7d8BqgmYQn
w/ywTf1TywbMsx3NNGNW96aFdjyuEAZUd2OG3NDOm1dcBsXGdeCctH0UbRqHPqmaJSaXQFj2I+k7
yBOr6dDY7B0iZrAQyduTLcUtc4J27J8bhbpYZWfalzBMiCLdMgy+lZl6lkReoR8bUr93qhvR681O
muGd0Iyvsln7trwc4Jt4z3JNbEQ6gAwsMcZkYflr58kpDyXG8agRN3FJD43LGUyhRPCe5NptBGVE
V0byGgnb8RskMCRuatsyU9+UXv9jZWJP5s1W4VdvaAdwwsTLfSGsp9Fqp3t6jxoBm35mogCzTNvd
2/BoGpohR2EoM66pLDuoDrug0hUnO3zKjNF8AJb7a2q4+JP8hSxqFGRWiW7XeB87wibcfnmN9yJS
2SYsWro3slXXa/XfDAPXjZ8UvtOw1+srTHz6kPt1yqqmF+rCcIWaVS8ZaSOB7Upb8RhjaX6V2d/R
2MaXivZWGLq1F8tk10jAbSF93V1YkM2VJQeamS/amvXc8A4JVxe0OivzRa36c164aOAcFlGjkNjq
DHM/6rGz7+vwBmZwezSMknWkIml9wmCOCWvqxvcmbz+UmldQ1Ihgi/ChrtT7Lp7Y+vF+j8IfTUpB
fZh/1MwShGTjE9A6WngCKD2QZBtqITLw1Azf4gRR9VIqMHUIkd6S17nt4/CmWkBSk2lPdGwovtmu
oahQDiX5mptoOBko7CTGnq4FqcRyvtMlNL5aFBGa2qL5KizaBh2ERE+3gO8Z6NtUWnuIX7JuZ0Ps
fyr6FpVhilCG9xYBcx+LW2p6AH4qotu5PPV2Et3bA9fkiLGQYRDyMunqh5O6CmqYEv2llr3MRjIE
XcY2XI1tk2Cd8LunhTaoJkgMDXnXNPC6miG9T/oafCAZ4jumJpzd0zgii5k37khnyowQTREruTMX
Ql5ru5fPQyUZW8rnpusUtKXxH00f9G1Ds2DXm2h+J1VTqeF5UqbEaFyG1YkoXXfbrtG7XdHDO0k1
X4x3vETN0zoy2dqB1ocxdU1QwqhkjI8SdpqrUxnJHnQealKEHMEiiL2UKaYKaEBFhtLYAtx70HTA
QqaI7wiRIKOEsGJwXnLchanTH/pIuSPDJQsYVr0MC8EtpG7JjtASzaH3Mdcq9kIlMo7SGb5TSKk0
2sqfKQVJKNu4pEpTLkJpOt51kpqFCSmz6eeTYjoY2wZ7N6YDLfxKp8Gj2ysGtMRs0UxPU6+hBzcS
usXCW8j6OfWIa4BBFzeryIwj165G0pPqpfDbojjTJ70TylWAnpDFmpIdOjd2Gwyg/gEYLtlxbvmg
3QXyfpQApyGHiTbC9G6DPofINN1l9O2PsmawUgD916ZUxzRMBLQykbaN4NWepvfcYpiuWOkNcVPo
o2esFpaGhUlp9W1kIoWfx/k8tGl+bHazLB7yWmVNLd1PYNw083ssvlZ7yRwlQTNTP1kMtcoF1HJj
cWUuhP1jraeqpTHCyYpzKzmB6NlR7S3TV0iegFTmGmgO/32K411VsGQ7BRbkJn6GFGyqSHXd5oAu
p2gQIkAB5emIirWA2zFmxga1fu/6wOLAxmts47nq+ujkxuZbkkM2TFsCLoaVYCPXG1VmmCmi8iUW
cXyMi9Y9zsb0FgtAFV2pz0eVag95CTetMCPfLJATpOigTllTqofGXTxt7R6GnRZM1VgeFZvNQcM+
0ukqNVBWvuf1Rvufr653/3mJ6y90ScJgzr9+Y+w1yrlpfeWOVJ9FlgP5saXiOXjL0UW+FlO/JteW
AeXjQsNpzvqjozl8ySC92lRWqXuqKwCQtG5QwkQs2nc9Qvuvuug8ryX99cZwOBS09eZ6NxYOHXQ2
bJ7Rt8MxCz8iYyC89fqi9A50ud/P3UO8HuGZwfWgB5m/AQcPjGzdRDQa6JJqvbl+9W/fIyOB66aF
wajVUpqT6/ZJiJqSNtIH1JcZkebDwIauXD/LvzfdWjgPiRltFSbOW6Nh2LlXVzLrFZFK8hR7llIJ
pq6HlbDepLaJlOl6P1mhrEtDN8bN9b0lxgxdvT3WKF4gsxbt40i+xMGyIRY5682SI+QVfZNvpSJX
UhWw2ONQ4zprK/MmtisWCEvTjvNQ6cfrV60itGMtLSIUNVqx0cqIbchSoxYz2XJw7/oarl9ZbHXJ
RkHCFSekzDTqse8c9YiOfYwtYgMbaCZahug3qmNM8LlqzIdYf2QsUh1L1WmCOHWAsnXvi6TOY69X
bBkbNHyEleKFkcCyY3f6sdZU/djpZCkPXENJ4kF9YJOmtVnRybAuXZsg6JUnlofQFCCjWzXTurkz
SGAf2cswx7yvwzAJ1MLmcHLZ8vp9In7luo+53gzrV6oMEdMvOo2h/8bk2jD+vTanIQLTvjyVo4p9
ibCEAqpX7SLETRMUztzQXz1U/aIGE/PR47LeXN//612dlmJe0Mzh7Y4A6K2fAZXbf924EwwVB63A
dnGJFbFzNkRarCMqlUE1oHhpKHjdFST89wC83p1TPOXVvITe0Dlkc8j3usZTNy6rVjJd0m4XK9OX
jj2edd8+yKk+/UdhjF1s9GK61YARLu6B5g7wzYgrLz1r4JNZQLx55pN+tFc+lp+YDURKm5CMIw+e
o+8+N1/iuToxmlIQqaLUXmtBmMspBfEWR5N9jl+Wd/BiP9MdE4vwJX4u0HoE9gzhdFv8AlFcT8op
oO3JBLHGl8QoYN7oBnE7FO4My+mx7vq3cgWOgSDZsagvT/CkWwnodTcoAVTHeNwrj8td/11xd0Y2
uDEQQ4A4Ygb4rnH6qsQ4ev0bf8piFof8q90oj5jRGBIWuMER3ljn5EtlF4M9lXAnjkDaT/tKnPBO
9alP5dxOAY4QzSCS+hsxDLCaGtDos/r+AMDKT+7XdNYNNmOEFs+CTqnYYTtPV9CUc56/o3vtjDoN
cIGPPxYiQc7o9afmcpZvrSfrx7zVnsSHfgyf6MdT63XYsXTYu5swPlMzsKxo7+nrfBf+THjDXyUM
7D6IzmpyMDDwD1vJom2xkdwZjSeYYiEnPwOfXWo23ZvqjeMAB/zCdIKp0Tk/pV84Lmti9XzV2MH2
N+Ao5egtMPYCeBjEpkkYYW2RxwGKkvdUYqwbSOLdhzNqi2D6iojkePzj9rt+Rip/nvF5Ow0Xw73R
7F37SeTBv+Da7/93zJjm/HvOmKOQNWY6pk3WGDh2c83Q/BcGek10QJrrKkZNch4EkhU/+xWnap99
DcfoEcppjm5hp4T3ie3NRUBb0T47N8s3Rwh1LRq9fGW7kG2g7tqQsukg8pWTmkZB7BzC8h5mp6xh
qHq6CISrMWOnbgg0JH9vEE1QBl6WX+h+u2JXvEPhuMEDuq8v4wMpWs/1pafjsCWp7U96hFj7ln8a
GFyC8TY/cu1Hh6lwwGKs3+vBzEQisB9YzNAa7JHNYKdGPo1vX8fYNAea3BoeZ8cWzBvK0sXAHdVf
7BswzBPd7LM1EqCy+9OOP9ZzcQbHG/9iTMDQYP/igCIy3jqxS/MApr2nX4ghlR/61shf5RODheeG
Dx2rDaxiHuGshtcgkPUjJTtgmA3P5gOHbM/48RGxWfOKxMK5rXa3GCXw6tIbznn/jkii3u2EInuf
f6HV34kH/QIFc+f60R+y1DB260HynK+cRu3N0f3kPByUfRwYt/hCjQ8CCbFP+Vjv+wcwgAiei9fq
P9k7k+XGkSxrv8pvtUcZ3DE4sOiNxJmaQ6FpA4sIRWAeHXAMT98fGFmVVWl/W1nve5FIkgqRFInB
773nfAeyCK4XlE1b5M6YIzlOFW6A79n2Oj0SHUV3kiNsvl8RAM+Off0TMFmqtqwONv11ujkAswT2
yQQ7wUB4HlbjxRmfAjj1rXhiWCkSVjo3tMihi6/0BnZbZHx384ZVxsZqDxAZjvyJ8c55EJ9leWwP
0zdKcN4qF/C9d2rf53P4Tl25Z+W2Y21+sHAMbVbQwt2794GSEIXo9pTtg+1/2PP/GmF22fF9aQvX
V34YyjV3+l92fED2GkWXHO9kYO7wLCWb9RzD7vVVhW9yVZiSLb+pPrDNoGzCaPQVR5Jeid+rVvk/
vJk1aelfQ+fWNyNcF8WzTSKT+utR6GUEEnahGe9SSa+Q/3r7mFTbmY8IRBsOG64fG3x2GXQM5mD3
TX8fM8DFZvkV/0h6f3k7/5d38R/yLqTwBBkR/3PexW2qNdP/f8tS/+OX/oi8CIivIKPCVdIn5YdY
iz+y1EPv74qkvL9kXdh/94UQBFqowJGcfnlxnr9P/utvjk8MhittxT8gCjIM3P9N1oWU8q+7e6iU
FK7teUHgKAfB4b/v7p3wEeu0cXJioA56J35sRNXvLyEDl3iLOS+8vZdHaN3+kXjhJ/S+bGjU9kxe
tBGfl5XRZRPUMzXu5abdsWqwEfbluLAjN1ngLRf+IQvqj95GwUdUU3eD5muTOOVPHypAjATvlpr3
KiVhejeXpK11GBH49ewmmgBST5Cx/UHgz2tJJfPj9samIVZ18MarkKbZLFj9B8Pyxcwi3zfLch5I
R4dx74fHyIIERNU3bkC3tDoB5OJTZHYh5s1OTvl9nm/9UZ1aJHWv9nSqSOgBxVrc1GT4RFX0XTfY
guI6ukEurh16X77OIRUs6JLqFHYL4TrVJhA0rpxhGk/SY40WRY3ZThYOKfLanEMCDV+Q39yCowpa
WJZWGjIuh/BJM4KsohwKNjp0IfGixMk3kXKOoypmztzYPx35HCKd3WVzJbf6ItX2QSWTU0mPJlgR
B4QkbosMQnVjvjY2srgeZfY2kPNugAaPZH6fxdkvP1NPeSvlsc/jTWrcfNs76qFI4oegmY+9yIDX
+M0pzlsgODQghASOG6BNCpbkPqaRkW5thSyLSeKZXmrDVHiMbsc1thPBeIRUWz0oS63e3p4+aa7v
OwvtRypYehoSlJiQ8nnkUf68kBqGaXs0lDTZqayfMjEs37TcTS3AK2ruYxnZQOz8fjPOTCFpX3nb
oi6+eGO4aYLWhuas1y49GIQwpmeVh/W0XRRy8KDLIhxeuCpTa5yOiVWclulxDqqEAgX+RU4FH5Zd
dyKT6eia4LbsGuvIR3NWLbnasef8RKwDlRfp4mYUfL2WZz2kaH/XJKqrmUKDuTFN/8IcVIfXIxyU
uWLGnR0iF/JZ3KCiWOJq5io/p9u8E4/YYNR1ncnkObDUlmpbX8uWkUBbIL8t+966tyUfZp7HR1w/
79PgcfGzfdZRrKIrgcuJkaQckTQHLv4ferGwe9sJBAnahhRuc1LQDEJcdr+MCK8Sy/tqyEjcjNI7
2dlYXteOjV1h6o+WpKPoOB2+Y/pmCbVa0nOcBd3IJ+558xMtWNKw3M8iEuVHoo9Ifs6DW57cOYCH
YPIbVyzQE4PneKneRTWITZSm7iFJgRwjG48btMS1qw+hAx6qtYb5KH33Sjpw+pK03HlJ7uxJ9WS+
x7eXWDh3bCI/wqRGgIizQCQQGlNagWnRkC/PwdN2zEpnbe1HLJo0p5b4gWp1Jz0fvh5BH6UhG6Qn
cuuqlYm976mZGgV9sq1JEmtsoHd+DqOgI5WxAB+N9OlaOhjBiwRCl0jv5dSQMInz1Rnv6Nf12lr2
XtPhcQ4OsrTiLw7//JYRNvT/4F2Z4KhHGAHCohQhMnsq2ZHLMjTnRnrfbZwW6VITm635jkEV0YhM
uX0VeHZ4jNOv6agHNOEd3LVSPyKZ2ZBvTFhAAulvqaEnVIbWGkLcfVSCDym9h9ksC9gu/WaZ5DVz
wWZrt563i27rY8eMq+Y5Gq/+3rGYFLZf7BbcqTKm/ogrRBhWaH+LBXZPBpQlcns3onzRffkroUXB
uPsTuSfJfQGUltEkEtQW/t5uUkDzZvA90qZpF81A39qud680C6+hagEQWmAVmoAUajXe9lZ68JZM
4a4T52Xx7500ava13zQQ/PV3hIk1XtPwZ9q6bwPKpKOssNimsrkXs5PSPl1AiEm72TsjPEjXRXPM
qW0z46pMMuz/8zx/m90ZRlaz4NFUmiQx1qZ2mtw6sXMeDUpTI6Y1DJsOeDX2gNzLE2rfA4Gb8gEY
Y+dEh0zZ9b7pY9BSM36lJp7vWgqC5UUhusOrDO4lWILPkUCImgQYLaIBiVT70Kq4PWR18dma9EdW
Bdk5Mgn6c6syKDRfVc+0qpuDbEN/lht4AVxv+dalsIBER/NNC7wdjWVTxMqcYWFajIfcHn/N9Ne2
gjyCUYfgbXrS27MJT3gFEKqaOpoaYO5t90tb1x4K3Rc/Ld56ledfxhSDPUKmFVRG1kphjz/7sDSP
ZOk+RZ4PdyycmCc74Vkv0rp2hf2RdjdjkAMrZQQC7WjCK95NJdAbRjgCyGnfFKi8ojjcKIw2mEL5
lHpjfpTea1zG8RcGQ/BnNGeV8m4OpbO3FxAtgLRfHP04OMhafNqkGI2GZjvFdDXC74LmAbJOdR0H
45pCgxS5LvM74mU5Mbc5M5VJ7RRDHyaarFZTZmpx3X5YRCFtnYK48jBkBmAbdFVFVDs4YqavfrK8
pW5DxAgBdWIEGsf+8VEH0tnWdv/e+0Fwvfh4dHoB26QvMgyU9U454FoaBG5AcJf4WiTMgueUSOtQ
pG+Okhk+a+vTCxDGMOGCOpRBIHVXPyfzWAJpZ1DlIyLxW2TWW280x6DsnYdajOURLwYynZbe+Bp2
NWcqXxtgWz/X5oTGPdsqAtOv8sbz9yWLjaKFoRFrOyJIAyox4bRB0xGoZNfJyZYMmgdn3Exx2Nw0
qsNT6mmCS+i1k+/l71Rtvwy2eXOAl1czqll0M8Tb5Qnq/tz5kcyYlzvvztJY3ZhT76sG7rX0OZ83
FSrHwXryA/Mwshuhsj3bneYwTrX1AxSr447Wc2jDZ3YMklzd39kkbPRLD/w1nbdJGnDWmZe3vOHg
daUJD3Gc0UGq9BtXHW9XzTCbJ/wAuHmosjsb13ePRHdw6C1y2ozv6xgnToNyUmlatd0EIaIWp6ov
xp1tMbg1fnPsJv2BDw8d6qzSU+eJn2nPOiNaqkOGoHHvqXjXOjWoVx3YR8Ya0L7KlR8V4FlXrhAP
wqZvTWT510nAd10UjXgl7eiuGyv6zQz2rpUi9SnPwLKVrBWu11Rm5413OV/rEA14Kqz4RXsgsFW4
d1Fo4aRlEYlu7bpRJLkSLJzRY50gSNojRvt6OdpFhcOeq/VGlyVnsMC5cUscBQHxrgcOJEBFKdrk
ZpT5Y93Ik4fehKx7EmpKsSsXxi9d6Ps0Q7aDFt5B432FZSnushAWvD2Rljx67mcXhPXBx9+MXS64
Hbxn9k9GniO4vhnL2MZlJmmZMrgux0EcuXizZzg9YI+YdNQwqFiaHRxjJ+fQoelUDqTYdpb8GedQ
VxFGfrg9zayJWOQJxf2xjadNXBnvKhuhLTQ5RCJkEqTIxMR0ZaUmCha1IWbjIV5PnYVikGrre6dx
P9DbRAgmuzOtUIKUcu+jCop+OyttnnsbAZkcuDxe7raGsZmh4uYiz3THCwl2GVicIj869hwcmyEb
qmviShHeYoIsVYpbwV7P30UYoHdvzF75hF+4Y/3Uom/uJYP/HEX4SxmTsec33pY2OMJywP9nLJ23
Wc+C3fMSoqiB/LSPlk1IRVGpBCAtveeUMkX7LYyiCggHNQaNxQ6qJF95mXHmLps0YiesXxB9+AjX
03unXF4bstS5CFvuWeDQlUyXiJQLRkmElY9mSGXo0iO8XWEdZTeLzL9P2YLIPKFq9yfgdUUoz66g
J8pC5D5MDB6CEFKaD7CQsfcuSAdG8hhk73V7E08+sDTt7F1SEmnQE04nff26FABP8rLAmJKyKLDr
L/Xk0G5MIIH2I9NbQZz3yEBsq/Nu7zI3CFeiZiCfJjm84ww/ykS9z3WNAmDVVQw1UqRaxnSlOY1O
JGrEYYbUmei1xUkT3ultZy35nU2kQMFoCXPHwm6m9XaJP5JmZrKFjTiigqFweOsCN9tryWVV9kRt
5PpH2uFoKkR57kiXhsVKvl+PUaZrKv/kegz8yLZVIGlj84MWZXAruLBfRzhmM3QgX6zMfBahbtHw
pWTzQCSOu/4l8XyCuZNPjfpwN7TddIOn41xY8iyZtrlTy5z0PfRKc08pwyh9DYqne2WInWHtinyn
wwrYLm+Gb+3bnNGQm/LqV7y1M3PLdz5jzBQk27ULbRbFMZ2AA5UGKHMxQT9cwh3CIXYl76hsQJlF
J+Nj56eHJhhofS0r1DcOfkgf8uuIpAPKL2dGnOJf40ZnBw+DoOAgTaouhEPDfrSETyoZbqqYcPOs
XbgOKMChrpj3bqCfLJswISQI7jc02Exu6YlnVvUpafP5hgChrmEm4hXVNV8ORzI18DYe87tphukX
p/ddLwvEQejBB4+/v0FpfXImU4AYjY5YRz3EJmvUCp8LxshCbRYbcwTzLIKD1bVnz/q+QdE9pAmX
SAzPe9s2N1E+OQddclmd6/5+Gpd3pykfJmy3JPQauUsl6NSStlVRV+vCCsdp5FYcjijUYjtlMKHn
R2mcETdq8VIqaBQ+xf3kSkJ2vLknGgE4hGnw1rtwN4aSFAnfl6+9k+bbJBpHmsz00EPxQwdBwXFa
/sryFitklpJCZO4lxTarzNzCJyr10UTmOcyFf+7cHulszjV+ctQmZl1wU0kGpEXJ5M5xIpaWdXzb
NPpn41sEtyU9jEn1JR34sDOitLd5IOzN3NABwPPd3rYZEeJj99IpPOgh54Hd5OITELYRtwHA8962
ccCE9XUPUnsqlLsNoWKlOn3t/A6UpkXOgGXLLwnqrStNpsdsKYDOoBmTjM5/quiFxrw3vjbzU6fi
K95p90jz2enisx2B9EdcseyRkF1pCyOu4WTShIO3H2T+5M7uWbozTetUl1t6EOTrRHjLsXfWZxsz
rZoHFNi5TXFei5aGLEr3pofsQ/azrNOfi+TpSmemPIaaXUyQVwIQUDik6Tj0N/HIvl3VHG12CW/C
7Rr3LqRXyuno4M/Kh54CSVENHA6KPwHrHXGArf1KsAVq75jFPfFiXtvdW8FzOubgfSOwd7MYHqp1
VNquA1LOUzB7L/eXdXR6uXXZ4ByLBnAmga+JKrAe2w6rQojK5nTZtOuUtF43l7ucvNFNyLG4rsqC
ueu6SYrR5XLUJXe+72d76SYeq7bwAbVedLy8ml7fwmXTOK0+GUUv/R9vwu7tmEko4JQJWzk/Y3O5
9f+7q9cJYmXpo1rfoF169kkrcCBoAC53Lg9PciIFzXQ/7U5UG5YglN7zwsJpfbOXW46BcsIyfzdM
WEt+/9RCKcVuHx9RXclTGQ/y94fkZJV7jVQmB6dLMo/fD4QbhI7KkC889L1Lf6YHDjFbwJSGriI/
a9Gnet1cboX0537f6viaLv+iZwEgYThEKTYeWuWsZnvSd9AQODrGD23X48YaTAy4KINR46y/h8GN
ApSvySXMHqsREeJrSOyy5sNeNlh9IB7++aDhisJegkyCWvfB6nK8vrYiTHa9Fa6bPx+rWK2Tv41b
dYoY8vrij01hmW6XB+nz5K/tNiWe4paxLt0/Bv0Jc8BmMIALJiJz/9yIS6rsumnDftwENqGZY+2n
RxGC+++tvDnMXJ5PwAfak2KNzg7NaNrtmKNXZVVds/Aaft+1clus8In2ChnEeMpKfzzlHIlH4b8P
6zwaHU6FVjO9mZx6PJl1c3kcAxlz6xyp21UdgKer+2pdAa9TbqLHDSmVaE5CK++J/SzfRXY7uqve
YvIKfcBeO5wwpWY4z8aFMVSDsumfmwI58in3Z0IApwqOPT/k9bMTI9DMXkC2xMLRCFUGfWoqO6GL
N8IwmwUO9BrbtZfjU2qS4brU6Jv/3FTri2p3VTpfHnxw1mcQ+KLR5POE7fpCGGnA7V7udxa4rqpQ
HRKs+rn22O8yNywZ9aPtVJwmFSZ+x6ZMqiqbcXZMlF7Sv4Qjlq00zDmnC/fDTC0RGvlIX2Txf8iW
7qzKnOOYW7eR0cegQxFrRah5lpykAM8iInWs4U4ZL3oPVP0YJ93e2MbbDZn40jrh60wY/DYqd1aa
EfnVIlmbMbEiGu5vk95lru37n5n1hazqdjuVIA59D/S+F984mVvsiJNH65BAzSznzxIXzx57x7Y0
dOlwfN0VluvtMoaCh7EioK2iaDhkbiQ3fnCyZJlta6d4iSHcXLngenP8NP0QDtQXq9GoK77UTYAT
pOx/saQbjoPHqtTKX9IcKoSfcb6096aYPSiZ7IL+2i5nMgD8NzK7MFDDfVbztIGFcWOJ61tnInyv
bMccIVPlMz+FjwJsehqczx7lcdGH1BM+AvNMWrii2C/q2VccWtW1E5E+YkZwmX7of7OKF10qwEid
b4EspeCSAQxvtKW7eiQSOsy8U5B15DgXnX+rqu6YZ+YlrMyt6er51NaUZy5/GcyKdnjQYMk0CRQt
Msh6YLFcjtZr7VTPFpbifcCkt6NXhoUC6YJLwNviVdv63YSgvRyldsWprLrXFEjTid49vQ1LHpUQ
7wMSSOAJZFmhWpTHeHzJ+rF7ppN15ctxn4dA/sJiXMvO4nGKPQJbqowALK5vbSgQFIjhzeCQYolJ
A6r3vzGwKb77Zniv1AQAQyXf+0Vh6V0sXDsI/PAtDROum+o7H/irxFUXFGoX9qCeFRFwsZGfpjRf
0pGxNIDpOI4elkjNm2mg7xkK+KEhDRDaEiDSp3TfEe6Zl27AGRyX3ZDV4Zb2+301HiJ78gEURPbe
qVW+D90RakLcJftiin86uU/AxkoXj1dHvySisLWWg5BQ4tqBys5uFFDs4mZ2s3bj6PArFQKS9YkS
s2eNkOoPegUfI66cTexNoHnpMDIK4VKSpPXDXMFVyBsNBDVgGjInX00HBUMrxAwh/dVrXSXnUjx0
T4vkD8+D8ZYl+Pvi4Iz3m1lQkBoaoaT0TDj5HSfPtp4EjNPdcmixd3nuXYY0Gq2M9+6WaXmohqe6
RBM7OdML6jd0Fab/iCyiLC0PmDmrxzVNK6FzkbHwqRmBJ9V7zBdDHe5t6jjBY9TbtG2oGHWQHbsK
wQVad3jT7TqEKqPnZeadRl5Q74Qic0Z4yS0H19U6ysC81m/dADmJKdXRcYoGlFcJMgz19pP70JRp
sXFUTHIXHze9GOdkt8G3GGXVTYRAj/Lcu28kSci4YzHr0eqbfSs+tyT1uYGFJcODDw+APF4xxUkh
HkVkkxiTgzJl0BvFaNDJHm8CEZ85t26ruscrzR/b9TAIJkq7xIcIlIDFIlKPaXGfouyU3XPCYIXS
5NOy+H+UQEo0kwWipCBDzHZ8XHfWD88tieIy9q8OuNa4TOKlTsdlh4kACrBbPvvjSJZYbugURPmw
VW6ItS+a8JoZ+s8hp2HW0xGqSdToflI295MF934+NYn/dcx7+WAfwArqmj0valrMNTWhCrnlf6t0
/bWaoKYrrGp565Q7tP7QAkhYqHKP6Lu5OgwLJ3YcBuSkxQHGNS6n5JO+g10zO4AQN9Ih+K0PScRJ
KW6kg7imoDVJcXmXAN81CPX9rn2RSxadLJJ12pCgVi3S5WU0oBv6iBjNefGOnfQhcTi0aKHnO8TD
FyK9gZPxkjcpISyBK/ciWVOn4nI/z+mtyWNB0UWqU9FsVTJ/jy297LMIYVxh/GcWnq924li0saa9
Crn+10m3NT109aKMb6EE6K0dvg4RuaxeDwKKf/KSRDD7Z3WyR8hHKOsEOi6Ft0Vsl9neu8CZruCl
4e83gCiSuP5WF+a1XREeIsFXqMy3tB4lda140hMJLT2ugRIH4nVZx+ONsYd7TVIvzUAXB12yivCg
9CHAiOjj6jpKjxfLzuUHl81vq9Eqz8vi4oW+ZrZLFlYpl03bsjgdOOkGZUJbbK4IPPPdu3HWVygt
n8oS1WTsXXfteCoM/LA/PVGRzXLlcneOeqJlE5FGOJDFhrzpoA1J+YTm0Az4keYIHG3AYAKRKXpd
O96m9CQZ0+ENYfxJcg4jv9itl5Ny9XQoovy2LLjwhGFzn0xcxsNMBAJJaDedmsI95raNAshNJ3yA
CNvpFxEHXrN+5SKpWaGwiEXMCbtVg99bH2+XQu5L4heaIHhsad9vl4HxZJo/jRHBobZTkujrhyys
DbFaXop4cqBTWKJvCxllHVXAQsjXkOQgC+CVsAiklbbdbGe7wNi+BMV5EUN5duORjgjlVTyncB5H
Hyp+u3ISQ5/ZjC9R47gxy05/3VxuXTZItiipLjerNduy3pnExpgPLek85Y5gPix+NoPbnOaAY7tw
WcDNIh3ItdCfsZ0RKGL5OKBr3Z0udyn1oFFbKFfnkf7HamNTUfrHt6XMMu5dHFPtpNpNIEO4Th1O
2kCpmYZ9SqQAxR8YaV7KnSp65/B8Fj6OLB4f7TIFKeXCR88ib1vOLAv/3DgVS0UtU1q5l5uXn8x+
Szox9UKeJ+U56RE0morc46R5z9d9crYnTIh52t1a1bj6fv75WO/rWyOWjAOVys9feqwLRBJetKcX
6e/lFvPo/jhULyPW+xNnThS5JuZIwAG5KmbdEKbyZSPWEmFZXMS/SUQWo1PSm1mriIsu9HLrsvEy
8i3ECLhbjzo9S2Pts4o+dZqhTXPo551gO1eRjk9p2NHLcyZUZE0b0G1el/VuD7hZqo59bF3qXzaY
bsKdjNXdRSzcpySKzXRJuawfFaP5wUlYhrOEq8ggvV6JjScVa0XZMtE2WMXLDOwuPB10zUOjsNj7
M7SlqqLm+ecmDOziIGJK2CpBzMbnWm4XBLuuYcexsqT9vQn/ectpQ0jain3U65NgN6XDXe6AIr1I
Rvyh3Ra53xygAC+IHEdkL4fed6/NWiOWa7UIXpF6JqaPe/kiLqLnYplRc+hO+ZuA8TWdj35kiM+S
vKknrqhd5Z1bR5zBVHU0KPGx7xcPD2ucLfRTw+aQqJ7JW9zUZj/MBMCtuu+yiZ6ikMioy+uMZQkq
ZfTWU56GeLCLnPGxDxbGOWpgrR7VNH7dnjdr3ENAhs94KYQsD29KXr/p1Q57EVPbq5zcDdUfMvT1
An9q159eVOlu1fV7B2PbRXRsEKpvIseGYLPgHrxy1lowTNqUK8dABaIXJkMJg6fA0BR2hu++nJ8u
cmK5VqHKA5uK5QAQw+X+FBt6nl3KZ2Hq4YxBLT02tBUuEhyIpgkEj3XvvejoO+3guuBCennrSfs2
+0V3vLzTGgoD3irZ3+LNBwmXy4wxyip7bosNw1lS0HiR2p6JVfAPl6ecB0wGv5/9ch9j1e/XZlTV
ni4bqVeM6J/3jXH0deUuj9aQfySxsxp1g702K6ZLrnsXe4hYrpPFwha8nlzWxzoXV4piCrG5/MWu
Wpmyl88hs/Tb4opgk00IotePJ7mpEOP8VnH3KODqMXd+H5uXt2hmeKVgDJjTrWU5lpXv0Vx/Ldb2
iG5R1flrK2W9ByXn00yl2V6U/RHjw2s3iTS+PcOhsr6ty/FyuXvZXGwA45DgywrpuV/e+TRb7c4h
PAKTyR05xqhL+HZ/+wk8SNyNgwaYItCMw9GUZX7ygfewEGYe3sxvXMEAdPplsW/y7tEqSEFtvjhD
4EDmISGhIidAwemuqGk2E72Wqz7sbk1qP7CCoBnJmUsWsMo6A4cT6Cgib5/2dYuDnx35JGs+VYkb
vKGveVWH5VPQyLes99/9IrhrGxFuqCjdPXBgUHqed1Nky7JvMhwftt2fvKY+a9W8e4PDvMOzn/Ao
6atSocqZQY5d6fIjDuUCwFOW26IhRZQ8UTolNmDXIN+3qft1mM9Oi7GN8CnAlyNAkeEuG4uPWhec
Z93bAbok+eD1D9rx+snQq4SNx8w6mZ+KiOgo1mNBTPYUq8IjPAhCzgI7Wu0Ct7TpH4IswlT1KFQ0
bRs3n7m4I04tWBmnTQ/hYXa3jqQwZpHKQqUfj01X/+CIXKAtsCiTaYRI1wadqDPCEQKN/IFpQXWe
W2/lw1THuWqH77X94KnI/QGSCDMfsMiwrlmjmjImX9l+iV2LdAW722YCe6Q/9r8EdAHRJuZxaldr
U22Fu8vBSNN5OGQZmWxVZ68oif3lLPLb3HK5mU+xxK8Ie6XgvDb34l4Ui7UL1yTtqVT28f+0npSg
/fwftJ7CDVYN5P+s9QQVl1Z1qv/2/35enu/4+V9/++OX/qH1VH+n5HEcFTDE/Vetp/i7ZyP/5OHA
DxFdoqmv6m6Vdbpy/RGPu8JXvANX/aviM/QVMy4aKPLyjP8bxacXiL8o+3FhSeWEqPtRo3oO9px/
V3ymfupmhdAJIa9fNZqc4xytAbea2ffb7HZ0xEqXPlSKYRAroIvU09esw+1g5+bppz81v5a2t1a+
LMOBGa50zJodQcrDrE15AuYSYh8El2nhemtcNPNSj1dlOpCaHJ8bkXkvNkwX8SN2RvVlar2bxZoI
5/LU8jTqBVxtiZgf12n04A0zIy6Z7Jl10CVoqcE7FqKHYunNztFUScUby6sWcw3dYSNvpiJHGNEV
ezFmryEqFeiw8bwpigbLkue2TJnw3Xf4XASgtb3VcF7TWfESzPFytp2jqirkh/Fh7CX1Jbi3t9E/
WQONgbmqugdZVtez54TkESyIE2lAQfghRopuxVXMZXwshjWpTjsPfRVEBOsRzh3B7vRmU+1jIj/y
MOtQl3ZAn+nOos9BrcbEfGYI5+DZJMNuUXSHgPDeXTa9L4+Q5OZtboPsIhAyZL61mwesADk+ZaKq
MmdbMoLaBysdwGUS6oZedufxerprULGJ8dx0XQVTF6+fWKItBUQNY5k2NiSchh7fABdqlRBUizjk
7vyzG+ejHTqMMjW2jwCZoV9P9+6KBSo4oYNUmx66wiiEAQyvDIK11licyjKSi3KYszhAw9OClzeN
sQQT5Mj15bkc1zDwiWDHCqhMitVzl/gESThjHZ2W8B7bmuwqhxBMMD5ljczU9dAK1yXA034J+Aap
XL2sfE2T+D4oEkMDpzlPlnqzycDMR+0+WiORYJirVnN25Dz4EqF+pYKPyEvGXeVYhDAWzTkNWSe3
NTajcl0dO+FIbKLfFIxcLX2b16gNHV9uKsDu/ZQyahl68ignv/i94U/jwl18MWmBiRbzo+5qGA3N
fSyrd3g7m3qKmIXLllzeAIbPGDWHsg3SQ5ACwXESfC4V6oeH2mD6UBr8q0fCooYIP+U5ASC2eFJ+
B+B76e8DEq+FI9PbHOiijqne5IBgtLfG51bN8R1YlqOVI0oonDr4nmOlgVxyUza+fpo13m7gfNTH
auO08mhakf30g+S2isR3N6mhO0bYr9Cvmfu2Ew9WK3AqVSAbFhs5bY+X/XpAz7WxJ8CgfsgsI32E
GJRtp4F1g+nFj6CMid2DMGTnHlfxqThYYQhcEb3nxgnJEVoIBYvPE4swl3HFGBUGYDpD69Qs+Xbp
h5V9xkBm9r2bgFKAjIiE8TvRV3OcQwOClRea02hS+vnyh9flzyjkud7ZFb/d2bSzmuA1Mzhy2jqi
B+kGxyDj8u22C/YWVLpuhdNqbuoHeyRAtXIQt9RpeF0z/hU1WtF4VmoPUPSExRy190agTY0mxudu
yfeeW/eJD+eomUckbxUi6464F0vzJ/o0gDCI4GF2iPMW43fp1C8S0zLNlf7AcBGApluz0LSmNbyj
1Xd4Ke8c4vTagsKSiNe1ozXmsF0hipTXSfC9S96V60+7n34pJZ3Vz8oqabcTv8NQrrovpma8zjUL
9gBBWREY4lwWJDmpyyIwqpPpyugKqxwieK8C22BXxa82Hr9g4m4hYG1KBIRXrD03QTSdUkoOjMYY
1CgXvxer8jFx8+9d0R7jZmLp04+/IE2kG5u1V18QeA/KD9QhPRMIgfHGARh5ZVqomUta7YdQgfgq
swe08bA+mMRcxdEXCqtfLPb5LZcpRCqI+17q7qFiCWmhpyzC5yTAlZd4y2voWozeighUszy07G+z
Hu78Rn9Ni/ajmtIHXaDSiumOYrhlBtEsGpteMHyUrNFPDYllgScRyhiQjQbDKop3As0UdJOpUiza
F3tTmVO/gFKgQTR0zWf1MxljJO/FdJKzfef3Hgfy5JyzMriVCrl4CfcVrSlyZU9uAsbnlOUkKqD+
wkUYOK8IIj4KGhzXKp4/m9Sm4prfZyT2u9Y4yOEaiZwpfZ1scZckjN3FW2OP+RYdn9xol4U/Ktwe
z58i8hftTlqjJx2iEVch3Od2FVo4evmyVOYXdNU20qjzoujREzYIVtScifxVLwljsTEMDk2f1feh
jtXWLxZMtAlZ5sGbLPzsplbwSTjWw92U1M46jLq3w7ugJ+THl/Bgrbnamqb7BFc5XVdZ1m17Xuuq
H7apBHJp0uBbmtLZFGiwRQTPmHPLV6vTX+TIlTXK+p+u153R2oM2UdZuCuP72DtFLR7vpuLMnRHx
cE6YMYxVRzQWqjDCi+0zTEJ+xvHR5KU55jNvMv2Vau+bOwRIQKgMWtnL6//m6ryWW8eWZftFiAAI
/wpPJ5IiKS3xBSHDBUd4S3z9GVCfffvcHdGtJUsCE9NUZWVlZiW0NHNYrdsc0RLzTyoqr8+oJi8g
s0fJpoQVkZzZeoyWV4e0BTjNuYHe7rYw5+uTJgWCB7qkntrBHI1PVRjeNBFfAlm5G5xA3uqRueOS
uOcjCplPLIJkwamyZ+PAkKfeBfhEdeNGGFGu+/RdT+gcrBtOtaKG4/nUVx95OFQvXB7OnfLTMakp
EWVkO13GSwPxMfizyx4+9s+rwsJwEILuovyHpTqvhXjkLFZoI+ERP/MVoUyt+yYsxWDCiY1oaYuW
EV2eQ3Ef5cfarGlk7BP4eKEm/mlD9ZV0m+JOpXzX0ymsZc2ZNfLiPqf5KyGKilo13vY6FKNZ03cV
nHlLbSC+Hp4zXBP0KbDklNm6AAT7nKO00iSrN21Zit0qQSpI6XU7rvOvlfk4dKq8R/jya9Wpt6h9
mwaUUxPJL6AfLgxXqzcuIWzemJYDDBfcHjppoenwGWltETsvI/6Ys3yvNwDHY/NJWcVq6+loPpRX
isJ7+s1/VrW2JgOnC4kGdjDwXq3epSfNjBpTTKwRx6qFgNnoVeIcU6eVBx9VjQLDI+Or6P92Me67
ZUtpBHAWm9pH+T2Fm2f2jfKdH2cA+1Kk/2kLNFwi9QdhfeyoQx3o+6UaB2HfzQNW0ykg2UM1P0Bt
QnovGDGkQ6qmUoNRFSIUi4rj89HpthDqt6SotoWMrgwBwj6qVNQ4MhiJjBI8VHN1iLG4aQn9mLD2
aviaTUj52nzSm+iLOtVVS4WNscSVYg175UeRo6MqMa2h5HhU4A8IIyMk1aKbqHOQpis4G62wLtnB
S6o1ghB7Sf5HqDL8dHvUKDHAMIJyeDoSvQ4hgvVwr7bIGJ0RW6KDJhKvnbToWEBftKZcvPRPYB9D
W2djikHY9D7nMNUJTsPAwIkF+GuF+Ay917OmSnbSmT5KD3jwmmOBxRrFSCSTqW+WGvGtISIOhQN7
GEvvj0ZAsnfAodpU8Msa/E5Z3cys26eR8KXHxitEL5ykJA23ehhqEc1fD1lZDxWi8G1pBHN2hpw1
AlSoF6kpKntMO/ot2z14t+R3Dx4/YkRwO4p1k7HRKQlesAnqkRpy+nAz09FtRZpa0zbymTIUuIrl
kFlw7X7BteN6xHbs91PV6E1n0aBG6Y0fG5EAcP77k9+vkxpU1eiRyP/93r8/WDH2+LYvr/bvh98/
+fdLfRV7ofRMgv/6/v95+99f/r2w//qdLEu38qovfCRdOsn9/T1OWBSyfz9l38dH5N+3qlUpMOQx
JlgPge37M3XfCuEBbun3g2SK//vZv99DPuX/fq9H4BxWlY2s/pNWZ+Mz/32P399S/v9f/ed7ykYk
TiVNBl9vFRQp+uXDnPc4KiSLoV8oAqj+fvP3d34/qA2IM72sud1qlzKGg/9ff//vl0NG83vfISpX
Uxp7UL77zxvBYQU6YoR+BRd/tRRjOJqWtOhE/H5PH6bMHh/o6mbTUkRCX2SSF63CeAFB43zBQ38/
7YXoWGA9l4OIjfFO2LfKC6fVrO7JJ9L0itC1hu2XFVLht+As2NPHeJLP9L4cShvW6LAlcoFed81B
8O3qnaZB4LTUKr/RDqQ0aRNJb5KLVNOBnZ+NHf4ZKeoSZEE25o/39GC+4Ps8v/f7qdJPj4txlKfZ
+qYnfYWR8nMnEQ/bqCiBl+H7OXr9nfVLrkKj3wpXuhvsWuBYDR+oIPkc2XhyV8x9WgwQAUEdLfe7
70K1gb3gTlCwL4cbTuI0vcPhwTX1q92HVOTt1pff2UpQmvYe6BrYtCy+VZdsi8+EFC+22tT00XMQ
znTJ9Bxpe1gsnSddFGUT0wOHerri0lHwkkf28XEwjrDpqDNnftd7ooRQFMlsfMg39IR1Xvm6eA9j
tEjNe1egdY3b0Hq1+kNdckJTzAChE/Z8lHSIKVZ7xytn1tCf4GWGaU3eo20SP/fpd2iFALINKSu+
GVCCmmzDPtoZJJgBjVqk1vjO0Q3IqW4rF6rrymV6TcWr8HlEjK8LnTlQW1vePs75jQ36cUwsKSjt
x7k416fYFizUYvHqMRwUQ6wVQa6FasWn6f3RzQO2jFi9hThk41X+8PLewd+6E+2EIn+2QlXQGvAW
w/8GFfL0Ex5k0LgguYfK/SYxjXbmHhLZ80+B5cgNYHyHcb16esfg/gAVakejPHVJF4E3RXZID2nH
sY94VDeB4RwRqefbloKVCfeYOnT1HMMfYz3QFo/EK9bdBg0Rlq8dk7221n6KL/4dmWvNOy4vX8kV
a4rwR+i97p3uKqZqeIxcxD0swi8GAFS5ZV7FsH030Ic15y4ei3fsyo6ciuVoaWvBxSeIZNRJbuHH
t3k1jsYRtcBFUNOdlHUYbUx8I1a0pB4BkSCp6DTfOQ/LRzIDbmrkltf6nt06wfag4crOrXw5RK9/
VARkQW3tLT2j0kGHOF3WjhpoE/Uri5ZAKIUGPqX2ZKO140uvT+jiV5QTXu7y62syrAX73lEm/6ro
PCmd9JC46BjqmPheL6nToyO1na3FLZmFd5qgwiBO7eSsJRhPhd2O2J5nkG5q4R6disPT7XYVStDW
HGTXEdHFbcKO48/bBN4Yd08tZIt65Lq8doBJN5To/vNdAA0vovhNTR8s5bUvWQG0qqQOVBIrolzo
1FdeNz3Ufn1H1525bHcBbISCdh+7emt3ZCgr803xwVnAeuz5m8n2vU93k9c4A82OVvLS75sDuqIy
W8jzYOwnhTn+lgSIDdqxd1fWTQAR62FibOHo7j8z5Z7Zvmk/yFEhhjrN+3fmNwEaFBcwH87vAvJD
yqXkttE5T1zB9sILtXTBQroF1G5ZzjxMZtkW46Boswxme19L/Hi80iuFvklxqIp9GK11MI5NlG/F
jfoNSXmys/V8Wui4Qa+xkoOpXicv8TGyQCTtcj9Z0Q2QBB2Kd0QiLLo2bjTKbtCLTDbkOeWJgImR
o13PsIb85FGe17/os8xccT+v43jrlZDC6UN+uZXVcXXq/1LQYVQaaLAQmgIttjU0zmAPvJSmXX+2
L8nrQhVg9SKxdlv9ZKiESG9EukBZELkSH3xydqRKslnIleZP8w7vePj1w4+K3li3rzEwmBzTumFG
NNvG30Q80CPwhX6Mhk6NI7yotZddaYKCguEYCd9ZtPSLNeYkIFGdFR9iwE1KO05+L/1GsImtEKK+
F+p6Xrn0DrCFUcO16j2TpfQZFTfaII75vMZ/+tPoD/qB0Zm3tV3aGWaWX4ajzxa50QoanuGhcsnr
M9PR61eGj3Iv8Yhwh/+TDU6h+uidgHltWIURXkJYBO5YI/RyF69Q9v3+KjnURxVj16GR95qC10gQ
pqwJayD0ln28siYe/XhH991KlxPjLH9xWHIE1va0RXWfzQHznvKG6RjebJHLGNR+dEo46L3p60mk
ikZj5QD/sEHby7MHqik/8w0MrgBbQvFHxpKOibKPvSFQlrlXIVbSv+X+EC6PPSHES1evAJePy63l
FPyMTo8zDuKHVy5RvDdnbni56T1bzxSukzhgva1TelfXrTdGzvzSBYP1z//RuJ6/IKVvI9drr5OI
b5KFzY6bvaDxaYen4lheyyudlbESIPHISBQoLZU2DmmT5j++xb63jPusHFSCXT/1uAJ0VhFnJACn
KROLD/xkMjsV/BV84Wt+52RgG3nv8ezDDRGNeARnDsxzjrdwA1XehawfMK3SH+Ov1noqYrMNZxT8
DatlrdQ+B5THScoNTlZ+kr5whFMYFelrdUebju38YX7rmHev7BB8Dgmc9Iw1z6weks1a4SDyIERY
arvh40arfQeSJNZt6K3pL2mEB1Rkhad5ndzVHofbtkLO6aWC+oIOYXwxUYtiDrxkFxLvr+5dvLJQ
77EjsKtv5G19S53aZvNkz0CxGQePL307zlYWWV607T+1TbVmGfyJPsObsJXX9TbyMElnBO3B44jd
lO2xbsnHrcdx9RltEc+ZQEBs3Jx+NyaHzcmhUxT3gMfbEd6qBUCHmQrCKC88nPaKSyJDiNX78hBl
jgzFSp3LMk1rfwA1sqotnNIkddkdF91vq0O06hMp3Jm9LmJsWp/eXVY+QmVbVCltkgZBAqwgHJrL
G+paBDyLxlYePPOjMjy2CueXkCHK7GjhbsDfne6OPND7s25ALzyjMU4r2dL3uI54tFq6VpVtioTP
K06g9t03NFsIto7oo/yD87RpWs/GQ+UKBgWGmTxymXK71d+aQ+yl5rEKdNcPPdAsJ/SQn7SZ5a+y
k9A94I6n6RCOh6j+euh2/l0Ll+YR2dMPdAxr6VoXkPYTN0hKCkmLKtdR6uGu1LmLavxcvmg2czkP
YCZS150eaG4Fnf75QOOSeK9Chxjx+fmiVA9XXKO6y3EFTDXpZyBONdyhE6TgMeYLxffq0jxtOMPI
Kq6Q0jQWrddwHwbmcFMQR2IBRRu2HSl4eMUhdWYlkL/Y2zhPCKQlHd+9yWL59zy5/ITFRmN6hCv1
lbbJegIYWxOosvAO7Dwxivmb/l7b9RVjIVxvKjYOhxCUgLoa2DxeUYVQX2s8GNi31Q0suWhwv+ft
EFKOwQrPajMHVu3Q2oh+zKsrcgpE1uh/sMacrjjR9YZd8HmugspT7spdqILW1u6jLxuEER+06BFq
vCOcsRZba1iDmKywc+R6Zgt0xcpfJYwQkQTtXEDiZuG8+1kDAm1NQNARghnsFXaJFza7GCuexnw0
yVChI95Z4XpGLQIkCGGmYk03I5Kam0k5AKnMD3RjPeE1TF+iyaZYcdP/hApyEC8TNEYg4B9sIf4Z
D/Y+BP/6zFW4Zp8zoSrXjPbjIJB4bLEJq86ELsCPIo2eCtLSDBwdwDxLl+XfZ2/ZBm4f6/mJGxj3
UlsXZQygtqsUxW1t/9yI7tC72JyU2XHaIv+PYIDpdfUGolks3gVllyZuXji3RLQFyRUJi1Yu7XxQ
hPFAsec/aPj1L83xecWWdFx5Yvk61G6Njzbd070jXtskEDrUpGltJUhby9pebs9P4S2cPozELqNl
c3mkVn7rRIuI8L0DYSYEx/ICXQ206ZChNj3dhDPhEmA8/ag/EKDOW5TKmPPqAaBR3/ScAiIhBk2q
JHX7cBk9phKEkLOQXSjqbJ41Rolr9QuCajweH94TIz7IQiRh8DwqRwqGKmjykxZvJnyqwwvt5pjk
kaEVFPKX8EVmN0NJgI6DFn0GiMwiLBCyLfmIkA3hDOdjV9EpY4934z5iewwk2zjp0zN1v1a8jK7R
R3mJIc7Fglep+EfYsAUh7/cHirQR9pE6exudDPR+eUW2yZpAz7d15NB5O/V/yRNwxzLOYCEYCgE1
0gVAjU7Gw0cF/HaK1EFz4ZF5oek+hR3emRN+LrpTRP5hmX6BecDmrzB9yjEZjbPfVfyargs9kDwN
YbJ0R1vOEoRxjqgOlZ7nKaq9R7wDji4QaRl3GRQhdBXwqXrNEZyBsA6J1NbEwSZG5L/0gekGsTYP
YP4iGkwsRBizjHO5zo45Lqi984ipJVMu2cbsg8qnoR8bFInFDUe2tKIH+Gu8KWBbXxVOA+Qyd06l
lWrfV1hHl9gBBlA0XI3i1w7jVXaviEe1Afl+3tlsRCS5U2+UPY5pSse46ClJ8CReFq6q1+VebAYQ
IIv3RnLz+CdEqO/OkYRWY7lOpgsXzZ6Dnq+MYA5YCEcRARN73UzjgOAMF44HzierO7BujI1MCds7
SPx4Hdfg4R5xR3fOA/Aru7bql+gz++x2t2pdWrfqRw6m9++ZTAz/DLv7gUhJH6hEUpp8JmxMzz0P
4V0npmGKvgELtFZzJJcNkn1+SvFZB2MHmSW9+xTOaeRMZ41B+pSd4TBpbvpN2KXbMseYvrtUXiU4
iJLXV2PdfA3v7KWFU5+gpFFiBzFsoGiRGlFNoopMlMrH4pDvsw03ZHVnNVjAA78ZveXgBXX/SgWP
7YZML9sUh6IKxtfpp2/QDwFoh6ArwgxGEd4iKIprN29vtE0IFb7anrkC9zDcCYVvZma7DCioBF+h
jKisE2OXUc89xk497peDZDqztngnMne/vrKNlafeZ8HhE3XA4stgz9oVZxYvK/LhUSsHL2BPR1Cn
t1aET2MQ03JsTWtpR2sxs+x5R6n5B9VsdN50Vw8dfD9oFvHAov6KV+nEcuddcpKGY4fa/g/tFPk9
OeUnfVv6ukt4p+1/rycaDum36M47k9YqEkeC/KoKHoewPxTpx6zDbvW4KVT0eDm8ztIXOhKWlGgp
mPZXmYDKfE//kJPrnjRYarC6AzAJXxkdSd965fSnlUukwwZZoHTi8ByK6cjU6g5kqtI74aVmdx/Q
xnE3kL2DuOaJ635zACtBIwvkKfGK2hWJaBkcrHASW/oGOELnjFgUsJqK/iMkccGnB30ZXA3oT71p
H23lsWpoa4BJnu0XwRPzcqcHPXJX12n0SNoHdDgQwvoofclBdxReKh2WmStnh0Y7JPlfmO3vvHk3
eiYzmuO4XmghaecuuqL0Wl9oFUKLkKNa3XXHSLf61/HlEXurdUg3DNGsgu5GGIgfGtiHdsTGtr0z
gdahzz2scPCy2bJ6vMbXg5N9NruGjsQLJnTCd0izmmznEBcGN/LMI21XT8UOQV5qJ9pphfdef6v+
uBsv8TZ8b64jB+ZCPLSgL0eGFZ9sfD3Pjf6OOq5U2p/TJsV/j1Mn95zyibSSTR+X/cgcDvsa3bLP
8O9wLs1dyfSqAmCuLDmP+MbQ2M+M0C4JSisdqP2uGv6Mn5xnvM0t9+k2rbuP9+pv3lH8AG8iZ1OE
v1VLUdXObo/zpbTlaNeeiEb6m8ZxXdqr1RaFWP6yKAMYF8CMHXEs6EB7h36PEpgBzdWB2IqO2NY3
X4nNtzlKXhF1UacHw1x9IF/p8SDF7CV6eY7rfuU9V1v6f9J5B1Vk5ZFMcDwXZ2KB/LZ6+hedahgz
tbZBQAAwQHrYpyHXgYMsYMc9bXwoi067f2Y+3xVXW4E5NK0FChotvT9gzW66azMkWYJcv1ahOypH
rCKrdzDfCpM8Nh7iUKPd5m8G3eTNK099L1IA7rfZwK0eTHqly8dXyUFQg8GlUYVG7DbXd+LzDwgd
SgKivgsLROS/+A9Eho4Ua/nnRQ63OWoRY3U19dPUbrUlDtWSI2aMQVUGF0xdjPjnkTuDsOU9ehB/
P/xbHJj132AjpuJPqHSsDd1F9IQNbUeOv+AjljYEoYe8m+xg3VEG7asebvF0kMmusHb6AKcjhC/A
PIh4yZYALGFUhzb6yZR7rPoKnVwN7e69e+efBXEL1HfztS5eEb7a4qukffRCQOL1wrzvCFb8AZ1x
t3sf2H7myiUMY9c4kGkYxadIGx9HlVFwA8702LOj8jbA12RtLGbaHVvC38RrgtRLcQ7Go2R848W+
SC6Rs4TC0x8i8nUA3dWW5recbNOa3oUXjqHSYVNFmE2j8EMQVaE2FeSgNv4qe0lwvR+8KVgG5MYV
tchg0MhAopsuWTQnIuwwDDPRTPrdAfM92+2ZXL0652Q1WvoyfTFawzuxFtsaXG/MkJfZx6ZHXBp+
9Nf4m9SFuBgslw0y8diW9AARHxKL7R2r5fAjUc6EmCmgHzUhxLfmL3a36U8u+QO/gyjWvIUl3e4r
aJtnQA2W1gtR+2PdRntcBfsxoMMkfpfwT/iSKGJjOQ80E0pe5q9J7a0pgSvii4ozvIsjK+0EpQIJ
lPSCbwNiBEJyaA1XeGGQk9pOwQoVOvncfj9eFZdGx9oirvZYZPJXd4ZLtgPwqEFrCECND6J7KLt8
CvpPKkRIIYFZESNoPIO3iFwRVodLMCLJARpCPawpi4advw/TI6LKNBvIHWeB0cWlsfYJS2BGpHj2
girdR/UdAxSYVtEmXf8RzmCibBl+Fm+AlLgsHpDiD+M9As75uzjU1zTIIN0108RojSnWwVwDE4Lx
2pAkhR9PmvXei0PmcrZ9MGxi+h4SZ5F/GyA0tOai9Cp+TZbxkdzQtmNrWKw1r9MXr8S2glssuBQn
/NgfHrCnLhpJrU3HnVHu5C8F6Q42uFt8RgF1WmZg9hamJAluuE+zg676vNijPbNrrRgZcouzHAzn
/I1Ksvrc1TY9VExCfr+KdqhIdV84r5lnvEpZxFTZXXh2eyY4SJPB4VNWIIouA8LehXgQYA+J+pKO
wN0YXdOwsHlvn76YvanNe/70KbVRDCV/zS78LsBOTXCRuSsVyQmfpzGoFJfcCUiItLqGi3VE/IZP
+LsRz3hnClD7JpMYGabG56XMYh0BjqrvVGcMzD0+SuFvBzsG53UQpgThIHQvb4XpaVFQKWsi51be
ItAlsPVzzULoFI3/jIJHg0Dhc5k8yZJ5sGWTWkN+gSLBrCyo/bo8BwV5zsM8kLa5sYA7p8PR/jgT
mGCxJv/qDXP1XCuvzCeyxHwGT+fp1gCk9TI23G8nX3lDdjLGo2JLmS78NG/sVqXH1AVN5HNSrvIq
Lr3Tl1Rdus0CCuslyzv+qaYfBrUfP/hz3mdJVxAGtLBdJc6Stwwrd8R9oahFs94TE1E54JIk6vWU
wPjxDL1mqefow5GzkBFnvBT6/00vxeEAeWbyK4uL0XEc7QF7yIsrniIQ5Y3ZyWtiTsu5h3R9KaKr
5T0AG+ulk9rnCy5/UUdcwhGVH63ArdkpOflIqSW8wKlmQrXvQTUXhxnqcrjr5CdsnYgceaic84wq
flECgAYKwqx4Kt5QWyqPp95hxrZymVt4tpihw9VzjTwidgWmUqiyw52E9oy8u1/fzNzmjr6RKTI/
hjIQ6cYBtt8bUSCBoQ0eOAlQZW+4y6Q1XE36w1zhSyDXlbq89j/vzDvQiMIlQGcH01As7ow5SXpS
yVbDRB1dLpR7fcII6kiG/alaM/y8PQd/cX7OG4aVv6cyvjzQiH4+l3tPE4fHyO0w6WWXq2IR8RN+
hccx+hM9a8ly29wtuoxcGmbVDB1DwDXiicX9z9j1oswm2PwR18skWB4Stpm9U8BsQ2/SwtGDpDFe
yjcI0OzCDclG9ODsIUoCaLGN3nnuxxtvPJypEghkTB7vy+3w39yeeUENmEd94fGAC2dkzYpy1tUD
q0JV1iz5XN526rqnKqCik0gRWHTgv/EQebFlYdCZwWJQnb6mWHfRt7Tbd4bHg2WB8B78Io+dO+Q2
F8NHZ9D8+hStAgzc6tmd8xPuGfySOEMDJfqlV4SlbEtmkFf2HHoTVV3TkS7aYwt4ImSACWfmPG8e
wnoWoHK6T/2Ydgj+OZhScj8jU4l4MNDnHY+B38U7ZJmLEFOAn7GlIzmF+griTrjDXIXWeR3vaoPh
p8UocxX8Ho9BMnC7s2YgBd1q9H0MY1K+8gexuBvNHfU65gePckKJO6eHxOedqLnHDwLuTSqw1CkC
mttxWX06aR9XxWXPiF2R1fGl3fVbJll37F8pkEYNvetOhF7MhT43UI+qc+OasAWWjk+JzQDM9qLC
keNPjGO4OtaxGrtEjlPv0foomnaVo+tWrF9n02E7MfvT0H2k0MRQpyzxhFH2UNrElWdoVrvad7z8
7GFwUooIq/im7MIYyxAbVD1RfecZc5lDeGHt6e2ZL7ndhcFFb2QSEJeHUqAPaKU50sC8pcy1DCzu
L1B0ED5JoIQzede/w2/lLghOIVvMSaO+KtP6nxGGsE0TJZxKxicrHHLhrLFH2lDepjVcN+7sKaA8
uKxFxkfF+S7HTY+qk90clTcwPEYDd7Eyo1/fYRbCKdAxMRJcBqxogzj3eHQMFFVrGan32XtA+GRg
2YH4ulHdJZEq3IrrTqGJ46K6YUxxf2Yp/7MgW5ymLQ9M7of747ku0mfU7ZQFnxwfW/OrPoXcE4kT
kzFBXwe68HJJ3P9CCNIhF9mx5oaA+VZE41yI8xg8oU2TXxFi5u2XSTAAZdoDz3NCVgjGia+AcpKV
0TZPFcudTCxogNSsfnhao1nbPrunTTN+jlP4+Jpof1iM5jb+hqWavy7zFYd5klSD5nkMQ2+L0TxH
Hi0+k6WQtZXjJUOLZdqhoefWwrsIx/N32RkISw3LSOPnx04GyofpUOMTWsgtVDinYo4V60T1sYbK
JXcZcA0/MLsybfUNGYOlfRN6FxVG2FMOsmbhczvIJyj99QWcDSaHaWwlRDUkFK7Sk/4IaedZtkJu
v8boYOVU0O+OtD2X/Y5v8KjretvgMz04JoVzOCwv4RsjKq72MLtSkPuVwwoo2UNWltkGmkr/Q9AY
X8u8lk88S4BWkYIoZU+amjqAekgv9IyxsvrWg3AJkssOVACTQufKkXPT6ScwNuzDq5XJ7k+KX7/Q
wQiqiPoLrr/5EKiKn9OIH7lsz6WyYRpyF6gJkEALBOosUDqbSEpupLt1ujbjly6CAO5FIovH7VKf
VgpWGoxM9BXK8VP4hrHCNqbcaSE1g8l4zUu3ZUwJb8w/enOqWgcO4jKTMFsWbRyMVYKUPYq6LcMz
b+XohcpeVG+HeIvYljr8wU9vqXoBJSxKD8QI9qPZsFetgJy65aBhLWairXwCI5iUafyqDpiYPAqm
LIx/IKki8Z8vrEAVrI8gS7dYIkV05TBCHoXZThFvNLb8iK19iTnidXsSvvjaiNe8VBRfNG6hwkHS
5iQvRE77jZC9Ir2WP5e74DfLyl6+RIWrZ3f1UcKIIVvr1mTiqmcv616A+/kBIsLb663DyuOVqThx
bj84TmmQYzZS9H8uG8hyZj9A0tbsJBCU0Z4rCo9p06snliXk9LB9q9noW68aNiteCh2WBL2lbyY8
NZBQPrF0u4TNzmFCYUY/cUOQHVgVWPzOSHCIvtTR5Au9b+CBwYHpt7IaRGMgPD0R6DxyKkwoKMTg
yTdslTkAyGG4heIUEnGxsfxuRizW6vj4YM6wpLgydqIZtTiu4Hc7ZzNi5+ARRbjIPNY8NHaeHNKK
hh0g5SWIWk77CSGEDYrzTlDX/Hrvj+TNxMuYRcJZQ9aaPjjMXZN9Y8AzJjZ3ImSLKubOEvtw9gGW
8SVjSHDGahEnctQjFRzVBLZfigw8Vv4qj2jMgTO+NyUOO1py0glTcOUNF0bqmUu8x0sRgqCiTvQz
t/R3QBBO0WwvBmZ/NOIcvGbNgKc95M9XOAGUZIjEuHv9m03+CDZKsk6+uhzfME+AP2EWIcS60Ay6
FtbfGqYFYDKHcwPCFBKRIzQhSIZnTJha2y3Og8iGsnmoSyt6tIhXyXU3MZjL10JTUC0aVC3l5dlg
f/W6EBZZwRJOiZC08QV5AQwzik5HmBawSU4H1Dlhcj5HEVUUTTklS9c7Zp7yxly0tkTklGjXzdc0
rN3ov069vHuuNkh1WNiqZWtxjCl0CzS1JBqaTf9KcEV9GCFQslqxktCusIdF1n8yAc6aRY7r2WSH
KtEET5p5Iu2oXEcNDbYobHUaK5Yu/k6RMbG61IpBIrX0rSNOjZ/6rP40efQ5hhwylczpHM+53+tu
SlwTRQY+VJCmrbFDpDfTpfNkyCV+oPzl75+Hmvb0wsw4/H6rydAXMWXx/Pszum+fwQRy86tdVazQ
xfqVrkKsnyHrh12yglOZ/b8PaN9AxPz9mm5tyKCrCkvFmoXbKFWNfH78nw9y66tqyVEyorkn0in7
7y+kWvptPLXexXOcItDyAVk1eqH//fr3swG7dJze8vVz8SNLfv3Ifj9dVINp0y6rFAfDeSvUMDuF
rEE6SJkaup901kgC3x9ZE+V/r9YQYIQ2ddY9oNnx6e8t/POHy1/D7OQn/36zQvQOIZ/G71qwnmYR
Evt9598P6fJkst/L+f3095tqVb+bIpXESaZbKcpFbGkXPbJfJbLfD+Py5X997/cHv99b9XEgp1ri
y/q4y/WH5BVDVEN1qSt3TEnk4khgB6jfGnHVWmkd6xjH0V4QtaMjDqqK3jEsc3OHvJ22yDSWfitU
1xFkZoYsphoLvJ2CDBTT3/aBM30ohF8oDjyICOpNGZqdO9YqhZEZTlsKhJbqAwSCoYgOKPX5vayg
aV0tjXRxC+ZZGfhO6C2dTTo8fqxdrezZLx6H47HqOJAHUUUYGmVtWXuSEj1emmnpJjSUjCZ8Yw7M
yfjK23ODViULXyouCAMICem6mOTjIn+D5vGqohACSKI02um5ko61+CyRzoD4Wo+h1U2EJ084hz6q
W0iO0aBFSgA+h/i9HCM2lSgcaeXQv7bwKitQKyN7hPsq79fqsBYTCRGZR1M74dRTNTTItUx1UU0f
waEqlClp7nPziZGOnl6LqYPTYDbpNPoOwZuGjLz+mXqBAzoiDNJA26KKYjqSClTrOYToPdTxt2hj
R0rJCgWqMvOjaj2sOBjUwXDGAXzUFGWvGmGE5BIZRl4mb2h5r+HTJ9pIgTYlfy51HdG9GQ5SCcps
ABBqI/7IIeLfQ8mgoSujgLy+ySa5QzERbYoYudKs6Aw5HW3Tjf5AdL30Aca/bMVy/Kd+YhoW9zGK
0H2p+I8Sly4QIFXK1GCSBQ6vB8FjXFCAQXwMkUzqUTPYjpjMI5w2+vbnsi/2eb06r5asi1aItQGE
CNWLDlod5pGJB9vIqhkE3Rfj8aPsuWJByCAFCsau7yb1ReTs0ntcHKYIwfEEsmcVZx96RzQqql9m
aqq7qOeAyzErsKskepc0MkN4zD0+Ds9tHw+TU4tFgajzQKMEPg6DrpbOQ1rCe6kMEX0tHnvawcZy
HHDkGuR9sapO89jDkKLQSwvKvJV09U+9kqESIFFS9QnCFaPh1Ib/WEXRaSwOLZo278kCIaromcrG
Np+KdZqU6KVUKmYeiAGoQrPXdRVd+7q7aZEqeeNYw1Vh8dq1oJ96CaHRR/JMnEdkJMskIs9J9AE0
R/8pqnm05pHetlRRfmqBcC7CBrbTiEeEAQk7I9EhMyBtsqj+bGNdUte4fDrp/MxhKo0076X9R5YI
VIHmDhk7ifP3qfzokT4GY0NjH20fLzKqFhsZF3rUM4j+n+GnKmu0c2Tjnh78yH9e8lr3BkUyd01V
7+in6bb0rWCrLP2Vny0NNIizuBwB1BogJHXqVlWl1EeMeMVydbtcqjfi/NppNM+2bYPiJuQI2vzW
xqDDYls9SZKq9GEjUdCip5ij0heqP/gY5D4a5n4oPTgJmvY6NsVt1FCeHXrJn+XHyzLT6dQ1RVcV
Hqvdoi5lIEPlrJLYNWJa3kZaVGqp9Sfib8UMBPTDxwTzV1Gj1aYw4Xo084hXIueI2SFyOYc0e49k
xQtpERqIXtMBW6s66vPEW+qqFBeRGeRSBg4WPXw6WR/XNk3Da0kU5jXyB8+TEsdBWqlbpkj+9QhX
e6OAvN6V01XKyeN62ty0kcra2AIbxs0HchaBYnTCdk6gaWCRTQPYNGMAZrRX1I+mtSzKOzSOOLoR
2h0iBBWfvXxXR/IbOq5GMAGiIkl6vkzUd8coJRFK1Pmg/g9757UcqbIt2l+5P8AKEs99LEc5lWxL
ar0Q6pYa7z1ff0aitXd19F077jnv50EEUEZlKMicZgxDf6ld0RD5mKNDHemMCQsCUWgYmBPShGWV
GFqVuh8PhbCoGwzJImML9IW+KXTadNTKeoQLRLd6YAxe5LvhegLucZzhi1ppce6iUr/HWfHkwzZD
GtEkBy3+ZgWFemn98uwGs37SyGdZSaQ9tVNPUodSrKZG9jbYb+PkfqChjPbZEP2aJPBF08NvxSag
5fRQOG+AWvuzWxY3fjWlHr6viO4B9R1lLrN5n3wWeoCzWpZIe0X4nFs98zwyGVMqboQyc9p0+mGn
JHa4hXf/zFG6LiulxEHdMj3vgRgrrpmCyVLIAgbmo6HU23Q2rS0tpZ/x6J/jRgPpEmbpei4ZdhZD
hAOb2W6akHapJBjZkYjkDlZyK6HJAR06JB5kiITe4UCilSMYywas5QaVg0djvy8hzIHEMSNKSram
pb20EtUcSmjzIPHNGRznSgKdBwO0szkwPbKBPWdQn0UP/jmAA63YAUkxvZ+3EMU2kqtB46PbQh5H
+1xxaukkUnpQgUtrUKahm34foU7XEj/tShD1DJHakGjqVkKqC2t4NIga3sb2mg+v8KBsRoh3AnsD
XwS/QjJR4iLB1z4EbE2isAsBFLuVeOzGIqhQSWQ27T+3Awxt1K8XJQaqbUu8tsGAvlqA2xK9LcBC
hxLGnUPlTqFzM3433n0J7OZgf8glwruE5R2B1d1nEu9twflWJvdBSO63BIArKihwo9woBWjwsm++
uRIW3ktsuJAA8RmSeCSR4oWEi1cWcaoa3LglweOJRJC3w3bCLyDB5KKn1AQuU7UqWmJzDvxypHOd
Z0ik+Rz3N3Q9StA5jfurTqLPy/m1kij0QELR8573b9HxMktg+hTeOhKgztkWozHFrBOzAe00wVnH
0jOea4leD8OPQKLYuwXKrjwMEtKeuODafbjtkQS4u2SWVIl0NyTcPYDyHjTg3pWDDvu9khB4rR0J
A8CFrzKG9Amk+FAi403Y8QKGfC1h8pVDELyGLx9J0DwoGNRDEz/jNxsOvSGB9KboSTfDqAd1mVzE
eINsJjx3UOwVB5z9IFwShDaTHKbhmLKZ8Er4PVYW/JLw8OvIPQxa950LDuYMDcmWJEqU3sDvdIvT
1jyXLmQ1MQP8yWWMCe4+gMXiEFMHN0kkv6rR4GsSoNclrj+G268MAPzr6mxKoD88r+oGMAFh/YkB
CxECZ8H/4wHQBUKABDOAKRUBiZQFDFIbMOEPcKRIoJZKAZCQniUlA+B+ITwMarEfbBjnG+ZI5kmM
Cnr3SbyAPL2du8G6EWn9TNs610mH6s2YhnRN45QzTgT3pty9Syy+SkARVDVpOhS/kDynVCRY4p6I
WZtmeFpaFAozLoVcShWMCr3CYCFaSDEuxH1fPTdSwlCSX4fu8GBJPUNhIGqopbKhV8nSVyInNFwj
dIgwO7RS8dCYNNzR0XXA36MdDDwQjRRCdFINweCbyJnd9E9MTUuvoQ2bcmA2M6mVSPFLTFI0EWKc
GKR6AiTUW21Ut1mBH72bZ+Cl/HisZEJ5DtVMmJYha3IZkirZLrfGaYegGndUxDBC4cyUdljYC+Ig
fmy8FYx9t3qmfmY1/vBRHQBso2g/RdXellKNUuo1BjwbiRRupAPqDb9HwqFj4xgtTpP5QKeFLlUd
fvOkq6lzA/N/kxdasS8i2YZAwWcuTHEa/Rm/VC/2GnCIPfNpfZjlqIDS9SRQd6MxU85IQRgT6qNI
6uS+i9zYCzuS64lsi4SJDqHfmvSz6ieeyHp0JFXkr11zlOgheonBM64caAhHvGUh1yukWBmQNXRe
OsMTz9HTidbvKXh2TKRVc5LTO1aI1+A1laKUmEH9xpLylEZqVIAhcc2TapVJSlYGLj8730y/qVLA
YhlC3JVSymJIPYshRS2jVLaUUt5iYHGhDDD2Sil2CaXhBdNLNaF8caX8pcIC01nlYZZamEwKYmZM
Mb5UxrhSHlMTRssD3qzUyrSoW1YNpplKnZkYmshnBkeljEwKaZQYNQ2auFdFiQBgaWhr4hKBTT1R
ji6VNo6U2yRSczPT/4L1RtHQ3zh4cDQpxGG6q0tBzlxLVU5z6i2pzsGhY+HSKXDq+DkTBbsjq6n6
XL7Tlix6bl+YDG1yjDyDVPMQYlFXsZHlpB1m6rfa194fnwk7mEyfHM5yOH4KKfsZpPbH7xAAzVp6
SKQSyC5rzi1Yghoy/UqNNiiRAqEUkxDsV9tTZiBZMPDkLFTtj1OjUzgZkDPsGDrnKZWhQqf7RCAq
sqWyyBj6Q094BLJhdBNKrZEhBUccn5xOpfQolvojxmkMtzEiaXQWnBwcSWPEZVWV2iSOFn7QUqVk
SalSjV2pWSxLnEYnKV4qA8PhDvX3Qh/0bTvVbyqMPpKKET9R2P9mOL+KSP0WxqQK5560vCM1T5oU
PvlS/aTk1VsYIYPSpRbKota8kaKosCL7IdVRs5RIjdiksCL0nioFU6ozr5wfQ0D59RSWlGooFgx/
KaWqw3tQgs/zl6yKAHCHvyrHYzXjs1JSxFap+dL0/c8xBtgNkEeFYG/DZYmicqURu9UaqPxSlDVR
QSIwZ+mqc+wxaYX1WRfqWy0FW5nunqC6Tji5kG9lcf/QSB0Xjq9PXQq6HJOukF5Kuxqp7zKj9NUa
nkup9ZqNR5h199kIA7iT4q9EKsBCXGC9lIKp2MFGqQkDsf6rr9x+37rk8uDW9FzpZ9eDoISGFg2f
5Le8KzOZBWEN236i90yhhm8rkhdOWD1cc8yIhIniU9lHPyNsZqXUmgXwONBSdigvaBzhqmpjQHMb
VWwtiQaJsKO9d44YL2qnbN2MDwluReFV6BwqrGrSribQrNno1krpXculga0T47nvcbJpgc6AP7yZ
pa3N7fG2WQjcRuga6xGlWxDjdiPsdsik7U2XjYnS/+ZObUlAHMdeOMwMpqQmTvriWmmOCyvjNUcl
p0unXNw1P3KLbxxgG04hKZ5DQAeUwN41KOkSm7ld6dBKI211nfTWMUWe4tGABOLSt8W3zs/HCDeN
9N1Z0nw39jjwdH6eK9QX/qVHkBeRpmwR5pnSnNdZ9KDWFDBzpkFf8K5klBMJadub0O6ZEck4xUBE
3tQ/ckEXFIK+qZGmPgNnH53zxL/R+HVN8zr2eP1S886Vnr9EGv9gfuBbkRZARWHE3BBLd3kOJW3u
W2kMDAfcgf8LevvvgN4IWWigz/4z6O1lKrIoD37nvP39mL85b/BW/lJBkzqGqfJcto4q+m+tL/NQ
bmIAoOsoenUb4e+/SG/mX6rQDWBurqUayAGubl9D/ct1XVtgQ4P/acNp+5+Q3qS49/9VRwN6ExoC
aVfnJfzusUbR2SS1Ww0XvXoNuUaZ1LUw7R1Jqd2p2ddB9HP8v8EnNKp0Cor8/+RddldEedtIDfH/
57/9oYuvAl0tx4H/5t9Mvzg1Wc+cKWF/gq1BrIRv4aWgqP9G94onzqvGK6foz8CLDkz6SIlR7bQO
z8OzOI8b+0CoE7o8ZfLKti22xem3L/EfXqqwVPfPFysch+9N03VoaHx50on8m+J7Eo1IzdQQsE7p
eyuZhuH7ZUFoawSfrMB+Jv5gS+sN5RP5k93Msm51wgPXVSZzQjFAlJBrcUAmKQDoxpDbFJvKyGda
Q6LktCwkc3jnG+obM5rxyA96POpiHtZZDA9/2Zf7A8h0ayo3Vey6G3xxEf17Vb+bnQx8jFLlEJlZ
OE3IQC2fe7jPwkD0I5kI0RL9j0zoC8t2v2QH5Gap9ne5g2J48ThbJjKYQgDh1KWW5LoAEV0fJzu2
dgG9YFdMa1b7wivNYH/dVQvJoYbOyixEH6lRkQzkBbna2aU03nclDVEjfd6RTAqY9qDt86rkYkL2
xWC2zJhwWS47CFjShWaAsQJtP60Hp/Y9ve93zBPAWUu66oIZXtaumOGmPhet0A5mM9FopIckYBqZ
e1kW5AGqI/OdckMyi04HmdvwAY8f7dxg2HvdLozUJfrhv1RpRVWeqlFD+y8Q8WxSYRy1/m7Z1c4K
8XzmQZQ1ONF3hyTWMWiTX05PQaclt5Zdy+K6CfLh1QTEvVIqBgzL2zXlhxC3Aam65Z0v34pTB2e7
yaIvyO3yLpf36/c6HJ9lVSXKhx8wfry+Q6IvgEqWbRtrBZwCvfsoQ6XZ+jJ944wlB+n1zS5rwkjT
PT8HOnygjysqqO1lLapgI/cyaj1W1HXY5vNyWxrRzd2Qju21xuBba8D8MU2lh1DCxenQCHZOVzx/
bergjI+UiEr4Lo5xsLhybTk6NBPQ80Cicdm/7OIbd9atyzEfuAkf0YLJRrOBwxeYvkKxd2+vx0DB
LeJWNBeaLbVzCxsZZhl8xcGmJwWtMrWUc05prgu5PRL1eBwMG2BUPu8XLvBy2PbyNX+tzd19ZuL8
+e14LWObo3Z5UU1ROODm65vl1Syg5K/XJZHeCzb4yvX2Gx1QQzGb+17C4X2HU0UmwfDL5rIY5Q3X
zT/ukhplsqqbiSIIyVZRJ47QgMs//ZQ5lQGWS9+EZLYst85y7Y/N3Cek67pNtDHinp6rlO5FQPEa
VSryCS0xQ1xMu9fr0y9rLfjrfZf2X/eqEa2tgWaiBzH4zoYGYPMkF8vasm8qJbo5ryOK7nrYvctO
2PREwSvmD183/3bPlq6/XskOaDrzYyJdAsvaaMRl/bqsTkGO521ZXRaVY76HXDK2TaBAtL3esDy6
uu68PttyH8XJoGUh4aVrj08++ffHbxkDcwVFeyBYTV8j11kSyQPnqcCUpyiRVe5+mA3K/uVbsyU6
f3m/y0IjO+C5gXr6utWwZs534bTQ9+Uno4UalYq1/lJMY761Yv3sT/bWXPj7y32XZ1m2C6H9/czL
5nLDsu/r6X57TK502CMorxK1Znu6ylh4Ifj/09Nc92lkYDBY1+2H3QCXBy3+hbdxBkJAIrXfF8JN
LIk3qjxe03C2Nsu+QXBIf6FwFh6OXPy5b2HkWPBIPYVPI2McCiNdPi6fw1+TfPPXJ/jtsVe0znJz
sTzues9l7be7/8O/DzojVGl71CetX5Pc/VVwNtv28jKrh2JrjyW1k7n6avhwUmN5mVsWg7zqVeSP
bAQ/Y0kgA6oeqqlVMhcKAc6oljajqUFdQtp5WWDiftDjrN79kWfHKPZ3Gv56Qx5Vn03EBGNJbqtl
QUlDAzVrSXgz38nUbUuIcKUHRI06efAvC01eoK+bv+2TV706oak5WUDOse2DrDX4kPOhEZtuomCj
Med9PFQZxC3j4KS0rCR1i+N4JIEt1HNshakXWTa9X5yg1AwNmto/GrdGkiRf/7OXsHt7+QVVRpFs
xoS2J6LQSCJNPp66TrYTiZ99HkU0KbfoKHx5vexxdDBkk6uh4MS0LOAXU59kkZ50pmI3DpNPQPrn
8gGZukLDUUH27tBol6VOY/mUlvqKxCbWjlDXC5oGwcNg/upivTp1NIROo/NeNWGwG+wAmHkz7V1q
IkURHI2AsAA/3kaOsEY5PHHtjiKGHnB/VPQIP+U+eTjompHu6xFgODygWYZpz4PgEtJUlDUxWLq3
hPvcMtadwIkeo+FU1CI59k1meWYQkn0ItKMgUfa1mI3ulql7su/baQ/OyrkQvFqF2vxUAfnbxVN2
7IfyIRIMcAph1xuZFaj93L6PERyS9oJho0r9wLKQJ9ujm41/b37dgD0MXgCdNWHsZ8dl8XUELKuR
lTAIToYe2w/CL81WLnZoa2u1metNHRrnwad+zYbLiFW5OfTOQORrNKnVHhLGyxrjVquzqWyhh79U
zZ4LaiZ+NSNcKE0O1ZbFIrNbioWWzVzvyS+CGs8L46McxR3xov6YOEp/XNaqmEJrIi71Bohkfcx4
B5Q3zHwzv227Kic7AvRyd0JNxNdtDqeO3gTEfN213OPrOVA9MSQjoOGuKFMwqWziIkStD2aD1CEj
t6x2Bu3RftSDsjEk8V8dXGhty13LhDHGcqdlbZTn52XtesNyv6+HzGP0kZK62i777KpyPUeaRUup
iZQLdc6pjlm2OdihEM05rc4zAotln60Y3EwWrp9IOy+7lhvDAJ3hslYotJVgBOZU29UAbqgxqQef
Bo7OvBt9y9hxpHBJ18JDWvsDdPeAksSvfW39GThBvdVKRubLLjMTykbVSXq08lHXG66bw23JCJdU
EHE8+v6HraPQ4CV9UbYnwHGlXhDTmHES7tZ0tsNL/umI7GagQ4Gro9dsrCdyyivxoGx9l+ItKiQe
Jgwbo9cSRkQb4J8qi+E5RNaHZjjX0UXOkuJNHByn/rnT3nuASWHiEe1ItG2YPBvxLXlwUgOZciri
Wzv2Wo3fjGeLk9NTKQcGIj/n8aUazx1SXtBT7ibzT61ycKQ17z5AhuHiXT0kGTzQYl2PNFetaM04
5mc0Z9R8UDv8cw42NAv/qmjZbT3UcLbyRqjI5P0/tvbBjGOwK7f0RmXJi1av9HgVbELStKvqh1BW
6CB77amjSFRGMNcdmGrCwZTX7ZDBGbpnqzsro5phG0Q7gjGVcUuBSvytju8a9Ud6o+7K1dk8lu/0
AF3GVclPFLrYfNSP5hpl17nZxL8ot3mn/LzfFhvlzuRMBPDhjfgcnTzah7jPt8MheaWf4BlXDq0/
LgWAt3Qr7QnKraI7+K1Er++YdIINORBDvBH78gcUobC90IUG4ooGrZRsjHIAp26d9Z5iUtzPsMph
Qq78zY9mpdOzb+7mJ6JGsBzulUvwOX2Ez+Wv4lydR2b+63qbvZL3sZhmfyNBbF60p+bV2Hy2+/l0
6N78A68q8maPduB7fnPmsbhDC7y3vXJaYUxAuERdeYwNmOSOl2dbq3pt430UPhAX06pNXe8s6mt3
rqCEn6oGitCAPVmPc7ohlKh+GMV9SHb9e1DsFHVr6ZuZUjWkCdTCd/uRaS2cPfpzCQ6MR8iNcUPu
bluKdqXWb/XpbN8D67rPD1TpPdL+5xBR3FIUhF/Uf9HnfRF4BOE4Q84cHN+63eyfw717D7/gBuHP
W+uumw/tHECNaEhH7oOIvOdmeqRjFxV7OxJYRaR3AIRSWA9Gscrf9fKkzrvvYAJj7T5PaA294Kr/
WSqQL7bbkCup/Iso/Pphf1D/1Q/0btEHuLLVk89QeFjrt3C1E9rR1ifziToy5SR2QJBezI+Q6yBg
34Yj6ew/BOrG/k7ob/LX6Zvb0uUkbzROhrHv36Yn0gKasVfPjL3u0zfxqcKYcFbqD5d+42P/rnJU
Vmd6khn9eDnlq4AQDiljFImfhlu6ilDhhSvtRTZTUA27sp+tH/19due8VofxBhh6Sd1Rfubnr9DV
Su/SI3W/GRXFHzT4fLr8fASl42u/2IxgcQr6/D1eIU+fwgMY1+JGP1KkAa9sJEK8HyC0fao3st47
vTO2lP9CQtReg4/kido3MDKwTqwV0vhL8lK9IB2+JzoQ7MItPSKUa1yKPQC0+TU9GJfn6cF8pKDi
Lv7M6cWmL41+/436K8o31hFr6ZY6AE409bfW6++1vXFSD9SzkuIMN/07s+PkgKQOSI3ySqu7vfM3
lA1sOrzCULNXAgYlj4aWtKnEpg3pSD1w0Cv3/Vt2qOsVdfExuSvggmeK2L3gxRBHQP+PBd1DdLRt
Ic1Dy2b2O6yg3u2cfX7vfqcD53ncQuPdJ7KZe6uU68i51Wmrb7YuDbugso45uI+NRe/5qjjzcwNA
cdH3dC/S67trzzAXxYrQ1zEbCCsDlYS8hFDaGXemN97/9PfBmZnnPt/P/FChNjh37V49kPhHb0uO
eeYMqJNLXuFleeQzPbQnidbZ0CZEcye9epQyBP2GiuqYn/Wd+yqVLTSkk9HTd1QU6Bz54JUu9p5+
Y7BJjecT3vGCLXwIL/4+3BT1N+ZeMa0XPKO7M19oiyk49rK1fgaaeKjOPqQq69ngNXvUiuxBct5S
pG+faBeEksI1ZW1wVV8HsgpnDbP8c7pNzu67cZd8C24CLyRuvjYvYwqY+Xr5c/KKgM9yidQ5bWBS
bfcEj4DF2bUX6v5FOFRBt3Km4heURhtybtQNFPtFDSW2kebgT3QYW+8NCymeXpaAMKUkrZcPWdYC
OStZ1gZTb/P916qrRuo2TvtTQr7bIy1UHNNldvOfH70gR6uGMhi7NWNQV5IlWlDLY/8KyRoyoQpR
9nb/XlBS1mEjJMuwrC03NE35phQqiM+K0g13qI1jMGNhTBKQ2ESunIG68Rmt/fFrdVSJPTaUqFHP
YjRQXEIGnENF/Xng9CPceZucYZaHMeddYhDxsu0DTD3aekrnGPXPVu0ynFbzjFCoFNUta2CI2Xnd
rik59qJQPWHFSjege6eVRnHyEQcnc46Ise2ydt0n3H7wAAzf+SAeIsHBb018wUxPCCdVaIw2UywU
z4cebqnq0bFTxiAWDuw4rCm4lWPpZdEm5qWa4HJ9ybtkiGFZW3Rh133aQE152Ku3S5RtlLPDZa1e
zGfXnYbVUH8f1dCbZDTSwu+lGnCplnBwK0OCy5olo8FRoql7qfgVlnhMVd3fOS6hKWj5yXoquUz4
XUmDiirEztA5H3fPoyzvGiJKs8zRRaLEAbkElajrQWaegJrKSZQhZUNvccxmIjF6S3OJ5lZM1zVG
nh1leiN2pa9NdYgkVMu8d+lTQ+kG0SujLGQVzuKprB3K0gwOBPIA4xFFrU7vqrPHdco3Xhsmrcol
AKZ0pIv7y0iWkBO2fYeuDKkqc+U3d11c9/W9Oh00OF8k94+ir22GSh2oi8montSmudjMenTbt/a9
DMQtITqZBVmbfc9ZT1rAKPoj1PIVPL4GkzWtfzNNqhVUBbSIUtB0kE/tiblvyJm1+jG10v49dG24
Kxr9pW8cwcyNhQqJPleHbtvQR7BdwqrLF7wsrptOW8AJAYmjqIzJl69XyKm9Mkm7mJC2uhIxr2yA
IshTyaDz10LGkE2I31yOArHJ3JAhSdVKcK6sil8irDH1n8evbUeK8f43GfffScYJw3FIhP3nZNwh
/4je8/ffk3F/P+Zf0iXjL9s1dNPWXPyEhuWQD/s7Gec4f6muahuGKhzT/LrpX9k48ZdtujbZNtsU
hmU4pPAaPCIomXT7L5sbXExOruNqpu38T7JxlHPxVL8n5PAukSrk6VxT1ygW02TC7resU6c1YTSH
o4JvaUu8wUstXVJDouwWc2+CP1tdp1TzXIguRQQYGTsbDN3MSdCbaMTaRh8Nj0LDYROqUbBSWork
uiH1MkrRqTZ9b5sMSUmi/bBs5C9GLu5rSzOOfRK9V3YYUo4dgjKhsuNUFFT6p1kH3AURLEJGmnxJ
lm+Jl1HGSG3EoR1f2w6TgQrUsux0xKsDkkpHqzcJ/lg0b1Qb6FlxdtOcnPTUMzV2EyBuIDVSR70x
MVnR5Eiso6riHxMBprViwDVqRnR1PpU0Zds9KDVBZRdpnB1RqeRn8C66iWS8rjtrX+smOFr+ZjLt
t0IZw92Ugb4q6/REcTjxbgcgZjAQoYQp0vUCLGazrWsSX7GRf5iW+T1OGXBkKrOmufzV05AidqbR
pKeuoHSbJLy70UJq2ePM9iiCideWQg+jHzCwNUZ6KHtBRTXQr5SU4NY3me8WZXZQ+/ewcz+Jh5O5
sM9ZCn8lF7dqgBS2YtI1G0P1bFb5piwTgu1tCEx8bC8EMs41IY91FIV3WW3QsV4YPwIjbG9DAym3
nTBpKgL1UXnMQkFpVIMeRif/V7cyREGwi3pk9+KiWL6vul9xe0tWOXgZQPVvsoGhnW5rPzvDto+D
1TFChiRDZmS+GMDNs9l+IIitrafMsG6r9D5BmGL3IqYTnsF7M4OEbJAaHLJWeVB0rstVkXxYFa2s
/UybsmvShhsrA7laO3soesh7oRAzrcxUi8a4STbC1u8bB54LyhFqVsr0p1+46TG2Sw8hBT70YcB6
YivNPnKUbxGuAjevdeaBQMMQ5QHwJzFAYRUvmiTstiFxXFgHDWAcxb9cX4qhOfg29d2aVZ5J2Gzd
xqfBRsfkONIAr5nTcJrUIbhQ5+5uESh30EytxyEpyhdqVSZgjw5KR0YqBYZPFTR9HxgzdIO03cwh
bfdUxdH5MEGvAV/SKtFzUhaPzVyi6RzhxGpNs1NSG6ygipLKcidtLZK82lGOopoGHCJd6bgaG/DF
wvlimW/2YIxPHYAK1yc+MQcazj6FPGKnqJtJU7yGihscV9WtTb/FesxLqA8ZfahUGDCHS3Z4G0x4
7ulAJjMLz5HavEezRcHIBEsRo7vtdm9aTA3uRJO1E0F5S9ryQXEC85xW9/YQO5ckBpgQxylTil6N
N739mQRRfBiyfuPPVPoJw4Zf2gY/FMhaxF8RI8/ZT2RSl1BXJi8f673G9w2bhCuggnxDNymQVOnH
yYG/JCXMcUE/pC5ii9JRg+aXYaIFpLPQwKtwd42CsEyBEHmI1kNL2yTGuNd4qk5x54CmJErSOfPP
PHWMTdRZN0FcQi4ZS7AoQXvfmd1nogbuWtFa2rOjCamKMkKDZbjU0suUYtB7qG50Pi6jBRDe5x2S
E515PcXhWnMJBMafYLq0VR9QhEfDTsZkjOEOYUzMU3YpS/nMwNnSI0O8N75RdHw/ulViUei7I2kj
Y1WKAnpEptrrbjhTADIdcKnuIUzBJwwsGk/y6p7OoGndO4yxOvRdGNxujJRTe+TqyqqlurQX+oNa
2t9N3D70wWWnQXlJqQug4iF5UQxKuakV6teIlQFCJQjMXOLwrY50LgGk6o50faltzjnCAgCpuq/h
MJrbXICdnLXe8agXew8q7dJHIdVeSYHErrRpIDeVTZjAnR+iT1EUwz26W2xGs/OU9Yq/M5TWeUTn
vgroL/P0Irjz5+5hjCA4MvoutqJGs8tkYyWolYIXFVMoRXWz6/wKsHKjke2+la2sw44+nXZsPYtJ
ajmYFXm90fRio3udM1hEs/VKq8tNoaYPVIQ/tGr1YZA0XkV91u7swTn7KZe8aOra4zTeCrXZOYKY
blCOFNwpZQ/DhBqQkGnnrNLOQ29SqV6QKJe3nbC/5aGYbxzRTCA26JzWq++5atDeIpSznrjKLinm
97GKS28W4ac+F+M5tn9RtggH3z3kykQAztIPU0lQIxbdPfMfyjHmW92P5wfD5xyqJf62GzvszV08
7esZU13VRDC5B5OcxmSuTJsps5qCWZ5rDGQN4bDA6Ih/2I8B/jxNUdVbq/VX+mhSu512VPJ3SrkK
1bk6N8787ht5fEzK5Nmy1eHiluYhKGlHMMuxfMhG6tYSBxQlqZsdbWd0PwXmTV3l94MWwoBqKDzr
3JJ5eq2k20YtP0s3V891whRGjzSfskWgy7VFbQfYLifT4hsaU4m64jD2zI7Qe4qgIkb2tCPPN62F
7xYnXR1+zDoNaXGlPOtWve0M90dPD8a2JVHr2bFGa1xmMP4u8jvFtI4i4HobufNH0nc/4qkzIE0R
O6vafDpxUqI0Ruc6noWn3DEfp9gdidKpMF5oL1t3M0G7qWUWkTDEoYCu35o61ihBk/vIIHyj5WRe
SomjbdO7MuNaqEyN7GvE8BqIp7B0aR6fOJ215Rjf1PANYkuxDmOd0Roeh9O6TBqD5gZCd6P4JbMd
nlNaN3ar7gN6HDYTXY849spVknGBrgjGimmf6AGdAKXF6EtXbS9mmLgKwgTqdOvQ/JkzdZhemxrt
XUvQOI6C5MaksTFj/HSi+vYuoLkAom9vXFo8SAe7196ZMgCFszv7JujVcGU0ivBMGyiFarQfIjDH
c5UN0cZMs3Bl8k7ip6Jyy7Uo6o+RrsRdIYpvllG9taVOp1zDZSQwKEdpaVYq2vQxamsAnsaDI+jX
K5XshbJZAxwQQqophcTX4+4dVRpFk3JUtpoy/4iasFiLOL/UhQlkxwQiJyLjWaOuhtYmiNLprnfr
5/JO9RWvcDJ4AgQANmDxjZ3TkhOL+3TbBYDD1WL+GQ50YWmM9IDUdrA1ILyWdsYZvmRuXiYVYWOA
fdksvitd2zCIqzmxJQGogRTC2UTThRuhlW/9au0TB5gFiNGCiFnRMX9PR1CyBZRDLhH4kc1oWFtE
psaO6rVAYQxSzPGzo1fqbZzdhIr7GCVkFPSIEKclpq1REbaYm1MWO/OxnSK4bzP97iMVni71wJzo
R9xI5ESHnZM6VPwIqKdKrO1q+k3BjzEKtHEWtHTQH1r/Jiyy8pJQy7VksidG+SszIyUXG5hST35o
Vt6oqHRD54+aTdv5mEvRul4TfrAnyn9cTcX8V5YSsQtKNlNEQXcZlW9j5z9FRvgU+ZTNTX1NaC5I
Asq7DczvbQFN1vGj7mjJhVlY7ZHQOYnsZXtZMMYWh6R+0JcE2VKSUckEGY+N4b7wfpUiIqtmGiMs
iYEw+3JzHrXqzuzU26qj3oqrCJNgufZPm/+0b+w1m0YrgBXLY9M6rYkBWuX6Pz7Lcj+/EkCvrbFL
wTUpFJ3/+3+aSUb09brdMobfhE4KC+J6y2+r1xcVWPq8qpyaOO6/n03BlMcsviCF6sgowPXe1/v8
8aavdxEBKgWzhLnHT+Btqgg2XG/8egfLY5MS8G6mK+7XP172FXUOHsFOCDWSSMZtz5yqLfT9YkCy
az2QSUxuKOQRsKyRvsw2wA+m326gb3pe2/IoSw2MoqJtZRfLzCEVLpVTtSxOWhZ+nCMCSnDeysqr
a7L3mvF19TGkrSzRCP/Fs9d26f5anpCkI6TekA6txtZSWaBWhbs0S79p8gsNM47QP9LZS2L7j32G
4ezVuO+8iTKN5qRVZu7hlz0aU8oI0Cxhw/eEWi0ZPNVMKWRSa2a/YQ6pOQSj3EcRRN4i6IG/kDa/
LiaZVC9k/Om6ryBdk8KCoDeGwJUiQ1jB3CvwdJNzJOvRrvv7fnR3U6GB9yUwSakiM25KzdfLg9zQ
eghFDhDUNFyC4kFFjeVyi24TG9b6er+84FJ+1svaH5vaNJFlMk4c0eclrS5fQdq0lM7IYrwrReFK
WgjRFK+cENSVJasYaxlxWoAQy+bXPo47AF4rLzncTbv5SE3u6i6uOdDao2LsXgjteymxvyZ8qLeU
eJ6xpN+8jMd8FRymXbVpNsDz8B7a+6Fbx+bubj6+DDuPTqmVReMo1WEUwJ9dfwvh0n/0+uSYnVNn
7fmP9da8J9a/O+P3XAM4X9Pa5c1HEsarevtd/rMzJ2cSOHdJvXkhmH6miuXwktubF4dE6u30kx3d
hn9IsOzRJMxRfAhUA8kjP2wvO7/4j21K+AB9TYeshPwpBcAr857XBpeTf+7x3IQLf9G6ApRXHGfy
JHTTDxsCg0W9Kd3HbKaAgs+C/gHe3fAaVTdGfsvHAgikme8K8ycfzwTKe54PrvlK4HqkBfc2dwdQ
pxC4tGPVoLncAkeg2qrp1njl3em2mu8smnmwmMwHWvYY5Fz43/7Nf7F3Xs2pq+uW/kU6pRxuASFE
Nhhsc6OyPW3lnPXr+xFr7zN7n4uu7vuuWsUCTwdQ+ML7jjGepPHthJV6f+7XnBKJkFrcp9E+QSmC
H/MXkBM1CwNQV7AUCTzu33gf8b41saVQK11QHKfHRDAykwL9QD4W7RnA7621MH2bJ7y01DUCGug/
Q0CFYNGktnoKSLLpd3gC0xxYBbbxpW4dTDbM39jqZPomPdvhjfToPJuvasWyoLvvr6r42jdEiYPW
pWidrI3syOJ//mPDUcJmlizy90ldo7yM2yV/HcSmoK9CV/dJMURUvBJPE/PaAU+pFZJKynKjXWYj
bV7GJ4TOwFWv5ql0TfOUeGdmLJv/qW+5LTuMd/Lcx9OwzSWrqXHi+zguw7tyIimwWHrLAqvRJTvI
0rI7BFuBT7pViSUm2x5oChLgLxGqCpFTuLfoAInnhM5ev+p+6PdnD45OOt69C6Mi4hjyoD9bmyr/
Kw0FKvBfm/pVXNtIIOo9wezVoZmdKj9FTkKaS1sK6kbylaWHqMd6HN+JrajwFsflQby0C2hJK3Fh
/XoQulYa52taHotDQKLyMbslxV5wf1HBErXx0bkDafXyxgDV4WqMGIUHzWPgiu4CUhi8xk4VhYSb
hZZsld/hV+Gd0+GLPrkEWk1Yi4aLeWoV2e0VZBrg2GV1lyLXbBwadgWhs/Qb73rxYtHniotXKXX8
8qXOPvjxplr48nw81BP0W7jGnHWJPTbkLZItaMOMJ65HTlm7fJu24rfDP7bv1EoeUrQB5crmPQEg
bHMhJdMm+7VI2SOL6CIVULBO/G3aoCZFwV9Of0FALPdNsaSEqBYHLi4/WAXG/CexKk7mNZsOwZ0P
x6/khgg4sUZ9aciHp+kEeE8hyw6EHXw3HKI4Acja1diqkPOzUwWs6tdR/hU69vLtJ1dyXbmytLKE
feAfuCgTeNVYxNQ1X4RSyZvZmfU2eR6lDLyBeSsL2uHfrfKHRAJi8qDqunnligREUtiq1vzKMNoL
1RdARJVfoJlXyAipvO9Y3HewIjPJkfpxI7Wfinfu6HZyy6flSzySuD48yuxDpLue5Ge5OJjXSdqW
JG4JnJE+yRfc31JGNFTkduzFQeDxK4L8zxu5TPkdz7FfsRBbce9RC9QWFfdkvKZPb0BaXsKh+zal
xYiWz22ns/UwT5xhudpwXLvlZ7g0T83iiJRCc8Zv7mB4rAxP3CYMC32FSiQ1Nql16lX7U3khx4xE
NxJKYMhNKaMnzzgdhtNtO3seuxljP7iU+BuOtG2/GVcHNkWzRYlRN/vVeGHzVvbZnTrTiPluSbYV
n9S3PgsYcFfhp6JQ9+BWoUs2fqN/sYlRrdDGsSY/4pi96idiIp9DU9g6CgWD1Fa2XIS8k2E7vsNB
OHIMqLtRxXAm9b2VVrpve6dxTffVf2XkDPecOFQTHC2jvfEWVL5ZM5adTZf+nX73uE6QnXwz+jCU
DtxrLe5rpkVvg2zPmWcO1V+B7lpilUjt7M5gid9qvlCp8kU4L/kMhmOGex2YOjMpV71wUxsn+xUe
OZO7sO7oULE+h7+nS8SP2qmLXoWfT6PHh3oVDj+YusVvDl274l2M0oo7idtx/vXRG5UUhl0tdEkD
4g7mXxmqn39eSR3BWOZ7o1h+Gg8A5QvhZrwQNfZuLqyH8cL0x3k0HA5Q8Nl/88TB+F/NswjyBdzT
syaoXTOxi5zoeSZUCcZbSFvh1tFVX3BtKNm5kLkiyTMgfX49vUycUS4t3ityomW6Z2PP5VAtTE4H
oV4OS8nYnT/yUvz+5MpjujBQIDTbcs/8ZZ44S9YLd/3ETFyvpyUc45eU38d84LwZD7Zh+4JfHPQQ
slYMCoojnoSDcJO2nCT+e4vuw/Kbg6Bf52DYFYdJO3DEecrn52Nx8TOFdtv5PtV2hR0geV0gMxpJ
iFhp+T25y1dOY75nevauxgEkABkojFGOFTFkcayMA7MfcrFqDsz2ASwG2U7m/C1l3xbGDX9xcpjK
CLMlv9XpLa4ZLhb2pPwkQyV11jWjaP3+wQ+zRkm5pK10x1Dpu1gHwj0nnsEnuTMMSlvuPPolez4Z
Y8A7k7t2+OBTKA8+Dd5j5lCOLCgpuxbW/Cnj8VHV+5AJ9cEDFc+RzLmV/8pln7qjb5OAI3BBFzbn
BcU+sPbPTNvVzJNuY6tkts4XKz0f3oDhcITTaqUAU5l/isZuvQUOz2WW/PK2mPz5E2zFp01bbQrv
XH9zW3uGw1kBLc2UPRKHQPAj4+qBqMbQZRUl7PnJEQyfeZ2vUtVOJAfZMteJCGeJsKLjwGJBXUO5
+aUWb7La8y80fCdMlcOV+kFA4bW9MW8SnWeWD5xEC03rzxyCfB+eoxFMj9MS3gSQksTIjJa4O9f0
ueoba6XKnEk0hMvUwH7ZHoQLOTOACznEGhwZq95T/OiolQR1zfdV7Vrt9F0ShJuJRM7UbYw1TS2U
KkV9rkjF01/xOCwSJPkRUpHDp3llk74gi4ihYZgHORnOBA6Ho2/czmP5ngEORcnzmDFwItUAtCfk
Qgqk2wNJbRrX8Kb9fPCl7LlEW4f99Q0Bm1KuWTYVNtOq2e3IeZL2enpiiDIoS/TfwxbzkhXORYAC
CX70wXTa82v6EO1WNEfG7gPSv711bh2K/K4ddGsL5yChISI5nrfOsqM12Go3XwZmfiiIhOcv3fxa
gqtMdvx6HM+szMWeCPZDwOXKihhNGOpQO2fwZ+XK+bn4B428VfIx0h+Tvf6dqdW4RewouYB9W+E+
hTl1KlnTzBfYvmQcYa3/zTU7Jw8seG2kGyxd/RlVbP3RjUuYqY22kEQn0dbl+9i6oks2MYN5u4lU
ggjWzIFETgXmseHly2AeJXEZ94vOWumK7TgOg1xTXYQbekCutPyd8YorYCCwkZr2sG6tQ8pyyF+F
xUENV4j6nJyAEUYBhhUk+xTAZJemIDsMVisDwkGTODjRFsTXvtvxhtlxcG05ATFn7HeYXme6qlws
zFcyiKg7skhnxqjbjXQELc3aIGGdwkK4Z4JaKodhJHZzle7r76H+hQKqCy9099BFEt6kbeVX6VGu
uCkNxwMplbDf2OEmMFkaMyATg4og1aPKnojDuaQiTbbexviyKokNf/BRytB1Pn1YrWxlQuuaRDAc
77HDD6J3Ag6RXqZqx6Ew3fQBlmswtqq2iio7aBfYNCFuJoROncIXwWZtaWtcXBsWtpXNBdigaEvD
vciCRDnUHw23O/hhc8mqtbnoG1oWCYGhJGgviiPx2d/ccnlkcxNHJE+J/G4NTSv3I20GFnIWsaEu
lS+kxG/Um0bq8ejrqA59N79MU8bOymxUD8KBwYSTG6hOEx/yaOUL6K6W6IkPFB9pdtYvIlLYFMDw
otzSaaF7EqxFCogsXVJhCUZdxHak2wg/K1unJdZTrtVdCB1tD/psqGjUHk3lLH6UwnwJDdzKSOva
P6YVLM6lQLD5OgWfzBeCM5yPrL33dLo1DEbv5FMSkjkoB6GE3bwd2Xnf836hHcds7SkrlZEf/urw
PmjkHDfLeiWiHbF+CCVZjB+ttpQKJyIdkn+hewR1PluLIHbblyY44eymoc5HIYqwyJDn1aj6jNzW
xTWau9cLatJ1cHwuTGR2bbB7QDrjnr9YmpP++LfxzISHnNYMd6oIUvo1x18f+xsU9jKzbkrsT5vt
I4VliAN46I9Pkf7SQmDdZUyDMKdA9VrgU1+9DZtugq/bQMlXuZ5sxcgABdT0NHtetEtNYVhdRQQV
N9xJDXjk8mEw/pSPjlCMxmfnhKpmZA0762y1i/eiE0L1h2iI9O49VIEhA5UQCtIruRcYdS8WHq/i
i+CsLnOL0ulpRkKLWyA4ZhiTHt7eujSltMwbTFuV3W2iCGL7g9Osdm7omPLeaxhfhi3jD5cCvhOW
qsIiUTalsdeaY0WjvdqN3Uuonf3+dUreVSTTwegEwYfCG6CiiypqkaolmYmIDvYSnIlT8j0pq/Yl
++gfZcJWfsaQMkoibWT/ukeS5C2sbb1nVoaG2jWL6ov/B6fkJN+aM40YUobJjqcYrXcnsJHIHjx1
BSBnYLxA9XpIZaC5dkmlDeEBAi6oJYtInGElJSXamoAgGyPjnphvZ9zOsRoIT73HtB722j5gdIMb
7EuMhMR+sDz4NJ2Dv5le4VX07C2DzPY5Ip1L4J6vP1AvEPcMDmJLGAlrZfZ7yyn4JBPwLFIgXBWu
uswf1lpaM2Yymdvl3TdX5kG/UWSxZUrD4kHV2GFswX7CioFeQEgmnXYKd/RRrTWBMwX7q02wRocN
JEUXFlVCTNdM2d35LOitk7DbjalLG0N/8XeAWm9yuykBxDiEE2oU5k6MpupHfBh2mggUB/KGsiET
+oIjEWRlwHBG5B5yZu0krah4MyrEfNuwzzN6nZ9oLgGXZ8vqPXOBBkQAWUpHnFnozhxksS0cdd+6
mPXK89U7kjK/N04CJYWFcZoN3+K4GK6E/wiYC/aGvE9/B7Z30G9Xw2tok9RJQtj0rn/4j/ZGToYY
bAGQEti8YfQ5cLJgFiH3BYhbzuit4k26AMbOAREdc3mXm3ZVXznRMD8YPeDMguDKwjWtrV7YVPiZ
fBZbTn4AeDCPiWRAM+YfkfzLrmHX79Eboyj4qcr2HcK+GsUNUcNWuxwmqDGThNvyUYSverjiLpYu
JQ6kYgHUfMLKJf2y6jKrDWsEsSJAkbRoNv/or6mGiosPtk5Mf6wQhG7exKQ5oo+KqHRawvP/c8hi
AouiVbQ3bfLpbB/+hAtyAoOXvAsGpIL4prFpuClkZ5N8SuAXy3bfvxtIEFjTmm/pHu60ZpKXjGj6
DY1CDlwqWXYieO5C2NHMYldFS4dWm4kwaAE9qn1RzdV4kEnYpTGDe0JHIWoPDe6WjTzMcda9xN0a
3VhuskMf32MiqUebpX5hGxZI+BdK/aKbzXt2lCR2yB+BmiasqWYIh3H9yVUgg39jFnBo24zRA2JJ
siSc8Bhs+j+0/tg1Ac8y6Jss/FvSsfc07OYN8DoSi0V4bw1YARv1kANYmkdv/wZVi/FqPbzHv+Fb
+xVThaH8vpK+NaonK2sTjzhQyJqB37mPxwfknIKAVhQTjOMQU/k4IApffEC8C8Y41AWsOPZSuaIt
TgNKrveUA2TKKIGNWtOlzYQ+iPIBCiBWCIzyKDoA6kXvxRXOSe2AwtU2pssi/zrhVl8SXT+HxK29
4jN/AWpGQrUe72bez7SyjsEJFpCUbZI3k7mqJzqG1NKF9yfKJDt2U7Pd14qmYBNbZWCdtuEH8SBU
itBes4C4d5LTEhCN0PNC4h8x+qNVfhR3SqrfTTTbJwQnVc9ts/LVo5VvpZqSMFHt+bRh6Ii3Vof9
D6uM2x+lNxPY1MIpHbb3ILU4oN21edM/AkZRWuIwj4m2hWgybPzoHLeo16BMs3P/4QiwC/xNj3L+
owFVatS9chlYT9wMaL/dIf6U2fcCn+cSQYUPpjddepVNkyCnvfxWfBVf+bd10LYVO3vqGifkAqgF
lPKacEO3MOYWg81S5SfChAOdNDxD9NpxdYQbcphMRzsNxYtPfWHboEX+9fbNV3gr3vD2sCo7ea8Z
YvsGYu7M5JIG3B/eT1mD69DnwYApCZdNJt/MsFn8NLMlZdr48ChTw5YNW7BVBrcFKwAG4E3odF8N
IGsQYEAfNgFNtx0+ks2AFmE5H0cw9kCwWd4erCN0JUiL5CwY7/BEzDXwKOJeFog3rhfr6D/oVwUA
vcUP8UqN7f5JA0ifR9t78MYSijAf2E5LEPflzTyTcQsbCyQTw34HBZLIV+riJ4WRPF5YFD+BdMvs
4530oL0Nf2QKvw/lkt88t4X58hZuh1euxJ8yOndE4pTRXfW3xuVVFfhs3+UyvJEyP7OVJxDcx3hL
giczMpeCd4aQC93N6QCpzbg6JIuLUxxswLvK4jtkraW+ZXFGdSOWX5re28S921ivRi7sG8E/PxX2
/tMr/HzaP5Xy1cgaUoTW6vc51oUGVXU/933GVjAQeHW0Pno6QM+vWWW4K9DxOPHssA1mFTgSCQoy
ckVJMpr6EZflv/8lnZ/9fan6hNFG4muDsJ2IcZpwz59/Pjy/tVHJOGPU1wLUliXjwH/+fCxXkuv3
BG+gAW4EvfznwZ9fPr/mFXMkQ4CxnVQYyuZsh+dw37/f+j9+8vkP2uzb//steQUHM4nrK7EJiP/Q
p9Oo3ZAOWm6fD345/43nU42GvUTwA/9kGnGNR5p4CRBM8Av/+9u7/36bf79mPaX3f18/vydNKpi7
o7/+H1//+/KfZ0Ea4Medf+vff4nVQEEhw9T09x9MpUHf/3ydz3EYUlFYq+eP/G9//vmxUYRCcxJG
bqvaZwHJPZ0WVmejjKL4Nddww2xcdwV5zlWJraorN6jHgzWdfdGRlfLgY+jSwoja1aS8SjHWXKW/
1pK1abEnLGJFdQUi9XBns48Cqdg0TO16YF5CXyBItznUqvywjMYZM3SUjUgZTYCR0SpvgVLh4aJl
YQmgewOV+s8oqFAI5DrDYgNnJYxMp0slrER5p6470vvECllB7BnWRtGQyQbxW9LjF9drQjnHCg2e
+Fo8tT5xB0lBHW6KJc3BYtGVCNNd6rE8E0s768ZVJG3kyILIy9oSGm6Uvvu4E1WqHD2bN820XKGG
fJEDugv6BMJ0FbJfCU9Bna5VyWDsUvzzhDtM3RotzistErZqWt2KUPgU9ekl0+D++l99p9ALytg3
M+BY8mmqiO1Do2LSJdVkW2+bg9ESQqVPFHU8Em2Riy4HMzsjNSMJriogQ8SoI9kB0H1lFgFR5fuI
9QqVgk7ed8IhSI69Z/yMzUB+ZiH/QUlyEH3j3Y+RsMrt5AzxtyRt/T75zvqKiMMMXGYd1OhX298g
M79oI2e7VlQ6ED5T4ARhCLJ2M5VIEzWN7XQjI9NtsjcDI4XUSATcj1vEJG6a0mfBBziE8oXwa8zg
8iLsK9RRpJbEdIQqXN5is04b4B29zlqM4d6rUDWq8q21nM581QkTI30cnLY2OZJu7nxqno324DB9
1Yj+JCs5SXL0pbLaSgZrWEwSXkh12RdUPVKOmRJJP0XUwpAWPZoNKqs95nioaC1HbNSNfWOQYChU
GlSQyVx4jaTyZXp1VqlADBleSr9Qv6eYdpGnXSAwvKdFRR3UaqmmKgk6o+xH8gmnDFph19d49NQ8
I4bbcIaUMpjWsqdS5z41C8soEkYC1KI/ebpUZUNc+Wl/K0xm17HBe5d19eB2cbQf0AMB6IJHLVTF
glze4hjW4sdUgHUqZezGncJ+MpXvA7Z9t06nB8GhjEqyhFamrlbIAIQV2sAP9vp0n0BcJSgvQ1jL
lqL+cCXZktTcvd78bEb95NGVngykGpM43Iah23VJaFc6xEezS/2VJB5Gw78aQbZNJQVzrkX5Q+nl
y3CvUgo6idXJbkQvs5AbAEehelNac1iUmvxZfouK9VvGaefGOYdrKDsm2XFHWJO3JmHBX1njyOTV
4UbWCDgXygEiiraVSMaeRG+Nwtc7In7dWVHzI/WWvPLYPCSFfkNNXiHERH07lv5h6rRPPUO+MOSs
o+mITalV2uQ10rUY8z/kB9ijp7SnWMxN6O9HxM8nqYxZf1TE9Kq+9+spfbTv23dNYpgrxWGrJbpu
Swrd7WCUTNTos9kz/a2I+yRBh1ncNF8qD5cooDwx637Verqidg7RMbAt9Dx4iVEe7XTyZ8OW3UUq
99BUUfTSsabZkZgwJIt7IqUg87TpWAjCPeDe5Ohq76FuwdgTqMiEeJH9kV4lHLW2xercS2/EwZBy
VTW+IwrsmMNAw5wwKpSHyPz2Zlp7DQXZlCCqypiSR/GYBgkr1d4/5z9dVfzxGvo8Gg3IlCiHSSQ2
KzSWAe5OQ8YPqBNoLneAHQ1NnpeEdFy8kWRQswXwRPdTEyh7Cow9myohlhS55DlIyodW1Lcy648c
8+NUyZuSBe3QRnRNBfHNNyl6xdarR9hhOk2OUBTnUIVgI2RMDJUxiQsvDX/V4arkA4BjRccckQdn
WVVipMEJFXkRnpolESCOwnQpaB2KLp2kETXG2Nwl30Juwoyeml9Vp7xFtpTrq/FXzOC9bJTgy6ym
yEUaPOwMjy0/43dSYqUuYqK2GZNGo7nWbfjbEL96lqD1VJOPWl21sHrPsyCyh3ydmkSHhAmGyagu
3+OhgO/bZCflrFAJEfD0+emPlsry8o+u0i4og4+k+dJBpCxVEStiPooAqQhiRai/ldMXwauO/lDW
R9TVs6qUgrqUj+xsvApOOuRvr0nvQtB+abIC9FCeW11zrU6tCAxIEpjzGTz0sb+F+kRMP71JZJ/y
wkM4V9D3xGG16mVbSPBdDQYAhFylDRwLAByomBcNRRATbe9Q5Gclo/eFFBf2qNeD4bHGRaiabpV7
8JsGkhsIznwTK5EVu5hx1bazbb+KX8VJ/s5Jss3rdktq++BTrC00Vk8J4hIDCx/uXl3bKxGV9Ibd
Z0BFzM5Tcrg7L+ncTCWLtq+XirIV2r2heLSbRNoMvmehNRmSDSQI7+BTcrRSRJ+GMn5bCdUpsaZk
lKaUaDsK+rF5TFsswUHXWrxb+iRZNoysdCQK7UV2aeuyXncqSCO9pgRgylvRI0FVCodhFXp4/isJ
7D06Qbtui28p1jf/31L2f2cps8z/Y77jTBz7Tz/Z8wf+5SezxP+SNMPAZKY+4xv/5SWz9P/SVVmX
dNmQLEPWNYIO/+0lU/5LE3XJNFTFtGYr2V8vGcmOkCQs4DL40lQy1PX/Fy+ZhLHtP71koqUocA10
mQBDETmpovynl2xMm6bLjNDclkr8xmSNQAQ7U50Jy7a0crKIUcbKIx1NgWJFiAo2KDRq06P8CdUr
tIWZNQC1A+cF9IHCfASzXVVZRXUc3kIyplk4k/UEtWCc8QUG3RxoBipYg3aEb2DMpAMF5MFQmMqu
EKt92DHKt/3Nq0RqFBkEdKxpr7IoKi+jgYamZswreiIL/TBExSv0eIM87p3evKoFYVZVgyElRg7h
V+ber6h3zLwGbSY3KLNwXvPUZu1Xii3kOMkLyQjdjIAhmsz6W2BF4imXU5kaMzyyyJ+OmiFhJGX/
6hWq8lJm+o+hA3Opg+4n1Brqx5W2D61mcFXgE0z5/tpIapq/HjJsNVcEchfGTds3H32owLsm2alD
er/Uejh+mTTcYvb2haIeZLVNvxRL3+V1uPHzaXwZvEx0pbZxCdMuGSzjidQVLPwerD1y68W139H5
rEBtmDNzI0ETzyhx6kHzhWSUlNYQrjraeMqohbuqMEhd6mUZ99k47SBWbdTEHRt/xea0dgZtYwVM
lgoYEGvmgZjB+KXPhJBxZoUYMzWEiOajOnNEBoAiA2ARtQK3IYctTikU+0lA0c3T/pQzjaSeuSTe
TCjpn6ySjorc2MMvyeNzM/NM2plsIk2Xdiad1LkdzXgRSTMjJwmNHcQ1jL0MlgM4VQO9JxsA9VdR
WAF7fbPLhGofDQJpF7251u9xkxHXYQ2HZEAqMSXBF+a5blXJIgGQsUz8h3ZUtZyAdi0cNmH+gwaH
5pbPlBHTVnLEqP3IDMgv4cyA6YDBSJmnubIMdQMgDqV2yLCRUmXI6manl1Yr4IG0ZdeBm8nJyzZU
5kTR9/5IethvlNkvEM9kmnhm1DQzraYQDNJLKRl0c7Vfm5k2pt49cDgNm0RtDjGpmeyI8H7kfeOS
Ruxqhm/tJjqAI3KqPPcIiztBTfFf9Gij0NqSAjwTMReYU0oq3U7zXROUaTdWJhtnsBNwLl+qmdHT
sW3aR9KvWgFuD4TWs7WMbXclEMFRZ3TIDcLudalnR8Z6h/IzSW1q0bqFVYH2a6h6YmdaqjEhE4GR
6pTDv4WhhjHdpR/+2JBLgK56NZdMtnRGZLIfjyJG74qlK33j0uOqG+nGpCCAGqlnuSOc+plplAI3
Mmf9aCBSihRXbUd6daJCQZJSf2Hqer/JLH2ts/XDuYoBVDVp3Us+KfQx6i5i2LSN1pTrwUCQp3dQ
l9oE5mKf+Ig84vcmUZFOdyxLYDWNj5AGKswpKlps1quegUsaR6CkpbiQaatpNdNn6XHVwP6UJi0k
eQR9QpDSqJDlxBbz+iWRp1/VgwQNx8cPKc4D3FqFmvhj6uAycgFcmIf5zBvLzRCl37xvIixiwy1y
8uJJnKDvCkFSM/Kc/iIpqrA/iHOoA6AiHwNV9tirBbtOAVl1E7RlMbilDNoLfWzotia0IpMGz1hV
U9y8VDk9rckDM6vpQ3wULn6JGYocAFcukpNa92R0a/p3FwTTMgGXZXt6mSHRZ8M/xi2pD5Rpl01C
YpMenasa04yVxIWtYs7MGuRJc2G/12deqHrSLXz4EciYJZZNcdl6MdFOQrC2ShASTfpeTFW8ZqIq
CaMlwEbEe6CW076WEZck+TShp/mj+YAWhxi3pez76xQ38mrUq4c+cP2oA5+ybBA4YSF9S38AXRH2
lVWTWyGjxH4A3TAf91ZImH0bZt/5AEUYVTwps+zZG5LaVmJHex2VSBjwlvOup4FY5fizUpk2iqwV
61b4mVhkr8MhKBf5IKKI6X9I9AYMNFgg0ULFvzPnrmHmnKfKQsbZSBWtznEfRQFjUpZ+kWF/E0Rv
J/V4WHyNNZhPuGAjdG/l0KInAFAmRd42qSTDzmBtBEntX0luv5RdRpLSoFS2omqx3bWEowxBN6fo
GdcRFBgOEXotBAjLJ9Sl3X1UTG/bRpRGatkYVv2oo5crIL14tZoeRaPB0itDyVDrGj6lgQ0kV6ez
R7CfbbWE93g1l49G/4Lo8vEM7wQv3gg6I6SZ1eBYx5xsWFtTpXUA+6Ghaq8pK9lCo2+UBIGQ4i87
BEds1KmAKwEdbGTJKlomxdoaFVgWzGbeOiKalPqt3rHjw/FYrjqdzmeBeSf0iFVg2wzSXkhu5mgm
S6Erb6KIosv068AmKaRc1OPQrVoRRbQug6FpJo5bNREKjEU6ORJwzuBL0GqvV4ewLfap7qs7pUKx
49M10SHerbSBhLA+wTnoK8epsPqtDKkAazx97zClchJuOs+Y04IbCSAwZRBm9nI7wPZUC/pmrFpw
52AfI/pPZ0ae6R558BKKBkoENVvFAiRdo0k3FIr7BcG1kW1WhuVILdqARIBWnFFfwRzYuFrABBzi
PgDPw4Vgsj8OZPPQFqq8qa5CSIUpUBS616H/6hkBHFGgII7uFeSqBDPgvKVNR+kk0XRpr3klpaQo
0g6wTlRO/boshGEPtw0qSKe5bZxrtt5j7+Fdpqc6ZBlgxdpKoGTvJ8LVDAPfFRsTg4Kg4xlrp2SP
5dehuuDjD8P7Ww4lmsK5EP40M2Chitprg/zB8At5Tvsg26JLyC3yfYjUXqHDkQ2aiQQQ8i3ayvwj
N8TOUip5wimfX30+U2cjgoF30BAJ90zq7jogh9qaLRbHErgaV5lAy1bWZdANgPDSZz5JoTyimNps
lFHGVAro8QxiG5FStSa2I7GUPExJS0qHan3GaY84Vuu+hcnD+/H0gojpfLYTEZXA7ApJtaklcYiq
0YATTA181KyhRVOnjTOcZWbhNLVJHwMklYLq1WAeiDX2w8K8//aF0cYi89WwBl/4MUKY55scKCZy
O+rNMvdCdTu0GpvEjrxEpb5VqU7xsxZR5VQ3L56hcXNgiamZxBejR4vykVr0/MovzD2uPhqWChfi
GLbkHc7PZCRw/zx7vnw+pNCflSKk8vyMCJ8fnlGWz5ejrAgukqyq80LEU5hKcuuieCLAHc+L3Y7x
JIO0QBMxJmQ0Qi2bk+65aFi/riW1OD/fbo/0zAnQkTxDNp+Zm88Hpccvtfj7WifAHNWB/jbMLRJ1
bmR0hZ9kG2++7Yc5FbViL8PcWnUuZdDKqefwUrWbU16eT+s5qTSGzPZPYqUovUmdhPZ/Nt1Q6CZb
9fk00WrYKxMU6+dpjWcDjqm12Jz+eXx+QVLz86Sj54Ss+uHP5Fquz/wfhu3z5fNBsUhwepqaVDFd
6XAQEJHT0JFxNG6VORZcmx+eL6sx/hGxctt/vxQXGENUq2WdNSf6PI+F9jwsz2NVy9peAxOxll+z
itSdQCNSyZvoZ5tTRP5oKAekk/JQPx/M37KFwBz0BN7EIkqi2GePkmclEPOOUD8WOxuPxFhSxv/9
YFVxTyi6QV6rNd1SoRC2RRAI26Sfr7mQ+7OkajrNKdzPB7iAlS3q9U8iTr24nPpycgJ8O0/3kDfH
sD4fnu6hf549s8wpe6j2IDQfT/Ls88GQMoZLUy/XLBwZ+yg6MKqjPormfCE9bI9eVfkODCHq8hRo
L5bRj+vnP3bzza6UqMybcpBR7k50t9vZFSbmGGz/mpOq2av0dChJz9yc5+uu8e8hYaTr50l5novn
iepmuq6eGdeaoF0Kw1GAvRDflhFKgEHniPj/cf3WPdEGBdkntNGxSz6/xaBOxLLZlduSZujzQh4Y
NVByjiX0cxYE5vOAMI//61A9jxLWeYJK06gNXLYT/xyC56d8fl4V7tb27ydn2M7WZhW4xPuviq6C
IyUqf4jmpVA8ZCj7GulFYkdsqFDoNLmawcN0ycVJ/ahnsIvcYcdtIqSa+U3I2pCEJWhV8jQhqzOb
HzAqpomkdUj68b2CuGQnpo+cICPiDjwDdhHCjg5/H4ZZR2hI4a5G1GepECH1iXInshTRyIelHGqX
LqDSiISyFMqj7HvnSmfvJgRM9Gq79SOJiAJZd4kAu+RNfsUPzIxJp12dZJJGWLxLKVp4KzsM3SHK
sm/JkO6iL8EUEiif9X34lor3KEAjkZjFu99l7zIRT8tI4RaQ0uhYEfxOwsPwIqImy0vC6wZUJWRa
0CbAp693ClEV7DwrVu8Ynut1a5BoJ040m/yk3fTeyNLH6F6jQi52EOIOjdKbGz8JbqU0GjgmIltU
Y2kpYi0FN8n86otwRk0jcyQSO6VxgJdivkYKscAUInbml0CdgNzSdAN5t79oLVDZ0ey28LIPSfU9
yC/mdCEAnOzMQEDvmsb7QBu+2JBQuxaEo9DSM5dVoqXIBVl5JoXJOE3pEHpgqvxK4IxV18jXTlly
Hs34D8XoCYV5wACa+J91y2JFGCn0i228N7Xhf7F3Zr2NK+mW/SuNfmchOAeBvv2gebJsecjphbBz
4DwzOP36XmSeW86Tp+pUo58bCRCi0rYoigpGfN/ea8v14HYHOy4fZX2EBbGvDJ+6qwT5ZRftQ+IS
2BQOGFatLN36fXanClAmcw6fGD74Lm27NnDuRiYZbV3zldDpi9JqCJkzb9yyfJGEdOkmTkW6zjXI
YOwHbYHNfW5ovzZ299w48kvHSZhCFAeqF1yIjv1Up8lJZuKxSluEdaO5Levpa2Kwpu5iDy1539ws
H/amg7CWpDYsGinSmsHc4PN9GX1wiYEH0TSzv9e1CenaJK3ICF0UQuqBnNBtWNBhGs4tkWR84X80
UYsppvXCDRiLxBjsSxXDKrAL2l6hBYMrIrXbRu5QiuYxK0kUR5MbUxel9Pc2GckjmAUighLnLh3R
WMokv1A4PxA8emqzERSf2iVdEqw6a/iaK/2KUfVlqt2nRPc+e47ywaNDxysm+yhM9KtlhWaiRCwr
6EQmPezmmpR1R30qiuyRo1zpHUXnQKebm6NM8a003Q1mTugTPTsqJbMYa466jqaNxscQoHtPLSaO
yVYc9G6iXtM5LqpxJOQWAmrbQiNuZt5DNDSfptHH8+Ajq26aT3UAS78nQrQ1HJRAUioErIG7aocE
gXlURXsioD4T5U6vXC+4FWAd6r+7RQO8UtKUCCvwcmj1aqGprW3QbmwnhgNH6YCU0vZBNRJ80owA
mYUIAXNlLY3O0PSeG5mDkMMUDyBhBprWZNTVdM84axXzZLqLWdefiSUaNzRLDvDBQ/zI0D3rXlR7
SXa9ivMfaWVH684pP0nLwHXYedtC17+3aBihq5CtzBRrReOswSXjpWtVYqcJOpRTVoguI3ock5DQ
4qyjS9XtzQQveglW7yASh3aPq5E7XGkXYQSXUOTAF3oRP2CxRmRfm/vGRlsb1uRy0q+jGo/qMiUW
jBL/D2YWKN1VV635jrpGoJ+G7AO9sBvr4umiWziNvIyZtaN+mMrD6FVRkKjN18GuxX6qxWdS3wss
o9ZZuXT7QWCsBgn2QJnfrLR2t1M8DVsZ9BvYN+vBwmBjSoxx5AH6gFPo/BrIB4E0xvztUtAWcf38
hWS5hyanGpuB29uL1tJPTGA/cNdAVOdTCBzzCywglmoEnRdKPKIneHOEiUcS8QtcIs25tql9Lzw0
VKlGAz/KMJW13aFLOjR+IWWBNjNp9ckfsH7Qijs6LG0tUpA9o3QNUYtWZvmpoWJ9YVjbRAOfph3U
Pyh7jLt6IDrASsqD8P2nijHolHvVjzDt6VdB/Myy+ntIFQXj4w8ZjzCNYTEL8hYDK73BrUk2hA5i
8cnEpa3VvVURJ2ZRQGAg22WL1bv9pDr5nVt6tzYHOoO4rE96Jo5x/C2xnXHbE0h5cXrujTFzMmWZ
RK3JhurVLm4Abqfc0vgiNQ7+YYjLbowWv5jtsp0WnDJ/U0jvQe8U8AyNUYZZLd4c0YN0tgjhribt
zVW1jTFSoiiakS519FgndnZ1ckLdncyh06h6d80rEZnwkLKwXreyBNRi9eams7a1uit82LaW9aUe
3Jx5pur3RWYfxPSdzNGQrHJv5xXwb0zkAGvJoRUtgjuD+jldJXWqivBzISrgPgizK3zuHUna5tSM
N9+Gsxpk0bQ1hwCrcjRgvjPvieKOVl2FyCxB5FsIHRaH4Tw2oDoxxSbxobIPpln1F82Rb6S032lO
yQ3XQiKZW895QlJaHicuxVIGtEB1D0TJrFVdHvrIJ5o5G65j0Fl3Jlc1Eeb7Ke7Hi2X2NrcvQ+3C
U4IEaANMnWzLntW/g4hST2mYT0XwkciFrG0wnygkcqVaWbb+GHDpp/qOtOOd7fZfEzN5LtRdA+9l
1dFJ2KRwTNedgpAbebBxsokKnEMeNYZXGl/Rw9jtiU4VJ8pkuAAF3jNh29hxa+cWkSoXZqPapNbH
hPr2ioBuaAnzxu2cdZXkGH3y8hnM3TNtRnrskFYR+McUh0qgrltqwYB1sVSNUcLNP/iRDT6Yzt4S
e9c3OrwhzjwYDmRlp3fc5tZJqLwrfUZnlQ75U9y9Re3ZNyqbdIceTmjp22vfNF9qAh7dEpVJ6yav
no/wk15EfRjT7vOkD2/Mm7Z6kH4RGCZ6hGc3Py42Zse8pY5uJvR3bPn9tyG0jlQqL1omLXSFs3DC
erXtEfkg+BkWysdJsLyK2vQ7WLfHokIm2Dbtxjbjt9Kw3iYqHpuyJXlysFhqKq46KbU7IyIeCiJW
hWocgTufCcNwgtSNmL9TrSmQ72kIbxNub4+kAM69/WhCD1mjqtrambltde/oOwBRjDSudtM0l5L6
7EOtG8VWuU1JMdM8OmaWUfJQZ6JAnFPoWPeuHgI0k7G2KjKP0NGowBSTwgNMUNewGmhXbgfKYyD1
4hI63ioRWbmhoNLsIvs177p8I8TXqmx9xBgog8vQ2CkHG1cpvNe+zBGtYErJ1lSdJhq0kA/kXDBX
+nhxq2s/UbTw6uI5I0Ka9dUIWUAn4agdUwG1PyhbYizYF0SCUGpi6fUhJXngVC91hCyK1WnZf99E
ZchwYTPSa7l7GkY8IqEORrig8L95j1CKljWb5HrD+XWq5xfKh/xGT2TYMeHhFean3jcd8i5MeiSK
FvOLxoOdNofOAuUi4P5M2WdJKQM4A2BgELgsMkdFDkOb06PO5QRmPuq4rxQzGqYNECEqug6nft5w
ABdER8C95+eF8zk2rPEYZU7/k8kqFRPBabT1TT+nZ9DyVzTc6Iwsuy4xDCi9SoTAc2kjmksboaiy
8oCYcRVUcONod+GiySesn3NBBGEii/CFNvLPTdoKYuWNCWvSvLC35pX84JuPcFOZqUXps90b9c4e
/P60bJb0swmhZxw52sGfF85xDHosnDfLo/fnCtE/tD1+qtrFnZHPK/DAHxFgEPGBh3Tef38yr0FF
2Ck6vLjnoyUDuk6c8qDZLI6moQy5u/s0i2o7JjCzJj9owe1WuUS5UMWYHwjsRutFd4t47xJzDvjf
dxCwNe8uz80/gRKqPZgeXoimtWooKg/SdGe/l0KTY6pYnoSh8xad2iLQRjNOmWMYhLPxiAix4OjS
+Vy4tn7SWxlRHrDL3Dq5X56LA0bO5ZGOGG0llEOBM1ffddMctrldMZvQQozBfgf9p3pbdpanLaBx
x4RPDJkrXsd5U//z0W+7THibbVLi+lqOb0Hx1iiumolvjCrMn5vl6bFt/eNQ3FQzYYBgmZBgOo+v
uhWyC2DRgPjFJmGSALjG1FFicIzWOOknZ94su8vGqVr8GvVjUnInhnOoyGj7+fq/HMR8khxpuxjT
5uNY/gfMI9AJpsxhn5DTLp+tqsbNM5ZrFZYBa65VUYmPWcBiZXIRn0YhMIYYkJw9urgWBiJLcUWY
dWld0WehzisoaWsd1ezGby+6AS1tkPFrMqRvzIHWqTn2QKoI5daLCCV7/lK0XCUJvL6wgFkxJULR
6VEC7Cqna8hBIPojawmN5mEXNdlWp1CxM0fr3LKiaYfc3icdf67Wws0PMqxZb+4n34qYnARnir41
zxzrSH8p9O67lvIOnE42qyBG+j2inadTypXbuaTQ4dxxO4ihGi6cykEo//9FI/83ohHTlpa+nKqf
0Zeb1/b1f3xffvP6mn3/r//58ZVWRB60Rf6rdOSPX/vvXFDd+Yenmza565LcTdtChvKHfEQ3rH+4
pmMahHv+kgnq/UNw95KuLpGWsAUN3PykEFv2P1gs6qZn6oZrWTpH97//159iOZvf9n+N6dT/HNNp
Sci7Uvd0C52KcAzELX/WjbAgrpTG3OeWCDva5HUy0lUMjm0gsFQpEqoz06Zna+AQ9XSS5fvinAsB
h25uOzQloHGvJkI7VeJOS5Mfv5zJf5HMacyqlffI0uXoPCCtM3XZcjhBEKF/JSSDw0NiErbWzUER
XU0F9RsPm3krNXLhU/1WWP6jrZMnnhex2oyFNo80un5QAc17N5PRNglYB/tMxdHgxxfQlh4kPJfl
ud6H98rHX031pZgQ5puF//YfDn8+eX85fFMIQe2XEW6WBv16+DXZkIQX69YNWUP5uZ4KEm+muFon
lG3W5WQZoAtD7yEUK9b0n0fKWg/IbM+Z44YXM2SRagTpqQKyd3WxdzMd2Lay1V+8sj5GhSY3eeZn
u8gAeNJ1zSPR3M3ZD/RV4Wcx0BThXjItvf2H9zSf8j+/J9ewDF1IGNhcg7+/J8OMgtyLU/PGhZ7v
6wYiKh2CYAdwl/oP+nY31O1LwvWxKxMpD35RaSdbD8fLgJZvH0ncKgPgVzczd15c6VdLPiPwZ4IV
J9bjDMAjz1EHwxe0P1Hqf7r2f73W5y/NXw+d747FN4pvlfnb1ZSXua+C0jNueomH3tHix1Hf95B2
iaaJIPcEHWzKiSpHNCZ3HRXvL2XDErDf2baGqzWCJswEIdoPwTSgQsL6RuUo2vcwWyvewhlW4J3W
BdF6dFGlGnUe3kuNSXTRi3NoURBx3WZkfpN4BFK46Y5rg9uFFWJNI1OUS7KBrZkZ3raKphj7PIxu
GiN0KfuyOLjmvR0UeKqsAlujP4W30vdnxlC5UpqnH6sxgBUDFGrZYNpkWUTciMPUtU7QSw9VdLQj
rd3pWYOqEqQtk73xiwdAEIpN9LHTWKrFGixqhoph3wi8UDLGlGZhv7lfHvVJ95DEBMELtN6PpmEU
V1H5x0InP6syNl6PP7B3EtKGELPXQ6JvNZ25/hgTZD40FOd7rfw2OoN3zKLmk5GDfZwGad1CvTzY
GSyZ/4dL1UGrZzuot4Vp/ZbqK3tJAoEbGjfNUJfOVZICNlU+n3YG0QNIL13j2pvoSouxeQkj29wm
GbHxRcBaaTJ8HcRjuVeIe/Wkni60Lm+9hhakpr3pjTi2au8OmJ/38T8c9nxYv3/D4Ph5DrFgHLn3
26jhaMJlLVDrt8nWEOo64WOQOPcmeeogvjK5q3LctZVP00C6Mr+zQsheQJQa7xXovXF2RPRDMq0/
9AgZUeJ7K80CFWHSMdmMIU3vvz9c/V8MCKYuTekSq8yw8PsY3YETTqpk0G+ZL6sHMeKiHZMvKHgu
oSrAZEiwwXGOcym3LgSpJRc9iF+iRLbHvz+QOVz79/Nmkn1K30VwNPby9f8Fp0/6ZsutiU9J5d1T
lejWpf6YhrFzAXaJp0NTH7LuM5mw1lM0JXeBMXiEgRrG/XIqx6bdRWOfXuu8xYbHojEgzz02MLzn
cNcb3d5EsXbhwwF8kOeHbsjcI+vrxy6ximuOu6T3Kf8E/mxOdytx0TQq01qcfoqTUPs5Gfu3I5nx
Ly4R0xQWUwrdtc2/jGSGpRVeJXxxa4boq6X6+NxLYYCSM90Ny5VHGOc/nELeNK2Kt6U/pF9iB2PK
SGvKgPy5K+MWMiMVqmPoGmejzQRFHW1Afpdrm0ojSffvPxvnrzfyRTnLPYN/yPTnz+6Xz0YvYxFp
Zmfc6qaVGyOLuj2D9H5y1ddybN17ibgVjTx1HeUyk1euKM5ZHVvHxjQ2KrEfdIJNiKodvtqygwBA
6A1+p+ILCQ/giwQfCrnDyTE0kJJM4LYNuk5HaX102gAOJa4tRHYhVTFe4aAa8xSi191kZRPuaoGA
u9Pd7KKyMbugUzK9oDi7xvCYCENe2oSStoxr/YBoHalNt8snEvUq2R25K0BbGqjmidx4yJvA/qHF
4PGiUr9pyj2ZsQpORaw/6V5gvmSDBhPLKKyTDe7czLPhzndM7ZSF9daa35RRm93u78+7NY8Vv40l
rsFXQuiWzbpT/jYExmngKzl6OtDvEo6dO3WPY4hIcXLrmqWsMzxqhPGs0Z6kl3HEfxsCq3aK0dsS
3VsfMmH5O9VYp0mC18pxfSqTNBdrIAJABMgEwDAGEpFPGbyorqEgJr1dWUG3dkwV4RdgbpiP1lOQ
0+nt4vg+0XLnmdLUOs2N82Qq404WpVhVo9/fGQnQxp5QNVmkT101mWsPmkwWwuAYuA+uehIEtpmd
0P4tavUfrlCdyfZfzpRpIdIWFufLFr+dKW0wVOf4ln4byvyjVcGqkCr8lKRciM2szZQOMjW/rwET
R6Db7RFtkKLWm1hDeR59OHJmOd7lpjtu/v4zdH6ftjjCZkxj4SB0W0A9/+3Ishb7Dljs5taXZnGO
+6R58Fh7IhZ68StNXmpXuwwaPQgN9+dGd9IcftNkI74stfVy+ZZmQgNyxCPWGjilaknpJIKofBl9
724yUMegCwEvTrbWzmoTAg+bKdm0KhxnE3OgLPHYmx97h/ui1lPRmUrHAqDfvmp52h91Mjy0CYxA
CvW9sCCJD2mJTGnyaE5h17bQt9nYxla66WCS7EpAI1G5GfxQrdrIg0nhFvU6txIq4gE2I/q4yOUQ
s5m6Pl6T5BVZkbogUC5ThmbmHgVzdeNDgsly10lAcx32yZ0XIO0JPStYN0jL6KxaFNOjAqZZTuvj
7z8SA7nXb5cLyyXBF8rED2Cg35e/DWiTTDy3isbgpiV9cc20CQoBoRBIdUI0WdrFtqtv4DCRc06j
PLYxdiUzD5/bScPxac8MIfdNUgC92qOyrJXhThNwGkhGTL2PrltLGH/t2O7sgLz02HlDhsjaJgbv
OXq9uCIv36k2SR6E/rkFvvKY+MNL2zmC5vFD7CX3gqbIhhMm9mFcfwWYvac3ReeXPByyGekiPGWt
dgJwDmU3xhieIyDpomEn+UojX47UXT7yljp6VH4RByBDA7gaszRJUX3dDOkjHSWYQSGzJEwvB0di
pJbkypahhCEiR3ildSnAa1vEF6PLvphOMlx+PjLUbcjwoPqDSbym71908GUiGZJ7m/TvrEhoSGtw
JNyU5JQAp3ljQ5go5aBjLDUevan3byMuLHXJnZ4Ivyr+qPdufYhRkQw1ocZT4lsgCWgYZ+nU7EO8
kGnlRvdBKAH3x2W3d+PGpYEoTBimMT2m3mcxppDjJvYQb0Qx0gJl0nut0k9jretHlbdkTzbkXToD
VTjKyhevhHBYw/r3mA8Q4zrcCNDCxxOr+DpKyAWD7zk0dLKvEx3LA3VI3qdtXQdLXTSbo6Ejp4L6
nm5GhbiBrOfOpKo8uLQ+M4H9Z9AlPbvue2z06Vn0zZWIO7F3pD9sagUlHcnQzeq5evh4032Zud/0
WPP3dThqd0iH1rYvumvceeYDoRZfGnN6zSXxPHGSOrcRYhf3DP3YSefBqv1PNWElDxGlfqvIok2t
c0HEM52zbIpDlTjpzi4aep+GAaAK/2vdSfGMR+lYNGI687EhvJNk5Xmjjs3ZDNZpk1wjDfNkXCKW
EUlantPReSj5qhyG0mvvSugZhb8njOIiC/Vd6oWkltDEd2T44SZ0TGhKNMivqCsaoF3eZspUjdhM
ZmfDQ/EgnGqd+txvvYpO/dQgnPDL5k5FLn5aSw43t3GATRoafkjelhO1471MQVFkMix3JO8ArLAL
eFB9BqBtVM6m81mFBdPRFXpy7dMfRcoXbEgxbuuiunocs8+Uqwia4Y6klWCjiJbaRAZuoFXFDJwB
mS6EZjrn1unUHn8mQoukru/DKWjuLSrPhJIg1EIqn57rtJzVfFa5IfGHSw2ph8VvXciJyCkNaPLj
oPH+u+lQNt4cXW7NANxWPIzT2D/ERztHnhK1nCS6gaAhMxOYt1fmtK2i4Fp2/qnFXnfJQucVqXe0
RVlxiNrBudfTrtqnBcoNtJU2UYATKGHXLLdG7X0dUWKknQm5S2p7WnY+qlro4CuXKx+wbIIubAoY
a8P2u9vGw9WbNy4NbmDrFIVY27mQ731SkIb025gFuM1bnBA4GR4KSWpaNVnPRd7c1bUf3EXUhImt
qLsDLogPWZUYT4ixz6E2TteIrhy1hxWNMqydXLZv0TR9G33N3RdTlqz01usuU6mvmIyFa12vh3Np
v4Qla6FkgrGSWYgBvMl9WOYyQRzdN4MWXX0Xh2Poh4egzHzIGJSZKWUwv+sqa81AAJOs6YpT77rr
CrXPgyoAwNIbAjMSPlmJRfKT02w7c/pkhxRys8rF0qewJVeYeJ57674ErMbwpd8zTqHJKuMDIkMC
oMPG37lJtzGdjK6yQ89L78jUCTvtOzoe86hq/8EsCtqanrJedN14odk9bAdJ5XqMyM1e0cMkvuP9
4dKqGfeDgfhyCdLr5mbN0o5Zdo0laG95KGPvnlF5IgyUJoxN84gWMwkYP5sytoCL6keNXL+HElYz
4JxksjvDRWcyaJxWVZH4/b6pvZOISClxF73dwCi7daXxzZ+Fd5bJvMhx/RbnvzueonnjBtOIxHOW
XBjdodKjdTWrkMO+6/aGAcNhVuyiuHv9+TQNrNAxaCi0BF4tqVeZSfy2ijB1ORYJmhDymxPi2o3L
kv6AdRKf6tKKWzZLg08Tc9cvDb9iOyeGOIUG6nvNuDUKAXI2T18CyEBIfmq0LBCBvBz51ZKGmI4p
N6Aw9GjUIrxDmj9TujsgetP4ZIQM1JmR0Q/vT7ka7GM3J0pGNvCQZfPb7tQjJZ20Clgpavttj2Z9
1TX5B0PrcyYHKBuXzTQrWt93a6gShw4vtzfrJLV5w724PC27y6OgN2ciwPw/NDR2ta7hW3Xz+3rQ
n+LUCo7k+uCfTl1tT57QSLrZuKpDw9sohww38lCfyXwKib5SzaZLxgcRxfVGk+25rgpIg0QKE4+C
BJNUbGE7rGnR+yQS/FmLtBdRKJagwXIEYTC92KQ9WKI+Lq6p99y2UCsD10+2mpG+9l6zn/oIOgEO
5JXqEkj2fYnRBKdOCC5bhcgam5HUxwaiwwoHPieKesWpr8UPzdNePQADkeby9QxZ4SZteqzjfovX
/DA0YO4Cws5dpjgXSRfmaBchNjru/amlV4cof821aNeTsAmjpgGQb4NChed/MQZ4OazV4VWjtHfs
iJAYaBF7mrP2JtNdQpigjFIaOhBJlQOG7ZFcRrNuOpk33L6OXkAW6fJUPMukl59bHi3Pvf/sz9/9
t//9/hfskOJg2wFp+v01s4YhFdf6f79MWYlo743D+Ze/nSw/Y1QdsQ80qctx5Ffe/3g5z4r8sPqO
8ciYtst/FAxPUH27lk9kYq23/IXlf95/bzmUZTeZPQWJSyswwDRg13RL03zYxchLIajZJt8+Fkiy
aL/Fsb/XBgADzNOwlHk+8vz3cJLJMGqEY8Jc23HLgD8CtRu7Fra4RKbg6QYgpYTlpU1ktnASSTB3
x4rDMiiGlcZXghKcYyQgMuRdZeMXtWdYm+2JndaGT71EFwhqjv9eNop1EM1zDxpJVVo4PczIWi//
w13QPo1xfK5jEjCWn1ueWjbLbmYj9tVse9PMf2R53k7lH4/KFO85SWq49uc/tPwCM3kYBayW1xki
o4Ptw1ySGj7ABMW1XXPzRIzcGBBMtbXMJvsQfwp6UhFwaW0pP6GAD+x2Wi8P80xrpnVTzpExyxPL
pncEkTHxLJYuSiZheJBmVSB3gGXjzcEX77uLKcTFbZGs3p9cFPrvu++/t/z0++7yaAialHQ9yRjT
o2/eoIWjiGAsDCTLlNM8Z38O2j7aGYtL4D2RY3mUVw5dyfcnl+iOf7u7/Md7isiyG4yhROv3zwSQ
3/7C8h9MB8iu1ZNqEypqHT9/OgOV98fDyRw4ivffbEgF2tvcchAAMMob/sGX0Wx7mF/l/cfeX1Sb
I4zfd//Vzy3dsPff/eWNL//z26/0XqVtJ/POM8uHmvJpa/188UGhYSzXy98p/alpn5A/ZSc/Q318
WM5MmXR5dpiEu2oy1z4sn9n7J7rseq3BAixDr85bWh4vT7//6PJo+XijogsmiizzL/z0b+RuNu3N
GMeVMJj395NXAiGAMMZCXM3jTz329oRJh0FxmIy4+bRo8L1l6HBqVkd6Rdj7gL7dzvPsmMzCGhwe
f2zqxbDzvu/bAeSMJiRiQHeAA042K4z5T8+DbDjfUW1DD6hL+OdUm9PQtHoXCSCNy1ldPpeaie/O
qIrnklXdcfGQGPMHPLUvKfzO5QT+dvqX5375iMrlMv151t8f+knJZRMp9UWq4KurRXSx7Kg4jwVC
/knBMPUqN7+pwT8PvoZHcrKHxyJJkCCXrLiE3GG1l+CgSheHmI/cbe5hWkkP9gYE2LZs22bfeSpf
gzqtVrEx4ZCDHjRURvXRftAc37zI/ObrdnBMvPEYgEdCvxwEKxXqb5PeWNeqEKhoOtyi7VUlAiZN
Zt1IPTIOFFreImJD7fFquUm6tRiCuefRJWqqegt31sGNFz5PNU5rN7WeUdnGe6eSbwWDFV4PQKdR
D0dDi7jXD5H3papz/UocJpwny/SPYgQ7ifHu3DjiC15cB10i8PFW6p9tTNCAumDZGrB+i6At75Op
2tUq79e+8AeSSljQa9ZIhuXwJde6gnA4KlBCsHiiw2QwN8AwXDeIfM3EJd7LLIajpw9fJxrAuz6D
xIXvKXgQzZYMiia36lscjB9sp3CPY46X2ydCVDTKwzyGrtsV3mOVB9Gj2+DVK7v4pcusdktzmIyW
sQwA1QAAjbPefjU6CmYmsYD7JgCRzpfhPiioVkUhjMkqAtkXi4/2aNncYsFFRtkQYASqr/mIAiWq
869aLvK7jgA6bo0xueHqgQGpOiMHDo9plF7j2OmOqZPcgDhkz6oLMBJb1ttgjOJDjVfOtItzobku
jktRbKQx7hV6D+YuXXz0iYfpx4RbYVwBtjWpGfB5fJ1c89p5pY1dk/ugPySQCuMfWUGdElWdsxYN
Ca52hUUGwLAVXjIl8w8yYS1mPuP/lq9pEBGLZSjjoBcBWJs5i3dQl8RhULD1pnowGpJg7EbfpwDU
LlUhV7LVoDdo/kSOQXffjao6uPowPqKuOZAfttJcW92MFinNYI70KDMJZLaNGi61mIUeNzpNutfJ
8qHsxzQx4zzQ12TIq/bWqjjZqM6Sl7QrP4BG0I9WER0r8Cw7NVJDFHjkN7WPU0N2o30eeu2LOqSJ
dRuHxLtAL1ArkYXdOdLfNE3DqN7RThibYESUjawNA7V9NB177z103moCXHUyovLqUcTe+oVsvmVe
EF3B+nygf8MMlhX6Ttf7Ld/u4jpUXFhjT35MVudnHXNBWJrAaF8nWs4fWu/NKEeydXP/RoLeF7Oy
hodg8O1TMY53tPAyKBQARZmrdJBsBrEei+ZDPdT2k1Eld6lRx5dGYF6oqVEFKsTyoWV4pXv6SJ4A
WEBz/VmS79iLGL1XltSHvCk+9KYsj6xPj4gixD4yh0tnjfQvou5Y0jdxirw+d/rkgWKIOTpOMLkC
FsTucXqJoeE9o6WOfWN4SMxd4ATNTWYo/wugjZGdUiqmK4ocmilSagBTHId9HSGZpWkzrJlswufX
AnGRRJLui5T+QZWPwdmLnHVumwNlTZxKCUAlkHlonibv49AZ6QUyFTo3MG8bMVEjHMWUbkzfMs/M
owYQ5kZ80Ak86UvyKPRcre0s/jT2HDmrfW1Fbtonrehncmjq32luDkYu/xSW7o4fyXem4XN1C1We
q0GpR6QHTwauL67sQcFjKk26LbNlA0J7OulX0navKkya4+hqnwWr4mtbYk8aQwOrmRMBi5wyGP/y
qyGKZ29ongFoy11AsmphT3dxVn4qtPrq2PWwFz69Vm/4LNpE3xRIabaxV6NLp/2om98Fcbu6V7/q
n7D/THdaqG3r+lhC0nuOIBvAdDlCDPzSG8o5qLgDPB//sJMYNnBK3wSeZ0km5KZjLfvc0KFe0Wkg
9mJ8lFEltt3gOGvLyaennrRJjCp8AKbT7JGEraA7AagzxIF8XHS8xnNoys1AO+BiVwZOGoklI9NA
h+KRIrcyEMeCpIHOHj9OFtlY4Craq93l8bYoKkii7pPorfoS5C2FfmKOhpjsWc1nBThqbrCPqUet
HHwcedRfcNdod7baWK0qnxDzU9Iyy/tQ9dlGRrq6ZNMbAIX6JinXKaN/YirnbHu6B4s7zmySO9NM
wdvG4ZMXOOFeD2Ncg02NhSjvwxfN9LubC9w6mjzkP5Ojbt34NTKs+k1r4B8g0wQ2m3DRUo0kGC4m
aMZ1h3Fdd0FPDSgpb6AvyHdJGxSDc6OPL0R9UNOta1GHLs/4ZlCfgaZ8T2IvPThkumZj4ewR912k
ZYMcbJhDGRP03cbnC1MW8T4qeR3iHkpoOmDae7vne6GyhNJwEr+MLdTKoIC6JrOYrABowvmU0fHw
ajZDfj9gEYd0m9Zbrol14xh4cLgxuE7ZoPEevzkw00dMNqtgjF7xhLrHIJ+H7Yxa9JhDra6ZVDL1
qgnFa4nPVSOiB9UeJuZQD4h79ydTFPZxkJq7FV2FW1pY2lOaYHsFz5KPqv9Q2oTRCge7np9Gj00a
FMAVoLsV8fRA3OCrGY7FXdPBmm3oU5/am+bSBHSwFsYM9HvaLizliUuoxjyg3p1xD6MqigmxK5z+
hdIKl682O9HhFhcE5Z7wzs5zpf6V4jwpEzFLeMT43p0Ve4iHMCp6QzJc6/4WlJ95yenYcxZ2oz59
CtHSrkZBbneidQ2de4DZYNLAI3Bm1mXuvrRFwvRCg/ec1Rja9CT5GKRoyyV+YoSjRrOrHayepqC3
W/oh7IsmXE84cz5ZVvrS9RYzWEqsnv9/KDuz3siVbDv/F7+zL8cgCdh+yHnUPNYLoVJJnBlBMjj+
en/Uafftc2EYNtCdp1SVqlJmkhE79l7rW7XeTCmMgTQZn3IPAHwO0W03DPHt2ND9zAQ/RGY4/joN
isPgTMGetjDNFTwKpvhgeGeBfej2vJEo5od3pwLQKrz4K26YzEnmTPfjaFBWaujn4d0YE3hhV8Wj
jLmU+xSSfGux/FPCcFVM8601O9kp5Kw8aL+9nS2PPIJ4fEk5NdNBntOnSHTXOManUHsTutIpXAck
UzhZ+Cetx2JvEua71wiItpnf3qA1x+uBDRCvjf9qut9UdcUhtAd/U3kVl0unvhjm4Ka0zT+OkdJI
DvGSNx4hQ7g0LRddlSr852Qu548kFrjksoXZ6cAowGIfnGHPkAVlE98Q4g+A1zeExzY+sYWaL5hi
fvtKkTHXDqcIX/SKDHGDNlvUXeY4CS+KlBVLQGRF1p5tQd6lhzbnpNFQS184indh7t8DlaLyiopD
B1Jln1vB/VxXBGUt7RJzTpmyWWphwdXEio9ik8RuR1sYe2NSDgggspyDcp6J9xC/RpBgaoC4WF8G
q98MhKSeTY2UN88H86DzmiyZ2LkLqjK486phH/l0MIohPTMSPNDKpq/izu91WMpzzWLQMo7ZWB1t
OOlYNEZiHZ3qznnI0MxAyRb6UBst1TKpnUeGVXz3yMCuoNhPCgcjaWhfECXQL3ZH7MvPyl9QGybc
Ku2bCJHC4E7ByCNHwnwfy0JtCosNBfdDVY39hVJB8xMo56D88U/tWbcjsUODYK0u/ehc5+EdKtBb
hOnBxqqrYz77OUSYdoO7zL+rM/murPwMvQPGkmW3K2P2o1XG9G3fDvw4lFUZmgjdHxOrfMgmoz9C
ZoQTYwTfFDzO2WhazL+hOx9HazgK9rZbW4THph6oKvqgooU7foiWAYxrdOmzZ+a3JflG4xhRNokW
pG4DmTLXoFak43HTLwTFQhBk6OD8yOE8Tv5X1UYfrnxPHXN8EOC/is55l0hLb/1QvVZhbp00jt6t
rXAzZtVAMknmeQfD6s4yH4ieSpH6JZVVXgWWe4eNBbllX96gxToly99ZQglb22tRh9ZTX6iDY0Ql
k7Y5OOmE9NDADB5y1t9i6rxzIXWzzia0c4gLy72pentvuWNA+uX8TW/8IUkq3iwJtN4nZkQoMR3m
2HqX5EtSHrWnwBH7ZsGWkaMSpc1415N6EJfvtTtYd3YS4ruua0VElpxvRz6JlXIwEgV4ZiOg9dLS
DngxfTfpoDtCLDxJ91HUhXuFiOEBRbTk1U76+yKDmCFFeg2jYsIkVfW7woJuEcII8oMgAcCEPDNO
C3tLKAhJEYTz0i9pGXJ4DdMg8LAyIXy+WYrx3BhvfvcO85sOc86PvKQkWDowTf9mmNpPK5BrlwH1
pQ+Ggxm087ETkkB3AJOMgGdYOAm5P8s1jkx2g6dFHYd0+EaGiNeGxA2GL0z7GdasRphi23SkpjTd
c90VX/h4yFAcwYb2jI5PWFtpN5bWA5a3lyQwLkxpJACpX4ZCqBnQibxDEA3Vqma//3nIEbte63J6
HXK/O1D5lUToeYcyqDmfVQm0zAwlUkEoTOJO5YHjDd5Z8rTyt7ZxkUqGVgzkUkU7F93Idhg4g/yM
naTd41+NnGsW1S//bA0UhgNuxThLfnPMLzyvhxSQX2dPhZeK88gq4+C8ydlsDhCX/zDxP7AYdOe6
ze/rPLfOcSYAgWbTeXLwMESmZ1yhguIkImhoY43GgztMX5yvW9jd3m97rIpNZlQkJyQSL47Bwd3z
3hjwBccgT0IEueYfOUMO9eeKCCbXa89dl+DQCvH79DJnIgaigqlKtDHx09mZ222dyqUvJOnBuzjD
13DaYN6EZX2kBWwfa82XiYKa6kAYPRl+mLK75eAsK9mvMwYfe07Ezark5iIEVBXnSprAqEoiV4sS
3gt95K5hdlOlNW66cESMtK1QX23bHp+zD0/Ak3/MmfpoksNFcxo7Uoe/cs2059Z50HQ17vM8vDEU
XRptmiVJOUQzTXCytE7wtzuoe+LYde+90DjTX8DWnFVEuzq7Ki7J34GWyBodJLtZhZQIERZHm87r
yc4M8mGLlnoeWRchEyUhyW762tJTvHpNFWGm1ST12SOhJAmMoYS0c5JM3YH0P+pMheoXs/N6ciNu
sameDqIVqN0aO1oZS4Ok0C1k3T66jiq+s+P+Nkmj8GWEYkVHwbTO7LsgTBUWEMjJFxNh4KlyLUrS
woXxgVBw6/gFOjkPclOU1zdlIWsovEQWGBPpYIaTASubVqCU7Ad3yr7kwIw1bqtxn0dedwnLPCQx
AZRrpa1vozWdq49pZe6a+nYYIGaJND3NXKWAA4PuUAnG5/ky3E6iwroxSgLpZXJRjLwYrgCqYT40
nqQfDnfJnJ0E/RkjGW6HVjwrZVyFMwEv96EYACc8Iu6YrjoL3ZUu4+4KrO/WqBtzLZYDSVx72U05
d69zl+x8aIB/BshbZQmVACu+/TywJIZapE99A/rS7f2burXrX2HZ7xq3+LTtMOY8bj/WnpEe8ggV
hR06QOWdrrzviFsKIdXsIgMeNoiUlspchTQrqjvkl84xargbCgXMsELllWkBKpDewxq1TrZBS7kc
GYYubRh5tjYCOr+/2mONKEraW0AZ0aFRkUsvi8H50BBXq82J0/pSlGSWlZ1ixRmB8SWTdtUc6gTx
5ZwidlTO8OR48BQjxvwMDCJ7O2Z4MXR+ikasknYUkKLXReRgWR0TDCwMmM5S5nfmR0gF5dUN73Gu
3vo8N06dZ2cPlsMwRG0DtyFTbbEkBAGHF9MtBPdrXG36OP4N3AwjXfYQs1zcgMf4LicwTw5H8iCH
BtMmJKxOPYLLtsNIGswFEEKOemvmKMYOTDfAkZZUigp4dTDdGhNRR1ISxiQSa94D1zSyitCRIDWO
jOAd1EwzrIPI1qdAMrNvYQqecj0tgQedvdMytRg4uTvu6AqhJDdqwywvMm7tiijHvnG3cWZ2ZzMn
nZ28m6C4i/WYHNWyzA6T6+LKTdRe9vVjXvgBIvCrwwj/gM67ZODrYitd+mtmu9Al5ttGkfw8zRwX
GqPIdnMVvU6qISbExiXmFqq9dYY7dqMUfqn/9tOCKfzBhYJlW4f83ZGFxQwXQRAR6dxuszsyROzN
TRvn3d5ovtKGOJIxHdw7TK5/vFKcwyIatm1motQvyNXyR+/RW6CtNdE+R6CsVAcyvO9DazoCM+LM
6pDeNOTqm5d979Tpc1nFcNlpma6BknOSVB7FUU8XZVgkHElk/tIWJsYgzk1kt5D4Smfk2kkqcWt3
5imdyOubmyXQjAEKGPZ5ZyRRfbDxlQI5pLKGd1Y82BYEuD59CBc/GpkDS0YhBYgw+3JnhtIl/9i7
GVu/O4M1rEy4b9F08pTz1SGxuEAU34xWhuk9RD2Rmnjw0N8O66w0RuBc7HAplcpmTn34Yh3+SLw6
FBg9GsdWedcEi9w5y6PboTJ3gS89PMBXe06CiwO5G1wh7hMvm//kBnS80uy4npoZGEmaRtTc8utH
DB+NwW+s1O3ril4VECcviPYAdNjeuOFvQWqD8nn2xnH4nh25njgxIY5zIStYvym40ls92/T9mrG4
OoG860VKs1EWzi6TyFNz7uY13eZ1OXTNVQ7BxYut6oG+LXiaVJCUHCTPOoPlwbgZ9UDqBRBZxbur
VHOuYzwSne+C+C4i4OQtSAVoRt2pDEZGH424CGg7k1miScrAi/adyWQ7ZLYfxsnTxEgCqS76kMUX
nNUC0Bva20NrWpe5UO41QhYNNG1wp8epSBSMuybe0Vby1j+txyyuZ6Lj7ux8pEtvTPnO1dlbzWH4
kgmiIyPmLwGaz3OcKxh1i3gxNDa2w9CzGqz4NIQPkBj8889DYbhcc235UPiRg3LT/Uo4oyIcRj23
GozqY8puqJLlpcrF+ArOB91psq2sBHsDgJMn5RKPyI1AJFm4FW243NU5zbixoMWVJ/oWJVxLEFmw
DyO4LTSnzIC2q4HJxg+L7zrsgdyqmY2sVVcnL80zQxZ9nEBbrhKZaJzGIWYO41JDGX1Oxyy/Jxau
rfdVKvNndmfrUk0JdM567xp29miirN+W1sTIBuPmNbSatYGzcw8SIUDE0cz7n96C1TxwRDEO5qDS
/ZyiMEyYf5gB8Skm1n4jOdc9q33uGI+V5iu78zYT1vrrVOZHQ6Y+kvsGkpZl/0rrLthaJbmbMiAd
DcjDIm6xyb8gf8etRuhTBE7haYFPYNdrGjbpYcogFnqJFWEeJz5pmkp6S4Bk1r2oKtidWmyMqH40
W2fcD0TC6cTxHyp/2jsarZ4MrBv4zL/0vChoetU+VLlPd22QyE67jGgdLzhmFY1CK5X6XBvJXo62
SSC9fOEtgDY6U4JPjnXnJLz8ignlGnF7uauDDDxvhRfaoSLeo9FtTgEdlgT7bVgLmMSF8dsYekFg
pZp3vmyqnUpfNGFAhyQaYILCg6Wxml6jKk/WcdHrC6gstYrGrrxp8t+hrDZpYJcfEAf7FUx3GLVB
fFW5HraV7WQ7z8pYjUQqN96IicMYLOfN62kO5/o1lwWUz9Z4cpRWN23MuuW7VrSvG2uTjOF834x9
dReN3xVD+W2fcLqg5TPdiSTKbsc8I8O7emvgzZ0kljGkeSYymnTu0chW+tpVyt72HucHG6rC0HtX
TEceaa/5ZxnXxVEGk3HLsP8xLBh90K5rbsaBFL9oNdMMemTPCUmRKP1za2+jNoEnhUvz0IcP9L1z
PL7fxaTlnpkhGeLLUWdQ+WWkM3IFcYASB6Y2sX1pchG5c5u5Ut6Gll/eFO3zX1/YEBag9DF7TRHs
Cbfyz4aDYNWoiGlKXZc3mcPZU2oPXCRW3F8cTdJc301ErzWzf/gxXNjgd1d2y4mSUZHcBybyxkwE
l7pnS7VjQ16GKXvtCKYITMu8kwys2qQT22KsjbWvrIZOlH34OSnyElD9ZnDEW83nm7HeB55GYCv8
PfSUBUQ5kdea0rwbs/HOizlxxhFJadZ4y09AhR6QDD5A+M0jOW7R/O4lH9aamsbaoA71r2KuP+YS
Es3YIeGoY0vs3CZ/j5f1xIfNs661cR+3fYY+fRoJ6fKNDWWkf+gn4nqd7r6onOHK3AB61wDRv17G
jqpl2x9CNHuuAnu5VKwVZTGSGOIWOzYHml3BysB/sao0IMK+JcnQEDSf2IfhdaPJAiOTRe259rpw
2ypkc32P34zXhCZR93uQmyikR+ullxzL6uGTBmZ+mNwp2QEKC9aWanxomcj5HVs7FzVYZ2XO2S3n
ZHKlfbKMgwTKg6yUxCwKnqXRnvVEQ7+n002P9QASZHpyMze7j1my4mlC1OJPj0Pr8QwzDdCVWete
LeVZSrDUbF9oLmA0yggrnST836jp0OVgoZmsxH7yHV4pEt7StbHXOLR5h0B9CSd3jwZ18U01EMmU
EmlqpKRe4lH0xbj2O0ezMHXB2VoWz9I3uwPp2tDsgKSoSVD8WfmmyaCq2NKnf1eeAQ0VuGgh3I8Y
gyAp0iJkiHWS8RJgRj9jLUZava3O9Ekht2CmKW5UoCFScOC6NMJ+jcSvMRb6hQ/rOR2CgXlFQ06s
06EuECPnTpOU2cS1n3tH/nbteriJgr1dhi3nZw5AKgqpPwTZvQmG5LHZV2CZ323f2A5l+ljaQ7WF
r6LvZlkeXYgqErbs+mcylxfc6soCcafB261cO8XnX9vWje1mZ3966lwE6JMsQhbIYrqVyYhASwzv
XuDwIsNoY0vnYHBSuhTubwM57j7uyC6eZM222fkbJpjxeipEctYS4Ilh5dFLmehtkOAeqSwobFU9
D9u0SemGxCiYi5n083Zy1L4qacFqmF9TP9w9xYiVzp4L1yh7oXSqN4iZMzbkxtx2Yj4EkcOoxBDO
0a7KZ6TS4zl0x+E8MSkaW885dUNeXxsEK3ugw799J67Opk0s9c+vpKeq85BbL3HdKJJ55XyKXR5+
fjXOUI9HAzBYVrRX36CxLTDaag+dQGMBTrNtZGNBGqOc7uTDgH2ISTIfc0USDQOp0CSfqcKvkM/W
E8xkMDA+NvYmDtzVWCXjtWF8/2MvqxivPs7ZJ0Ks29qNxHvLeSUJrXc1+t2DU6Tq7A+EkelBrZQw
/LOTL6YCQDzrVs5XG8z8vZP9QpboPYLb27tT2CMwI/uwPEvVdoAiiF/J9bdMy7eEyn/P+IGuLup1
NuXZh1lXnhiZUX+VKWEI4xugU5Y5YLCbkOysFTLvjx99xBhPtKeHtL7OLmRslNKoywfCVesAFG6Q
9E/EHtgXI2GlpA310fGDZGj1Vqgpvi3tLeHs3MaNKRa9ij73rvtSWuMD8rxwE2fyMwNTBfrfIH2G
BHZvhlscEcbVaty7oQtCLF0IK0F/bhgXncOovMBVyjeDwsbrSqpuR3fYNciQZGb8HON7P1EmiY1m
yk33lN1BQ/f7SyLb2DepmuDvL4TdyggU40DSWYuubEF+xh7s3jDYtSXdk3RwCEOG/Wb76qkjpGgL
k58FFXb4EtoCXrOa9DrvoM23Iw3zhvA0pjo6wpYOObItu57RnvQgSIkCfap3zK5oIKNnp10S0Fjt
1+ABSRj2C3qj1fSBNLw+mB4YYENcaWVR9tuElLYmCZCF/1XW6KLYN/clk5cSrCqqd0ICioye7ux5
7AMTibHLfHFAglABZNF1f3AG0zwY5W+MLnLfSyLZaMiucJa0hxagWSuGfd5l/udwaGUDCG3oHqTd
3AbJ0Gwazyg2Q0f/E7CEWKV570DzCy0qbdu6rXt9zVxsy6V8K2mprbAT+awvSq1s5UPejjjl+Ygm
prCqt4eQrLZ9K/xxN8bhiKKvLK5j1X2OGUGGOdBhZ/LhbjIiqX2ieUYXbIyry2GrFSA/5hZYBKW9
EUFoXTmgEDhlNZBcmvfYMYn3bMs77dk7h2inaxtYd1MHhtQxSV5iIZxOSYyhfkHPmBhWTM5/i+Zx
uDFc3zw2c/vw4yeAi/eEglMetaYuct3sMWtkf5gr8aJdnyBY5U+4VIw/3sBOUSY5uVpTGGK3GbDp
MXVai8JyLpXWH3FT6zNRJIuA1PvL+Pwff3Ph/sXS+CRNo0njRP+XL//nkyz5339fvudfz/mhb/zn
V9f0s5Gt/Nb/12ftv+QNOJH2vz7pb38z//o/f7qFQvK3L7Y/RJL77quZHr7artD/mwGyPPP/9Q//
yTV5mhRck48/ZUr9zO2dfup/R5tYJNlgQfyPf/8X/kZEOX9VuvvMp//DN/2ThxJY/wh9pLxe6IvF
nP8vGkoQ/sPzbRAdHrAMF8sq6BXsMzr5H//NCf+B1Q6HOb47IXDB4cj7JxLFEf9w8RU7oYfORuCS
/P8K0/nBQPynZ9YDZmJawoaM4hDUYtk/5ut/8yoDa0nA+UWcbcdtVi3QnbxW1qYTo3GUKrpGYXzC
TtOcCt99KvHYrWZsVQdzvE+N4pQZw3isNDTtsAFjaGKDoDdOVTpq6MtiIN7XdUp3Q4MImAPZE0me
PeaG9rZgc4uNKfSmiEzcrmEaHYd6+GrsHVKJmeSif30kd3+9nH+HYdiu+Xfj/vI6eadwlJqA2l0L
L/PfPdns0ZOX24GgwTmT3s48fUzzkmBR0kd/fBxpwIBNh7G/QY/WnGLUK6dYBpBV6sUzMBeHyjJf
qsg5zZ6p9mQQloCPsvScNVg/RbQFZ4yKIrSeBYOuNb2Yx8owf6Pud+9+HhC0CPan0dxGIdMTga/Q
Ho6pUe4KX9VrXWXwZwRTnR1NueFsFJKzvNEd2Knq7eQD/zcjeziHLalAY+p+5A4kc3Q3IUEODVop
Fl+xPITaqE8l6vp/Ua9aPZjkPSIZnI37//zt0KfCmcuYqlw7mzYk09lZ6NA/D0mK4gWTP0fvZdv6
efgx3ThRdD+m0tpFnsbDYIky28mI+SMDV/url/iRJhekMBe6PsVT/SbNNMQGxnacdLxnVehHxMCb
5kkZMdEdAu6gzKuK4obDioPpZh17xfxpueUETeS+wCl5mocExURZgEzB7KVkGZ1cQdWPahYE2vLl
rM3w3x5+fs9QSCbdyT+oskpQi7V34/IsTnHbFvLowaZdsckKqHs0twBS2xNTFosn42qaEKIiqYi6
0D3VRe+dfn41zTMb/Wtu1P1OW2QxC4+8h7iiQCrqg4rnJR0GRMopCqkf2sUVNBiEiwTsx2vXwSQc
6frDzgkG+CHy/Vh3aCfcm5rfmk17xxycjo7wmxVTS3xqy4MSjBecWKY0v8hF6mQLY091Lz+/9fMQ
xyN/WM7GLvSc+9lcSM9F18FeXx5U8G0tMPOiIjckdn+pnPg3hknC46KqzdEnRQjVf0IqysYdPAvW
u7eym/mcOmG37Wvn3MjmUqDaX5Np+CsQ72bX5tsRSu1fNqQf85FKGdxIx3iRBm4MRu7ZUSsXwllq
QyCuMAszFmn687DonWMfXKfsA+SabfgSiqzcRVVmnlpokLqcxZGsDvg0Uyx2YPGf4qxxkA4UCIvv
utJKUQwhIuzKdF+HMS2MOjjYoUebnmQAP4NAa3DuwIgZ8k9D2As3+ainvaGLS2EaODIMBHcG8u5j
Ff3q3M7azRyqKdf6fP9jPXOWcIPRjAkqr21Ey4DffsB+KsT0kEAS2Ar5yvf7xx/02yzQYjReN26T
uiABeyJUMoH3moXcomWfWCtTAs2w6x07toszbUSb2Z5zmusbW+mXJtUfBIgap7E7jHNgoX9FGdj5
/bkbkIomaf1Iz6Y/YxNXtL12uKme63IONooDMAc/6HuC1hPSo60Xc0YXhXp3hoQzOW4Jv/ZaRMQJ
hnH6HuuYt4irONzbjsWKhwbipdKi3I1o/459/Ckn4Z/q5aEIH1g46MV7uCZDXJRImlkU2TDrg1v2
JC979X4ey3ta4ZzE4F2uXLcjKrx6aooWH3MCBloz88VKpZq1Zoi+9iySJGiy3xqtM51kYDvHMMbK
ODqnkaQLofPvMM5R11UI0iJjm9s4gqW5G+Y42wU2olFQVkCdw7cEl1Rl4Yo34+IFDqQ8JhxboE0T
rBhwNJ+8JOIcb+CuzcSHbh2i7JXTn5LaQNtZ508DjR+G3s+VXZywrRt73dWovuuFSx19Tf6jG1e/
CIGsEQX+Bb6cCtxRKU4oEZTkYJliWxcxR7nQBYaO6xsydssl3Ig3Q8z8lIzuM9/VXA9dSQeVurBL
cLMQC2yDv97Frf0SpUZzYJ148J2X1oI92BdGuwslJAEuiAekRDzX90jVmmAx6HKrwHButY1N1SDm
K2zowCRMO2gR+xvoZt6NRVCWCy0A4Qey6mXSxoeDCd87pCgE1x3TUuZFKCbDmY7DZB9qv9FHl1Pw
uXIeitEdNxXO+jJx3l1EEXSR2pSuxpTArqKdv/hGN83IKcmq6PF5ODjKjmYXmsdNjrN0pfgOB8rJ
jeUYCVAC0seinMmFjQ0Wqm+7dRAm7cgRIuWOru7enMLfYyZ3eIqjexqCSJpJCt6EXn+r/PhMb/5Y
23mI4KzYeouDME/qCqMpLnSMjVpNhwz/C5Pz6BY1VI4AtX61lz6JF8bY+WhHNSnlS9I3v/0m0Wsn
dqaVMRrQNYxMo67qZwif4pDFirybYdri7SXEMumsg4zm69jA1AX502y8etM6PWBzBblqNkLWo5kY
QZ0ubHiVksNbD2sMrbsekw6DZ+PZJwNqhdDAuBft8ueZuJGlfbLVjN6m2BjiM4pi/qsIZmvpIaHq
x6euFRbaPp0Ofq22Xb6E0ngwHvyQdYvcsvVQV++pSWU2PIzczDQvnZohUnQ3CLt+FKq4un631RDI
17Avmm3jGLtlKds5Wt6OQJWeERm3dv4qQvihuYBCmdqe2PZNQwNnqjfISpIZKW2Vk+xLItrgWyX3
eXePa6HYGx1OiK7/5WnvJS0A+SML9Mko57K03JxcK43RECXBXsZMMNNu2ErNx6/SzCHKXXQQnSgK
TeziNeCeC1Zq+7WQt17yEGnNvDwO3usK4n+LA35Lwg5wtR3QvLciVHoNlaWBTuq4exugD8Id/y1j
3L2NusFC2CY4g7WFfVcmqC5kRA+CCDelhid8OkDieve7QKMt8dhfAHXuspCKDCPxAtMjtrWwvInp
YiWOmSIauf2mdQ4SnRF1pqO9DuAHxJ2zxepTM7R25Yds4XEMukeSK7LwMEroex5iln2MAheVMSVw
FxHpEscajWPNFvLk2qV9EKq8WGN9DcjJIOEKed3cHoPBOljkiK3BLgy/JvPqDsH0EtBRC8bO3erO
2DQIKA6ZN28g0Ptnn9ggCLB/2kCty3au3lyvJx8qh07qyqsuyHmqjLaCrw2qIMidCTUzBnmf/hsc
gDk+SHsRe+Jegkw8rjvyyhRG1j3lH95V0nRKjwdDNeXVJ5pRkxbQlL8hHiXM55HZtH/40B+l09/n
XpKswqK8QzkF+b6sdq2dmes+dJewyuf2p86Ls0NRWIguK1of4fR7Jo0WeWpCL9HZ1RDpReze+zMB
7JVvHUoEIGtG+fkqH8PbOKoOcnbIIaNbWESY6/2qD9aBU32NChdWLO5hq4lNV8GkC2hdCyI40aUF
a52EaAc6UtsDaqn8bSoYjfjZh9DtgMDJOfZA4jQ/8iaHTQeVvL2zJOYSe4i9TRF0ZCQqs9tHxrHq
onolUxv0Q8PUzC9Q/dmNfEWjPFWo9eNK3Ex12Oz7CulN1tXPtj2+jCOjcxU9SrtA1qv735q+Gk7o
sjmE4wuC3b0/YrzFObJPIWdVpLas4byv/eYIigDbjcMsx7bKjdOOQHdy5peD69FnT6yU2wlkymTj
s7ZGeKoo18k4OsR8yrsqKJjUEkwco2InwUGtPbROzly8oKW78R3M/bHtrUwL/5LbpxdANoRDVTZO
DzDTSRh8ye5jaO1n9pu9E0JtFV73rez+iGmB6xVlMCpLkFrUnN9+Vwy7uCTpcqCpb4jwGsr4bOT3
yMWHByb8lIWN2FTp/GDZ6UPWlCgkzFhvEu9zrt5Vx4QgjSiDILVwHQ6X2FMPCVZXozCfy4j0IHxy
R9PGgGGq7LU2ERCLHtc9PAdaoT2GxwjmpS7JXSUdaAXveUpiPltrRiKF7j3KbyzvWMdEuwvl/B6s
/KERjonolD6wWoZuEzMVLxd3tnYHRG0163BN6z+hfjJxdK/AFY9ZVR9mEaJx9w0OTmDg9rXqxhV2
hQ7TaZatfSxYOsGihmR2ha/eWkeBU9MSsuQmjfut6MOaNMGMt9qkkIyD7Lku5L2DdevYWHdDTj3e
8Jo90GYMkv2bsEHhLqR3NpT9Z677dYTk6hR7fXciORodXprs/TYE5MGRm1SVjTNniGmS9s2XCLUz
rn1J05Q8l22T8KLH0t2ha89QgcyYXYvwl+so+9qCAJxR7uIjnQmVva3G+sUGaLHqCcemk+yxktMa
YMf8YjI3OWG+AS8ZImjtEWFoax2a7sjJznhAg9EAsJowSYRNuZuREq2bxn3K6+UtZS2kfbhuI0W6
D51+YAPw0PMlwAeJhjScFJoSNXHXNjdBR7jf2DWM3VL7IyZnbetY9i3zR8o2lIG14T0XcN5w0n1G
8XDv4z2kF8YqAbeF2Vj+mYGTY0zpvXsufg8zIfgnlNM6tsA9QNnCzLZOvbk6YGQ+xEBcaoW5onCF
3HE2gxPv9jcsjnNM5RhbAU1bfcNgjFIQ4rIxfndT+j6kkO5j23oJG3ogU3vqkuFT6UIRQIhEzcW5
PnjRKgcTtQWLhKBhWIoSC4xNPhSfJGkiQws/JVGQIMTEWhYwnGR37JY4KOCvLW9TiFjZOftddrTk
91C005NhUHPA1qahdXRiTcVdCvJcCvnpocvY5mLCUYnnXJv0lhdBY+I59c6axV6MCyqL9X3q7HSD
7XZYNR1a8SYiRSXN0qNjp9k6MfsRegS5hjStyPrKKeF9WsErxwOuks/5HmWh3vcjpjcRNveGiJ8x
mwckxKN7zPMHVakvJNNfNmcRt2zsrYn0bfrVw8VctTR+52r4VXTBY9pYq97Ib+ys52coFl6+DBlZ
i18+Fbw5ELJZjT6ZupHxVrTzgWCMW7hT1dpt6kf+YsomhMPbNsjfzHbYqpw0V2vEWWIGFHnIFZj/
g4E5S/2eFkN1LOPpZE2GveU2rjjqUkPHjI190i8BKlIUxTcdZzlyFFQHPg8XEjSbFUZGFClOspaY
FdYuq7vRc7gUBYIlIx6gfFFhe6HqV7YIso0cgcERHvBkxlW2I2Bym1hI2bqEdKwimm+W/5fHIqSv
342o8JNK5TvtvdNB5HId07WeaGd3FCRTNx8TM3mD9Mv+asgzAwEMieyxuKMYAMicioHbgbIAuFhB
8okqfW7/5Y3Mlf2KBEzNvBm+QNlUcAK3oxb2kso4dI8sAWipjdD+9b/YO5Plxpk0yz4RygDH4MCW
AEeRoqgxQhuYFJIwA455ePo+iEzrzqxq61rUttMsZf8UkkgCjm+491xryYCFZORVjRXQjVGv+Rbe
Tx5nTypBwpB/a8wC6slOEcILot4t+8FGCLUph87dOPbibATBJtT2r2klSQ0MXzyThJPJc59Likgf
vTaBqFV402oeZBOx9jZtkc8dfq0X94swDNLfHr3BA5UAgWuuKDdGTF16ihKtzBDUJxoJaFZueZvu
oIuhIudlnHg4/kkMdE+VMFktSnKk2kzQy/OciKZpIuuP9y0cob9mFbFALVY5ZHIzc7eajlyxmQS1
R85pbyLNTLGyjHYcQUzFGWUWGBcc9ekJXrAWJ4/hekdGAwJRT6V3qGTN/RzGjE8ED6T0VUXWaz7A
jJ68ms209gcBKc/Y7j1hJZCs/rluuDQ2IcsrNi8Yeu3JBu+50ZPieY6uIOa2U9Glm3Dw+M/GA1LH
+2YKGdiNu5AMwXcQkAATl2wefygtWMM+gvCPIJxNqxgafGCIO6HOXC9oNZM+5K4Zl91s8gZS5b9M
RnlqLVJbXB6UPPWsTerw2TWRmWNWMi8L7KnVBA04LEt8tyL1dAx/qKvYYnvzY92FEb7TMDsVnrfq
d059wy7Hq87CoprPq2E6oMJ8IUfvKWzRj7mWHsRO/K0sa+9UbbYZZ/vRzutXK7ZuKewWu3/FbXpt
dQeaE7A2ago55Xf4t586k7tloOqPC/FYNKjDJYEmRQj8IZJ3HrLMBh1ciblU5OHvkO4GIwWjqunO
RkuYQGsympGuRSe+0CyOfdUfPK276uu9ZlbfmLvfKkkvsUx0XEP3Z6k0Y5Maq9xbOA9d36rt4HXP
TSleQuNJc6yIjZ/203bzxWUbx7XYWz5XzxTkBflDUTP9yRZ1kIskKtsgT6fRPiYNgYhsUfyJwkRl
SjJxQl5S30a/aic5Ei0vaaJ7fdMNyQOLUyd1fsSQQb5e07qM6CM2vYeQjnMNE3FK60fTiqdqfc3a
2L04VRoUPQe5S3woZFEsN3xSAPNI8xF5dSLO4SI85CPxuBus7gs7xjHnXbxX+mWKEnE0U3XMKFN9
7Lfhrik9Yyd1zHP0wbtcJeNuahicMd+nA8knVmEzWp92Thghpu5ymqkk65H0IwO+UNINTPU77Rhp
3lNCr2DWOk/p9FULjeWQU3JgWDRoOsLBd8i0OU7N4m4UCbGRnunXqFQ+Seto+y2USx3pLW4y+5NY
aT6UzG7GwnUqEFGGfdfu8LD+RmYPwUFl9T5TJYLrIj4kImOargMER9S5ocRmhLmMfwrirxDyZFsX
gQwTSXpzp3AbRgSYQVazRXc/WvVrtjNgSdJ4G2KnJ9YrahwDK7Xu+JNCd5d5aLy05TNXk7Yl6Q5O
wlBaG4NWYucOapMkOAG9JXtr05WI1j7WYU4uURHnT5N+4iBCBdRqaBaZPh3qqnqvuuKFyJZqh6/w
y6LW9bUbCoYL3Fje6bJJSLsbJmzGzVcHI9JH8mLsq3kV4piZvIQU+dRay8dUeNMxBH90by1cCLU7
PxSLtdx5YxRo2IovSmWoQwlCFjPPEE7QonOvcYy+LOu7eCNNHcCYcpDvm9Hoh4sxH5pDXkzdfbIg
TVoMSMK9dAhE05H7WRfRZwpR548Zk7jndSX4tJlBZUdpyes2Gdp2Ay9zSqmnGTd7cGz8sXoWOnaK
Bd31jmgItSmG9GHWvJAOZHoeY8nAAVIge6JlG7L/AGc4u0iO+HNqHIOoRK8EsV6tSocpKFz7yRNF
fJdEJsGs6Qlm1nxHlczxBVty38rmE1TBF65mWFOlfZIqf8hLNErDMigcj7q9l+grtmEqPxsQnq10
w9fSNe9l1H9OzH7u6mpZcYvA5vDbb7wWHFkoBgjCoZlu3JXZRyiM74iJU7BqV15nuBnE1Ps0jiSA
ucV3OttkG5pMpYRLR4CyANOUym8thHBE6sznGF8jSzVyNDbxoYMg+jgi+dkQqX5MBtQ3uha/huCc
Tq6aPtDS1ucG3eAGQSDhwJNdBLIjaRd83nVF2M7TOqzErKsb6BIEQlERE73eUMWZ6UBO2mxeE/gd
e2gJHnetnA69rCn3Y4/4dKKPcfzglq+u2oCLKdVVf0tKfas34shjog5sHZ+eZR/L5qeJNAK4vPBr
xLu6T6uFZQaxLYmhnaU+JHfS/WWyE9m3GSW+BIF3wc77MgoTVZ66L+EbWzTOOw+jGNBHv0AQvR3x
1iDdaonMGUCXFdfazbtTCO6QgtM5M5ptd6bbY1zR6y/Zz4/RnD6SQHnpFucXOcpQaftfWLJs1Gp8
opIe1OsmIraT77orrJsS/QvtcngiKW6AS5hPqbWxVYJlmpZ+IqwK+UNfbeeENDtt6R+Bzj8wOhr3
HIVgWDr3qRy0cGcv7nMIwdEXVTXe2jH5TrLy0NEjkdzEI37MABQkMQMvbklClD/KzHT367YwSMbJ
Rgvu/UpWFBkJNddwwtad447uzTn6FYV0HDpghwV8GUuWeGAJRjBLmCRvii3BLprfoiW76yKGqIuS
v3vDJBktDmIiNqntkMGMPTwVKojepTbEI02AVlnfUhKj6IHAyRhyOAjXmo/DeJYdc8zcThGzuUgW
IU+eZJbF20YQVIdf9TKN88G2I3frqrb2k2rJtqiccUwWy6HK7J3q6iho8vF+FAv3ZH1vnzR4e7AV
ajIgCeHaCPz36pKxlnjEYrvxJCNwZ+0m42wKlgg+Fek2ED/j9tvS+D3jVO2qIQ2R2VsXIresYHCX
PwXw6Kx344MZIufy6l+k07kbDI1pT4B1pWU2Z2IbH6zeebBHSBDUd1C4DNiG0jA0P82oyuMy27im
v0QVtLVmBjca/oQVOFPJzs7orZl5XXYfLsUfmqt4nybRSmX5mBR5rkJVglEigqCIJCjZfOfjkAZa
khBAKvBdm6g57m1SaAvTwppbPiJ4SjfIprg9sX66Xv8eTSkxRySYz3Au62L4qOIxPmdsuwM8hzZX
U7YzebcGshnYeyiGO50+MC+vrhlt87ZuQxRPjh6YXQ4ispuPCi8k2kmqv9GanqX9nsVAJAsr37F+
60+GTZoSjxKRlfVOejhaVqjdISpYS5sk0mpTNB67RSGLVdVTryWvqh8PnjVbGwaLeTAoDoGC8Uza
r3N76L+bvEUfmIWs652pzILfFaPqt3iw+NNtv210zIUJoqT7QlcjMnQrIFJ7xWs7POlHNKVZdS4M
LFVLUrVHglmNQCTj45hFzjF7JiwNcCokXmdEMAeoc9p1Orhk29DEbU4Rx8/eS5Zb7YHcbhHUeqyT
2VdBUtTZ3OjJH8qGJejcpPKFNG9ZHeLmZdy8SQwqEDWAj0hl8ZhpI8W9jXBuxOPFWt/OCRbOviJS
9LCAaY8daiHeFxk9QBEawWTim4QvT2N6WwrLuS6JEn65yEcbhffsJcu9RUPIoY1NzpLyZEnxpxwp
1KcJKVkoRPSWddem/wmpzW8QTbz7VluATMN2XBA9zBn00170XG63Sk5PJvLbA+4gm7AKs732uvFZ
zHO+TTLt2vYDZJAUZKrB43nIu/hSq+zg1KTHWWP92jiLT/Ke2KOdJ6k32zdCQpUh3aP3vrP4Y5TZ
sdC5m5RVI7IFrCYr6xCN1IC9gVBvFmUDEkOj+McnvTcQm8YWKaxdlWK8skhFRNe869/SRf2UTU+J
jCgwb8zfnl2VX0hDT3axhb2A0zOWSPnNfi8Xo943GseLavK7pTACpU24DG1JUxRSeqN6551yuQFC
dLAeNdeCUHAATMPKRtvk4/hYhRw/3RRuCMfBqdaik0jM6FPOKabtwRABUL9LprUr09bLdoj2zjbR
77t0gnDfZ/A+aBxYb0xNMEfaMVf9cGdAhOx7Ozv306+mbNujTm3kd1qyxR2vn7MC8HdRMNdTFVJT
ZUGJHFdQYT1ivZGz9s7I2DqNxXJzxmwOhnH5pNrQAFF85L1DNOK4boUIB4x0xK703WMgJmufWSkP
v9kobrASNrXToedom2SrIL3fY+L2w5kHXjqY+XVCK8mModvX1lZkzoHd2p8U/PBWNkZKgBvEfxig
gRESGOy54iRb60i0I9sGJ213qswfk3Z5WMhJvfYaQwrQlzY32PLJuvIiiXj7XpCg0ePxMIu2c8yr
oMBpH+c5JhIA7oZty88UZSIPk+zo6FV0b1s9zz5gYLSMxjYFn6MzKrrw1EC+uXRXx1ndImjzObIu
TcLPFJwVrU5sz9DZm0JA6hYxoxNJMsI2r12oa6ECRseGB73xwpwnLJjztIFmlL+9tLzaVYEeUzQs
X9JzPhnZk9RPZIXm579fNC0tzrYM6SwGEcSKa6FFw0ER27KVzPIAmzA79DVrsKlo5mGpJmyO3DUN
gHjkXA47qZz3pJLsbjHuPHh6zanJXhHVAJuItsZPM9m/oq7EtxYPQRpH19JOi7ci57PuWL5jthgQ
CdroSNZNp8G+ijh08ZJ1J3O+NqwIUZBScM2em3EytxPfuSrvesfZeEn9bPYzJl+FwYhJXdF7J2x2
pNDYYl/bDjygoerQg+KOy3F/EogCtAiEhzl1BCxX09Vx82qftRph5ua4rSkDKeK+p3Jhb8kcc+z7
YWt6bA8cmDbg8e1qq4wFY8FMgdIwIbKM8Q5dygKUGlW1GNL7SMPXrxdMrZdBo0z2GNx1FsMvp0Pd
Mw0jElaGZBWJ3AreT++Io9eGwKLXL7oEVUFO6mCbydFS1szQP9b3iqBHOlGwJew/mzdUwWTGDfDS
CQ/169jEyuWG9z1+HeDTvTjH04gXjZGrOcT0p4QVbly5IDZFD24WtAJl2TyQqbwWy6cKv+yvqWMD
AojCLUuxM9ATzNFy16U5YmvbPgsI0Xs27cRB6/kHyRtkdeaKdFY3moNw9kQgxvStYrE555m+rQdx
Bq+7mSqFwfs1tdBuKA1nLXPn8ZC0PNyFGXKTLUO8z42JzZsKAV9ReUfjgP3FGxaU1B1uhcU8RzgC
n7xi+eNuvF5Yr8qkrAW7ppeKaD2nL85p5556h8/HzHCnw0s+WYl8wL/oNwL1r2cWNSDpXDvYk/ox
s+SLtBV3V+tYC5XEEGonqOp7HAgBQRdqv3A1VcL+zAsPoU0BtrREfqZr8tw2SFHKSOKDd8h7Tpgu
dd6lL5boKWXxmGJvpSxeyVcIYtvxHvGXIBQanvOVTQgdXYkxyqUeINJyXcNumyUqfR4kDAureVdJ
MfltAQdO8KG3dAubfGChljT8kT5yd2Jydt0SPfQsyBjfza22b2vkgSvZm6cYtBtnptts76JFkFTP
I6HXhzhoYmYoqmssirogJzlqr82ESYl+4je1mL4V85E1IMtqygONze6uqR6h7C87L0msg044eqDN
5W/HfYZ1R44kcImK+NZNWDLdYK7uQRfHwfVe5IJumxmQ182PtPwhMQZsYwwPgUMTgscKm+aRyBF6
pfbItAU0bAocbRL2aQS9AbXXfqFHJpwx0+frEucesO0b5HE6pSk+xcj59p5lMuEe24EtKE2vg97P
Ba/oQL4HQjgHRt79djIXbx0ArLBPtGttj7B97BXCWDA2012HzAkVPw/OCnJSyw3TbbI1zRAVZkVA
am+Tn1As3l3RJ+FhHXlPKk32SWd9eTO9fe4R5jNWxh5HDzEn+XxKS+M1M9J8RwM/n7z1y9+/svSe
rHknblA56gMp1SELU2NqoVUgYfn75a8aA2nCsPi5PrGEjtEYNWaKP1Os+GY6DhY+SUXBGtNPoQ4r
u3rNrCNcd/1Xf//93y/tVEe7TnNf+NVZ+f7lUntTyejTaB9iPt/T338UMY6GYzEe0lXVlgC0jnNZ
7YDNs6TizGAQn3U7qk7YIx5IFkDey/+meceprdOHYd75Gy37N2n275dXUAgzgU2oz0otfZZNTwT3
4Cz/+Eck9o3/CNT4/1rq/05L7TH2/Rfh7qrW/jct9eUjKb//TUj9jz/xTyG1Q64kwwOEnchRXNP2
iCH5Z7CkNP4DaS9xCIZ0BHFi5v+RUlvyP5ivSgH4GNWvKXTSmv4ppbbM/yBtRtq61Jm1o7eW/4N0
SSTGUhJbwzfCq4KW2vlPKSmdTHWtm0h86OcNkFdccsaGKkgndOSPcWre+2eGpAEkY/uIp+Vf3qj/
i8LZ4AX+S6LP+sNdwyF62PA8Xg3a8H/XN1elXdWO7iHhnagzElLX72jPERODQGM4ODFXdb6N8X/6
Y9egoX+Rj/dWaA9Nwo9tfqECiwsKzv22z/2V5NDe2Ypxzn/zI/89IOi/vtD/FBiXsXAM3YGfCCcC
dp0hN8SpRCHBAUGXvv6/31VLmv/lx7mG4dK90UxKiyiC//S+trmmUsqN5gD5OSTvG8GGZV55drKx
Ld36krTMTfAVt2xCaZlnM0svXjGy1pOInSuRXWRR0t5qIc9AFFd+ORcUdzU99tKACiBsDjBzq/ec
ifpbCHh+A21F380EF6IV/RpQEkx88Dw3ZHkoo8wMGrPo9ozv2dnV1HPpeA1xDwZFOl4sh0lnsrQE
OU9tGQC53Q38L2iZ4GGQAy8qHhG4Wv5COg51TsRj3GZKCK4TIVtM+k0T8Gh4y1CZb/D9vJiuGsCp
yKdJ5uHTpV+1QUIlB9K80bFLPQpWOqNBTMDBaT7amfXlYn7EMzLeqpzBWzn+WPYIt3L71DpMnQgj
v0js1iw7T4jsjqPo/rD0vRchciCQ5d8015dE1e+mGF7GWQVt217Ap73NwNl82fHOInFgV+uEQYZF
vR/pMB3MUP6CizN3PvsEvKEzw+NcBhJukPC8TG1KAqlq3vVohfWIir5AA0REU1dUkh325E6BuSa/
/DFK8c1Mp6aD5ZMQWRI4YkV7AgQg3K/wjXK5VUa1V2M+b5t+DLe8bQfYFb9K7eRUWbHtmEoGvfKN
IiewIzHWPjLZWlb1LkmeJw9zywjzO1uml9gxAztijdlMLzODQ7bDCvWQg6JELt+mWbxE6qss2o++
rfNgdt2aBAR8zHhQ5yxlfDWq93BCJSOdnShda2c6w4utim99rFZtUB6s3wcExos+29e5enBAtAVZ
u5JH0J0pG01DV9EakLloc1wpFueoFflPqmpriZZGi9k7nim4rJoiSsZh95Gb5hAULe+aq0QAo/0H
X9a0AbAIQ6OorG+NZIy90SWIUNnTZNoDpgXs/Gny02a8gqLFiRtr3TmDDecXJvNYkTe/UhMBSUro
jlchoddiOSF9ZN24Rhtpi/mtY04kZptrTiwOHrZ0YxiV8muXX6S2nJC+YCmwM0fblBxDgnPloXZq
4Bo1v7Nsy5tnNI/WwmWSG8a5SiFKDJqXb4FD5ptci49druOjN6zdWHP91NjqodFhBJgpGkK2lBiv
Gi4Z/sBQs9Lkg/ZcDp06/EAR98D3inwEZ+99yJsximavNEvnp3eBEY+XSDHIksk/Lt9ynRuGdfWH
KSWVoJvfmGezn4haaDnWSlbD0YsMRvmhZkAdg8HAHJxYIelk4OqmFyR0z1kx3s8U5z69xrtROwSB
aQPsGQUzR3ro3z0GnYPQ+QFSgaftv3ONidwc64ehB80zLoT+yfSIXgp/ron6M2seknIy9m3fXlzV
vWhlg78PhQJjIT43nbkW526J6Eq9C8FtmCd1sSf+AHNtGG3t9Y6rJBMtudfreAedgtEYCnmiT8Dp
DHa16QX0xCjCDdGtBe1qMmg0/bswuid6sHtW9/5icaca6xfTNgu/7TnjrabZAVB5GUCA+K3dvMuk
bALp9bdmJjUcls3eLSMkX7hB/eE1HNCb9DbEXAAwyo/qyfI5P9fp2EJRXRzXy8mttAHrJ4cZBM9A
quQlN1+bWqCOclmaAau5Yb9Fc8wNGTNknqv5tVM0baHOJx/TXiwlR/7f44hebW7huMxFd0Fdjcw8
Z3hZhLwo1F46i6JNGlnfXctBNcx8IrnL4T+NQSnCR2p4/jUfqrWIbwbqnMWed1hM5zE2573DL9ZN
/MPSq26JldyaYdz3TfmiCQSOTTInTBKYkKwXxYIWUFZvnhhf6mF+aTyYhlp4pVNUvg75wAfP+sKM
dhfJ5KlfsBHafIgwEL4F8ZqbflzPmKZ4bxL7pS63A9BfTF3md5XOL4LoKM5M46hP5m208puhF7fC
q3/gGQWDLZBArfcxu0yczLxdrQZZZUAVp7sYkey6oJsEwWFp8P0XUqt03goCCMDQIuiPeVtxQgHO
1DiDJKw5ydoTIW2q6KmRriQ8f1CqY2TOScNbyCLBnCK+E8k2Ac3Sc95dWc/VS/c6Z4dp4PzUPF4a
6jraFm0+tl7zvr4lhPRl/JLIdSPupiKDA5gNy98XCGqUTUIfn/5e8Lbq3us2PWFVUnsPfRE/058N
nqNJxfqw7X7zRGZIKNiYpHzgHqO7rd4WN2m1Fx7t77EZ/WoyRgeJRP8gl+yMMhTsTbs1MLrtvSlG
diHMbd/kn4vhAFJdTzUSzHDCQWxBQrDUGyK0GjQZyRbpCRkAY3Zzx2Y+YLTGVqrC1B9le0vncvAr
rzG2buOsY9tzg/jKJ2Nq9o2xuBHLjIF8Gh+sKr7vw/ZSl7YG14JDb33yxR2In7S7WeQhb8mTeeIZ
fcdHCKacZKgmYw3vji+KLNCdZYtlk6UVo9LJ++micl80PAFiRv6BsbJxXV4C4scKVafaasu68+SO
xYLBaMHp5hfUx0BWEn3LKauhyi4Ekro4CpI53KEoaMZn7P1bXWbXTmCEgEa6BO7k/mqws3N2IHIk
OkHUcgBSM5DShYnV79bMDt3mW/FQ/WpJa1DMO9JUGDwAp3PG/6uO5KA57JhMDOJtxPHl2sU+Hyhr
yFO7G9Ouv0tJV7NrezdA4z4vmkOMY08fygSBZYH925FcynU18qMm8T4a46mtMr+MoWhWzdIfB4co
yDHyrksz3WIYCZyx1scUsg3PcqYkw9iGfp7jcUMNugRx6fJ25nhuyC58HpYKTaizhH6W559atQ6t
HcxRcoBDHPd4nOd43XpYyLYq9CbTAkGYIVy/GQgbS+uS5FANTm8kb70TflqMsbDga+9Q76h1tJl3
Yx4O0IfARbT+VIzuhoPvkTTXY+MRT5uyb3AhTyEWn3YypYDjpaigaBjP6/3iHjSrOQuQqebolHdE
Zb5GGofPMOETR226ZZM32YN+wCNd7BxDoQxNiFFAXEBZFqLyN9bl42Iz8HVXgj+ajdRsNu5gG8wK
XX/uhme36wGnCPKmI4ZDXay7TOvc02zyTG+skfyQ9ovTbrxz0EVE5mJsofbnrL/65xSjJTLO8KOq
eQD945dI6tiHWXew5qvQlrM3Je9G4SVsjsYIFx7QGAMVhB9XWJrMxBN+xcov1fQ3LQqZuXbq4JiT
flgQcqJshYYMRgEXUdfsK5rQTRZbz7OZPJqxXBfxQ3RqkEEFwPgMJq5hCQaB8kcNZrNnv3FvgfEs
E/PU8OxN67A6JmmMc1Eep0p+hq6Fzhy1BobSwFimr0FyU4WxoS5JmuPvwWDRgS3egfNINjHztkMn
qkc2PFRJdfun5dbcVuorKbgg4iH+Y7H1Q64jZ8ZPOjp/NmMeFW+Qzl24nfDo2NMXAx1jCypzoNCq
OLfZ7ibrkVtrrHBzk1/+7xXFQZFI3P4I+i5J5aSBN+3IlAP5wOkRzWdjVCj/+rKEzIQdh3eCWHen
wIiBNsZPozAhqTV8yO2vKOfDbpEtbe2yvNiYabdWz5XWkpg4VXaynd2wxiuUfGbdkKOES+hAUpCK
nqNtPXsZNjS3VDZEOTC46+Bl1E6zw23Fk95ozUAT+kvCIryPBItqui/sarXck5f0USBEodg6Lm4z
PBS4apSwC8iV4T7kEb5LW4av5tj9oEqicJuyT7qiwTdEaW5UbVELF81eM3uP/iHiiT6D8if7K+hM
1qcslHelLl5tAZ0K2wtZDQjE0IHcS3Z2QF6Ja2YUOfgK7bXSgZEAOH3Oqh7arIFasekpW0RbV7Be
OY864XtxxqmIQiaobPNsJdlnXI4lz7ZjL0GyEUswkEli3SMJ/+ppWNli5t6+gXWxdWm3Gkt+FZH4
KZF0nhqb0lZVyEpqwefqWK23n5z66NiYU1odubqe9W+5MzxKJVsgn5L3JYyPESivTS7CDuQQ6y1J
IAQrvXst6n/g/odbWxEuVs3pC6SD1eSGdp0a9d4uGcvmTgsP3Kx2hhjqu5bSojN2ml53NJvwKagp
EXKpFnZb29NssLCJnT5fvYM7B1fOniS1nQmMikBN9xfBAnbQQGtHP/ko1ADAVyvaPZ4jZ7Pu4qxY
UTXjuambliJ2Vtgc04M3oOc37fApvOSlbT+2GXm7RIrFbKJOCF0Ima9sPyRGaYjShZ4Dkbi9dOWR
v/uUSxcHxkot8gZoix7il3hOOW2GvWm9ee7YfUy59+RgcDtSWVVoSWB/8645QYqv2eeKO1MIF/th
4r72Ro+AblYGCSODuB9JMW0bQitN12XDLZ5ReFw1d/qEKzsHyPj4fKP7dPSwpTZU27kz7gs1fbq2
7XEocp8ZrV5tx7Ckd3fbOODd5XIHAIai3wmkFXnHbkR1hOurRQU30cW13Xnq1tsthafoQJ1eCrYU
Yl6wr4W09omXpf4UNXgabEIwx/VKyxFvEs68hyG65WfvxpiOsUHQQlOc4P2gx9DZ4p36aUCfSq0f
Iz3b8VHFiNeZQBxKV4eTJZk9tMwb1mSRoeKsSXGDlvpyYB12V40Ki1KODcCZ95gU2AuylIktHMh6
vENcqQdOaf4uDbVtjCE7DUX+KbX4HURdBoNCX04WVc1G2fVHhbqfk8Q4ZYZ1Iif+DFJ4u7jTXhvq
1WNY3PSl/s7m+WjxCPa9hp1YzLid85/rl3khXNrytz5jgKlK4zhX6lYl2odCL7Ghzm7Ri9Q8TnCb
DtDMHcqcTetgjY0B8F8NVlBcsc2XPmK8KlXOrKA0yr1MGHJnq7atR9paVY+9TScbdiQhoPf4TE12
cnppYXS1cAPyY55Ki8lhtsyHMNwOrmsFTm8a51C6dw0WnMF+hQlc7hfHhoZlFPfCZQSW4NYjyg9j
RsnmTVtDchKCL1X/zVrqcSjiJ1mibksj9Go5rhgXEuYmyjlUpYazEuFSEVvNMbGrN9XZAoM45ocQ
pxTzqA1iKlTn0NGbzF3uFBLjPOI34N09T415axPrYjpN7pMGkO5ThToAevuRFAEWbI57sGzr7C02
eiFIbTjCEzQhrKgxaDwoLee3JFlvY6EObUh/3Ft0KIHMCvzv9QtbG0XaBmroKV2I5x5IPlTFg9Na
nMxMk7azor3rhtILegp7dCMcgqHStk49PHTm1DAd4hDvdecVm1C3M9AFF82q+UAndGe6+jF50HR3
gH7dTQCf+h8HQk2Q7mVZMaBTvF2CXO1HTfYuwCg01Gae7mmOBl+vDUh6RF3j7EP/i/4Ldpz0mT6/
qDnxdmt/l9nETs24UJlg+A5mHwRIOydN3X2I2dW3Yl4BJqxecjvGYCrPeUr5M1vaqdLFYz5i3ik7
Ha3AgnComO8z2XgcKD06nsTZz5JsU8zlQW8YpT+2IN4JSg1wOyd+xhYsMGMiqbNpuEw4runaYmKe
GQke5mIe4clX00EzG98z+bsqV+YbJJ5zX4/jbtGacm9ZC7FMGQb3dPE2pq6042CnjzLSiiObRTCs
pnlXUgRhYPeTDGK8HlZIitKWey6lYmUlz3qPya8ZRYVfa5F9ACnfBvNifsZt8zy26iokYVZm2Hi+
N893uUFiKXoxi9vZuyCsaPC/5MdBiGsOGvaO7LXAimrkeAVP1wIlVTPEDJzqOw4cGvv1We30Hs5Y
2rQ0pmvyPB7YdhtT6oYSh5HU42Bc6jfSdPcFyCBuBE52nPY89hqQSfg2qORk+OCZVVCMLdArnRtJ
kd7TEKRaTct8ncbxLUTwuHGEzr5ujk+s7imWpdkcCYRez8WUtC1+eTZG4clhy9c2VbQfQ/IeB0Hc
amMxaq3tt3C1Moop9Bun+VKF9hv6rxu02YSaKeOpkNvedlzfQGE3RwOsFAWlu1Me/oNstgJYKd6+
lGnjD5y9Rhzau7b0UC23pAVZvKc4JtqtjeZg1Tqnk3XK5+bOsYtbjGZiC8Cdg3yqqFiyIGXSxjtT
7kYHmBtXDbLmDN4Be0A8upqDxHbezWhDAmu9vjqcEnvipueNUWAHQ7lyzjXUmSDvndBiXGeLVw+e
dZKXEDZIicmaiNbot9MYmPoCOu5pP5EDVBUGOSojw0eE4twraIpLBwV7Fqf9zrZX0kDfddvW4Jrn
4p7umPh+2X3NUHDlkSMquuSmdh1S5KLTdC5Lo0DOL7IHS2mf6NMSwo4DoasPD2kaaqomP/AoMk7R
u6P9CDjnhK1zAEft3K2oVG9vp6AeTPKnyV2gBRL7HC3MxWiKQ9VyzfFSqLL68YYd86xZNBAeCSR+
7WVf5WpdmD0S5coXwvK2hSTndbB1nCESkn89UbFloQvdxJ6IW8Pj0kqEK17MeM7m+iPH4N6WtUkm
Xqk9r7bWIDGBI6OAi7cLongkiwBJGodJkAdRHmvayJSW1ff6nfXOhc4/d1sWqEEmMmwnExmic3FL
5o+l9VLImOriaFgwY8PjNMk/E81DaFPifWoXY4ONwEOruQ4BMTRuqrG+jgKlMc1eB+D3fxF2XsuN
o1mXfZe5RwS8uQVBgF6kSIqSbhCy8N7j6Wche2Li/6srqi5aoc6slEjis+fsvXZxH1qVxDQC6nA4
sktI3XK2lomsk/SnQaAA3Yp4mVDy9tkNSJXv72fQZzDaZ2M1hdqloiXflgo+M0F1tT50q7Lcdmr1
QTTZVGMOCiuu5I3mf5JVAOnfPHG4ci1867NFm96IJPLBdPOhjMpeh0jeG+SlA2w/CDpl7KpxM8Rf
mOws8jLqj6RevLeY8G1qo9iBULr035ZMSTmS0pOO8p3EPg7uMcnIxfOoAzWcYPAj4Fm3GoFTucGe
19a+W+rNISh9Mh066SaUIit8A5xhuWSEUBBELbwEebjVAL9RGUA1LSbKgzwVW62qD1OGOjB2woUT
6kcpx7jtpkccmAf6BBcoD648AGWBwWbPcv0xJlNJ+lex0Ymeteux+KAw+IhG5TYL6m1IUjdqB2zN
CguZgmM/IEXAYcR/NPp8VYX8Ta35g0QgEbHpyBfTBM5aRFnqQvkMyB00DZtlMmuYF0appY712lbo
hEugzljUOcorxRdScon3zXpWK3yZgOVJ77g4+VhUeU1Xk1tiolLwLFjJEY2sKhr5Wg4g58++A05s
V6dIirlfib7KLlLFDfcYXHLBGB5hVK4lrrXIa1Hwp/hkNPW50OEfI4W0CcRYc0+MEPtUImmaJuLF
kjO3RptFj2sSDFq8ivV2YkqiEPN7pOM1ImAzWwIV4uEC8Jy0r/FdRj3MRfupob60hhKnrkod0ZQV
I5/SNiQlUmuS9SPY/vk4NcZj1pCP6z0IloyjUxgWw1rNT2E7wJkNa8X+E8AhBh2HzgXHkbDNhECC
kcCxJKQ4JiS150gnxm4oRJ81yVunRmPZjwTUwRnJPehp+tU8wY9qDQPUq1VcpV4xL1pCRW9CF4yE
bCq3slxWru631mVAFp/9DL31iSPhLMhMc/Sqb2PPatHW3HbMm1Dj6iUCGqeqhbRPg8dBnUWdqUyn
i8uIUa/EEzXl5WLbKgTzouCQmFapgp3DyC5o63mEMQvkGC5cAJ3bfsexxJCMWy8Fz3WF9BGDY+hM
JWQs/qaqKBFJQ5/uNeHS5DHJ2ZVxxg4N9JaOw0UXt70ivmSDFLkNyEXA09EDA3ywE6S0cRFDu0Ih
hvuCXp0t1vpdqwZ1k6pnygKRVxMasM84u6i0mDCny5s6S557o69OutltizatvRndladKHgIk4ZgU
yi2cxu9GqOgNUfTfc9irYeOEuHIzy8mRyKIDhGEwzuwmTcGmG/AgZF9npeIzM43CogBY32rtnglR
sFVULdgIjwqRqNRSKqhNwtupX1XLOfXPXhgI/IBYfkYBwG4w6qdAY8sm+OeE4JqHTVEVSsexUkzc
gmTOw/QwbpqqoGQdYSNoluVGGOPYpGgjijy8Pws9igWg74N/abUyhqMdff4ZukK84oovpppoJxCy
HXIeFXsAgywh81LRwYnkMIlS3jokyGHVCVzi4Qn5HHyiWMr+XR2NE+F2FBSWec595Vepee5y/FlH
EnXlqvztgnBt+vxYwmxRlJaFghYu9P6Mhp5Yc2t5jcVy3CLdCWk1pQtcCJyIqCOSkVQA2S3oiU0U
QsmZ1EvavQg30GcX/MiS3Qw5f+PEyux2kqmvIkmTyROxPmB4ItzxVQymJuCWhBNAjIELDgH2gEIh
PN5XqXcA+bp06lWhsLgzCjg1BYZu7rJLFhY8n5qrmmiurZldeW46Wt+ox1w+oRhNMQZfjLB5Pju6
gSQxBpvP+YQXKXPfkOdB2LTAsayK6xN3L06OorA2R/E3kkppbYWWseuNndTq3zPpDzulCUQbVQAQ
SqMdT3++65oeYG+J01TWx8i1/Ch1CBotANwBbBDZItqgHzaqooIy53QMMZjcJ1zjd61Nkq2UbIzx
IgvM2bjNNDvA+YL8dSp2k8lqHUgPOfL39CvTndSjfsMawXu2ROmpFJUAbleP6heGWhgH3HrYHze1
ACbaFA0KFhnmSzH9SVV2mVGvO0oKpqP7xLtVseLVouUpqfqGMXq8zNoCVo7OIZUZN5jj71w0aJPC
8EZoozhq579rvUDwJC9/VWbv00CefD+A2ImNYx4689yRAKm38cmyQO9Wcw+nGvhOnvhUo7hMCTsx
ahoH9/Mr9mlSg2YI6xricVDVlgN9L4/YtA+FRmVBrpR23VUw1Y1C/8KVZ2tyypwtEfVrZuCSsJG+
GUV1hoe1ambtSSlrkQ2P+KUQowVZaihapWj67dp+H7cKMWfxcO65R4Cmad7yvPIo/X/7ZXQUWjjZ
qULagxxqxKLAvbOjYOZ2GPiPoBWE90UbrCBfjudbUfWdPRrNj0VfHpMbpU7qvWULn40GPRHHcc8B
mdaqo5LV7raYMeSFoScC8eBFcd1HOPokRZiC0VrTI+ybLcL9U1ZWMnasClF/0iAOpoEl+f0HYK/8
NuLr5WiZetS17vlUFoRDyUiWwYmOSqIQkEb/M1LEHeJ4TLBlfzKSKd5oSjB5nG6WKjhBaEhwwzX0
nbxU/bvM9QxymGYLfniTVHI62fhMjoGTuvX5Hzh6TITjzgfLQW2NHMIAD+kkoSIqM+kjbTsqeOBb
vIHR6KQMXlzJOO9RT9deJizIvzw5KMn0CzauI9N2momatUAEJ/lrjqbXsWTyg5kSoxuObg/ieS9X
SyRe4XuEG3I6kmVvjCGIizOZNLFepHRssbjEAgkQw4DjrgwW7YS0hgtLoXTKh2spTgVcErZQDjbQ
juj1oRWung11HXaV7nWFdR5kCp06AkG6LvomFxS89hhzEnWQduUMVZyK6zqffYop3IeQDJsuCbAL
ekri2mEhIfzzBS5Ss1OkPIQdkM///1tZZICRTt2K1IdV3YVcdPrPP6V/yF/9+W8rEjqU1z8/IRJv
kLuJN5qXm0WU71q1J4GB50g9nh8bZ23kKrF/F4NS28758ZZHZv2UDgp60zxQiFME0ev3soUCZbYu
FjMAIJWEYDksrY1kuYkAa2KMgycrxIf8rM8F7I7G8k+TwWDJ5c+8NX6SC24IaQvYOXPLyX8qm2FP
PNZ85j1EO/x/jGttbZhRZ5dibz2JcgkBjkzmKZCjS05O9jolRhYBzI+msY5logp9DLMVcIiivkps
6GTXXv0BYg1ob2FQt7nWEhpZlm8JZmEqCcNbjNA8G/3+KOph75EblaEOiHCTW8oxqFUCL1OeoRLN
9xHrrktfHx9uFyX7LBs9CxuIk5UZl5dM649VEecoWsZNiZJ7I3NkygjHjSxlX0c+NpkoeQYSVrtC
UtxHGWFGTMr9jO6LtXnkCWbdA9MaKIjyOmEnWeMGP+tk+dqDPqA5aeo9NSnMOnPfQ9aCBinIoI5C
CdS7gu5vpYnjcsPClgXXIDGKX0qLHNK19GFhlc0i0no1SFBxBgyKPIy6sgsp3ovZMtNV5HmWMkbP
uVKc+sEw7JDK4VoKGmtHF39bLXEAg1y4bQ1QKsfcC/CMlruoI+mblnQZpGDEx5ku0IwGgAUnqAAW
kCLKYLtmq17KaJbX0Faj+qB1d1Q6S7jw5IaRXG4pAAJoFq3NAGyYG+muEKafKTeTB4IK/DPSrg8D
5MUEoNpRSLeZ0ONxNWnU8rB2wLSx5M5NcgY7ai27SrOKBNeQ1leZBGvCXGS7E5j/SVl+z2RxuGVo
PpclpOe4pItbTbSm40WG1IdavMfb6qa4vXcTnDLwJsOvHA8ggZAU42omta34jRXtBavfVxcCcTAi
FROItqf3BhRepBgpLbwdv34gywvXQZffGMTaCd8NGZJ1Sj5mOKtX/YzTqbt0EfmSckDBUsTqpYhz
7jSFD+pIAuyYZzoN7Cxbp3S3djV6VKZKj/3aUgdPM1KKZlzIN3WbmfuYctGW6Dhr1/e+ta2wJO4G
jbfB8M+2gaUr+0IsGu4gZFvqnT97YyIrhOKVppsovXYqfDrscXhswLKf0EPJWDFj8WxIfr7OKyXf
zHR7ULhgMIcwHjxL1CEdTdL6ZyqwnTMImvCsDKbTCxznzSAbr61Ka70W2uhWqYIKs6oSb51Vgb9R
jeyOZGfBxBccgEOdJieN8q3kc6FSmWErPfdrnKxcBLM4qRe2DSNci8qXwOdsOopd/tJWNJHKUU9f
JNOEdTbQFxbrEk/Y0MQvzfJDoamGL9RCEc1JSfACYCVbtRxS72OOiCCNLfPOwkRBvimNO/KqYiX1
an32E7yEUyFT4UYeZUIeRSHA/43DWcZpWYjrMXrtUkw05UBv3bcEWouVcEbfrW0jHeuCv5B72jbC
nZqXyqEL6WMuf95WQ7suLcwc2H+0YyO1+zo2cIDq5kubmPd2QBeZY/QfBxBEydJeIE8AjX7wFs8k
f6QhkUtq0BiOPqoSn1I8usUQ1eumgwhn9jwIAQacg9bti37l5EZ1rVGmhu1RFfRGa1GayKJkQGO5
UtZJm30I03wQRak4x3o8eHN5Ggal8IBwGOeZVyzE+iEPyL2Nq/Q501iO6QDjd/Yt1rM+RxfF6/fh
1O6TgVQ9qaEjqJYoJdQcqgAix3ZFujUFcOwaUaijCyCuTVN7uickZu0Q7SgObr7nNoj3bV3MXtUM
dGu05FxH0aarh3g3Lpovf2aR73v6yaOSHoiOH1Yt6QWVoWPtxOQG8EBkE2iBYhYzkSBqs86m+tv0
Ywpu4H2WVTvA+GLrWVdDacu4HwHvifzlXkuXZDUgB2VxZxHJ++ZQ1WwNeljR9dM9bLuCixAM9zvJ
dlRuFWjCEfnNSkGisJX2IqPKnA+KpuuYD9G/At9yTWXq9pKKuTmnBPxkFDEpl/2+qet58eMXbmnC
wWBBGDcMP40Xhvl9rBCxzu7QRxTPjQnKAjRB3HNksmhpqG06XedOP2K5nDiHwEjk5hDTWFTje6NL
1TmYCC9SKIqxbM+esiBfuQrJQfQyQ7t7DigjHIwKbUuuwG9ssAGvlBoDpgWUGEncKi8Uld4/qbgN
KQ5JVxnONFIT4E3O2zRs5zOeSplK3dEUpeTUmLo7AbU4pFHPOc8wzJ3aE2PdRWFmp+Lk9QHYCV2T
n+gKIlRVlIcQlz9TWt9DhMyMrOlJL2mWj5qkHIWZFTdsIHqBTEs3aQBlbiyo1XZL+KLfUBSI8RpB
KHxCaDEaLMeWiO+Tvd9fT3oIBmnqH8VIf2QSLdznHY5SdVSHvepz9ZCNp1btcPSFNGy6Us52Qghj
sg+7Ax6aYmtOAN1is6gOnMxOwez3sNxKbgFygn05xDU/RYQVkSJXj9a4a0cVc07dN165RHROLVQ2
NBE7zQAQOUwo8YrgTRAx+0IZarypq87TmLE11JK6YQ99lWWuQUs2PMUfYjbrkyULgBkakvBy+AOe
nyjYr2CWFK0e7DoTC2FV1hc8hksSA3zKDEaXTeSB4szjSC/WFw+cbCYGY38wDKIIxrTej43+9Ofi
yCdp1xnhi2E1b4w0CygXoCDoNcCa0AsFvZZXVQc2ouP9uKlsHDUDOW6aExGfiNyjK1FGGS4EpzmT
y0NDuC4Bl1O2znSVso5vUSVEjLcaMnTjfRzDhvbTXTLn2Ddlkvf09jDFWrsh3PWsFRNVkjTQV0ql
dlsjgvjElTUl9qzopP3c0x8sl83/z5/9+dIvf+vPFrI0rZ4oVmeN5mS6oWxqvdkEZOftkbGZwkqv
Y1f1q2yrjJO4j5a/+POdnNPmzzELUxFf0siPZu2ql771NBljvoNSQd9FMFtpXl/61wG5+y1wqm3k
SOf81Xzvv6yDRLswfEjgfij8rjlWqS9cF9QLxAFJXQ8Xczr6HyA6CClpKs9CSygAo+WEsWrItgGH
8xYQyOXFG3GTevla/+IPnoqrzj9FRg+0VCrs7EW+RM1pfls8zMkKkZ12ziHIUr6+G4fInY+C6Aqb
lxpkeEyR256fMkBtN1qE4qexZZdSVso1+dQNMhucubRFb3SqxMm/yxtgJas6GuUTtjb9ErwQYtpU
n315ZEEACaywj9DKBMBIsH1qQ8rAGJ7CcziijCbvg7I1w8wyvajkxpC68cFPPaQw8nP1WRCEsSHb
wjRgw33x1hHnuQpG1BXSHmpMw3e1RVgCvSz8ACIwnlRkWvWq3JUeIOTsyqlbzTEEr0XkiqwdRLPb
3TZ/AeLzjpSAUhK2h3XhddpaeVE/U3kvizZkuDn8aY/K3dqRtEoQOdnBxiagmWj3++qAvi2t7Pi9
/8gILLuEjnnmzU0r9Ytktkc57vrX8Na9SC5ob6S2R5iKJVHoV3Y1JEQeN05pjVykP4GPACJI/Dc6
2DtMY9Qkwi0mriO2xx4juuO3p/mpGZz4YEHnRkOJIwH+ibYC2YUF7DpssL+A1effxWu6W3sjBKJh
T7v8kL1IT9qNMFpVv3QyjjnbP6o73KI9hEX6EFfxYtxk/NEMHGErMq4r57Xb4Q2YAdSRNHsgvetI
4ZiL5C3epuMyAgJuHNMmeCzAMDf/qY/Vm3AZdykKfS/bAtzc3xFOrsMjDufqETUYJ22qyV8NR96P
2qH2d5K+R8r9tuZU2ByeSIZt37FDPFiAM2VbwDyNPFz7KDFaNtWTtQ0RX8MI3k5Az5VtfMeo2HGT
HXcGRWamqtPdKjc/cQ9HSzCtBHEXvqSLrtrhiQBhDADuHshj3AXX8S548Unzoq1xr/OzFm2JKvAD
5yFd5LO/5WyaVHb+IOMm+an32YplsKFYQm3VDXD5ogR9a5zitd77lAEfnas6wjNkELhMLfS2MHRR
k4Sn8SPd1UfjXHofY7hqDopXrlHlAu92xkfyjiHkalzQuBSvql1Qiw7WKv7+YB3CdP2Nf8mhQDwB
ZBwR4klUzu2GvODQHt5ZypRP+nyLoB4FuEf1m4xg5QTqXESpucmv1qeWrKr34k680t4qPfXW7s0B
ucNG+mzexWRNo5VMhWO1FeFSou5dgUB8rbbmlajw4Uu3C6f2uqfsujh6kOLOtrhJrumwEW7Uigj+
pATWOeJNdeWv5jX+8GlTrQ1Pu8ygdx/wNcwr98T5F1RYm26yg3hVLtYljPFS2/52poB84hPish7v
oH83nwLxGR7HjXxNm0jfhbviSX8dXOPdP9R7AhQ25W/jhv4q/qyWTpNtETpF94QfDuwBF63tY95+
9/ed8ZxeUmpdLkbR9E7d/hVGZEJkngPZL8Fps8lYgDDPoAb6DcSjil63Y0u0jW90nNOEAeY0IK3B
rs4KdMOzULHXMGhk5GA2IX5IHzXOnhnB7Fs+ebt8CT8EA6/Rqvnixjqu2wkUpk0zFjf2utlI5xD1
sRcnjr7vDhFgrlcGEzSOZWtatA+2+VReIKktOA22rGhPmrYB9LGBVLbS183Ov0O2VaeVWD8jiBzn
s3CV6Ts+x3f03AKlYDvNPEB80pHQeZpzG3qm7YpV9ys4mUfY1kQYrtuDcB3P1mF+EmiicmI4WhBo
j/7PANHyANyICjAd0Rs7osTZ7VW7GWfjLbiyJbwZW+VbODQb5l/MpZ6CAbizZhVu6hciU0Y7Qim6
Ep+sNWaGVfim/wZ7ZOIBzVdbfgPmoOIDZ6jSI91IJyuwCTQIHGvXBOgUVgiARYUc2bV5rTOn/hWD
tbCL30Ue6bO0JQ2p+4gP2cNnaHMGR68MfZaUwxUyGXizAy/nCRQqGohNxXooDp66bSon2GaTG/9a
7QtsfNPRBrZM9QikhkYvSQlwj5lZkORMp3vLtk25oaWEpoI4K3ErHGnBorKeHAWxDA2QzXwJMfPL
dr4OnBakMlAd27goky277Yt1lCAA7DFBaoZdeeNB9yymifQkvCbrdsPRXT5HP8ExLhzzW+y3Omvq
mfwitAudY2QeOmEOQeoXlKU9Pc6Mt1jd+5aIjRWpDOMemW+4Lk4AI145o0uHSrANA0CGI3xQ50eO
639rp2Sw5XOyME5n9Cx2+2mJ6PQQGBOMxrLgQGe/Bv1FH3fzPnUar8HVvqq86gj+9jN/yLfpFY+6
+UnpJ9yZ+/yUqevmLXwpp3XzxZSTArvdK59E0W8bF3xl6PCBGcMTH8QMrgQWzS0JN5Z1iQe7k7Yy
bTRizQWeEnPaVh5itNPN9biFSAINdSN5MyKN13bTotwFnwMW59uH0z46zUoX977oGMf+FyKbT+1L
phbk5S8NgsFVfxfeZj5pgFpcxp5MkIj0m9b59Jzu03zvbyzu/nZ1CDfqp2pduieEicU4rSa3+fK3
5I5Zkds9x9oG5GRzh5iLf5FgMSSqGR/eHoPiBO2P9vNmeNK6gx56uDHkg/FbMLYJFwOudKQnr106
tnvhOnHeiFbaS30ZkMl/5mgu1wJOj7PgBkhqUNYaKJNBK66ZmLlHqtsmazf1/MQIa85ZuZVyJxRX
NKyQP3R7YgRMrEj5Tn7mvzcEGz4o1afpeez3RuIu2kpwtXgmwUyFrpK7hMlwZ4/0CyeFuLjr6rEl
vx4MAADwDpKjXf7Uz611beONzzH0Pc620oUFCvmTHN0pCubPzVP0lOOp3IEwCq7dY0EO0njRWKMw
DjmwFDi4lF+isQrZ9F+0p1HBpwI8ao0yAOBSATwQwjokaBsVUnQKPsx3+cgikf7El/6deLNwA6Tj
vThU23DX7ds39bkEREFHGE3pVSGHAOoZHqhw3oSZU64rY2O9t5lnoigick8BF/WUGw4WwHBl+k/B
fC2+y/cyxLkBvdGOTI7mPwTMYffIf/F2ZeoP3rLpFe8iNiyC0FHJIRxcBN+l3brGUw0hYUeZ9JZ7
UbdvrnQ7/Ycg2PNx/i0O+rV4jQGpbsxbwPFrl7/gQV0pLZxEOz2WmlPysLCO6KCUsaPaBoPtAgS7
RoGySu+c49r8IwjtgtIoiLFV9+B1Yg7FPMD2BfYDU5htPtNx88uH1l+Ec3bFKTOqNsdxutcxUtFP
xJ7zDxtbhTFiH3CUgGm6Fx/oVq7QkMedoMB2s/2TuWkQTFNXnFfaRTuio49fJhfIjPrJwBd2fbrj
3IrhByrGKieL2Kl/ukPjSEwZtidUdQjyX4D/E9u24dziZJdkrxAD4Ra71DW30dE8lHjBTE7BK+MY
PnFyCN6ZM+m+L3YlFhjVa0W7vEISKGN38dsmKNjXtXXzscYw2rSddjJgn+6pq1OnUDc+Dr7STZgR
8CautH+Dd4kFa2EmOxhL8n1ieumLLxEv9/0mvJfju1hc+tQBi9auwBv5LieoyEOigJCa49lY30a1
8sxneE1+wLG+JQONsw9o228eBrtqwjGeC81WtoVjdhvv4E37dws26Q52B1X270mztRuGFrqTkurM
55qWn1s9xA2P0X8mWJJbe9TsQw5+MlQOIlo24Z0JWqAcd9Vddgk8RLYm6+cu3aaH4qM37WCf3oIT
+HIgDdWjQ7DzQyHgWf2kP8NFlAOrucYmYx1QLAd2glh8F53zZ162dBbfxYtyo5jBr8UdxR3hDa9P
jyIZOfu+cHi4wj59p3bHRSH9afw9ApKly34L4KeTybBDUdWezAeG3c/4t95A1TC35Dp/+QcTs6bP
nY8zsl0crWe8jNT1ysOwI6hRc5p1+J3F9LC4D21aG5XMa72L1+xRjJfulVIB+3X3SumjrUjeWHFp
cIIn9Vl4Izb+S5xcsJ0NU/WcsB4i/OQjbz9IWFC/6l92raFy2nlVNM6whTakrP0vf988gnofI+bd
knXpGDu4Y1XoVEA2za3oVm+WzkrEDOXD/kVCL2i2tcMHAjtecvzR1TzrUl/aO2LOhwlxBP8jwk/m
KopQdzqEH5yq419WPyl1dFIdPycKfIH908PyYFdQ1+iz2eXbR3cJlUP6rb0yOp+jD9/LNkSzjpFj
7cl5wV/4TW9hQYbPLyEFzLWhIIW31XfhIG7guilri3Alh9Vf39M6ccIjw2ps1vG22YVY4M/SdVls
FpEYdzhjK53L5RJLzGPuUc8LTtNden2tJNryDmUfmrZ4ztkYq3eSyeXV6KonBg4PKbzI+/AH+6v5
nBL89Bvf+i82AeEquflbfpsyMKor/eJ749a4skYxKYxvum4H5QAJBaPwWwK6IV3NV37Y+NYGDgRu
FdoscUJg0beciP0flONc19Hexj+ggTNORirKSRsgG4CWZ1b5wB6xWxxjPDC34lR8IEe3Dkt9U6Dr
s/afg2vIfLL9R/rDGO5fOUIThVStxEv0xHIks+RgOSNRaNU8mof21jxYHsNncY+R4Fy5w4O7q3rM
D0B799vkAsrttWa2EaFRF0B1l8VSe+Nsfe/fhw3dmEd5R6BG1Ck60l3PUdqdXrmw+2CcSPxwZHJt
XJGWH82+F2vHaPqsL6RWAxdLEIXlznAzXyfybp3+5H8N4wPGmJB5mugVKndLG1X/xjgllP6ZNjh8
uMQN2Bht8W2ZQOOpGvblL/RM4q9VFzbn2MHX3wQe/2HhafvpVD6xCqI5tHZk4D4A2T9ru9HjExAP
yrqhIXjHYxzaCfWg/GUk+4G6EBslza3TcnzGS/iZcywL1+Na/K5MoFhrFvCHwEK+CBds2MzH8qN5
xU4hc/GULsKdrOhAA1xMd1/1DETQg0VCukBrZvfnu2TUexyoJTTtWSS5uWZKI97H0PRObigPT0mG
mUID+PE9XtlQTPbRnz9PEGFlSVsxVKxk30i9uY5r9nE8Tz6AfQxTZHC8Cil0WaPVeN96I8g7Ucv5
NjAToDbUzqoYd0nE2QuVMgrRoTsnYlx5ac7rCcseq/PEZBiWLzGym1VHZwOP96wgg2sOqjRyXBqL
//dlNOtjp5a6l+hhuhsHwF+tyoEyrYn1s36sn6Kx+oMldGYH/72gCIs+YZ2VAjeVP1/0+Z4aQuDR
XKCIicC4XLc15LM0NB+ILOtNWHIwR/eIBZHCs4r3FCUHJdpp/ha1+CYk54CKBdG5JqIB8mrHGuyy
/C0nYmPnMZc53bz4vN9dBGMeLVPnFBV3Ll/g/m3h7q6C6UdZoihhI3KEDTrMY6+xLhMpHpB6hYGS
GFh5g145A489sz2OF6PpEm/GakFlhsaZX76ozWNSUa8u30fmWKEWab6FOL5ZaXmtx+a5FWZim2aV
tLf0Y9BLSqjTYyoFxWtVcUNl3SXB+pxAGisF+aRw8bR6/zmX1KvhczkyZM0meYEbS61sIJNffJo7
66E1X8pu1twkQA3kj/N9IOKGx8EBplB96kTltwl2l8SnzqnF8cuUNWFn+SGOvnDjK/Whycdm2+Gy
Yp1J021tcHQF4DuIJHLVAqYTzBiT51ed14tBtIrUpYvZGEcztcZ9n3PItHqKgVVGOUiYifSy5K+J
ovHalA3QiIgznEDy8Y8+5k77VQeEj4LPrEu61NVSjgud2O0wsJ/iKuQ2DKvq//xjNqcEAuh/k2tM
xEuGplsq7kx+6V+ALvqYyuB1zXozqHAGCgtMQc9+IfvRtslam+wSr1bjXanIbMb1dP/nX//ffJfl
t1uSIoLA03X1L3wXY9RGkraNegMG+NcHCS82AaWDmCqGsAiU/Fqn2iXilf7n3yuBHfqvty3JimFB
9EMk8ddAUrHRy1EeJaBcAYjKGqdYrXuRMZwnHS/8LKKmz+ojNryjbqHnpJ3MzbZQtnANd//yUpb3
+L8yYHkCkmzIiqpaFq/oL09ASjRxQh5ab3wRLEJcCWAhhJ+wMFFFPoVPQUl/cgHCMHxHumf9XSNx
YGVxEu6D6V+Gg/E3r0WW0KIqpqrJ1l9fixb5kiwUEb3yKsdQFbPBL1iBdCo/QrxovmCq//IklL8b
gDIWDwOLiair+l+iYRM6dnNZksOn55T7jCG7k5+OTpKTVje3iDf5+A2pfS9LH2BM7jU4UauRoz1y
AFwm6U75D6o6BgnMBSaROeurGv/IT1xstziu6vrFRANSTihTiZdGddLRAq8gR3AhQhy2jsz28s8P
9e+eqawoBhZZc6Fe/WVcTwGYODEJmo2ZsRHq4GFsvRr+ZfL8GaR/HTmKzNzRRPhbhiHzNP8H/mnE
6Ty1llxv+lq7waa59JmxHwyK3y0zpqQEawz5ZS6JaAosvhlMYpS0I/6PEft6etFDRlTalOfh4Kvm
gWfvlab6Y7ULs6R8T6v6OE8ANEq98sTGP4td+EsKWe3+84cl/xc9ixmgyLomi5YpWZK6DJH/8T4s
TR2lQFa4DlgcTQOjgFYAtr+j1TJlPNO5jrJNZijbEdqTuJSVTTevQUwuUOMwgTCijz+BJf+YSX1v
FuaCEkArmIfg7Gdm/S9z5G/XDkWlcbcwx2T9z9//j5erNJZeGBEvl5G16iSoNhiuVvOCnZKy/p7Q
Ul88/e+jto8VapcBAjhqMnZqiu2/vZa/mz0KC7eooqhHGPqXIRAgLJEEMK6bRKN7YlTAZBfayBRS
E6rIdww05hOQdMAxtDGGMPv+52f3t9OXNGxZFeG86QzEvzw7/Cb/GYMjgiKnlmSKzH2ESHS6k7a6
8Dohxy8zD19WAhBkeTi9fI1N6koLTmbEJoeNffwhO4knjdh/1cbST2skFFyDY5mWsHtSbtlWi71/
uvWh/wknYo+NkoJp3O8WylK7YKj++Y397caoWKZusBvLqvlf6xIaVAaQSD5osdeI57N1BVcgqjWX
qBhQ72iJyXHdkkiKIrd4/PNv/7t9kRG2EM9EgHvKX/YEdfTVTs3YE6aF0yNQmhgwuDFpY08KjHus
5RRIhvZf3vPfrVqqCDFJhe8Dye4vOLlk7PJ+Sod6M488SwQ377pZvP/zO/u33/GXdxZprYxPlAGL
yO84E5ylmtm/LL5/OyaZDBKPj1Fp/NeYtGJYLXLLpKgkVxloAZDpbVsjAwxe9mX8gwlSo7VWdUf8
MhdMTTTj0Q+nJBT71T6q+2Mv4g8l1twZpvT/knZmy41jWZb9lbR4RxaAi+mWVeQDZ1IjJWryF5jc
JWGeZ3x9Lyizu90pmthmbVYVlhFyFwng4g7n7L02XSqbioE/+D+CHFRmhQK4FYxk+M6k57I2DxMw
yrPv8sD9OQHHHBeVxvc3Tpte5T9ne6GqpiMc5h6JZP9oTTHMvBEKsKCNhzh9VrOMz4w4WeqIoKCO
8prZVfyAu5uWA7gbTynomuRsfXPCtr7/KvLUN7EdyWbV1DX7eNIpLFt1hlwUmyL9UDya7b5O/dom
t8Wwhn1f1u6FAFjhi4vvP/fr7gTVpIOwzraIJnY+79BvE6/0tHosI2IDxtFf2DrvZMXNnmd5ix+N
Sbd0z+2HphF/dM+5PrIQMM6bwjjeHcsKQvMwOLjDDAd+BMpstrLPeRk+fn9lJz/H0FWNB8xsbkxX
/tuVEUmKuay0s41D7WZ04eySexsU7pm9pvN12ys0+7fPOdpsKSK2SHnhc0BS1IokKQBn27IiiaxH
FqBlBn3FuzjItlkV9szb+YtB7kIRHrh8ag1t064UOWmuRLIU6LE0INOrkJ3QbPQTvnE6OPwM8kGH
gq0wANw0HjUjIrex3+dquoYfqix7U0XRC92nIc6U8GTv3kvwgekux/xQbM2i8lZju8oSP7nsDDp0
Wmtnc7jgCOCzeuln4y985sq240CJZ7JDHkkvP29+tVOCjB35ZEYV+MUAioDeX3A8pdXm9TV6NedF
s1FKgH3MMTd19YLgakbaAR/jzvH8ly6xVISr0HXM3th7uf8BNdwhBYsOtm061DBHzV6VpvmsrvRw
vOXQXKxdKqyZpAHeWthtQjJTZ07vPxLrfvCCm+9HinZiYWJDaZtMBirKMPN4txTHowJZvMlIXgYI
oPvdfRune9Hp904pf1KNaGfqEO2x8zzJJLytpG8Aaeqw+l9mgbkbUnIjNO3Z1Iql5ucPoxL/0CwB
NVjUJMgTYjAOPoWdwloEqvdYtlbKw3WbOabEde+qb2WFv9qO9tja6FIZ/mPW0jpVAIIK+ZPYgHuz
ltdj3dwTCzWrWndlhESAKIm8Lgt/aWAjrA3+QhgH4NSbhd/h5Qz3iW5c4iXZ63V7j2XOK9/CId0K
ob0NnkYCrH0NDwYueam/Nqm2zntajwG33SW80QgCQo+TZVGOiCvwLMyn76kbXbSo7Obet7S3z7/X
WpdVVu1R3y6qFkKFjpyvjuWuF+7GpC3YlOprFbYbt2dO04xnoadbfBakjqdXo6/femSmeRFsCL98
UMbsCrcLzB3ff/C76KX08/GyJtJYdz3SLNLqymjsN2laU2Z7+ZRhR7yNWol3K73FGpfdcQZlTLkY
rs6MkBMLhS6hpVJ8MlFl2keTiZtALdXLAXU0GDJyoCFJQy6dW5I6ZFKaqyCRbwECdiQZJXIWlcce
VT1NUFd0mzPfZVrOjyZQodsGuAkJy0MeH1GosrRtlyfZBhwI8vRdRHrmZFRLlg56ucbS2h3Ce5WA
pu61t+tfWqbeA0s3MYQ6xjJrc7qJjuJtu7o/s4hpX08dghOaalm65kDFPJ7bS28gV6KxSB/FMkC9
K3eQytJ4QVzuXbh9+eImI3RCW4+JiIez5SvdtmlU98yiNsGRj28RfFvWM8cx+f/js2I9RE7nDg14
WecBIkCyxv+XKMtPbgimjlkf9sNFGiNOFNm2nGga9eQ5N0h9KYM4xNFo/TKTixg7AWX5/hbe33iV
ucqUl4jPx4jmukQ565b1YrSUW9HGXEtQ6xDnYGsZ2bhyG4uUNyrmZx7+18OJ4HwkQDKY1DZ0/ehs
UEV1Hkd4qiC0Nte1Lmm9l68wqGZtXB7ImDzEzYD0R4zAYrLX7z/86w7amFZTzQYJbUvTPNpnRm2O
uwmyOqlLtJvwK0F9Hw5U61aBVVx2enI3KoiHvv/QE2OKXTu4a9tmYyRU6+iK8yrLGq9tYmKakHyi
JSQU9XW0GqAf4Y1JQJlI8cj1r0lo71FRv33/8Z9bwD/fNkMVXLauGZplmccbMy+I89QgKngzmrVB
b7FldFg60jt1Tmn1JoytfYs5gPY2sRCpAtqiozpREP/aq85T2YhDM/3YCaKbocLLn/cOFZPsdRju
RHMFxm8XZlj07fLc0/o6TfDFOXSwaTdNvv40pf22/ylM6tZWk/DFMd37Ajfw6LyFmPBBUJ45HZwa
GIKin8VtYidkHn2Uj1TYdWoZbaIIroGNw8Oz14nZXNnovLGMcaKs5dP3D+brhpnLg5gugJxPk83x
tsvIAWsqToQSiF8v81ciPg8gGRZqrj183vLITZaGbp8Zj1+3lYbKkVyo02adDz56CcyKIkbt2tFG
aZrdELcbw4huAku9/P7ytFP31FQpdwkHsqB+XMZl29UHAb9746Xm3mo5w2e8aBTcWCqzl0IRl5Gh
r0LVXDmwBYyKWbYUOK2agcC9TQqkyoQDN9pPintuZJ3YLnEPNJX9u6OrFifCP4dWr+h9GobYfkt8
QGPg3wuzZw5wL+ugvmjaF80lrMsKYURp54aaOa20x+/jNPXZJpAwVpqjz2YBqSWUo2gjTeASBkY/
KiCwFlQ7Y17PyAGD6TbDoAmuARJJSgw2V4CqOPFufEzws651xznwwatP4K2jYQR0eKmFhve4TyKI
NawEXjDjtadgpunlAmccopC8SVduld7FBibyfiLIfELH6tzAQI+bBJ9YPDnaDp8sA6VwlmYHvOjz
jwPEk7CTgD5hIqfUCg6u637UlbkrW2CKY0asUOx7K98RxRz2MUiO4Cd1PZRvZCPOlazdAOKSc10r
XgE8r/LpGHBmwE0v6Zcb68ipNKM50jgecGMIw9U3mOiGTvnhhujlyFiyhl1SokYrAKK4ZrPLUkgk
mKbecOcsRV7dfv8lTr5cRA7QvpA6/P+jiSQxCjYPXhZv8HQiqeKy1Ug7OHZ95tB2ot7ICJYW514m
deJIjkYRbjeR5kUabzpB0wltotOA7GCeroqW+BrtAPMAPTjPphbm3ifGp3Tby46o2O8v+OTqZrGx
dHSH4id3/89XaQxVbMSgWTdaBfei4R+LvlxX3muUDM9klfONqvhnWZjXkxE+cX5+//mnbjh3wWBB
NxxVPa7I8RpYbeQzmw2R+zbd7xJ9WVK6ZyZr/eshmSIYMyN9Bsr3+vFb21dRqo0ZM4YV0WKQcP5n
RH6jzrL30aBBeWDOCkW9CVpLzrqaUQ6QfNaiMdFLKOIRhgdODptRsuWd2neBIZ8SmDm6S9hAjzyw
0hA4nZ+GT802xFAYnPDlibKMY5UOCL82QtnZ7Egq3il5/sqtnKe6fjmoZ2f9k/dJF7DuwF44Xzo3
MTfJtqh+bYb+RtEakMhR/tpQNgUJ6aCsiYOfTfzTAPzSKeCqOnakVrELUgQw3w8Me3oDjqcDHhRN
XkMThJMcrXOkOwF48opog8kYlw6gfwfwAwTKAmplgPYLk1RWE2bDboItwV461Vp1XmzHOCRoa7L3
3sO6EiTtpmK7FLJAgpomPmnkH63UULb35pUp3auh1g9OTzEjZzCoIn816uhRivo+ybNX2auXBCPj
+EY5aZQvpWMuC09BXct+iVI1JUh5GLXiTkBrygkhm+nWe5DRbPedRCwz3brEY3zXChAwuV1e+I0A
b6Gu6PAvXNsGeGo9pQHHXIa9iuK0J392yuxiOMwiM4C18+Pzf9tWsvy8y3lBRcXPfobquVXVOPns
bSqszH94+4639qVbTSWFhJWtKHcpsCUnancdTc7F9EKUXYc+yCfFVGtKDjA/Le50KLUDwZSvoVf+
avxqO6rGQQnYZdYdE3ZRFvewOG5Ho+zYlsp5VPq/wp+aBDnS+IgSrOEWh9cmg0UWTZwpO7ZQRivW
W8vgcnKil1qB7nGai4XNj1QI+OClctw6LU6CzLurK/pZtnJmGTi1wdBUg2MkBm85HeP+nBVju+nD
AIDIRqm1mdand17v7tRwqXnFQ1YOr2qOVseN9zIbzpxx9BMzosZkOG2aadaK4/2+rvFWk5CYbUZX
ewPX9gzs/5EE2WUh0/sw/9FoYiM2w7s1GctMhDv+s5rZl5krXp22vk8JW56CJNZ5PlWq1lWPgEJ3
0xX1HixVsr73y3j7/bt6analpqVZ7PfZj305drfQVvvSy7JNF6Jos9Nt0VDfSbr7Mkq3Yx7t1M5e
CR+HFirNIeXLoSOZdWpzH9eoI2wf64x/E9vjr7A3nhNHfRthwYXOg5YMr1GlnjlTnXy8mkZbkl4M
Z7rj1ddQZBiUTpVtsNNdF1ZXIhp69Or8QlWDvcdmK4375RB668Exz+YKndhY89lT5VnXTMlc/efY
Ysrr6sooGFuEp8x1RrPWG5e8NWsyykwlvMdZv/NH9S2P1Tfq1CuIbeu0c69NvbnHmj+LagcZM/Bp
oaZX3z/JU9sBvhzHGcEejJPb0aybuKUBcJ4nOdbZM7ix1TCaz6HJdOn59ozz6aWaUlvyTPPa8uTO
6L3HM9/gxLmKJ6NK4VgcsJzjbWBuG0GdpFSXiqG9n55PZ8mNVwExr58N2d6ravSYJdZlHznXAX4y
dB5ZKJ7DanyrbW+vpMZzCmRfMXDN2tqZt/PEcqwJVDVSGKxJX7rzLXzLdKQOjRK64VydvZtmcYgr
BlDgFXunSc81g08NFkHMlm5qOpKS44mIkeFmejWmG6oDK5JC5yU8kxnk1UVu+fehP/Af+zOv8/SM
j1Ze+vWqKQQdaEOX0wz128E9H7u+VF2KVziWn0Z0jD3ecLu+8rL0XOHbPvW0f/+so/EmlTAKDWMq
lEn4WFXgYjDVIHVxwtGC16LPALA5yBoNsfbV4nrMMxsTjnPhDJKX1lpgWT9MRN/EsFce/bwyH0if
NZ4A1Sd08kknAbcUj+tcawIwPOq2UvIDllgfhL6oKdZCkbiwL/KmPHySj5FoJrQfYfPl70aqbQbB
vtBswa6E47bytW2R2kuCAW+G4M3T7aWsUpR09s7Bg03JRe+zTZ0Na7WQF3nZXssE6IsyrMuxula6
4hAB8GkUrKYYQOP2KmmHrWhwqRXNRxjWh7biW3rpdZ9CMEnc8d6M6ZTokkijDJP2PLBB2MT9OMt/
Ols/4niWGaT8Jq76TJTNS1RZmxJkmTKIYQ5IW/aLViUkR0CkWRX40T4Jl5JLWRmoJHHjGTsLTZAd
esUq6VFKq8lrjjSLymJFDlZ9MXpDDAs1ZR2xCpJ8MkYgeIG1IUh+dKQX7HiDcYLSalmHXodws+5g
0wGK6oaQgIgmumsSNolCGoBBYjXmV0zUfWSJsBLMa7+3/TVkISTjVLBnhDA8uwU661CKdUoskKPk
ezB6eHQY9aOT7kGdL0TOfsxW+22VshSaUOMi/MIt2UEyepfYg+ygOjiuc2E65XsbZHuvTPdKVaOl
cNE8GVjas1+Voz3pMb7FlIz5sN/CMpzZFrhbGgdPNnAkN8fkDaRY+hvf5HdF7pVKqFUDOED45qpW
ttOQ6K1iLwf7wrEGTKR8yWkeAJK+Rt+6FhHcQ9e/7ILmObO9fpE2w/r76fLk+6PZtsbkIJCtHB1Y
raIq6sFiQtIrd1FazMh+dzvkJF6gEjIGa9mM8oJLPDMPntqkUP/g9IqYAq3S0cea/gBDxRtwkdH+
0VR5nUYJ9fz0zEx0cjky2WHS4aTkDPjmz6nIQBwEvJ6ITcKoN01HgjlJI22CW5dqSoacDuimv5el
fhUQi1No53cKp2Z8FlXb4h5ThT0+OMo8KZK8M+ko4OGICxSnDfr3TrEu+c/XCAU49Dkz1xvvmPyX
foDiFSTipVoCSHYoPjYE8tR1SdIwkVqOdeEmOh0sE1iySxBNBzlzlmgpr2Dlbrw4fcu8+q7xvR1c
8Qs5tMAUSJtqzRKHQko13yMoxMNAnHTNYsisg2jAwEVMl80w9QhjZa6X0Er9YXI6qcOrSMdNOhK4
49tzTdrXia8i5H/TK2KmxxYDPrleM1sEd0W+L50MDbuBaUCtx9fpaWaQwfB/9dHCCa1HjlJRYgFt
GMBnhXuSsy8g97IT+eEqHcKFqWPnM28IOHoLzQso1LThlcMmlawC8lADqlBVYtcLPSTstS/BOGog
hGM3WBP5QQoBAvU6zt8xUgEmVWFz9y1YfoQRnWcQaVAbh7zvitWA5t/Oaw+8g8ShrcGhoPdot9au
UjFRxqU3a3o8tm34OEY59I1kEonj+QxcPmDCCn7/Dp5aLy3BEV2id2OoTu/ob+tloFZmkkZtCv2Q
HpP+kFjxxdCp60gjrub/66OOj2htDm84A/m48W1Iiil84ZQaO5jEeVcrZy7r5C7Z4lyFLgU5Gse5
P69LLfQ8K4yS64o2lU+anpcu/T5bTfv2UBteNI94MZzs4IbPXOapXQ9VGkpSbLU4hx1tka0SWUEa
M730tH0hoCcJlpe6vrZ9eaHlPF/+/fsbe/oTTSr5U7Dpl2oDcGrULXAMN2VYYgArD1BlXjV3eMri
8r1mDYHqtPz+Iz+njuN91qSPpdaJWtk+Fv+MVQ7VnwSFTdjH/twg5LBF44jZUhI0qpazsbbuK9hM
ZMF18b3jHIoIimM5sEcou6nVl+Exr/cKC1WF2RWfaVKzI53yxwekDaaSQZ0gecROzIsI0RuFLhdT
3Li1ctuaj+W49ty8ntsO71uHK42sAWrbFy0c3QXvykUQwJeieVvNNfe+jDHG1TDhEik2WaI/9LK4
TZV0mLlUYhE0L/yaeHFJ2vBCJz+B2iw549HkPi8qoEkIAAkJy+acPtM5HP+X0IE6YQLH+/6unhy1
jFlBK4jWNBrUP0dtR6yyAnkv2XRF/h4PjxLaSOSOW/B117qxrJtFiN9xPFfIPDWA4AFRyKSga3w5
GVStMvi5biUbCNXv4cjjk2P1OsT1azJpMPoy38P9OXx/sadWfzpPKN7V6R+fu+vfZh5VlhGCZMiH
EUtIBq5mLtFpTUt/mZkkPGs3cVYcpv3J9597asb77XOPz8/haMRtZqoJxuZ+7cSMsdCprjtdeyqz
9vr7z5IaD+z4NaEEikiMYymzwlGpvO4cAj0IZdqINLzr+7ZbBMjWPaqxehnXxLjkHyZhbnSfxvWg
+njZHZgZ1A01HrTrVvbMrDbCe4sz6EeW1d+EntjDquwTF8CpiBH5KdobAeTXbmUAy3PNlxCN5FLX
keX1xO5VMAb9EHCOOT7UDUiTMbpnboTdC3lq5adb9rTYonGbVLi1SW57+jSXWE6oEvuE7U5eRxlu
pELhvKGBv55x8qJgnLHXV9IDMRsVlhDqzq629lqTjLu6Ik2PYEikVMvU7F7a0egIgePYo9XmGrnX
tWt5kJw74JdkmrAE1zAmormnwxCORL83Yn837ZuLUjw57Ij7irFBpMLS8/snwxuJwaoPYdZcE/eQ
L+1Iuegjc9mBnw0U/0MZy2Fp+vWOjNn62ix90qIwv5LQe2aJOfXSyCmAmsYDb+uxqDOO8wrdZU5d
Ped0lYmnFhxFrRpPZm5e0PB9qokoOzPT66cGr0STgRvCplV8PJ44X3rkFjJBWLF9rQO8R3br6gut
mheQcIMpHUqbWnBVIDeWGxJpmLjXfRCGGy9M7suGtmau0/ZNSO3Qw4/UzZ/R2xNu1Y4TWiK6gMUL
L6EBqA42axm3WIA1ExrE9+/FCaeAgccCnYfOdEOt8ui98JQhRlMZwzxykxX6KRzuKhXvvtSujYSr
In8rnwWY+pQB/nqk+ITtSYkwe8iokHsYERVZr9uGWbhO70nVQ7+F1WlNagFOXPjtRHrEj61YuZYA
Hp9DvKwVAihidYqGVsl9DVp/8/1FfdaXjl52dvumNm2mHMo/04j5bUaT1uAktS7iTa+Hy4KiOig1
51BnRFmUer/SpJsvsgR0eKJrBx++Amf4FHuvRzZInUbrIOIYALXS8Z0z89ApIQaibVpH0y7B/lKY
9XpzzN2WyTZ3/MsmiF+VuNj7GcZo08CIXJNxUsLxrsz+APzxxu/rK5PW16x1OXnWlf3YrRI/fa8j
HhSUemRuyftAWoHd8Sua1LkgtAa1j6F8nLmn6okZFG0EUgEEbjR2jruaauh6FmWjBH12SZBShN+v
GZg2XHVH8jMaEe5uP2bBtvN3sgM9kIXReCVV2A2d/6YOhX5DA43udgwxSLhTPmdToHrThldv5HUZ
4p/kQ6bLLq1voKPCPSFZUebUOFKLt8UMWmURwlUlt5OXbYA6bjrBHZMVgMo0szdxJA3SdlPOUo7Y
ZToJOcKnLjx1vuCm+DsAakD6YgoUbTtxTd13fIp3T1UhfLSGUlmqRY7yVBF3jhk8pciQZqIxtFmX
s1dyFOcykr/sjinYCps3z1QXrsluJm03CNkWhfUDYum753q73oP95IXmwhPZflpPWvuBGMwf06aw
jsVTVZYHrWnedHp99M2f2kDX6P7zi4VaH3z2/F3XbmVe0yD3L6DWtwsv6D6uXFVcS1YDzwijNdVC
LOllQWSKtPfEIXN8hAjIFNvC/MrrzRhP3NFB/ZFmw68zY+HUUECQJlREKxxqj7tqA82EuKpFsunD
LAYLKWbgfe8Sr+rXnOe4P4Hct4ZCiOc0f+GziRLtjLLkxKYFg6CDztycVvTjAi9x10WRTBs0mfH4
ujh/tGwQw60suDfISTdyKJYjPtJZAGv53Ft8YvanVEJPhzIuO8Tj6ntKj73pkiDdRA0hknkabowM
hpkN6H4hCuxVGWakS8e8N3kHVonrAw+tNm6ekfvs185aT8Nrtyn0rRimCMBWAiEkl0s1t23Tu1fQ
MhcEJh0Ch+BQ9hZrdjXsCcvy36vYf/3q/9t7z27/PSVW//of/v1XlhO86vn10b/+65Al/N//TH/n
//yZP//Gv65Ibsuq7KP+9k+t37Pr1+S9Ov5Df/xmPv0/327xWr/+8S/LFF3NsG/ey+HuvWri+vNb
cB3Tn/x//eE/3j9/y2HI3//+6/WNRwCNGNvzr/qv//xo+/b3XwIlGTv6//r9E/7z4+kS/v7r8b1M
svTU33l/req//1Js7Z8GszeEYFWjomRO2s3u/d8/Ev+El26r00RpqRot0L/+kWZl7f/9l2H+k429
gYyfTYPQpq5dlTWfP9H/yTFDo1nOcEadiM7/f3+5Px7j/32s/0ib5DYL0rr6+6+j4Umx3dRw6fAF
DaRXxrFw1NHaZgwyx9x4lvzlNOSsBPsRRR+B14U4sxMS0wH+j8WWYxJXaiA/QsmE5/DPxdZt2gIr
l+duhlKLVrrT6BRNIO5ohQjghcxL9a2q1G0TLSFmX8kUZpvSb+OEbIKgTX4kdrLL4ozM8Q5UYFeD
pO4HkPSRh1Y+DR4CRz3ksUFwISqtIDblIteLbtGU1bw0Imfe97YzC83gMvOcTYeubam0Q7ZslfJM
O/dTHX18oaaFAETypGwe758Xiv4xhvPvyA0mzk1fExIlQidaNAGrkzECZYjJ3gn0X4Yaf8SB2OR9
eatOKcu1m+bLgPncc5ONryYfiZFcxjFzBcGpMXtucxmlxIgOFpZTHeamnnHsBbb7FNEd2ulrPN/G
VncEicZGBQCC7J+sFle2F13FIZtGVSyJ2xU78laRaNnhY2AZzS4efcQWfpp0BJ0KhAc4Z+NSG2fk
P/NNDb523TrEs7GlnkkA9TPbq5+R91fgjIuN72gPaTBAu0l9fBEy3HA880CiCyqXdvChhcMmzbvb
lkTJmQ+cdqHPtGF8L+ICLoL3YUV6BTgouM8bkCsdajEuy1kMRvSSFYBCXNm+toUJrtOKu8Vvb+t/
XojfXwD7y5mAQYmdBTeUROOHifjPZ6WWRi6SepRwDYGRaoV7CAX0wolnnmIRTqMUb3fawHKDqL9o
CyJdMuQFxDhuKmUSfTcTfcVHAU7IBr4RFRYtUOUOspcedLucwurSLJxnQLIQtQ0dyTy9G0IYSAGw
PIKSUO9xrvRWzrDXnlpCY4AiBB8mfu15HsAnKWxcISS2EG8OrhhZhFyOBi4J3+h3oiyeYz+9NKhN
z5TADCmkgJg2Qezr+WPTpbdJxsCze0zNQ3sZaNGPykxv3WqoVuYua7stmPaFTrJW6Co3jV7DYqe6
l+yEWsHZQzpP1DRx7A1P0UhVE5WJ3Ksa+iMXZTIJHeENfIcFXIMDO7YPp4x2PKi7RDJizjynE3MH
O8qpJYm16YtYpDJE0wx2JzeByDs4C+TVOJ45rLSJBqQDS4+ev/9A7UslnoHBsQ13DGumyQnuz4Fh
thqFXFQkmym4LLes25Ge0ZzaWgXjFSRLkBIdFKHwcZrnaGAEBxlP2M4IMGZ3vWWJ/QBv7RUeWeIv
33+3U2MWBRvYeibTrzUnXaNFliix3Nj6pawyf237fDVWMqJOaS4AzWKHTULFmWdw4mMRxBvCpF2P
ee7YNUTbgxy2TgHzZsYf0zkJWYo6c7LwoyoainJ9BLnFOXx/rZo6HSyPZlNT5z/TE2GZ+rJGhR7N
qI4Xd6PWUxyzd+PRMJ75HRzzac9v53A4jRZUrvFA9eVAg5dUgh5OZGarH/T+L5KWfb1kWeK1S67Q
6V4UIZOMq0bDOuDXxEhhBwnTMQ0BvfFFcALFFo0VK7k1sO+RFckuv1T2KGR3acutHmwvXkRWtiz4
3GXcY9mJCQ8Jc9xgpXpriaxb2FbVzKf0AASCJBVyeleplmQ/vAGio50SrSl8qLb26AISwTtlOeWv
Wn2I8qhbuE13I+lMorJHETkW9o+6g/CJjBOBnB3BuEQ8CUNewiMzPhCuXWgufZ4wqImqTvolDk5Y
QLPGCnByThMPTdxLw2MxUEFLAnaGfVCsFIuGVtCTyy3i4SDa7AH98hQAwAFSote3a9acQgHy3QTy
YHi8eGQnIP0vxLOFGDkqptVhsEmjLIp0ocuV6viIpKEqZ7hckMzB04rL5EwlAtHM12MFTH2Ma7gk
HEvKT9H0b8d2SsCkl4yg33HsEw8pVmHa3jTDiAvERbrRyj1ycty2hLALAV3Tr+2rsRvxzxfedugN
SEhToYQjnwrj3HXUjQakB0lz2KySkIWIvcrcJOOtazCMgbHxLjMdmX1I8LWeQBiNV7R8rEXdEHjl
Y6Oh6tzgJTd/kQlYEBI0zocq0eemQ9hHEgOAI6R66Wr2vBIj0auZR+ZyMnzUqbWz9QBTuClhQG9L
v7uT2BFXQYvpP6vqNaF95RXGizdCTQAwusOhz1042ugCM4ZTRVRmPt7DV7+MzfTOKbCYWjhUiA2P
zFmu6c+yibsVJZ0VTSN7FjcSbmeoLExnxCXasMXytGRbj3DTGm1YKWnarPxWeUJ6Q2nHH9bICh+A
lb+4WWPOy8p8KofKnSVxcB+GCn4s2mKWy3nbtS+dOII9WynXxdhsKXcGi7a293wuaaA2opqm3KLo
HVD1dfcizDd6i8tZxbZpRd1VOUDOcrhDeKfMpfFYdzEEr6K9SwvzYyiCbJ2U+SrNy2am5TIkG4zv
je5+77OxntuTWcWKtBVhgfk8HsH69pirexfysz32C+7VIh6yaK4StEHrcGyWrpBbxWPzlUfbvk8Y
yfxdgmSHV7ZmzoyKHSjgAah4IbSVobmLwQ3b2aj5CAD8YtdQwb2pqhwY7xgQCU6oHgFd2ba3YWKm
BUMiyGmKxqURrLpQsAUUST6PohCYQ6QTCW2q23xanEUAO4tsgCV1Z8pdWvJMNAsZpoX/OHrxfWhi
Jg/zbWj5AOaBF83CwN8kTbGJC7Go3XzV2ebaNxgM2DIX2AJAGJu0UHHCFCqNSrISGqI8iBryQAMn
SnvvVYWc51r5kPC6zlpN7P3OJiW4ikCX6+Nr2uwsMu5nLCXWOneNRxM5tqUWEXmu9N4iE7GEyuqC
b5VZUPf0tep3c8ccFmYWPKTRlPbaVvMuUznuxzl5PeQgjDKulrInXi5BrGcnIEeMybLh0+OlbG0T
K9XNFC+igEJoA1E0dHfa0b7JgvyC2JkbMmyXuaK8Jlm/Z9M6Y7WxZ4EALVISCzAje+ul1RFOqjz/
pFRVcsr6XYUChxx7FBXsVjIzT1boTMmsZGYeU6ZYw0NaRacxDoN96BCtXTndXaUg9mwaYMGGol+O
JSglS+OtrrWQ1mRAdOasfxG8NgiVYJO5A+zFLryKQkoIUbIuiuylRCeEukinwpEMQOPc3KWaJV5l
DV22eSuYbbZlx3sse3C1pntNtvd96pjbPbn1/lU+COQuSnql9uTjAqTObYJYkva9mCKgWtXdMLNd
V/1FYxUvddEcZKX/iIxdVIy7YgDxGkg4btEAR64u03A+2t1TbJoLRHxsumGlRkibemCFY2qXs7CF
kjQA2sz95AGl66Rgkq+RU2DNjfr7WI40QG0xtwTdeDtrW9IN5ArrF7EUZTwuhpZMLaBqCAMglCq4
BVeqhSoGEkKbuodOgTDeZ+N1SwYkpez4hdxJnrvxmKtdcpmUQUYIHQGtbG2fcElUIDnUaJ8rMt3Y
WVXMpFbsDc9SViAp9Sj0N0pfg0Mf5i7nxlloTwlKugUU0ZhCUdXuwemqitNHe1f4sK0BNzEbEjxS
GPWDDcNGqfObSHxSKmElTU2I2oFXWWFFqUYKcJxvCO4CmZvTC6V1V+UgrFyKRYRZOjVlbU0a5A/6
gMGDQ1nJet4NTJq+2KeeqnLoQt4Pcqw3/LXmh3R2mUnD0sK0BUkoyF10SpkclnUEuLot0GDahr1s
GwzwJIUhPuge8olhU+nkVcmx2YEcDjp0GxGgvKDnWUVy+KkEP3jLq6UbduGCdMrHppL7XmOt9mT0
UOVAMXoKbLWqejOU3om3tapkHRWBjV6C0DWfZtI8byH5JeqlivJyzj5yphjNRIcWz7k0XgAO6XmC
tCdj3Qza5sK00l0uvF8kG7Sx9ysxAFQkRGzO2U091DkRoMgpwkVudjvdrZ5URf5yk2Bj5Si5B1d5
jKwRTZQGMn+ct6RK99GmUY3nthwOWOaB4sXOTWj3cObteCPxOUcdx0gyQRppo1cjsQCFFV+0zZ46
CQyHtiw1YP+aut6z6z1XEF1S+nFqZKDeF3Kt5XBhal/ffP7dbgiIj2V5q0ZJkC54cSHZGnSaOcx9
c04boidAsHvyrU6flQp+/DakU1aiqN2Uzfi/2DuzrciVLE0/kWppHm59ngCHACLwGy0gQKNplkzS
09dnOicrsjO7Vq6+74vDIcBxl7sks73//Q8vGnZqiWQEUQR4yYz8vkD/PHXZt6MyWzxkqgdjMogo
J7ep1p2tWdsqj4H8AtY4sAhmtInvn8cm+B7Vi80+5EKg4Ne4YmJbg+lPdfQSm7RreKcbqXzrSF1l
6/xlRobzS2se00R/Iqip2WpeRxSmNgdrqXTwRSPEW1ZqJBAmmI2k6d4d/HHrVKRPaIHxFad6c+qn
96Jzr1Jq2CGCIhy1avwFhRXBeXgCnN4FBSbEpaO9TJNhH0e9204SOstIwbM17BmT+dohJ9Ozr5ly
BC+OdqPVJ43OFbVKiK/PXtdI26MBbP764iAhxR5aDJvOdR4pV8litQid8LMJY99ZA9dBMoznVlAf
ebvkNch4OC3f/fkSKYCCFCsM+Xt4kaMXzqfBhypd5P7edfwK8y69OkEXxHwF/HYas/kU16QbpQJa
XZDPhvos+5Pfmd6+z8d9TVYsc4tz5Asmt3l3HxtBw9pZvDa+SHCF6jAyDE12DolGIPZizFZTY99b
Jg7J+p1eELkkzYqi0rxLTYwiMvHCJc62a2OA3EUuVKiIasQZOmawItvoJsxGH3/P1sBFS8u++ia5
ypnwVvacL8fI77z4sUroPeYJu6lwvKNMGnFDia+ybF+KlvlvlpxFX341cjwnpr1BX/Xu9+7NPvmq
/RwCnAdE+UXE5NVEqWuYUtD+eME6NfBa9bO7oXfZ1/uXsc+/qKHO6PspU+x4k+ozWx9gmM+4upl8
MngnZi95x6vMCXxS8rZu9H3TydH76SStHtalhzVU6RoC1ge6sc4s7CMSiuFUVftxmotTr9XFiVDu
cIvt0atLJXSCclXyIROe2jrnSHCLauhWNu3kh6flCwF0Km80u6fuDrGJ45Kde5axXMJutKv61OgZ
U+WEcDnEQeVzmnWfzOD6vy6Y5bvlWkFxYxA4FlJnW1Ef70NDFKclLnD5zrcB4o0afUscB+sW/aJr
EsrmiPnDxNVsjcnmMWn0tygF/ZFD8Rr64Z7cm5awkIx82vCZhulg56VN+KZzMbvoJSBybT9BhiTj
zTkkEFtZGjA+NProhK8WTuMqkToZup6ws+yYCoq4pIyJMaB0W9vYb2t64Wwdc/5tT/K4YJhd6vur
QTmWtNraLw0atsTZzU3/i66N8kjX9K0737kh+bv8wmLd3EqX9gS7w1XTpd+DDSDnONrXOKQMDRre
QGdqOGuPihgDocmmxDx5tJeNh5koynZzW7vfmdrWFfS3NIkhg7XKxejZxtndLxlxLS33zLQI902G
imLojpUpiPxQL5eE1othTNvAh3SrILwF5sK245kZ6a2eZ+raTJCpk6efbZh92+O89br86I68v7S5
j3XNWsuI1AUT6c026fSn1PTB2CQP8iYCvhjHBSW7qxtj39uzHm77cKVViUGUXURWcQF5sTPmjYFT
xcYl7aTDSExOlHBpUr37XfjDgWCWTuRGNhYxvnn/Llw4z8lgHnMg8ouZXHKVuCsI+Rz8wlzHrikP
Hnhq996WdFDqihnn2N3UCsd0Z3Mr4t1ggB4QJFhtHWfE4XhCIguNFRgBONoPOftpoefH0eEe7xWs
KEvyjEI5PpJD+5uIRaT0cjpXBtbD4QBQ4abtz9Cv9t4EwuHo5avRz+3arkMwjEyeG9sMNzlGhGvZ
YHFhUTSBuRfEKJOsmmkclKt113HAg+fcw1zaLqcnZqVJsG1YQzO4dZyI7TDjAK+zlSFuvkmnfEgD
Yl4yfZYbLZRPs82oOJwrbo/MutcIPtcdgJOkpppGzvGkJQg1xgBUQumAvRQUI3eTt6RPHjVY8n9d
dRk2K8LQCVofqU7kqOMCo3/PM/UDRI8FCMkaLp7ZisipA3Fk/oCcLfSfc2LouCz4HV1bzQV1hBm8
nAArVi21QmIgmz02jf2ZV2BDTOshvOhfiabfY1ETDyV5KnFA8igfaZLWcmtB9AeonCLuUadIyKHi
wMvsndq2pPAZ4osnFI6LkywaHR1azNBhAZv9ECPBQCXo/FDSy4nE9uG75uYmx7xuFQnjLq+yQwHY
sHLYKLYzF/xq7DivC7hNmLUA2UasjdGWnoHwwM0ptmUGvUfMqBtrmW7NEWC4RF59MDqIRvmUARsJ
59h3sj6VU3qLbFAYQ7sMBqBEk+JiL+yn0K8zdNQ523EMAUei3Cq0slmng78jTLrdtHbRYfb9I27b
ZB+HMzctszDaL/x/BMExZbbLCQym4SVBMpmOjeb8ihg90BWQV1CEpy7KPmSUDcesJywj9+dvob90
6gJ2SNBbY+Z0S3AfwTqL9rjgRTJwM6PRH2WFK4IFOqenwEqzo7x2eiALLjzwCwcq/HmZyeRa+g28
wmmW/nOSm/f57Dy2IZctBVSbC5LRYZibKqd9ucZmW1lxpNbOCOuJW5dAI72vH9vWphMoMf3DOWjd
N3cWS+VKT4RJNLoDGmaQemXamgrj0fGkNck3RtgO01dvwdW06jhlCCz1mFMXlERqhOGdQnHD7NLV
0xOkj5/ktjvr0TU1SNfKPbhVOBpVcDT4Rzd0SDnifuYdtl9YMDfrKWEqb1QFXYllHFLo5fsgJWaI
NQVzmtkAf2DUJjBZWWHKTEZs8pS543uDJpstFm70dKThvwQSlxUdxHCle1SJI21Oa0/h3uy0hyg4
CJgUZX1odHzAocsSjLxHd0/mtAx+Jnb3qLcSBuVMUUDWNiB2x9StLvdEIXM+Xt1OUIxFkb6R7ltj
5Aw68unFnYnVFN774GufDbbZxLKSQWpSwdXW0TUoC5M0AYpyIKHQ31RmSi5SnK2Tabx5jtRW7ZAd
B6ImmefT1xTGsCIDUblbtfdEqB6cznyu8Uf35+Rer/N7a0oe+1JPtrlILnOQuiRSNoeg0aNzXbof
Rp//6iKaxcTPt8GAMjLNuR49nbh5fR7Yi5xfRjhHO9nW93iSYbU9JSkZxmmw0RBx2h2RJlyo5XnE
wuLkdo9YTUTQlfrDNAtSURzrK5zN2l/rGONuwZljIpBKEjLVl0ivexWJ9I9/NwGwZl3Kk9aW/rmp
jWZvadFTwxGcDJFPa2VygbZWm87tjPXinBFbyLpEvJGun8gsnMRqchv9tPw7iMMHhBaQa8koBF20
ikvIQHaWfsGsztvqgAUrgn6jbQHhw5Vo9CfNMk4k0cO6ZcckBtuJsCBX3y1fskxFh7B3b/NuMk/L
l7DPkXQiS6chyqy/frb8Yo6TC5j/uI1ScMKm9HfwFX9EvZVcKtK0ZS2487LSXNvAIuTfMp8EMqU1
bo8925Fz1gNeqGTXJj0qJdL8f744Aearlt2PuK3VBdz95i/u7f8nJfwHUgJewD7Tqv+dlHD33kz5
e/H7n5kMf//RP1gJ8Aug8enQ+GzMXRjH/2ElBP8FqxjzTlx0lCUF1IO/SQlWAPXAgisHT95iFKdg
+b9ZCZb3X/CCkc24Cq3Q4Sz8v7AS/m32FihrBmVIjDATlcO/cnYKvU8bEWfzoZp7JvgDuEFPIz15
BD9N4EnlyLQjgzq7ruvA4VaT4SnPqDj8mjCnyf0dYPvHvoe1mpf+Bx79v4mEODjP8ny4nLzNf/cs
wO0txmmefECt7U/KuGxlDVSjTicf0PYzixLNKwXm3hbDnjUUCySXkuGfzuf/ZWytzsL/MRTjIHz4
5szDHGgi/8Yq7fDlodGOx8PU1cmekbJKN5VMeyo+FC9EXZizsVj3tANfH0vh4gywNbWfesYh5gS7
o+T7UVI4mmlnr3U126wo0vPuZmtVSKYzx6xRV/yH4Y1iXf3bocN2MSGB2L7JlfavIivmuH4yTF53
cCyPgVL/c/DyaguD6pCHTMVSNZCiET97wBabSG+cDdjQ4M5vic677LT8CoNxWC+f9ZxRU+ppgw1C
BwvTtA+Zg9eihQX4YOjPoxk3pyRwwZvCNz4k65CK7rzUnF2cPHbBIA/V4CQrAJl9RBEBOG1OazaC
5JCg3FnNB8Nr7JUYe2oMK51WE+JfqIFshH71ZOItsw5tyCwu8EhIMPR28ohsDpgOEkZer8ki8Ivs
biRiOtSFxKcStMwYiGbxzZSkqRDCnkPl1lc/oki7amNEhmLJY3IBt8IsyMHIHMrRxDwsNXIe0hWO
eXXz6Mm60ak33iD2hJdj5jo7GUCgPLnkqm8sR32S6tENJHA3vdLFI0aaaVRTLYJcXTWk8NmYnZLs
fa48aCFk7ZIeTJCZlf+KCi+BEFGT8h3aJJyY0XcQlelRikGset+J92bY3yJp/yp9lJm1usBDQAJw
wkJno7WoxfEOkEnJZ5edsfj4zHWbWYeiwUwahJ3YYYxrM6KzHQLpFU/HQ1E3qlGKa8F1T9JXu4/q
TeJp5KTRNtmldfFSM1u1c3WtEa2QwJcTHZW6dOewAUK2oXV7M9Brxv6DbWurum6nfScrKCvkADpq
TJxRRKzayvxyPcgenUbjiwkwiRJ0HMtdyrDzG40wcwBehNsh8h0Vv46CFwi9ddObA95YFf5GVb0N
vZlVW946pMOFF4+uFiARRTnlHLSEKdIPk+oDpiY6S9InkjbFR8RKf45Odlt+IwxO0yDlbnTsHwuf
JsBZtJ8RCbQZXVxGpMcQDwjgXY2UItm+2FRzmym1XxmV0K+H+U7xSjO7wCIkKwgu4rPzKm7reo6/
qRYvKOFeTLoVV3MIj+3hDLl+wIC2SXYwlAiqgjTgETMoNSp4j8WjgZK/yuL6PjS4EAsJL9NwiTay
0eLmhY4Mlew0WRosyzSGyzuIEtrfsph+2Iq8EwXcpmnDEEsfcBRR530e7G/p4h3WyIuVymfAr3yt
GTVKO05dmSEPaqHBVyxLjdZmTxLPkXDcYPXtHQuJ9jAk0rKwmCn7VnVtme5vEcdsAie8GxKeYfLt
AiJYve1VW6INXrQNaF6hKQmo6E2Zbxw5v6WDih3UVfBgPDzMCU1hO/L4aMvomH7Ac6pdWCO6DbTp
YZjzV4wI0A1L6wO3ObzQpynbRaJ8aRomVoP8YqBZbatcI65VytdicmDsaI5B2BvYsk5iCkNR3p3F
1ZsEtCwYr7zQs0P6z/lDUUyHRuuwJW8DTqlf0yepZbzUgWoYHjNFIeVl3cnysjAIErhBK06zF0dY
q6qNpkawudZC8yHSXrEj+uwdhvP4b11oIBA+GWuwlZ0T9K+9wcrmq/Z8OTdVz/VRBvltmnWUA/6+
JMOzboE0q56bRCYARnnEC8Qu7YZRGXewQj4awRaR5cBEMJxX/UT8cDpyO6cPAw4T65QM99XCxVvO
SN+pZl/G23nUvpwxfmpG1oiJEEHf5qjHHP5TcvCNCjVhBKBVYFJWmCCmY86zY4a6Z+ayiQvOUYnq
oayWy5R+DjM66Bkl4xmvod15maGM25Oyfc9uhlVX2+WFqFK4o8fT0ozXXOz7XE9eW79+sAjcgSDD
aWdvYG4loyemxQl0GW6NoXVWRvCeQkwv6+jXconMktUsh6ZGsb8WeQzMRaMBc5J4vOQJOri/8qri
FuQNIYZG9g2zzt9ULZtHnzJ/MMyMW9zIH0BKYSYQ1tdGpDIt2IDl0go3m6wMHsJsgHuOnn8l9A3m
nSAEYtp0hvkZ4eK7wnROOQ5XV9gMLATAj7wHPlBoDvyy68lrsn+2uUqnGMPjcmGGE5t3EmXfWhjr
G4302clCXlTO7UdHc7DC33VTD/2P5SqyApYVhDrvVkxYceNvvZBdQjdZqWt1gbdkAyAZFJfJBGfp
a+bGLt7Zfg+kVzZc203KSqa55Y3ZYb4eo2zXDO6bEqwEJouKUEt02cwbIdAs6VNxYqzvcwz8rhLV
KYvqzyIGr65TZhYE+xDjVG99cP/VjNp4MVDWOvVEA57kRfLqqleeyor4weyBnukG/oMlAjCEgmgH
UiJIv8TrpKwskKeAJVnHOZVFnhOPqRY+7fO8iuhvSEtJN+TqPBg24CGym99I6IPVUNUvLZ9t6FvN
2uszoBCHf3YmTBC2PjeuNpBKsYUfW32dELi37NiGzWLXB/FXGrc7ZLpyk+MwvHaERaa68zLw7jeD
L25LHaCNXPejzjbJOVmRCs96X9wDTQETe1DyrfFnp5C2NLO44UGtsqp/q2zvKhxt7ZSYg5bgigar
ywwyXYzPCBxqKBPhTRu5eScPvk4/XIZyLLdstWyD7l5gLLTqKxYycxbHgiS0mKploz4zS4/eh4Q0
G1V6aBUZ0dq0zhWWOOsU0vhxfZL8lASMztXKOWP2t0pMc++x2qyqlg/3rxLESOAU1EJlxaNcarks
Or/ZTJUbwHp/qKwQA2+LcSm3eSTrH0M3vwYu6jh7RcLSvZUVEGA9Mq7wr157IzARTP2D7cabtsUE
sGm4kPpQ2yKUxaEvu2us+6nWftOUINLJuVX6sMv2uW+eK5s+vbfHn1EOwF+pZRWH0Jbah0+nKatb
ELHa1Vicrs17t8UhyIqR06vPou31bFMJ0NYSb8e15kmFxFG/OBxCOp7wkYA/pm5ZU4YrFBywAxSs
pUU8me1NvyNfZwpss5CiYoPpiW/vugOMD2woA1k/HrK5RnTB1GwN5gDPYwUJkx7c1l5LmX97vsJc
A66fMtEIuA2+6Td2TgWo3bAFT4X5i2gCMgcUJBQ9tnGLGE9vpv3CURztdie6/LnS8nlnTbzJoowO
yimzNVmVNYQa5EaWu26yD4Hg88xiFtCB+SjXGj4HLnGLpuCCKVrx2fb9k1mD89UJtzlmvecqdX4q
R7LBmnE7fmvVwp6mxjlhnrm2RzwnevmK3IExzfAdwgmCrwqXwCLUjFsQzb7ZPXQUekA88bevXl8M
GaJZ/H50KbeKddc3+S1Ni2ulfeRjgmtRqFx3ln20vHYRJFsPopPtZrcFrC8Uj0ZrOuaEsUbGEsih
6O3zlHhr3R71XWRwrbaWQAVZUiJm5W25/ILBRj+lbUQ5MEup38Ucbbkp7/D64DJS9Vw5iutSBiXm
Wy7hSC2LcWr4z0sNsiziacvmaqT6Y2gBSveZwjGzBo0PfnGcyr5vX4JGsMNBbV1Zhf/MoPw6Fu0t
rehqzP3gjfdj/GJVxiaaKTOCiN1Z6Cq5qs0+l9rXc7FaDmFb+ZYGm5EavFKGTqwHZCwm+beueJiq
4M7b7C2gvcHtnhLS1cMTWPy3ov3GYcN66YrHOrTXkszM0j4ZU3OFBrYre+YVhU+nnaYtsqsMLpUq
UWe1/M8Zlqy1WxB4qqoNH22xZ7wtiHrTDIe4dW6ZYCPF/AOqSPZYKNB+SPKb19rERTZry1K9u7FW
4K7iEY4Fg5O+c8/d5NyW3XHWaFxNt78XMjktfMPaTbpN6lxtO78lLVVN6c2/KVA2nqricxE+I8ii
GOS9MzO+BNFwHVTdEAjojRFEOUVKXTigAfueY0PTnXhD+LvymKy8gHxQBNSXpnWxLKf4jxLn3Sy+
Fob+XLp4ZZM4va+Y1S7XvufKZJ+ESQATkmUkT5jxeOF66Kliir79IermzivU/pLNFC3JL1Uv4Gf+
nPs03UNCPWxBKBXqs/HlfJfgKLtilPJRdreFRbmc5jl+zHrYLEHKKKtx4mtk+AcsLy4SRvem7oub
2XKsjZnuYUF7exSjWKO2nwgkjYkRmMLRVYuEKlQtaD/kzGq3XMdqH65t+6BPHJboKdszcR2kf5HG
46QTdumnlEiT2X9Rat4Qf8KSQImpeL6dhdPNMEzbRbThyhjVXAQ8Sst3SrTxScaZjRXLpdJFcgeX
7qxVnAgbHLF2Z+2gafWblTgvne6/x0Fw7+XlNXe5v0oD5ULu5r8Lxxv2qMSy3UOms8TUw3MyQ+fJ
YjmQd66p5m+hNielCRtCrhlOmU63HWcEUaZX2KsgXEMSzTZLUakwAKOlXS8d3Bxs8t6XprOMdi4q
MMo8pjNGlbxmTvjLK6dLb1UDzrmUFjimvLhskKvA00b6LzbJGcl2Cb6+r21rXdbmtGfUeOmrADZC
iANxbWjBIY6shyIPvofQm1aZzDdp5mS7gHFy3e3Dgbumj8Idwy9mT31xYbO+RD6VWDvnR1OZGAXN
zM3uuASeFiMjIHSOesNJUte55w3HekiJ0nQrZC6i+8HNWJ6cIKlOnVflTJnyMoTfqEGkKARBtuPs
lZuUgT3vA6w7s9LmJK9FHpf6dhC+sQuwCV5G8n++VBSeJ73AEXclzdlYVRGjeZYGfiijtS0854DA
KN7Z9fBiqZdeDgJyZURCgPrb5Yd9CF+i9IyEUVZTnfIheUDh5u70qWegQSF2gqbJtMzy+k02T+Td
LzyB5YtumNsk9+PDnx/99RCoSUEGI83/m1WgtTF/qJsJHXAIM6NG2/Dnb5bv/jz4zy8GRUv4w01Y
/rn89s/PguWZ//zwz2P+15/9y7MmghTbAaTm77cnljc5OCmpdH9eZzm81iOHvOsyBNT/c2ShnkNU
mBjNCK1pz8uTZ11gi3/+UILfZZCMR6usp5OhY1ZiuRp5xLqwsYts8N9ZN4ppYQ0ybImbtgosl/l3
5LmPfeXXu4UEEYStuZeKC6MIFHp86zuv2/FZylPYRxUz0nBc53HunnoyQ6EU+5174rid0/LD5Utd
oxKyIsLZncgilRkgiS4uw/unHb1TlKf+afmO5dQ7JfD7zLEzDhAxrx2c0l05MbPQmso8xQAyp3Aa
HiGpkg3j0mG2Tf2Zsf9WIQ3HMRogaow93ZcntrBOCB3JGddKPYXu7fAGdVoRoUlmNEQxlAHpGzFi
WrfIGEjZjN+8wH7JNTf43U/bdLJOhFrUmwiR0joi9Nkwyf1wXOFu7TS5G0pa+WPgzDqpCLD+agjm
U4gJqkm8wy7Ad6iL752WIMG40Cz2aPPEvWpx0ycUEGogODhwU4bHaoDehVLjXvNhMhdNcB/qBCsn
L5EenWSOfw7SZny/pC82rTGHB0IqdpMW32WuvCRtgv7AcxVN4lpZDDYN3+hR5My0NDlwZxbBf3Dg
uMxh9DBiI2n10XXW8IfSyv4w9+aP3s+ys8yTiI3OL3bENX6Zk/3pF5691mrNA3cSv4OWwVhbd581
PlfjMG6h9NpUiNW+TLqrk/b3bWVQBYvxgt0d7YrLwls7kqQc21dCs7sCHd7QkitbWHLcyP53bkzD
U9u21taySZCohLfF6AD3PC4IP/cOZWgoJoTE2Q2uQZNb5cMovJqlmgpwirwDjFDMAirMk4XyAHCJ
3EbYi6qmJMrabOKnUbguRUtmn3Wn8aENYq4X2T3CpxbDGOn/cJToPcBQ2oxR9BeDVTEngHPjt2Ts
4UcHx8QG8xXT/SA04+ClEwppcr5q0ubWdoeDhx+91XC48ZkfzgFisHU5WNMRo55NW+FXBXrLPHC4
GXYTgsAMGxn8MBNgaOxrz6YcDHBbeak6y8fIwIcrU9SHysJYULg0mVBAf3ME9CtGGOwzq8LtLdoU
A3bcdRISICBj1FzT3tZjSKNYpUdx03EY6VYkJMZFCV4agVneZ7N3GboNMzkqfDzXwOP0dUpC/aB3
zjGAdG0NZBD3bfVJa3iIKvNmszXuMyoxROuKOwNhP8zAENOGl6qh40Mz32HWcI51378fwK65gPDN
anR82utkZ5Kc7rjzxpOlvXPaDndqx7j5Tg79JbIfdJhbRatBfWqhR3eWZLwcX4ERXtzQh0HHYuHG
9bV0gztheM9hCCTS+DCHjeSh1eT0rLX6B40rkIqbnnut/GnEPS4/Xn+t2hEsy5Dr3K6Q9iRM3Iug
JiwoPSDSgjUyWb1KHLr3Omj8mYTD3TUSaf14pFP5ABr6iOf0bjCss5bjOI98y723YwQfTcScxJAJ
mzH66Ta8aDnZMi6ez8WoPbYiezd6TPPbNuKyDVfY4t0XI6ZhnQtcFbmSkHMd7yHq8kNTez+n0csf
TAf2BTt/4c7tsS7rLxEIUqapjGZzumQFKIKYx22oHJzTeWw2c+heG6tqDjWOzZMZP3eVuAvSEQJL
r7DHwHiQw3A3KSYjlox7K4FfAPDNjZrDOUn9I5LL7RxW5qqXc7LtqxiirL2ewRaOsdPuw0zXL0We
xnemnI7pqCWIMbIr3BbozVhvb0siic6P1mA7P7SE7ix1h10Yk9jZYa3cR4THdJP7ihj0ZWRuH9K9
lO2w1XrCFk35Ok3BlUpuEwwuJGfHmVaFv5+T9j2c7xyRPpPis2epe04Q1WBqsU5KbA8Z7qHcwHZl
AO+tnUPnWqdgKE/CHEl41BTBhOa0jAgSsOoflZAQKWqkhwccsnawWJhw0COqiC/m42uzGsgYczez
6V31kBYnYxPznfExb+NPyx62SQg9FOab308rnSq+HgUefkgYjGRd+/lekt+n2/1nGo9gEzUz704E
l752PmyFZWggjEDrTEqgkGRbpmT3cwsntKyeO9e4kSj5wGwLDUF3DAfxETAhdNQlbUTp7gKRIr50
pbXVME6UEUnvg7h0VcluSXxEvh0xlU6q5oFcxbu4zp4njWUjKMu7dNjYg/kRm5TBZg1rRzdeZWQ+
em69izpOPb6IwFrwo2zFWsA47X5s63OWRswBelKvIbPymYsG9+HZ/GWM1dXII3hu8gH2GgROD6B9
Ls1TaXebJBePnp5fmohaDQmsTNdRmtWr2SjQNsTAVHY6b9rce7LouVYD92U+j6skHglJb1413ToL
8IjCtl/VqVFPlXhE2KtAGJAxs7lL/V82qbl07LAvmuEt9N3PsfaeiYkIMM+AD/SSczr6sXqbuIck
XoKoi50w/nBwGw38aBPmDhOvGJOb3DtGs3uqNHEKjH5jZLkJ5iLvwOBXNv61PhB4P3ZHbbyN01Bu
LKDT3K+3hLttcBJ+B095mp6mKKdn1FN7A+Jphyhuc9wB4zl40gQTCpalbp/nNa3qedaKeSP54Em4
hNXqPba+eC/m6NSVVx9QJ28bfNHqm5biOG7F2nvLStbBsGLKJKDTGjDymdxDTILSeteN5kVqMDKa
FOqtUWdP8AO/wMR+Uqps6qr6bJKzn3IZFmxXa/CDI1aE5KGL8yhw1MCFTw/a8zzX4c41Mhg2mf84
AXB4EiYSrLFD35ASXmQpejXDu9pToa97WklAUXEJieQDHXHOLvCaIkBr3MzSPkM8xXE2v6eujjaT
284bEp1vSH2+qpGg964N4AJF7kY3trXQHAg1+iGtClaDolNTpmrT+eNHm9UfbsuuX9hchHrGiNUB
VK4uwhi3Bii3j6VJjI/42MrveMA1CEOhdeuYISySijbKid4gqvNpkwYfxpQHYyC3UsPIEQrWDBe8
IzfXi2HCuvVR89IXa6I/qoW5F6NNexEX1UYbaalEk7/a0vLOrgFynGpPINyPrmZZ6zRno3dHMFoz
48xPEiax8TRRJCnkJdvAfwBQph3Ey7KcenlINf2cjpm9Z/X7NIzw1Ym0ZN9Vw1tP7MoOfEmJkfpb
yQA1HjmlybUs5zd9LDDkKdjTyZu+2FLsHY0d27b3Wln+HEyuEZmKn30AcJrhXrUrEonVB3Abm+ud
OVlc87J/QxC1g3LIUKusY+QKaLiKRHuJcltJDOsXzAzu3CR+EXpHsKU3rqYZG5BO9ufUdPYSypmY
zIcsBDfxdLhPuIhtGYMkOBIM30T/5KuNw6wLtnj8XDvBVQr/xQaTs7IPe6a+ptZzPaUUQveBTUvy
CH94L0P7YJvV29A/GB1yR+OjRmWp/pvgRVCvr3sJI7WRO9cZfuhM3zGLlztsxVbMeEHF6kJplm1g
WBv6X7ZVf+azd5t//y4ZYR5R3jeklLHLMXwW65YLROclXJ5ePRtcasgPxn6I3xusf/7xp2ZcsRpB
FlEPCZhdjUjWeLnSCQ7qKfqCOWcYIubttxNPRyWv/mlaBZq8l5lgRp43gmFo8n/14JDX6GPfwzgN
aqY6qtEq8Pzs10n27JebpgSYAzsLimxnsCFVsIQrvrcwfFm+V7/jvwov6YArh4gdNFc8hiLVqPtt
kwJY6B/y0KC4sax4+X/FeJeuAjrOvtG4GDWMFfh79ZCKGEn1vbodA54nLYK7ZsB8rsREjtS2B9ah
tQFiN3T6tzqwgqA4RpRKQigfq9QEmxt2HX+BtWrAPwcRAOEU3Dj7yobVx4/U61VxdYrLYqOO1Wnr
fDuL8GZhV6ZeHDHBdnkDDK6tbDwySx4RA6unU8elXlZTbwff5+W98xy1s4/ottRfx77+0DDJhtG6
U79GFLdWH496e+oj/MdbDTgqc6SaAzerZ5oJbGgTBmvlaG9Zv3d1ytXGz1omYJMnNup79ZhSkSbd
D522BY+Ek85D2+yvhxNfuNcReIU8XRaEK9/s1gY4FghFHXsISQH2+TU09oN6CGbLmxmDlAkZj23k
n+qpdHh2JCxzryIJb5oPeJr4eHBFKTvGEhrrg3qEOqai/Irv/3FQET9UBxyVzlG9FC9xJ4eUlXre
ojBeXk49nSt7TIvurUbxXqenYD4Qvk31km7dokQ4RxADQyxfhUGaAIsNMZOdxVSPrKpV0Tf1ZjCZ
dERW8o0337PFXZVKzVjNqO32caRrbPfTdRngVwgG2G6ftZHLVTg16Q3iOUqJ20MeduiZmKOFYRyc
6lxLYNF6waWIX9tdilplDx3huwrawzgyzSbbCQ1NFq5c6dQHp8Enrk4vdfSeAuix2ZiPdAsfYhgF
A3fvYaFB2DUX6iDu2SQBy9RQxK6f7bJFByDgwTbtVNLIt8URd+HYFPERqviPcsDLcPZh63QGfZOU
wA35qS2HR/WfCGpzWymamKKCtZCGTCz7d8PO8JT4U/F4/5u981iS3Oiy9BPhNwAOuQ2tUuvcwLIq
M6G1xtPP5149PWSRRtr0ulcslsiIQADu1+895ztjRDJrMJS72P0Jmq5eN/b80gUN4AubFjVWlPSw
ULEBKjW3onGfxJK8icL11g7euYwDwxixQ1Tvs909pCH10GLTZFd2EjGzZ1gDxzj9iKPNPs5yw2oS
GWxQ0zR2KmpPL9QfVbvbk2wCrYzdjbZp8vyCgpVZlZzA0LDLoNcwjwETM2tow/2mxKJTsfoJmsJz
Pt92PXnNSVZehWQh4v5mZKYjGV+3RfrTauJ2C+P57Jsj77/4Kj3QBI3I3tBPbHWto2JiuH8cG+Og
5wyQMKNjkg62dVe9FJVREJ6bJpsAJWcjrN1iMGjpvL5cW73+oCAJDNPe8YZLSkEBWYwhBYSf+FAL
zjpqOEntfChcegdFxGTYRNe36gKxX4KOSWzGNkz6AUDYeS+cstghgj/r2CaOVaOfG59mxDzGmELk
MNM2y4tq4WfHvORtKuVViVRspVcj+r9hF0/gN/WAXrYhx9CjgWA/Kx/CgCJV3eieG02bHiRLY/i4
zKdA+v0rlowh3hctQ78ir1oqLObOvbzlK811OI/byc6uL85si+Os8a32gweIgbpR87xDYc/jFZS7
DWMV+0Z3T36pPS/B9DP2FmMb+8lOvXQ9SchDqsXbySzwNuM9PurU13YhgfYWIpJJlNefHAXludJF
x8jDisxNysGK4ipZ4nHThkQPSNLOqDvPGazqdTXSOO0zezf41C1LfBOU5AHEM//STWysI1RUKMIe
haQkQTNYJzAMJw2IP0qGfUGcRF7QapYGcEiNwUlYZrYBKpf1zCviFzsovVVNdwOowLIrjKjYj9NP
Ks6SvJKZCJGiPHcEVgWT+aq4MBLLwTnQXs/Tku4kgUZE5U/m3RGeHtPfRlZ16oP6tm+ji+Ek3152
5fuURjVGeSiQdJ3lsxD03NtaPj2hdelxILEGGIRCmAOHCEPvLr5xhKqJrQX00DonVpoUNVQWapwq
B4pKJZWXDEso8nD1xu/OKK4M6n3wDNW2GymPUNHj7+RWom0T+RFcHzk9tpyRUddAoZfFp97DQMi4
SA0Nmoy5HOUHRmumoSAomCDxf7pV3mJ0vM9REDLsYXDDA9xX5nXXi2fcFVdJoe11Ro7pUF4Gp8ZD
P+2UIYKiLt0FLhOBskeWjXI/uJ30ngYuHL9lQRdXSPOEfJGRSXQRGC9ZVb63mf2QRuiApMqLrYPq
kWHZ0hV0h3iAc5nDnHnZLsj1Lzk/U8KcZWAdxoVxtgW6CXrFVyEGAvn1uFYEbj2+KG+SmtlPIf03
MXhQUtJ308hvRcW9UPjRmzZGxaplqG32iStdIzzPqLu7Xt/YARs+GKX+0nacQPXpJQrbt0i2gewB
JU8c2Q2YAzQyiFAejYUeUcEnbKZq4kwi0nUS4X1yQoSVxDx8Knck5XhB+J6/10J4NlTg3sZpxsPY
Zznh3Jl/yTVvV9nmxUqHexDLMa1DbhBn4LAeyy/JCgrKiLzZgpFqt14pHqrWr08M2TZx2U/Y+lF6
lImdwWixbkRpvyeO+bPq2x86OXVbsVADFHqHdY+vwLc4X4Rrw3V/jRmBCp6iwGwQ1cHnQtPTSVp+
uCLJknacHDP1DacHq/d2sLgPOcO5JmyfSfbeJxLk0rjMtN3uu0i8x1/iqbH9KKpvbbwjPL2w+nMK
sHarRn5Z7FwtJvJ+KevEU4D4OXI3XWzQN6kGBDVtg2gkLN7lxM6RQ/aJ4c12nuNvORR0vOq5NceH
1PBp1nDeGGbuXhrBcIQr54775h68DV4CrPtqdgZaEM+8/9qMy+s4sQCVCbNPLKMswkYVYv9O/iVY
QpEg/0j5kSBrg/g1pNUSL/Q7NLQxedDQwHawD9FQzD3Lt4LNeB6IFXbQhwVx6CFvaSNaWkDTzF8r
7ULSc5EKjam7lEfpEhE0sbFLrVIdczeUTXmrSSWjG1IWBb57VP+nwDo4ud+5JvUpCp29GXXO1Sw4
4WAnTjJG68bAONKXA7y6r08cQO+XkOv2z0pu+3eWjfzg8mML14ZE5voS0fcHlg0yrjKvkro7cEw7
ZCwc02JcQSPSDxpb82pprtLqu5wnD06XDQTMM8SKn4Tmokx4IDjJoQqgXCnR381S5hOhBIAukHxT
hHzgOaYAW/wfXj0gOPF2vc3VU7soDbZ1iqBgyNjWzCh/GJqABwEJcqDF37JsiuR9Cp+Dvr/g+/il
tZcCB/xsCH7r+ZYq621sWLHlCpc7JkeiaDh6eh0f0uhcfdXxctNopEX/80UTv0M95UXjg5rCAc3F
cPe3i+a5XuoOmmgPWiwQwFXB48KMkpg51jI5y52ah85kLKbElEoewdTlWFq04+TWwoHl4pa+wxqk
PQ2Fdh3W5k6JY5SsaVlYPFxnLjnGZee0w8k6ONxCkR7d0SZ9+6Vms8TTYDLHXTgiSXFDOMaHJW3u
4KqyqUbHpiQiiKa0fAL/+eO7f71nJPvIwoXhoWT8S2BB2Nep6cdhe9D11tzFGW5NL1y7mCbp5YbM
t3C9KjG9bpJM23rxWYn0NMFXGedSBC5dlcEc3NgkzosaKESJ5chhqcuHY1shsVQFw1TPdxNKAyy3
HCSs/H32uDIFGYRFlvOCBu0WNBCsPxpJIyMzIn/5JR2ykwjJHMeKrIJAkY/tdnRLgLd4mZSzus6m
A/atQ7LMSoeUjFZ9stvq6HikTDhyb7Pw5e/t2DqWUojlhUO1NjLGQIL2UcwRfO83qD/Tdz1AexTO
TynShMVtAexJuyHjqoqCHFaTKpRNnGDouGmAWccaJda/YARNaGR/sTW4wsS0IjBmEB3yO93S7jVR
ZfPYHJISQ+dAsbrvvGTamOBt82K8dhYHOkAHvQtW1MlxanPTDNE3e3IlYVnSSD5LTR1gOaTCGKZg
1l6RB+cQPMg/0uLipTE5/BfMr34tSq1xtEgpbIc62WqG+aGPy6cbh+9oz3ZjGz+afvbtpSwcufZA
4wPbe2MyQ0FVljaODvDDvUqs/n3Jq2o71wHfh/NWSx0nIWDxVhuieBvN2TZ3taegiwiOqSSWDKN5
t3Rnre70XTqYGw+U0bkwRvtsI3eVprRDw5gk4kdfhnw6QW9s+J3COAJF3MR5fdPSq4Oql6UUXi0Z
EWWroyZHO7upRtqNmZ5vWdowb5TvUoPv1g7NThY8qQxTcjbRoUC3xadc8ZuMGkkWaU4DTNMPd53H
2mRbVIFKSaX+3KSQEwDc9CH8LvIMwoxYFWb7qQrKMK9uHSyzEvMIzEE+GVK41bj24xI0F3kuDqv4
1U2ao18GT6yU7/JoyilarGfZG4qy7nX07ddArzap3SPpHbDlQ6be04a8KNu7r1EjLOUgMynepDCI
ih9HXUSZZuODH6a7Os/Pph45HBKlxVpQhS/+51yEz2GTHZRStYs+yrD/oZnyZ0WcIcBYuwWWCDvP
SeyytO0g4XDwR6KV3pdbLUX3GNfFpXHcx1RDwStVXbLibLPWlGKQbI2oHG5XdASmCJ/7l76tl+eO
YuCh0+FMwUioJdSAPrz7qECDUkBnRYydUmLDrIK3a7b5smP2hPbeqh57Az1/DUDSk2QFKtltizBy
1/bijkzV10CuQu7Ci+td/RzX5qt6wKMG/JVdTHdRMqAAqEIMMLV5WyVEYQLNxapN4yFkogcl58UL
x1tbaCw2nHtW9pjsbc7knkbWJBloHJ59jkWGq99PdXlfxeXtLH0THaPkjuOx34I90ANgorEVPGo0
zzeBYUAEqP1fx+5Oo3EyGLQCFsp7Q8ofS41/SHBXFI+XPvyg069p6raNorNhNOwezIwy4YGKROGf
dCI+N1xka6kQSRTF65gv29rDyJaODK6ZjD/1aWmcoWkAaSB2bkzj28Qcj/PsYdc1oY95LrylcRmC
HYY0WhaEm5XFwH6i+/beWqJbm7PlUUudbFMFOgNAb7yM8/LDhkb5kMILIg/sQpT3Y7VgYuncJ48c
NGYwuY4xgI5TjN5Tj/JN41Yd7a2ChmwXW7sias31aIphywnd26QYK/o+2zudBsfI6fNN6U+yS9px
UrUY3HUVwh5EmtCaWhveJeqkDlvPDJqJb2I72eBlUJWdRApyELbSaVliZ9NMugBlvlyZdM33EOcQ
shTFMZeG1cVfrqLCSrdYYG613gC1QiTHOl/S/WItOoKu12quazbvGsev3X5PJr9ra/QYsJGLE5I0
cXLd9r9+xdjQSINcMm/vFoNwXuRrBxzZ5iZyxKPjY+v1u+exjh36S0hRxrm2cyp4ftkxDOq7eF9G
QM06dMZnk1BdJA/ToQ4W7Ry7iXtqlm/1P638HfUrHHUMQRsLmW0xE1bvCRsBoHe1IF4/WJbrn4N+
SfZeIV7i2k8vUzgROAQiwDdym9HUrJ9JoLzqOf8cynG5Dl03OWRJZuAc6ZGbZ3V+zrRCW4NAIE6k
tO1zNJi3iOjsvXqX6l1AheBjiPa7DNCwBGXRIH6IGal4M5gQjqHrchQ2UeDD3gzn6Ai1mPlOnV6y
IPHhE/NyehmDrdQhVmU0zg2Gh1thoONtUQievfy57pHXmXaIFbtxzpUsQgIDdLk3AXjHbAa3q+sO
o+3tXYOWSkrdyaBlegZOv1vieTOZ5qcYk3Sb9GZztuquOU+R8bNGnL7Lp7I/R9XUr1DIhLvSmbfp
NBhH1yoY5tAlPI8mGI8kZGzIWvwQhN5zGg8xJjsdOUuA6QiyHEEVwPlFch7nO7ubrwtomJvIN25h
oUCaBVhAf7pNDtNDWCzGyYuhNRk/+yUsaAwRkILIadi3RnYK+7nb67nDGLaul/Zka25LJ0OshoUh
yjqZjdsChdMJgX1yTMoA7THOBXqERtqdOBbCOI5PHis1G0/ibtTPCJHyEjUHEsl0yfLL4ug6RiFO
YBktUA5jMSBBhnGtcVIK4LTFiVKWoCEirYDFGNJWd6ODsnCVXUcHOB2+Q9LfpSDuolatQnozkFd/
ZpHzZOXLk6oucrjXG+Zk+9FknBd27esQonb0GPeh5M7evZllCkDcRpd+BptocmQlZHIHWyWNzqYJ
kgSGqtkmnatJf8xheFby7MLMYDFSSDOua3gYMa2NjnaNPmqn3qUSTMsW0RLkt1O0QdR4MiLj2rBq
RCbU60sPWS5uH1Wd1MxsH2OY76H3wOgL/GatEcosxc4wQ9u1XSx3cvtUGnLML6j6G9Z+PgWAhOR+
kUjUvAVsIqXBOrJzyvTmcanzd6mHlepzR6BAx9jEKHHatFgCYkyQQbmUqms+hsAjEcauM4efVI1I
cwgxaAOqyw4TokiZw1X1Oq2zU0JfcQUzkHEv0ue0RnSm9TVHK35HmWSWsNJX70rbP0Sc3N1452b0
CPJ03Bv9+Lh08XAscmLyYhFdNdlY7vR2pzxbSiAMizMHkM5ZdEBnv3VrnGUIKb9FFaIpaelz5oLz
bT0tkE6c/GR0OF+TUnpQwS1MWn3d6P5jaC/MKs1bTrd4Q5zx0Ua5C8vze6kznlVGUL32mMp8ecfB
O9DM76TJ1KtOhzY+17e1ax2K2cFoYh/UAdqVauO+dW9QS9yMeSt2QCTxmbrNMVPdNOkH9LVjEzS3
uoyZyMMZS4RDd7U8tX61WTLxkMmGZiXdNVpCP0av/fMY9RQt4mKb6KY46Q8tzhf+G4/0KmcXJDeD
0HWigz6pyQeha3wSgUgZyGDJCIOvIYLmqu4I0JH0IikjV4lZXVNEjyvVbJkCzifukL24hNKQzvyK
Ne0YMl/BVwyeRU9GnES86faY98hVrInqqQipi+CbbkS/LFh08/dW03Ztpr2oFwjtAEEP64Mopg4G
Z/soTTsW6wOrbf0ia0/VPwgIV+pqOwSYm0FObh5SRteYZKh9c5o2YCTpx2rlJW60au2N7n02i+ta
665iFxNc0KB0ltQanTTUgQh4RoNcOl+vMM4khDY7QM14a3pvP442QW/h9KKT6701XR6QDnwwacox
hLuZv2jQfV7rs/tJcwursOTqW3kpvyHnyxt84PhO7F86aUVV0B+CRXhrFnM6dUSUfBUoZVfeEH5q
4VWJ55xu9ZMugu8K6gW6yXRfYt/ZTK7k7YzL7SjhRwFR10yPXIjNQ3mTMW9l9cHqMmXbWAt/GAXX
UFapbNhbZ3bfl7F+P5Sz/6bn+TdoM9roPLedEd05Xn4YuuorDdKjIRsgOZ1ffL063JTmc6Bzqhgw
E/Vv5fZEZfjQekrIkvCYOH3kSxmclqY65sJELkZANAeNw6jx6PiBZW80jRisAT5X0tfW3o5Q64op
+VYdEaJiNyG04bVLI3BjMXRXv61FMwQn48FLvQ9v8q/pQUE9DdYR+FJ98CDnylaVsg6V4XthWzgk
e3Jb2+UMQZOZkGxftyFf9Fgm7/6Ufnhh9EXqIsRZr8JJ3YM8cclXn4zdHHGSRyTOctjim5iZhoqR
olrsq7LngCM9dy3BJuuhdnfStCLP4/JIopjN1GS8SBpBeM5PczlzVJD++kR8EGqEYVAyk9T5qIrY
tcOowjzTQa4e/EdlnFIODEPeVPWsPRUSKISdWjXgVN/alFWz22JK6UbcNwAV0JWGWH4p/BQg3hqL
dC14UFMakYceLllO/uqvAYDy5+j4HIk6peXvAiVVpw5gnuu43Y2gkh1ghLKyHyDT4H2+c/zrfun2
eWkSs4b25Bi3BmIsx2OKE2eneI4Ktpan3nL4MuxzYoVHwzJhX7cuAcmOw3kM4T8mXe16WJz7riqC
NeEczHi6ga63+DnLVVayjcauATrWIDznvIafzKl4iIqDNe2qCEmrHjvu1hIbs+NbVI5YPZ7ZiQp/
K+k9GclfRsFBPx857am3YCWsuGNQv1lkPigklTZZN+1UsLuyIiU5h0XopfJCsca1FAfpaG3rYL4F
OIkAA9cFubvFUVS6uypnjESYNU7KIDrCOrR7jkbdBqunVtyoAac65JoDvj2QZ72WMmen+07SyZvo
tF0IrLUF1IVOSC44LvNKu576nfjR+9Ojr7XTprMwqAEjtY6JTjZk6nyW2CB2Xe5eqgIB7ezSyK9m
XRxLgmlA3qygkOH0DQ4K0zH32nxlWs8kfoMDGwcACrLjY4fg0tzWKy70pk+uj/dA0rqaefwuUw39
p0uoNByCdZbdJjEqIY+qqZQWQ+VZVs6TaKmPrGiPQIDe1MhtntnrvG5+W3zjImmHA1igFVJ4GmN+
KlUKxab2kzfleFMt5zDqf4CZvJnQbY+l+9jV0zO5meTWOY9jMFw1pb335Pm1p1WBagzPluQ6BKFW
QjpjICPHzU6NWZY3r8a4mg6vYdTg30o+lZPFJYJzyLYt+53a+ZKquW17pseSQCkdiOrpSsW8s+r2
DIcO6VL6pBDsZVIf/R4NXdBBl5aGmY7lWT1yuZzIqKGGHBT1ww8IqSUdcF3ykJ4zC5mCBLWJ5Da2
9c+i57nUNOh1Diunn0M7kJ1jz0XrqkMVVW/MS8MfWlIiVeYq/xpJGw08InftSE8UFM9LoNkPatKr
vkOkFszqE5rODcP8pmqOvctsAjA/gyZ2FlkjlTK+ofewy6G/lvDthOAvcgB17WuwhtcuGO9ohzFw
SMNkEx1ih8ejooGh7gatgUumngvVQwBZSxcct77sTxLI6N7LmhnRZrpRkws1wOrsj8DrHpSXyMfa
vNIQNdpLQmqdF840EpfnaNKQNATRrqAepvfIeyW8CiN8Zq8Vsp+AD+RKcB956gPcAzwfNBLBGMh2
Bnj9UN6QVc/ZWdbSvYCnwBn0qDXFrU/2LKrD4mJkLL4tNVMcaigeUHtTCE0HIXc8D8knVu7sVtZj
gmjkHHSN9AvChpC9L1lpSTy/uspJZL2M1J3eRMNHWbyMJ3dxEtjiOnPJVmMXgzVKtWME/Xm2wm85
64sj9ClLfV0NyV79LFtOdZeKSWrS1I8c/L8LDUs0EWNwRVNyS6WxWMbfyVWfth3ZVPGvsIkJ1Ynq
N0+hgeCUmYScuqA/c9Y61R4T3GqX4D2sxw4sIxsxUjNmXh5fS97cYm9+bTncLrX/hPWBwQW9DBT1
5lWaRa/qGaoNY9y58K+h5pfbsJy3XofDRDJqpCXOmUpufy+8VUZaTxrwpZvX1T4zmhS4mHyiVWiX
evLJ9IYMuuFGX2RYgKQb9Ay0jXnaphRKU2LKi/GsRhwLvGKvch7m6Kn/skm8JsSAvSdwr/HlvBcc
qVc+rQv4DIyXiuxbuMV7nI+3sT9jtwwNyAXZBdh+LdAeK/+k5rGpmhU7Z94Wl1nCBHLwu7tq2lv4
AUqLc4O8WeeY2r6T3SlZtjAjizck1+2Uq1DWc7FEIUApvO2kA1HJRmyR7zIroWVcM9RGPoVbUzsI
t1w7uIK2RRzQNk64a+WDxdjnZE/WHcDhCuHHPO4szM5jZZFVWn4rwQASe2amRbcZRdht3ptGM1CU
57fx0lOghM47XpiDvGSsdK+6P+/kcSaW3lqrzW8jl+pYDr/lqpdU/Ra1P1z8OhSrcco+ZQ9y7PH0
KAc3+8dzCEsHkgP3tZdiDdbx+sg6vaL12+MTXQL7ODpevFYfIRpItPSLhawMwjbs6EFNMNS9OXnB
o+JapNis2SNR/3bhoYQJkFY6ERy2+U4kLUNxnqu4pJ/uhcv9pDE4q6EX8efwGjiGVCZ+1bDVHMTA
eFos3OYcIepVaNT3c+bUnHg5/PV8LX6FP7a3V4OGkZjbQhUrOKFui8LDRxt9yysqXy0SDScy6eho
TWCssiedW+aG6Vm1su30UtBBXuwi26k2v87B1NjAcv7ss/hKVk5LSolGbbuDT4+ruODeYazyrBu0
YYiAR1cyjitzeal7DLgujQ5HFhK2aRnwO5azWjMUbjFJEDQBcWNLH8Q5aKYdbfEtb5eDHsP0X7Z4
KpupBwTZevRyDQhLjUObtJyWGcr0Fmgl2SJ1mG8k+YI2EeMd6XDIm+5LZ+ChgTFZmwMLSf6NdJTm
buAeewMorjyBWdJwa3fDBi0ZUHzQXqgxhp8OqGp5u6s1MU1iXq5PdmoeAhAcyq7LSIkSTJWZeuQh
5bd/kmcAaTe/JBYRAZ4HoZKZ5nqsNWcje+AKWeDBxOUcda1QBYaEW0UzXd7SxiyVU0Oq5ycSLgYO
2rzEWeRi2yzhRR6sLJd5aBUu19OYBus2blDxuU9z3VbIuJ9UM0H1MbQWjm8/mA8KjtFkM2rbtEXt
iR9oSFlGPT/iDC3cU0SYtYi4cxY2G5KHw137qCCWaYozK/fIx6y+ZwsAUqphPa1t+yFiAr4qtOVX
fFhRsLHr/mDsSpjpEvOSu+WV1lswSAis8MYv5VIPVESDL0HE9Go8Dql2FV8inLqeN7AVLPi6iNIh
oARhQMeJiDY8aRkyHqeEcjlFrEMiqNmugUTa+SkyoEFGxUZO33WX7iP4xtU0Vs8dS7LsrOTwPLkb
DzUnI9dH9Id4+FsdoLulfRCifx7GCW4k30+aZvFeMZYCxiUaU9uxF5tpnCKO54hvRw4YrpN+pZAr
50ynBHSWleVKqa9s1KMue5vj/MOUdE6mc8N6XHTWOiRbpos4Q8OkQyaaVSHkGjPnHAf6jKTOusul
4iMbh+u6MUllMeNry0OD1Szo4HIpnqpCinebp5Lm7HZgawln4iUIXY5XNV3SjU66rpJcdKTfrhw7
vDgUKevaZz0Oli+XwhZtDq6Xwi0KyGrUSYRjvOY1bgy7gQLUuPy8ifAwnlCEXSnpYFI8FDlo6eaQ
I3RLXiqZa9nrZAulYmiN4SPpSGmOectu8y7Iu+GrpDiWO7mciSnyTuwwAKltfqhGiqtm6VvVQOGr
rqlKyFLgVeK0vtLK4UHumzUadBr3/RlCFTZyeYRPmA65Bo95G2Y/y/5FLaFqPSuS99jhUCAqtJTW
S+bH+yCmP+AME/kXTXPlMnvdccx/1yJ7a+TVXVR/DV7/UdXM1b2E7ywzKdliVHXrycWAKdJLS0al
GuMpVAjFeLWC5kf/9V2e7gpgpl48gr0WD6JwaPKE+3q5mEMk8QAt/Rr0yzur8s+aFuxzI/2hoBy5
Bnkjl61pPASrRoo+QujBfkcFFggqMI/lXHa/XKAAStMxLtFp9OJXFIc096aVanNWjHrW+An3/uDG
BwWGUkqvsYYjzj6ghANy+Jc6iGi9MP1C8kRlFECgtur0S4GFSOBlvFSKDTvwS59YX0mbPUmAkdw2
9ZIAGb9sPr2yvUJE+anGdaj99nNbvSwedRDUnQq2i+Q20OWUmiGo4eW6ZbIbyYcPFusjFs2jGgAb
LhM7GjQry/dvYQHeBMj9tpgyWGpDNO/QruXxaZoo7wmXRJ8q7WaDKwlWVIe5lPj1FolYqW8SBaJ9
qeaw6Ug78TTQnuq5ScGblTbfu9GihC8aEqM4HKAgCtHJMJ/DVNTvBsRva3WTMhiFVz0465y8cTmI
v+8j1LPy6nNzo+thAJl31YU24UVqlXAvHFTtp85upXYd58F28ZhpApK28Yy4v+L2WoTZAkATEt14
P1npvkucF8NkSUZt+iOSktrIaLbkoDAipQ4RjXfvcaY9xUP10hlevWG8s/ad7hqtGUJ4iRKTp7RJ
IpHw+1lkAr1JpfSQZ6ADNJqfsr1eto+theZaHW86SRpTY9S+Nz9tqyg2vf2Z2cTDaRInIU82sjsa
swOCQTbWYnKxJXL6JNEIcQbjKSkFsZCGAGe+mXv9KioXpAKC85ll1ydonSyjhfshH4gkR5pm4quR
VbQSwKUtlZa7xG/1TUIU2zaXHzSSFUDX32gHp4EoHUwelBCjvVP8rnRhu469Hbp5jxOgCbuPcevW
QRpO+nnEsxxou2LGOG0yslpXZHMbpvMou+NL6X4WWvMhiVbyzMjg4wlPy0FmNkqmSBnbl4WmB01k
asbJYnrqP4AtfcVFiA+TlZzljnXlNl/0R8U+zOTb97XLpGv6tk7xELeSRgdJJN8HAplue6aJ+aG6
LMbEyhG1CwfR5qmkz4/xNEYGGIuNvITzkla85eHek2KesgwEAxREMBy1RFY8Z7qaqisJpTx4qid3
qWWrhjOY6j3RozgJqpfMyn8K2T+VV9mrlqu88k5uxbhucX7mY41NBokuNOxZMo9c69OMpzv59Qjb
AbvNeJPlnmEAwW7y29BoMjGzqV3qQ75Tq77HwseGzhhP/jGh1WwEBQdbWVnJy6wqYtlOV+fryeWh
V7Qi+bdn6HCoxSmZ1QmwA6+A8zg9k5jAgYkdHM9RSoDHqp8SRBJVApSNaE4cvCyF2tYmO3TPqeEd
X/Kb3bLwao1DwQ2nhiuxyFLbk+17WJc3zoRfTao8F/JDV03t3audZEDlA+5Ip5Rnvp9UVKPcom8O
wEKo5ScrCGG2sUT1V2nRv8m1Ru39drBcC4RHW3Si1ryTKLYeOQ5ZJ/G3gsDbenw2KtiGcVG9duXD
LOxHRZCSRa8jlves8M848CR+kIifJQxfumu9jd4qTXxWdxaM69LeNBVfqKwq1GajebhBZwIhCZKX
wH3VvTCvW2AJpAMOx6QYj9ikbpDoP7cjufS46x+L8T7KmSRjiXisTVMwSCRllMJG1bdaYWnrPFjF
rf1UNvX4qxtnGGgDbBtnoxmKXyrI/yUa/yvR2LbEHzRwG4Kc/xSzfPXRth8/o779Yo75Z6yx+pf/
hTV2/P+AC/bosVmQiB1Jzf1/Wcs26yciS1eQssrf+G+ssWX+h1BRTtSO59gQdQV/9H/Dlo3/mMLz
fR1JqgQeg0n+/whb/kuiKAoZ3UeEaNhQRf8CvvXFDKqj0qqD3ozXpUUsPGhZN6rETvNKbjMPG/kf
LtLfYIL/7hVNXbcEcjWB9MH8s7Y0K6zCWiYK9HHbwiuA/l49mQ6eDk4DI0lk/yLL/F0C5/EBeSFf
6BbqRBj+f365EKAq05S0OhjZDkQhQnp3fq4W4hXq5fmfP9nfvBQqYdPSZaq8zqv9+aVABhtUUkt1
kN2GNEu/pWY1FiRfhj/++ZV+xxXzoXgl27MMl3vgL99a52B7jmy2vkAjetf3WC5aEp7X6RT/2/Uz
uOf/RHWWr+UQH+a5ZFp6hiE/9R+0wMyICcaJ+FQibbDjCf3Zq5tN5TlnjAHIImt94Ih1NJoOE+9c
75iLXIuQ+HqzuPrnT/27wFa9E9MkuN4XhkOK6J/fiYs4TOv8scLjp+30NLhyemmVnp4NbX5GtH/f
Wu5XAFzkn19WfcI/ysDV6wrHoeVsouu1f7sCmmGTZmKU3EIaSTl6dzTdAaXzeF930z3TaSQR4SUp
lufEIx611OKPxmqYNIDhi62GLqTnPCZO+vg/eVuWgIruupaDS+3Pl8Npyt4kaLk6dBaJdGFmHxyX
V+vEyBDI6z6p5TDc8RsJhyrZAu/K7G5OCSas+uHBswFHUyePTvjxz2/sb78mpMAsT9QGLC9/fl9L
n8BuQz9+QG3QgLI2caH2w2aeKQtHiyeCIatrdm+VWdb/srYYv4uQ1Vf1h9eWf/6Hm9XzfGsgFK06
UNnfAOOh/qBHTjAjTqJmep509m89mQ6j4/yIyYVsgu5f7pa/WwQAzv/3p//tWxnTPMIFyDtYIk4M
eJ6fnSn5UADthCXhny+1qRt/vdq+Z3ke9yXEINNUEuA/fOIyyG0vxzx/KPVqhwTj7DDNGXU56dbp
zVhAdLC+DhlTRlilRM/AAs+88d5uxKHzyRbp9fns8W/mbD77AfeO0HxSz/xd1erPVRjjNhqu4ZDf
W6K/LxOw0OWLLKv8OPlwDBS87TA9LxlRbeWlCve9Q3YHjQz4Avz93pEUR0rhsdyXs3iYZ7y0JR2E
1rsgbjrXDjdoCtZsZePYWYn+uliaekW/lHvFpgM0oJ/jgZqG8d6ynONgMik1ogM8BhJ0ObzxjRZE
ldFM0yyZ4jd/jO10G9fwhEJxCsrpWIKNxzGD/DMtbjt3GpmVIFPL817Ipt8xJw17DsSuTZbnrtYP
VvuZ9slH5urnVMCXHvwdx3fUiOOwNf3kWx4R5elZ3k+mzy0MSEfGidwJu/3pyaVYXhk9xWMeme2u
GukhTeZPzYVZp0txdRTvTde9AkcUrEY+lzE5BzQpj1nXo7vEVsb1VItH50xnKDsc85tKW09z/mHw
mlbDBTJZ8Uafke9IJrIRU3vr/ceo8eG8pUerRfTa0EXMCLgPxo44yNJgNJy7fC3lBHU3L9GJsYDJ
yx/Y1PxpujVL7dEGRo62O/+GDrnzGxQNbnhlouhCIpeDsYz0czBUP0kbWFkTH1Uj3IShlf48xMN1
4n9NXoUTxBufo5F9wlyADPisi5V/qiPjBgkA2U1EzoCwXe4mgQuJTdj3hnsfI3GeIxlMB/693/rb
u1TST4E9f/g2l6AIasbgn/UwnS09+5AvUSxUymhUOSYTdcnrxXP93iLj8LXsA0sZaatcKYqf66kC
wZPqzzAdN7ItlZKuZCT5x+CiDhHTc10jLqM15pXhnShNyLaNcZ9AiEVCwT0V2h2D1P4uzUt+uGjR
4wD9YcAQ5BwRCRQFeeZ70dlyshohxPy88I7WxD7u6irW1m2dSKMxysj5/7B3XsttK2ubviL8g9gA
TkmCWdmSZZ+g5KBGzvnq52nYe+S91p61a87HVUaBFAMIoLu/8Ib6TsjhpxfzdabFxWqEPx/q9Lb8
mRuBce/gbr1V/suMq+t69C7I3M1kDI9q3U3qFpbBmyJLIbXwNgIiHWf76mNNuZ1o46HVbG2gUL6o
W3lUi7Oli1vAqg2KXPkxMbg2Mav9AelTpMOGF6tJqn3blO0pTeZnAxOVK0BPJB6yqGcD+5DGcIjF
ca2HE/cHDrDSSu7W2xGw0HuiBu6ikhX4NK+WKR/cDnuy0OWr16lEiWGOAmxlxlgpj0y3dDPGFyti
nUKmEPpOiOSsBt9CliE1eD966wbiCDstGZx+epjnp3YhJlynrUEt9ZHqZk7cQpW0t9OUCbBT8wsE
zHK3LaX+nc7GgAqKvpDN0uV93PYpovNlVYNRZurrGonkR/rsNumbVtvHOu6+OoCWZsbAwO1iSNAt
GuBjHQiw6Fmy/JEQePIgDVLOtw7rC/z+gEwzg8wdXsjsUuA9HBZCZJxyi68y+JaQdWjXaNYtCt/a
1ptRJaFgBFzPXRC1tyEuN9NFb2JtB63/RoeYt/EXrT+M+tHxh2BqXOq/VjztRzxF8C+Q8d5pJtgX
fbmbJ/MFMByjS5QVH1RvRIf5LOIxHTQjhcozkOGpOsPHsA4lxjrMduHN4kjnCmaBfha194DiG/Z5
4xlABViRaDxbVn1yO2bRtlLLZAnhTgPRtRe69omxBUMHw9tZI6s1u/YGhA3CoVGRb2WlfM3wG9Wm
yg+wW31GigqOZWHngZ9x4jJDDxKNcZUhog4Jf35ZgXfrDbkGL6JP3tVyoOfZO+ySo6Zzapjiug7x
wrnTf9Sh/pREBdQA42EM/ctMS4YCeokIv4e3xXqJ5g69kvww5UjZqZu/z0cUgc+WqoHh68gikBRv
hpHOSPVR5Gmp2841zFqH2zqahjJAUOVnT+0ncEoBOcWfTyO4WcO3in1MyWiTIRhNESWknyKb57rn
jMg23nugKjrcone4Ln0TfevswiUF/+Sn3Q5+AGSfBF4NME+cX6R2AIxO12WifemYGsiGnEFZLShz
TCKC0C7P7sjBgxxnhgm73QCAH9X2pdxVZbUz5wV6EuINkKzmXW14HWhh/xQXBb7xYEJo0EdbBrJJ
o6y8KSpBNwovMm6/n7XXIY3MvDWzZlLi+il0inN5zUkaUkQ/Miva9t5U7S2HL8Og8Sfe4RTu4iGA
sURjW127MmMMDQsMUfsFfufdNHG7dFj87SzffEOzGXC+HmsAkGtQ/XTcoozL7rrGG2+8NW1a9QXi
SxhdaZs1JkJe/rufOCRJPmyoWUNpFh/kbZWBhykdjEwdem10sC1AgMgT9iqWDfso2fY/Jx2GCS4a
JUQffE7LR6xkX4qJIRCF/RNe2g+mmssdcbvoTrx1EGDdytF6dQvkNNYpyOnh6ScGtpt4YfeuSTOp
+l61zgvV6Z/ZxLC1PP3ZHV19txQJBgoLkpFl7FOjG9njqmQ7lIWuNekBPYD8TKLZ7SxbIi9Dsbvr
e1RVTWfXyQI5ripGwb7rdyKB/WuzLu6WWZRH1eFzTYMRTmDQM5YhWk3OtS/iaFM8mZ03PBU1vRiT
Ar25eN/nfHwwXG/8lkhvG6XiLGkOfcUvQnf3baeNn5LSvg6DhZe9YcWYScevXjvol9xPxquGOVYa
Z+HBKpOLWQ+HGhmFG1lPCPwjvbrtTGnv7Cyat4oiD4KAOhSU60OhBXpsvPighQRlx605Zc8xSymK
FAAigDfN2J8C+MwOer3UATd0jOp/ER/aHK/MutH0nYjreTebMw6D4tRE1g00wadiFEj/fF1zcpvb
Hvhd0PWukrwz8LWY0LSwrkVM261xzHugIcXOKMu7VECAcDTvWKF5T8e3CKIsyoN49l6wCyxPCMjt
6hQzcZn397pB/81x8dExW3mx8/pS23297zFQZ9qchwAUA/IzdfdDG8VtX6D7MZndPkZN5jBV+cUB
tsWgSB99VP+d/MUD/g28gfEJU5zoVccNtQLSAY5KBHkIpRXRs3fH/d5NLB96Pxp7IK54SpR3jWUg
cmUX21hrSiyAd7pHvDVM9qut0TebJTM5JioEWpLEpLY6hr5g/M++fRzyFJ+dMjq4Fl/oI4cEx9RR
Oj8sAYPZQz/DHmibuNyXc+D4DczD2YflMMcV+L9+J5tUR4KrpGYoIJOg8OUcI8AsozvX1wi4JvKn
PSvStO/ndjh4fnNHfz2l9VPNu6LD4LdL3aB1Z4c4dvjSxoy0ZRkHtMkawigv2xVeDAPShHXjVfrO
daPmqDRkVLetbkfMCSUqGGOPcK+GqBESqYD2onDeiUqH8UAHC/qoHxha+I1eDLeTwsnY6ttF1x06
By1IR4BkaNBu9YfssK50hVWSZMIaR5QTCskk7dPSwMqR1AmYzvxDWBSPZm2bhwVyfOxJ69j7IIZZ
FQ4ALtBiNKMbH3gO6IXnLKzz/Ty037JaC/ezBEWL6QniWZ2vLIiQHIeRbg57dGAJirpYHmyItl4n
PnluGu/J3sQ+jIcbMbfPPjJp2xlvCIzylDQCkna6SWyw9N7RmyQBYkGYbvQWKmrcBCABCd4NczgM
vY/4JkIfnm+8QKVDBmgmTNcIk51Y2S5U2ZtaMH9Vl6BAyHKbxsQ/CQXhDWMdNJj9GbInCFrQRkIF
BamrHAnhApVazfpuEmcJncwMxXoUrpgE48iHyETYmkZWIKtZyWV+xoyPFZZsJhm6at+AKZp8QSPO
Rf7AmDhSiws0atDHxLRdz8lieZ/KorxnTvpcevJ2DXW7hDQTKaNp02KhZKIzja1C92igqGT+7GZ+
N2jAN786qEgZYtBLkSF6YdIEF4U+HGK9KTax9sVh7mASDDcTqgLBYkEO5j+WISguN3SHGpqeA2BX
xJfCOy1DwMMveKoawdLkdb83Ce2agkBDuSYYtBiOoOa9prlGXmCTmO6rGPsYm+b/YPd8PtEFDVGm
DZwdQpjnoQtVD4Mg0BxcxkQlW72qtfTqLEQevJA+dp/DNvmG3hAyG40GdTF9M23O/4hTbo5TJMV8
PznXXLFOmYpkZCQHs+Dkltm9O0y3MMafck/cIsX1XtlAc5MuGLz6tgzVEHOWF4d1elvF9a5MqhZJ
gvoJ3d88GBGwqHQUXbU6y/aGh0Qe7hEXawCx7tr5XmIhFIQxeAUbOD75pYupDAS0tRoqPVJTS51Z
VJsRu1tDqq54AGS7ATlLBFYDXKhaHNgWFlSVlorO/2p2CMHHXFOgPesdKvsWD1h/uSR5tvOqEOU5
0NPrYfce6umlIbeDQbYAwfNoWvodAijlTngKIKr4FqZwn+LMVx4CQGDz4dHK/XGTR8ZRWuOjNc6X
uCE47l1OPJE9CRqCmzQifR+px354xC4dQblMnmVe3ogSCwQHqVxIPi/rNehVHxcxalwn1DGoebUo
VW6h8mM9mj/bwFZ6HM3RD4uB9oW+sXEtEDRrlmxl4F5c7VZ3CLWETrF6YRziacDNpQ7CbMudr1Lb
QuQ3KpjiPBGIq2S1SpZL7zy7CfwjrZzPhWleRc2YaJ35Afzz1XXnS5Z2dyZliNlYzrTskIYreIX6
aFX/cOSAktezjXdB1c/IuXOPFFZ071PSs0xxLHvva6VM4ypjuhooRNHujN8slaKPkpAs/LyW39aD
N9SaU9ncr2ZOoSJhkULW7L0TxW4seaeW5tR5/f5E5Vnlu9CGW274NBa3IXSajTFBszMeJiPG2taa
buD49FvNwQkb4DFWVGrCwPQav4FtqjPbuBOY99hquEk5PVpNouNl7ZVAgyCYXK/3iKzqp7WaXEtm
usb5qnmC4plJepna80Wty4BvMXMpfjYDY1ol9UNJyN4bdCtQTbjaAFE6hH23XYgGXi29gBDDDzoy
Ye5gBduwYrrTB0NH20WN2kVVx2g4/kBczdmu97xn1fAF14G296YzJgpf04kERE20KE/Fw4+mHhDV
6ffqqkZLfxSl8zZl0VtifIe8gcuDSMGBF0wz2t0MchSPoBnHen62KkEMLaNHTtOj435K++g76s5L
QVWlEaZkVT+FPVMGuEbm5fBhWqZX9TOFpmrKTIpVJ24dj2Kmi1b+WrjsW5NsEinOInk2GR21oFAx
Qo8L0OKMdmtvwOpo/IYd+JgwtIDgGMtLrcFOrbLHGqeGZcRZLGL4I7NPch8VJ8jJ2naFSxpAyaAL
nxOdotdQvM4iWYAEkXeogo8jQVXZVDXEyFFHrXai1XMwCBJddWuvG7R/KE5tYgXJqvUYv6M5OopM
3E6qRd3WNJhoWARinO5dkc3BWliIPmUOMglY97XbeuTGkzEJeOfnOJlxgxtAPE0sBlQk0PeGQWRG
nT2l6pGj5LNWPCwfBdSmvx0ycz9QOxGOyq25K00E3gBTHsAMka2v5TNsK3wrRfMvvBmBucwts7rP
yUlMfiY/cWrGbxQPg7rBBaYPQSsYBH65kb92g3GzjocO95JGNGT2aO0HIKZ36Lb/cBZsedJ65pvT
bi8nTBW9z5Ywj163cIuvww8cgBUiV7Cm2iE4GOS4zgY1xqEkZ5snyK8IGIUqvWe9H2r5LiQTt5Mt
QT+SFoHWOjVj/5iNCN5VJkK+FP83s2FL6CQThiwqkaQKu2ZaUpXKsomZoaggXXW5t/PU+kjDZbPW
SHONVTem6FY4aMCSrSYRs4GQRG8FrP6hQiG4i7ggTsYtWS8mEymVu5wuehRXR9JTDabtWFIZjA41
IETgF+ip1XP81IoahaHTaMF3adJMQxcX7KhVPkTolyEBCdU6bG/NhM+umV6H5LmTsLOGlikmc/Dj
aAbjds09i0VAKfOiXdZyijo3f266+TomIKLmsNe2GNDjMee4b66REzHcSsu+taf8fa3SaBo/usEp
pa5Q/xXIiaPloW+diKUN5sGvxY5QERfDmtvWITX2HQTCkoTwFEaaG4E28FVJLg9tbprE++mlpLwN
cC8UKZEgVQWxqqIa3Vicu9QHo4Wp1wjv6b5McnevppJVPa3y6SFFRvHZnsR7PyHC6eEMVVJFgGsJ
VPk+n1lCkoWK0lK+tkt3V2mk3mGZkkRlDhMqyxsyy2hJwepfc2bE7ik5q7UtFYTRnSt+1igFg9gh
OFKlKdNhYOJ0A9uuvKPKsKFZjRFn2+8a6e/RHUt4Caglu8/flFqLN+9RB+9v1rHcaiY5arXcrdHc
+kMJveZd5djMzSR5VGZzX110q+NDbe0wSDN+UEjl1qu++TQYD1l9Y8z6F2xFqDfQBAglShoxrB0r
skJKDigLAXPaCpvoeqxPZSERg+Cun9LHOkWUWMNBZMcdcmiL+Qs8N4I7N75d/IfRBeZeRWF3sTLy
0E6YOHPctKylTKUNgLAiPyf8tLM9nXSvIilo5h+h5X7WMFjbk54fHInIme3PPSDK/LWqIU1XINnR
KVXopVkBovMCaFP9HXNFsccqFJXGExyaL4v0XPRayXXDrgVNKKtTkbqIzYpk2DlzBiU8Nm8mfeif
Zj1/zlNcv3MHty0Fn9T8/eJMj5hoaYFL+W4b6xjEYWQIdqvUmhfkIZfJOZchcj/lYsGgtrIEPT0b
H/Fs109mv9eH+nZIs3GjZUO1T030lATkZjCkvbIiztp9ZhA2JP101yJMdDVBhEYDKGAcAygqheFw
xGb7U9Nb4pTHsIsIt0mP3oC54B/rPTvwu5wclFdbaV+70lc1UpkclwqnzkpPP4Ozg7QN6OlqIKYC
aKy4x6BTGsic64+i7rv9ykHPW9GdU7VBma4GbQYvxFSmHGoTGmz6L0hJGGfuBfF745TuuUtmwn/d
1yh0wHXYD3P1kNW4gKwbgSYgxjMQmaQsT62s+PisuEObTAbzoGFWCpMzMtDDbyLqxUKJOhi17KgQ
MtuFgAx3ooTU3GbZ91bXzHOf61+KioYC8HYjyFE02ZSjkZ/XTZyGX/xm9gPTqp3z5EV/btbnEqjP
QVSn32IcSuasnE+cTfuMw6Z9Xvf+8tCKeusgHQyBlR25bfdTIJRFuaYcyz82lbIyN3CTDYbV37xW
VucJnudlWAWOMkFHbgtR7mj1RneZBbBKT6X1BJ8PwXK/30/WNAU6vuqrmsW66ZUkRaPs16lUR8HH
H5LVpl0ZthuaZZzXDeV+89dev3q8L+ov7qhqk7ppM1rj+t7XdJp7lf7Ypob+WCLbs08LSoNRKE4R
cPFrasbPlmjqq92hPDpqcX7UcKU6c5Uey05uc5wHn3TRXPnzdCsMbBasNEtOfobEiBcX8RafWIT+
i8Z6cAzNfIgjvQpEgiiQ7wN97Ayn3dtEBIoe4cO4h8/FDaUeUmivIUnK7fpoGh0joMKvYZKBJ0Df
czhynKvHxcqrR/SeXUrj1CnW53CsJfzoxb2t3U141D3AVqIoBogM3KOtl9ldvJtIDZUeVTRQ3V/s
1GYhQjWk7TVB+VvtOkX0w5gkSEclAlIoTZB1b1BX4Y/ndNHuB2m/Qr2OoFSG/W403S+ajhfO5Kf1
BaUJecmRPQFEdh7UZt2bhuiJwtmyaStWcLfVp7MU2XtCoz1IaRue16fWjZ76vx9WDYKTGF1n0CZy
jJ/oM5jUJM9OhBqB8ZAO3OVm2UEMyezb+cHvwoFuExtvnr+zHNkb4S7hE5qb5dg8OUADw6acj/gF
BKYaxa4and3s6wdYAdc6byW3HyQArej2VNzh/Bo8Y0qT+N/Rg266dfsmVXqQyEA3SCvETDW7qFbx
aRPMnYGMmBri8B/Qmu0qXONiHcGpGLnApD8PqcBsBKOG7pypiaYMy0Oc9v7BQszXQAkxjHaVCVVH
J6c8ZJN5G3lJQCvRPIbdvnJTbw82G4lJA8UjMfjoY/BRQnfgbeTeXZ90EfqHxrKNlwnb1EUDriiK
7zVKwef5YPc6h2A3/Rl7zZ55DREcQkJ2dc/G0MaTSUApYtoWYQyRdNHt87q3bnC0/v0wdipzn/se
K2d/wnYEfltRD+dI2HzJGP3eW59z5DOuDcuJ6jHmoOFEeTyKF3jBUJA3JuTCALC7jdZz+xWiycWJ
XZboebivovg1i+oWMHCzi6pmPhqyezZTlys/baJ51iHPWhmFh1Few9g7m+ibbTG5ra6V71CkE/Jk
k/Lg3AFrsNK/hZ59SNxLm+jHqJy++nX1sjjd53QiYjQwOB+JS8l8zeQ8m4TwcraenQTKfB83CTjH
6E4vqGEgXEDdw/6qmw11gqH9UROUd03WHwAOV8G7hcBwbCCTNo6ec4pmUwSGC4wMDo0n3GpXpnD8
fLd9TZz8Wyu8byQmqBJCj3N6+Q0P0rfZboD9t4+FdJjWF4d+yLSXWnRSP0A3xwMuvh5DYorQAlY8
p2QmuIXjTmBkwrlFapIiy7Ya5D5mQkYVi7kNzXvDcm+ziNmuEV/jzPrSLHxIg9m1N7HMjT2SlhGl
RsPJP0tszOhpeJ9MX36D6/MNggB1r4c4FcA/JRGc45B+Lyhpw5a8LtZ5qU2acSb9XpE3e2dRQhNz
Z16xgHtlFrpJ9QjdJ4P2FHjbg9n392ZdQdqf+vm4ZN0mbzQ7wDAPYn3MArdAL6AXN2yaBxQsx4Bo
trkuggo4rah32APTryqPrfW7okTvmJ8RqUQgSz4NboPKKT1lewImT78u9DsTb8tjHjYPhj5AqyV9
Wit6iS/fVSkI0R0SKp0Ki5djBW6GeDoo6RZnfGl8PD0dXaHJKUN0IQmktXVIdEyNvMVO0Nxr3eYe
1lJgifQt9vUni2CR2iE5M65z2xhLVm+gLgAkn6gRKEFPWSiLszez9rTN0a798z/jbWwFMfs3KJiv
kxUAa/LpClqG/Rd8Ubss0u5byldKm7CYyVUqQ48CAzH2iR6JW+XfiPRwQKkzlrOc+oQqNfk01HqQ
7n6UoDtG1E2BAj3bXGUG66mUlBltxfgbT1K5txLyqLJwezslgi6zQ3LZh+TbgMDHYX4XFjdBnxAT
6u4xLh0Q4VR7ykQY+7b+grrA24S/21YbVekg2yNIPhPyJ7u8165g44N/PimGAnT97aSAITVc21H4
x7/i8iRSTR4lkWOTGy89cKImJWVVhxTjXGq4l2U8Sh9n7Ala9D9/t/kfvtvQhcmXGgCgMJ76d8BX
aw9OTqk/O1aq452H5F98kRG9OJQZNNO5Lc35UYAWmSfjxXPNk48ou8rCaIs+hj4+NQ1QcOIIWsod
Gjf+abIp+fzzUYq/gcLQBtVdx/c83bcsmob/fpRFg4Y9zrDcNh5HGXUkiF7bjhumYZJJmDYAXAxs
EAQEOwjvbwoyVo/puwJzxDFXMUdNFkSGty/JiMEavFkql/My0J9uWbxBcHxD2Omde2JvmwRlMokQ
BIwJbu9XCKLUVd6uyoFdbd/Wr8mMZPAkSQpXnAZpAqzoUuzcDE3sgUTeTLPqkLDgymW6oJLPl1kR
bigDrbipyW6mxEYlCqp57gyPGBj9RMXm7osvskeVsFHneRPN+Jg1rWJifDZVkTEW9ckpiG+RDFxo
PTbW/JRN0fGfz7Vh/Q0cy8l2DBO2g4s65N8Aq9UUl5pH6QOOfgrxSbcDMKpkvwpv0qiZzG4VKiqv
TtRohg1yaBAK4KXeGoO9xwa0ZDmgouy5GE5pWdWirRaPx3bQDplaueeRes6SZy5cREn9pPGHRzuk
AVwZ5XVp/Xw/6Mt7vmgDkxsK2qKeUTNQ1ySiYmHJaJtHb7LVAMIZ1Kth5ryphmIRUyRLRuZ+/EJw
UMZF3MqJukwKolZiHiuX6htlhhKe1FawhAZJdz9GNKZSfMIgbWev7kJGTE/7LTeRdoAEta1mZp4m
dNE7cYkK1d+jjM3ab+21n1kyVntqDprRVUFSdN8h+KguQ56bRAoQYJBTiPTirTdpR+aWfsBfgZYX
YpiFHPB1s1zVGolRvCv0ZwI96lVUfGxKc6nZXDWKXGAY+NWO3z2utfZKK29tNz1FlfazNJV+EQJG
uzJ0vhgD4V5oLzRGUhIsHVxZK1uALGWJ5/N40HIT8+akrva0SxJkmapT9WZayXwegU1t08x5cfgj
HYKzLMdv9hjhgVHsQ7u/wZf2VCmQAPZI3AK+OKK7+VUqY0x1qPVJltFPbZweUT8c7maRIUKkJO2G
fnqxQgewBpybdOyaM4Sg5/9yu/6HFcVAAMnQYQI4Pma//z41yB6Mia216dFSP1mtBi7PEcP5P7Tu
UrgJSStsLxA5MXp5qnmnGmalQtLZCkZVd9l/we/+HfHtWwjtmA7jCDFj0/zLIWGpNooqNuJjhuNR
lSf3hM8nVfrORvirzXwKFeKsHIcXBb2CV/0W6vVny3P+y7n5D5O75YO3NqFI2EAi/wo97+Me+fyi
jI+dsi6aekYV3N4Ex0SQLd0WpPj3hlRtWJzvoqH/IoGct6q+IRR+DDzFtsXIFAUr75Pex59MO5oD
KmEhCuPTf0Hi+n+Dyfu2zpwDQt43DMv+Kw6XANumDT5GxylNwh1KPGiPxjt9aBO4P6ZqZpPWLxky
PA6XDQXDS2SG49nV7SYweSMF6uucxmPQx14egJ9wt6aqRsVIw3qWHe+os1qIGgPMK3v/BYIugAd9
zEkeC4xpqsFvT2M6PedzUqIqASrWzJH4C1N752uO/+KTC5n6o9k8aWnWBGtNXGoxq0+zHM3U2lHp
84NhpLCWfa6cLj1mdYGNTh9He4bFtgNZ+SxyE8ti/1ZE83LjD8smnulbaBZa83YlzknDsLEQmoNV
ZiDd6Wufm6rNEOUZKK76+uucAdbVrKOqOa5Q0YKamudrnyIauBitbyIzuh8EE/JSFE/IfTNrWvmM
dY528nXnHjHcd6fU+4OwjmGSNUe8Bihol1OCs3MTbcVSX2u/qh6zGQ1FkTJb5XM3HZs4/tmNcfkr
+vj/1Kj/Qo3C29UkxPlf/+Id/Y0a9dy9RX8yon6/4TcjCprR/+gOcbTH8uzAbmJO/E2JMgz7f3SB
6YZj6Mi7wdn5kxLFfCQgROk+fJQ19v5NibLc/9H5Z+lkc2oEms7/CyXKdLy/DGYScsI03SKVsWzT
F6sxwJ+g+roEsjF7mJcZmIRkqQQv6Doe/tEfu8LtcbYeqMNTvlG7f32BnR2sfOMq3et0wRbKxb1L
yZa1ftmBguu3uRj9l6F0xn0PZEsqhGUxa0q0BLut3ruy0o8QGjFPpW33PpVafF9goEZKDeG4ZZ7Z
lw3SIBq6uxsxSZeaiTmTiMvbfBl7JGeTL5G2vEZG4qIBgBJ8ZUOxTmkWmTkAqBxCAXLNRktdHppl
jn4TzfzRgd6vfqqXg+i/W3c1o/SWp3UXvc5suHgA/HcD9e5NpFXi9xviPvvXqfjjY9Z3/XGW1let
T+rCoxO34F+WRIMeUEkqz0Zai4FAht2wH2Fs2dEnRz1an1o3qTSVL3hR/cfn7BFgBZEOb8lspohf
uzZJJ3Bm9c71T+vbPx6uz318TbG+cX38t91//vaPA1z3ZFzhshQ306kbMR/XPWWQrvYGtVn3Pv7Q
png8fDxc9yRwDyWQ+G9v+fiY9S3rwyhDVVGPabn/pxcb2OMSWKmP+eMTfz27vt2RLt+z7sZqPa2j
Xwf7l2P6+L71s/7yVetDejDtRjPtYffx3gpyPHhb9ftwA6BfXZEhVyBu6Eat21jZjY+2siRfdzPl
rC5yNDJkw7Kl/vrrhYX6w8dLfn3G+upfL1J//nj4x5/TXz7q4MrpQSiz9vVVf/m49eH//c/rV/xx
lDidSowt4pK1m3ociKC6OKfqYNdX1lLzSK9GNBlRCh9I+dVjkrLfL1pfvj6kApacx8f1resTH59E
tMKb1seZ+vh17+OdxWpE//EeT+sFuGecoJtIu6NgVp87owDRQKfpX7t9WDTn3DDr8/r3CYFXmng+
2iealFvHIBQYcFjfjZo27FLEShzHORlF3p5Dr2/PKOFeXVorexctiyPYhm0FApn0MEbO+teuYeQF
9e6MI9fhQv3eXZ+NOvdiJzI6rI/WzfrG9XUfD//4yPXJ9c/rCz/etz6HnC46MUkR7WuJ+h3abeW3
Ya4jvIuby4LaIDMF7HHhuETPWfcVTiUzm9pY7cSkXq7zuVBP4MlToWTcoADaT+N5VKV12w3FsUDI
O52p+dv1p9KhA2kODdmUn0/5WThXmDLzCTXg/AxHoDivex+b9blCWJQnTSB4yJ4gNt6AQtrmdcLE
3lifqXShd0T0e4yg6x1kNGJQINlkwqj38WJ8ivMJPQRPtvo5RIfPF85DG4ekd03XnbuYLCCmAbNb
H+aUXuyOX2EOOLnPU7qcE3OkJQvzA5zgAFYHoG8J6n9iMmzoy0vaQ11cjyejf0EP483yemNPrb6+
xEVfXfy2UVqMHSsEIqr7yViewgy/uarXj6titK/Xv6Wn173Wa+yji3Yp2umc67iJQG22eHS2HXOy
moJxoEVVad39eDIe9DtrpC05qRG0bpD+wZ7j/zxc95pZA/JBYgw2oDivmzRq2oOLl4PvZjOsMKHT
OpN3td5pB9EIPFerkSEwI/9B4ty2W00fkLSiTuoPCB2ri2apzcft9/EcFmBI5qHAg16GfsEbNTt4
ahRUMwJGTuNTxP54vO7V1JT5MtqERw/DBGhf0zmtXHWFLXL6oogS4NHqceTxJ8rSXJUR0ZbCdjsb
SnRf72YdUbHeG7FE0xd7Ov/a7eqjD+TnFC1oYY30C2RDa1pWuthIyQCMCv+MfL/3a1P3JxvV+LPo
8bjvmtY7t9Zio7yhuoYd6jHoA1rtzpV7jHqiKaDCXymrWCKaozE/tMl+fqI+a0Wn9mn66kUHSh10
+TG4Xl6yo/YOEFlauxphIRNhvW36I8aN+T4eDpV8xdKtmpC3Oc79a/Ddqm7rgaLL0Yx21EoH3FMD
vO1wkQpA2NA6PyJRFqMoryMdGtT2jz58A0rGRyfN1qK6XgQZQOGXMdo1wNCjt9y6oq9eKKXBC2Da
TO7Rg4I9IMrXaD7ly0+ESCgwAwjAZnqPEjzaLzpqT7iSpSjZDfvRfhY2GqQny7oM8rP7U1Sn2Xl2
/KBEbto4NslNKV5oAtTZNYwC1Frz+WKjjYYKtn6q9CPUsLYLyIrs6IDd5dJ3u8o6tJxOJNxbJhyb
w4pv0H3ofbR+thalGzBXNNERgh3712baGUvAJ4bVHcl9XuwjHR3x6+w9Fnh+959zDV83eV91PwSF
srN3QVKRIoQ3AFg5J/PWnXZFdopQJPG8I52hLj/L9NGlpWJvQ/1WDmfhHSGqhd7RoryEHXx5oD1V
pScTkZv2hEdCqd9GPgW9TcT5tT7FFiTOTX4/y8NsEqMeILV176r18Nq8eNp5QtnqPREbg3jtzrjJ
252WHUMnEBEe5gCIDtmypSBwmfxgvJPxznhGHBp8bSApzoR78vG0O83iNKEEHGFwt3Gan53So7/I
8sZLIa0cy3AvlqtnfksWQmqmSfSyl6vuP5TarhQHr8EB+9y49yjzJVC2FsYF5GpQKyhClvLFbm8k
99EFFAXnO1mUVBNoYBhi2nshCc9xSMeyRrV3zmCLpRXg4GYPh6W6OO+MWdv5ES0BXoywdbzubLyX
zUORnnB5sHR1wjhPWo1dV3fm7jTdY+2dEi2A7QquTgDGIkf+ij2AM20hbWEbOXdbnCcdLJGTG1Bu
hQ82b+t6F707GtNOv1aPjhYY9ic/OyMbZke7FquJY0j5ut275QWQ19gQOlxd0AstjHugUKgaXpd0
3gS4hz9T4EqOMLwy56Ez8f2EdUNLtdvPcHQP/EzadDRuj313GpeLQID4Z/JVUDsEGTa2B1Onsfw4
4jkl9vonU9vZ2he9QM/7Ln6lC2gtBzGcDUEEvs2/+Na5ZShIBK7uK3p2evy4TDmNbkTp9fsmOenK
8yHCnnpvI+A2I0ROl+5iKs8hnIkxATizb8zb2UKTCLbcNWm+dfkhlTb8m0+9d4dLa5McKT+i7Cd+
VPRKniF2OYFFrWETRhsEYNEADxsiyKACb/AlpZznHhJlmbzHqpu0qHxFLRWvp77aWHiB1zs+pdUO
CZ400HSOxi03s3vj31oXnL2pHICW27OOI/mCNiPi/JQa6A5uORIITBY6490ziROGvdWlf3Ws17o/
ulnQHftHE+xQkDZHDo2OexUizebdNtWBYwrbg5dfTXBzFKC28rn63KI0GB8s/5Jd9P/N3pk0N66t
2fWvOGqOCvTNwBMCYN+LklKaIKRMJfq+x6/3AvI5dCtd5QrPHe8FL8kEKZAEDs75vr3Xbl1PRL74
BMa5EUFHkpPcH7v+qIvr4LOdpUxO2+6Ej4Sfq2zE1Shs6vAMoKuSidu1w+fsNT0RDXdRHwKJR/cg
XE/GSi7fFeUCAJbKEDVP5nCuGDlduVGSE3JgQT1V3sFHyF48Ex9WknkuHKzkhuF1iO30hpMaYDNy
mIrQ0WTbXK1XEiGsn/mLcQCFNWxVt3pCB1OoO/8GEpyACskdXq0agdhGRDQc0ynGW2xPghP9EClI
TS4ONNpe2xp6egG5z7YCh/QXSuJoHINjgdGYZvX0UKf9ON56FqX1hyUem4oLgx1ANNf4kYm8XGnR
2q/sEepe/vQgMnScwAZqqBftMNq3iWvom6x98jFvjm8EcYLFoSYVvKY14sHmJPuXLiCRngfiGrM4
9qTEvIvTKim3sQevdUs0dx7uMauE9FeLoyQc6njDNxRzKSQAtFxB6iFClq4IxVkLsx33pVX3y/xg
Ly/Bj1A98O7xgQVNQJ2ebgKa6Iduk0J+R8AoyYRgutAlk5Yi9iZxlNItifn8lGBibwLCmFrnISLv
tPW9bAuraE0yaOX81GAivc6+l2vsVjv1RowArCMnO4xXvXKVd2/bRCDQbAMl0sqgh2uLvwqGgxf/
EYW2+GSc+8hlzyWbkyF4HQiQ8LZWvfKf1av5q9j6J//0Vb229MfPswkFoS8J0bBROGJ5ILiCDWzx
DorY9rZ4U1bhClvhKlhr95+rr8Jtf9Zr3dkFaPavyjnbyteRQYEJwDO8Us6Y7DV6FVGK4zJ61e6d
ZysGlFEHHp73wAjAf4PkxKYkStTdTodTjyHN8a6e4Xbyc4KnMtrAGtSgneMjRa842IFD/JCB2bBb
+727o0afBtsAY/t7vSkuBNhSGRbxY95ZLtEx8PB+VevRDfeqg12PX0KzK3XdZedpDz4ulZxPpKk2
bkoyMeW19LpTUdpAkbWV4+j6WyNf1Wfhp/gCMq7D5PDhcxogA7uBxbqJz2iWTlbEJWGV6rYXnTsQ
/s/5JmKvNuHNfMMVxL9JrylS0tyePg32GlzpChR7kO9ym5UW/hRu53CNVeSEN6wTGiRGvvZXzFAc
ZzwhPktAt+3uSX6pzyAv191Vg4i56q7xQbcVEJCrdWvZKl+arR2VY33urtXO27wLaPaP07E8K7hT
bX+L2fJoBe6J0zslhAnU1nFAAfCgGQlwfT0xQRjnequbr4QVK52jtg7emp2GbOUDJ8Te27/XH8Mx
PQ8kr6wwTjnZUd5nx0BeAaXje4xtIKeOtUIfvYpOnp2u2MTJT2Ah1igErs1ON+3iEZ+Lh/AjvA9O
+xE9rFX0MFbi7/Kld2nGrQpHx0n95r/SY9ScmQnOEM8Q4HCbNvR1pTVXjVdGMg4dvmFIoxiFmCBC
sEei5a/663SvjiYJKLv4LGyhWx6BeDmGg7x3Y12x3a2RUvHaxglOaCKntxaBNbFpNiMUOmDMUm9U
p3MSLriHBcPe+BsmJbvkwOHwEj2aY/87Ppub7lh+kDWWU/n6If7+kZ7D++h6v4O37Fe6FfkmGGO0
g3ZoTxaK/mzF+PnUnuj2rdt38Tm86eCQGVtWUPe5fYhfhNMLAA5tXPgrctwe1mf7jrQCxO2hvKVb
80N9rt7GMwMhA6T6Ub1FPxE/nSPfGZ7iQ3yQn3W7u5Y39Tl2idJaiRv5xK09OWhmVp9FbDP6rGs7
I4ltpR2NrW7n++DHfNBthdcBzVC5QnTBCFe+q9w9ka3Nk8MqvUlb9JROuC+/OFbz5yRb7XD4rOvn
6eAzxjSveezmJ65O8ddy3Dev0SUggI6rC2eRg+SI3yty8Nw26DrpveR2gfQyIyp1RVV+cppX/o2T
CYuiLh1M1ih8NeqKl6V8TQAPuWZ8Tp/REy3TiIRt7CpEpqNVHzeauGqI0XkWPsUT47Jua+thR5Yo
Z8sVveh22A38ION5+FW9oeKtV4TBdKvsgWtY+enrK+IpXoTLtMZriicR46S0rauV+IJLON6IO38X
7hBkZquO9HlX2Qsn5dQQQ2jc06+RqV3tBNaveLRLH28pl8zhGr+aBuCCdXAb7+LGuEzHdrzFp+rA
lEID64gF4i236bNsvetXeEO13g52GmPNc3qmyvvoEt6m12EZAJdRAioCg0qJius5/yL5i0EFmvIn
4m/+32QUMFYhl8HP/qQzELw0O4JpdxJLtY/mUu6tzzRxBUDEdyu2zQ/uVW/BD+3YQdeb9xpCfGTX
966x28rmd++ejFfxGd9nYcfTJr3N84N36bN8Zxejwgk1B57qeJxeuSB2n1ji2T0hmwdjBjamCP0J
UZmDkQPazmrcj+5nt2WGx1rzrpxNx1/5jBXEv7jVhbGUyyRBjydi1uvn5MKQl1z6E99rvBXt0hUO
JB9KF3kfcIYyBbKld3GHIFs/Wq65mx2CBU9CfHay7cBwo2+si7gRz/m2aRzt4b+CYHIwW3HpYhh7
8befqP9cbYO/z9sON/0ItooLXnRhv4fSlRgkRXtYsxp7xTLjfxq/premt7Vf0pt2QbvuRGvrnL0W
B33XHILatu4ygj6w/pHLJU2+Mh2kDsNB+ww8n+G52vV25QgH6cnclBtmqLzz5mo62p05Rf9lzp/e
33eHfDNt26+OcWKbbrG82NI2WkdP4S2+kWG57u9rGujSq8whgI1IcGTCYVc14q2V9zLnvUS2+oXP
Owtd8WX8GD+Ka/WI7+m5OWaMgsZP6xI8jCfpUiX2tPP2+iY9mzd4DE709hk5wn04dJzOynb+Hxq0
AKFGZesv8kdyFTQ3QluUbMt61UCS/DELn8JVzBTKhnr1wwzg+HK61N7RbNbMi/f6PnbDDRHVxY71
wi1aS2emmRy18jNuumTNOJ33u+Hh79UdBvgsWsumOxlf4ojdwL/FOsEHl6lxENs9LMvx9zrHUcUZ
m9+tV3bi098wwY+ibk2cGIXUjomVLhsKayPWR0vZTZgLkd+a7T/PoXlAuaRTK6D+ZC7dgfmeNJeo
luf+VKNMqQUgH91YhVCEUudy8nKzVKK+Hy73/LEnjAaRvL1UoZb9McVk3wZkSPWG9BT3E9GMfg+y
uS/IQeltqamNnYTxIuvCQy28dxRzpKlb01Jxy04Ot6OY+3uTs3qWnIdCv5WMON+Kon+RqclvKgjq
++WGpQtUDn3nz9GG1VzKW+7VtVLhiu0deaDWX0dzVV9K5r5CVdNHXu7GjRhyFegZLpOaUG/0sHJo
UsE0n31yx9zJV6iQYJpGpAMeJ1NY8E4R/aRRKa+VSm0w1Kk4SPNTwyJIxTvuQEH+lBocBBNAd4Dw
olMMPg2q2fIXUogY4uQEPoNp0LzHVLXoCIgRGZJaDCwYaWm4Gab8LCsKA24pXKjRbiu/Shg42Sc4
TNVq5k51Bvb2eCT8xZp7KcbcHlnutoNOSSNUC0bTuVu31HiXuu5yz1g6dH1ZHlJg2JtIofy93Ixz
/06uqI5/P1cIbbjFL7D2s7GjpCL11Z5wrGqPHrraLw+XG+KtTLvrWYEtddDlBpcONNvlru55t6ZN
u/VSl/1Tq5UnGW50GXJL0o6wDYsEc76hUPGcK8N00/91D8kqtc/5ueXmr4fLdsvLYqGgm5Fm47sE
zAUzz1cs1l/iYNr0VhkAYmwtgsh1Bq7LQWpkeW9V56Qp+FwDRco94uxqX0rKsCGY7Zx6u74l3wTB
LyORSlW8mLs2Q01nb7kXm9ZhyoLYiabhmot6JrleSZURU6TRHSSlvcB8k9adQDbUhNt9X1JV59fQ
XyCmtbs/j5Z/QMqH18mnZv+PJ5fX/Xm83O0G18qM4qBM1Fw1BnwZ2DQJmBX141rTAnpjy/3l6eUG
nRxV5vnm++H3v5a1R8UVdMCy2ffzf95FacmBsL//Se+zm9kivM9LAw4YAAy7G0XtRB4is2gZgAxV
BlIsB1Xn6+Uc9HKObUElKtaShrc80apNbqm7739b7vkFWwHC5zMsL1D0skb8Pr/BclOif8WLVCf4
wQrcgctGy4uoXsO0IDqAQ3/efEBgP9l/3ur72T+PlxcsL102jYyYy/By9/v9/my5PPn98u/X/Hn7
vzcfNHIoq6p7+uslyx/sjQpjR0VN+/ttvrf7e8/+8fg/3bPvP00aCUZ5K6LzPH9vy1v+Y+//8en+
3F1e6X1/x//4S3/uLhv8+YBWyzqToFH1z8+x7Ml/+Z0sf9mow//94/3jL39/zr8+zPK3/o89+P4T
0/vUqLAIk7d6bmpk8+A/IQP/c/PXc389XLb76zl6ANS1/nobaWlafW++3PveZnmLvNRZgX1v8/3P
/9lzf/+Z5S3+ets/2xjKdG/ot63b+fOZSwPWJ7xmU9bRvpkv5O18vV3+9a+HxtLhZHzO/mxoLl3U
ZfM/d5ftc2pNMmSszX/2FssWy8332/z5K99781++7q8d+y/fZtnu+y8t7/f93DB3wRZBzf/XHv03
2iOUY9b/VXt0Cn+iOP3I/qk/+teL/qU/MuV/VyXZMiSVTqkpiwoq/n/pjyzx31URCZ+mgnkVNVUH
t5nR8w3+57+p5r9LpoU0SbcUXVS0WY34jWTWLU1UDBMgL9JJ4/9JfyTNf+SfgnrYoVgdVIUMDhRQ
qvi3/Kgk9qvBuCkdBE96aqoyP3lThwtU0ZidWp+DNFR7wtQD5NqN6OZyOF2qcgwO1oRLen7UItjZ
p4l1G5OKDn6Q/ijzqT8sjzTS/sCYBOlaKvyfakrxQa5psQjqMcBYZ09SkZAR7YV7udfdFhTFwY91
jQoBC3FhpmaOWiptlTIr78PQvRVJrJMB2d3rqmaeinPh2YuwuAuDWO9lw4TA2acXvusrdKrhnhk6
RDndozrK1APiWZt6hwYkqwYt86LKDZQJcYMpzL9J2oKNzWCyazUAsqlHVU4XNEVOuFbQDKHMlbIn
gl4CzN8meaBz+B9EITz3hqLeJkSfZGHo186Thac00lDN1+JtwKR1CDWBnS5/6rnfPxmp2m+mKGmd
KOWiW8rjuy+K8Ipa9JFGRBlMTfUKZT2B2zJ9lgR7mTtGYveU+hRTS9M6mi11uSSI053XkZDDz8fV
VsEXZI5d40je3AWQouCIFewyh6ZUWTPupEbozjkepEL1s69Ragk+7GvryZwIiZblfNORxsGyLxIv
uezpzpIwF3awOv2w7o56oz/pBL9tZDWlYKxL2SXLgUCT0X4cmpEWR2ge+xqSxRx31Go4g3M2PxP1
3Al+dQX6Qb60QO0rIlhUFpjz8ekwSPv6VZ/4WQLNv5m9GJ9SoyO6WDTuZPNuRl1uziAkB1dQoJ8I
vabdwPxtOi2KTkEjvCfjFLlNY5UHb0QDkpQvftow++wQIWHYvPelxbraICxt7GLzMBCPBVDMkHcd
EoetKUuuSQiArY6idK2tobf7LoJjlTHRHRWO7aL/b2w9fyueZdwpqmoyJOB51lAkcmr/B2xwjdbM
q6bq0Oso2jsu2IiGu6PSDPmKDJ9TLbbBTlPCpybwpR0SmDckYlR/CMmkeA5W5h9iyesf68z/yNr0
modZU//Pf5PRNf49BHDeS7OhBiy7bjES/Mc9ErCRsQzJ/YOFHmSXxGm01hDx2EnRI1NP1Z2IjYpz
sqau0+rvqSQKN6/QDlUnrUpLqV6JZKQyXUpuk6TmtUwsbIusfd57lXYT9iGSGPo3g9+NGNHIf1g/
sfaNNAGt8YBwhFxF6OMrVYppsESm50a1tmrhNNhdwyvynPppojtlTuJa0/JCXy86x7cg3JAT27Pa
1dqVamBaabR2uhhjdOradIsiy9iVHYi0rLhIiaqTEQ+XRZQaYn8qfzir4q5RvPRTQNPtiJ5gbHSB
prs6RQ+/bY6jFBgHwzNM2xQ7jK2xpOxUST/FguSj1YRUIc8JQm0RNKe0gp43Cu89Jp+7WSnunLIQ
y5F6zNFu6LKgXqfK2wSeFNi4Ec21ZXVOExXyQ7RJxISmSsrETvL7+1DIEa0GK8BWk6g7NaDCJhik
/Pa/U09pNvg/n6VK5+QOyVEtFXRTtRWcxxk63BpifsAvfyRWzHKV9C1NG98N+0xz1cRqHHAVHxZe
oFUO2YJ2UPtq6LgyxyYGNd7PPUwr2ZH2Sv+6wL0cNIEjpPXkjlN6UGs4xqYP/6yKle6GpNRF/b5j
l/ItGXCVC5wCdgXaG63sh+MwkbhMhjGQoJZeZmRIK1nqfhFpmtNNo/zZBCwuJF915ZQWrigYx0CL
8gOy9q1p1DVwXtOpO41Y45kSgWf6DS2uuBF0fLCJr+sbNUC80jSTYGsC4ckFCAOAWpwjlSZsJxHi
UO2Nr10QQtulS910KlUkbCM5RD4rpe8t04WiEZtYcESbmhK5GqjqAU/yg890mQzvScWX60YqjDWS
dM/JBD42aQfpvASJztktBqpi/AINLkdLDdeyB3JOkl+6cgQQxNlBtLRnrI2KlCLcz7acW1TzRHGb
m4p11DwDJEkUr6NeoTOcpCztPQtUtRZeKskSqDY/UxRRd4lFw8tUvA/NQovrW75dFRKqth57Vuw9
CS216iQwypM6R6CkVnwn1DrQgbRlFloJa+gK4K4V/bkWTceglm5e1I+aNcHdJO7OELgCeDWBtCOu
4Uwdsp2gAs0YCu1JGST1Ari9kCZlVyuQpUu5sIeJzxmH3gNrwgvpNOlKULIN1s/QLaM8P44ICKTB
lupyuCYqaJ0xzs4FjDLHk0XL9bLwhSQYVrl6wekAutyJIsIojQCrVD12+BzBAOczUDao05ZObpht
ZtzwaKL2b0zyANOM3GaC6J1yqLQnSjfVFtIQ1OPkxpykdjMU3w5hT4AZRkQiZp0/+934qRZttVUV
/xrhB101YII2YTXeB9z+m1JN3nEEdxxrjDzlVL0HIkHzXSDMNtnqpcus55qgvZVUTIBfM0KX+/l7
yCvtIAJoI14w20bJJG8072Egu7G6iO74tREFiynQQJm39RuoO6B6LL1xI/A8bS+Gxzyg8hUkgrYh
jPInUc3qWflJaStnzpA6LbErqib97sOUYxF2jFYHv0JYNa41n4yZ510DvdpKWRTSEp4TaUPEufMY
V8R0ririzHG2Ksdi6JrD2OCzGUCNphJxS2pfved9H22FFIUdtNRKbN6LNC+dykRsMZU0o6NO3sQj
/k5rJBQwms9cWaXYLtN3L3r4116frbX0rgE4WbdiTeDToJ2bPjPWyxmZKiHJg0F+NoxqX9RMqCp8
ttsOYlI+5cWtoxfsq1N1LMYClFYzllAtfQqxZfNFTmF9Ttt2LRmtsPWIr/cqybwCCrOupjlCJ/N7
RCr93DVV0DO1iGnUkUy62adS4o4eO/qHnhLf9VE4qMVYHxKfKSx6+11jFQibIFfNSaKUvHXr4SUK
+ktALNDXjCPmJ7g8smNEAr1wP5NPpLZTFp8CPOGBgDnfjHapOYmHLO619dgav/ue8y8gLN5RzVA8
dJnyRYBctI2huriqRA6gbvnGWuvZglkJDSZPQ0Lsm2Rwt/6v2IqzWxnj1fXy/E301GhfKe0tN2Ks
WQwm5yrR5ENI4jBonEY6snrYJeqg7RoRvl6NOY/kXhx28Mvy7AwZN9rVs6guTdDTyJ7bq2N+aFRg
0PjtP4SpJVtZV+jtTIZ/NXzrNMKD2YmJXh9nI/lIe5SLER2LYXSCWjZRCmIaKFtVW02zpjRLRzDG
UnHuxaA8YcBQyUjtP9qGhM+y4STsmkZGdQdTLTSbo86Ytja7HjEW35gtdiSw1gi4ndQMuECoZFCB
tuWzCZyMqlBqO8o7pAtHeBIzUpOOQtTfhDw0nOVRHwu1rRpLKZdI+IZL7FMiB1ttQt9UalBYs9kx
kfr0cypyYMWOsVzyh12Ev/CG2U+jg6+YpveaFmAxxw4YZzOIF6wf0PYiQEyTZgLmh1fRgSp1q5Fl
STeXxDJffR6r9wI/upvPA2w4D7VUMqGDTBpKG04l5K3jDyWdgqNseh24Xgljhgz0LKpjB04Nl/gK
7m0Q3JvG/IoTrtuxLEiPGiZNazFrSpjSMm+pfklRgezOkM6FIj3YnWibxeHX4IsN3iVEhXEwt/X0
dOP75XNdSADHVNon6uA1m74EzdjNP3sIF+g89cNL3Lf0qBFSYf6CTWmdm1LYzax4VYl/hyIg3yBA
aMOxivMS134QIH6NuRhMEj3MBFaoidQnkF2Bk4yT0GFHB+g3fLljBCbbyIQ7ly5VHyW4ceJVZNjd
qhO+rHQAOlsFibHTrPTNSMrqQCTdbQrK7F5UtHuBCKhujlmEeWfBKswa7qGIblPC6XVWEtzKsaAD
KkVqAc9AeQZk7FpV74RYXK7Qe8En6VG4Dma4zXLTZuKvPIrYXAhYgFX+eAgax4+79BC1FlmSvION
UHrXNmVlkzjvzUwVqjsDTGQkIdjFGl3Lj38WkFVoTAgm12GoQVwmJmxXhLTZyokMhJDZoANXoqZ/
pKgzwHPYBpOH2MKU/S3elUtSQSMrerqFmG0pLRek+aaj3mwx9355Hv1Uoet6NoXYpPuBuiO4BPOz
TLM6bIu35ahMAZ1euz44xqJ2sYqyuAbljLYbtGIta8NnwArJjpoqx6ojypB4mHkX6lhAGylfZVZ3
c0o8nIlam6XSOQXmTFc/2DN2ryGlz2dO75CJSMuiG5EqJGOwpr+zB8Kr7BqzBnbazuZxOSbnotdZ
hhaIeXuP65aSH/JMmRwjK5qNF+TzkT5tLSH99ESrPsNaa4liP1fmbhTj0lVipubYu+8KEkkQLegy
Bevn0MriXq3CL8BwnyxxVYAOpbElbgwVlGnSHoTSMFRRggqs19cWSYbv/RTZyaiZti+LBhc5TmWe
1zdVA01W91qJnhJsoVLDb+jLO6XrpGPXyp/SyCzHV1Fvjgh424L2MqZypKsQ+hwjJACiC1QIqiJz
K80kujYn7p3wYBl8DTG8nkrsnNpDgK/rzjtq73O+7LnPpDvO2r1A3iImqMxfi4QVJVqev2g55gUv
E0lHqAwFlDlE08RVbjmhqtsxbadNDiIGCg2lWIHsH5VWpJSiyK+YfnCtUPY/iRMUz0mH8lG1St3J
kAoocjvtQpJp4aj6b2VqVk9xIz81aOXaFj0xbUPjqPBluSzwZaI6kG77M8rJ8CNIIKr6m18FtUUR
S046ByL6CMAmqV/nLbQJuaZlpwXprS2jFy+khS534CsjfT4LLJxYqsQAYKXlpxfXylFraZ7WqnGQ
CHg4N9uOeOVT0iM+J/pcIfNLqI849E5568UHduzDGybjpnlyCol85inImngSmXOv45K5ta9em5wQ
+rCeRf0lp7eShuoLs9ynZCTEU652Q9acmQPER1PraYfXl1FSAnBp8XgVKeRIBgHxcHYVpFMgeTg2
Wf8nJ40u0aHXLDwG1nDQSlU7STHyimU2l8keRKvIPyWeIa41nZUD9GzkJMzdXTwJpL+PtXUUY3QO
kSkdlpuJOF1ImBcvIHugimSIiQ26HiMXt3rGohZPxK9Y5kwi9YE8FuZWgxYI9z5r80MPtWBTz2W3
sJgLX4T+MVegeGNVmHKZ8OyguHaHKldNBNYxKgLQ/YdwiMLDcq+UUsfrwmRvqY0+Y/sFtP55eWSG
Zm4VSbqEoRjdqU9mF9z6rNAYCGw/glsq8xy81PZD8aL4yrkSXwcxqBylZfFYyPHagIRzKcFCHT25
IVm2kwbmokKQHJjqx4cM5ppdmRG6InHyaBVLiI7lpjaZokc/Jz2ihSZk6Z0CqITKv5VcuRF8rNx2
WEInVDPvzWsb4gyC+czKdMtRZ/tAq7GM6IxysNVKFh59nL0y022BK40QMVNIfRySdmLlnkviyXiR
0qmaKcwhkKQyPcTUHnxCTe/4J5AGK7FiixZOg8xC7hPI6aWfi17CoJy7wSJ6PtP9Tdj64cOHULOH
6o9iKxSDB6P0dBxz/xdhcaHxJJaG8RSU6DQFKYMwNmqVXRmNvOEyHt3yMbZDWekOIp4NVa4YG8fI
oaxbvgPSC7iYaQQy6l2+AUMmX1vTe+pYsQMPs6It+SdAUHFc0kA1d8uHjtBg5j70sbGST4pZSafl
WGkkacdqmFAKubgWxBagGKUIWZBYe5goZTiqh1pYR0LIPBkhhdddJs/F4NFfWX2t/CmuaaUPFQ4e
c2S+bEQOxUCmwTVJrOXzZFTTsaIacKoE/e4RB2OXmoQaVhBJlbTUY3lqmq9oCvJj2DMskWvZUNxD
fdNVabSpmHo5Whgah1zz0NFau1az/BNhMiuqhPHRkCPA3SaR4kM7oCUx0ZwVPh9JCge01Dm/VG3W
DwIT8FAPcYM6ajoDKyNiAUPpCTu+Z6u0s89CDeA6gUB5UkSEQiKZJw75PKm6CkEKTp13T/G1H2NV
rbYJAzpXW3FAzi99ZalVHOo+SZwgZJmUdJKw8UjhziIrPSRD41F2HVEWQbA4LDdqLjebqe+ftE42
Dl2PzrRLh3a7TEBModpPfpU6dT1AfkNwAaJe2oGa8O06ExMH9QHjhUwlJpKcaeq/Ciu7D0Z56DNB
Qamcf/gKJIGQ2rgrc4VaW42Ju8Xf1hQ9VmqnmDtBo/ZDiJjB0d2Fa1XRSszoZ+DXNUE35XNVELwm
9dZzlp5kHfGRJkVYcjNJOmkCkPhBMLZcMmSQooygZVyb16lJ8Gp15q01UMVYpDYdrVmoZ4bKoayK
SxVo+WEo6x9KQaitaaH2CkEwLLR7DRG1quUPL43Xy0Iyr1PWjS2EWpOCTl2zuBXSHCpbk8FA4+PX
s/OSVvUHaumvHHL52qpfBeJWJyLw8MSEJ88Xy/UIqZYU+gEvRaRPmynHazwmbbCd8v0C6l+CbZSh
2xWCqBxzobs1WRCe6A//CBCvMPO0PrR5iZcmNrnb0mPIOlDLYUpHIXIr3XM8rvL77FBrPTWFiLW6
WsrUmzwO2pT8cZa8FPNo1awZaOBYMoyjDGwIcQhBhxiaXG5Yx8lrEyan0yeC2zJTfo4wKEQS2nw9
V8QHhlfE/UUGSqTICfmdf3+mbiN45MkCNVq8Cl2TbciqYimUdCiWUFiPkfIC1Ka5jGly7qiCHi3D
ZHXvy8cpob2AAVt1i6RWTmNmrqW2VzeClWF+KFjkV7FGzYSEAJT3ILC5Vl7gTvQxcXB8j8qOmeBw
rTNOdAHPgFchfybJ+Hcv6+WpZmSqWzNfS1Q6IahCDQvEXtunhHapZhptqSVFTtAzEFatwVCpmKu2
ytCZaRkcWrNDBupRqCxC5aH3LGeGwsAbJQSI7loDKbApQ/wNMLFBMS7h1qK/iaptOLJzY75qRavb
1x6yLMmnislMJ9y7iiT6u75TfpixOJ0rVb9jGUVmJPovWkCud0Io90oRqO41QBzJT/N+xaBPWQ9z
zRLTajtAMLItDeG7l1HmWlFsx40VGVx3dcpLJpXh30YmlUch8YWnluaOngPZXIoprVf+oO1xL4a4
c6cu6RAwT6soRRM36lm0T1+grGNM4FtaKRVTK1XPfylViK+AnIZWYXWRCYKx18omdaSA7EjAe3MV
FFSd74HEyqXrWGJP0FOT6X+owgVEVm3olG10lfoO9feWlJygdtqixwGkv8c9AMc6Z9yBzJjdur5c
+4W2Z+alrhMv6lyxS3uyLigFRZKauVgzkQp/BE3Xv1uN9sgZOaaMRlTknRSyS24igdtYmQD8x6XF
MlMq3ky5B2xuZb2bEXXndJ3PZEp+NIVk7Xy1CQ9Di2LX6yd9z3H6Y6CcFVIFXSr3Cse1oZaIv5vw
XusstK2JVkTDMtfK5cAOQg/sgIVjJZ5YO3hkmHRVj9wyJ9x6qUi0CmO4ETHbMqOJqLKkJ8iD/pfv
v0ZhrW8NES2JqeLkMCcSrciDCLedqnh78gSPJsMXNS49eALtY66UUiFkw/MLHDFt8FSPJNr3vZW7
mlQUB2O+AUx4AgPaAGdn0hLIw83Ia2FtJZAuZQ6dRjKxzppeQ46BVEfst1keIuJ05poAuGlLj3ca
DwVLTo/WfJPpwoue58aqqQLflsiHOueltW4DhuqmgWwpxditlN/kiSrbzOjeFbyUVDNUVk+lgfGq
kcdVUvvGgTLp1etVZFhxUR5rGETiWPgI4vR3UfDLTZ4X6NPLwbvVffjK9f8zLxvriTBohGOw1x2V
GeU2nlS018GQPCCU2AIIZXuKsrl8ZMmbgr7pqlDY0crolNdgan7GNYtvZkXSXo5031HJUdgMcdu7
FrLP1GyxGTRSzXVcT121GksnGvL0MYnpvpTNdNcI6FCboaX/69FijYtce2YKtO1g+Lp91xFnn4je
KWor6jNyuOed8WVZ5vSoTSb9kUXbAD71FrKSeW2i9L0q+nVgivIDd2YN1QPbqCFep6g8Wn2YrEs5
TIHEKLkNfkE6KlPzrGuZt1aqgmKH1CsHSc6fRZPD2VKQy9UtaeH+MP0APFG7ivZDIROIS2pf0K5N
NVfq8YimIxMUq0s3Kc3AvQj0J6KuqeBb0/OGdiRd2uNkqVdf56tOEnF4BXf3+39Rdl67kSNblP0i
AiSDQfOayfRWppxeiLL0Luj59bOYDcx0qy6qMLiAoKvuVqaYZEScc/ZeO0hnykG6bmfctVudpfRz
UZnPYULvJi2qaDMPbCx8RNouruLm3oPmpH1w5ukwLkkM9DAIWlLUC061c4w3LFtSo4rIfR5Dz157
vR5uQUNW22QEqpck0WetxTLpQD3zjSyD4dYI7dhnjqIZxyrptZww7YLA+zGoqy8VDLeTF8yD//in
7JnMRfU1bczibGslwfEMH9fVTD1hdavBFdOtwwt6TjrEMnK6E33VHyBWmpceCXZiT8Od5xB7GfMO
xmL6mgDk7kMQfa017IemEVjAzGiaUBOB+qTDerHkRJ/a4yzfFRGG1KBJPsnyxxSFCbO2kiZ4YA2s
EXV0CruoZu/Px9NiPyc5xn2ifKMJywhwVhPg/ny2LoXdEsUWLE68BDWw5eiOP6r8PIFEYmQDtCie
Ew4ktWpuQ453Vzd+md7Cg2CsnSac8L20ew2wsb+4wydYf3ebpA4cqM7sT7H7vc9aut8x8nC4Se3L
CEr+RDPnrk3zj6Er2meMnDTwPV9aNfDJRWDZG8kvCMm2j5/+a2Hqr3Zoeyupe+nWH60wx56t1esp
nMJ1O4obqWTbFtQepsnwlsjuxTLJZqf42JA1AVKU29y2tR9B2Fh+pBmo9TtKiRpuS6k1l5balmvZ
bA0NpS6+1bHh8Yl040R9E3PZQNWWMLRdEAo7B7JL0D8hxmuRACS8kz7/YehGyOxhvYxSbGMetkbh
YhDO9bdW42jO8N1dj8nEQx/3jA+0LKcnjrGLgiTOqjetik0eGY4uVrpOQDms7KE+6zkByVFke5fH
d2GonVMy5g+tPXa6LzLR79F3fB5CF4gsXQIpAkZidRQy2ufL47vHF20GO9Cb2r4YVXgNC2xXYxv9
qIVYeDFZHV2rYDg0ZT8hUFl+BgYmug5NT2STxT7BtBWGmW0b0G8dnB+CE9j18QWeVrjt0OP887Ng
njD4tExIHGtMrnroJleO/vMhDPM7QRzJ9f/9/PGdoRO4NffKBl26JXWOdkpXuclR2uUZuBAVWln/
ZCNnia2daTlDputWK3Ap9qO+5fc767DvkLTTEPZrssjpsaT6EVT9mzmRcUZWYL3W0bz3Wppw/CpK
35xrtTGWfFIdyMeGjHS8lnC8XlJak+c+rnzgR8+2PYfryYqTvcmKELT0++jF33Ou7FpjEWzc7BoX
dMhEYL8NVF6rqow/EOD7qxjij1AQ9lT+R/rJLUOJieK5ppXTTmKnREz7XVknY2S0kosWS357dMqc
8fTwoyi+2Hb/FVYH3nFs7EO9Mw3I75nzKTMkY7Wo2aoQ/8REs5jajlOb3SmMauFzwxw1lU4HfbJO
1jOds5VBFed40MYgkE6ah09cRusy1b8SsQf3560zvjnMi6ikLOT2o7Mpap2pTR8S+pikV2EijrZ6
W18VXYYfJJE5OhPTWI1YQqxyvFlq8fDYX2YjQ/fs4iY2MJVHrvOU2Rkj3kpdJdp4ylYocCRE0Vuz
gpxxtKcdgqCKOKzSiY5k9xTQEl8D1sQ6mnX4vkaokp+ErBx0K5wPEg6NsKrp47XZ2Yn4hWgYvhQQ
b/WpaFh26w2bxprWsSQ9i9+pZ0tV2OxTbUL/Xn7LemACicSh2M9F62uBTcrahvchfWHgFHUmcrG+
pSOGJkiCy0G6JMbQsI314KW0bbZMrTgP506GsLqh9F3+CiV+zENAbouFlLiXL16FHHqOf4zo8p3l
uVB6tCaWK8bn4nyfYyxAZYYINnLBalZExubBE7PjGuIiins9Heutjc3XFMSGdqG3aSwXu/WiAKhr
+eoyJvKclhYPMPy1E8mfXvoj7Rympk24NPQEKN0OYJ0s7X0eiskXQbGzSX9aT0NTbvSuPfJvvww9
2GhyvU9mMnmrpsCsOmTWS0TEwcqwkTFXSU8LFAfjKNUns0x3oxziNXvHT+noe47tWzPViVJt0wMr
PM34aGsWBZ9AAeYhn2sAdRI01Sy37uIJEJrz5DkDE4UQwnNP7HDYh9WGOvOHMYp7p+g+WkHhC9J2
N7psEV7FPx2LQKoGOxnDSiKGx8TvvCb020AnQMNRO1MWN8jsa2GPNlP63N22qf7GUPIL1zWubmKE
vhCBXVyXpC9u9JYBfadtmFqzx5S0UaoGx3cIp7fU+HwCJBEbqDqMBtLmELXNnpqzYMomGcJUNO3T
HptkMeAwA8Y7TMm9IdaY/U8a66rG5UIHjQ3HXDKzRaNebJNjc9Nvi8Qi/CsumRtajV805L7OOcIk
QobVECoG9Hayqka2itCpz+jg8ZqSmkkCRLzSAbPWtuGjqdvEbtNtErdaE1//VLoJhAgSZHBrw46N
GetMnWaxEBbMygr6W54hroxD8RgZMxRfSJCrwdO/tRlGDqPmaJ+qjIGwjlu4+gFsUKzziqb9bHvG
Og8+lJ65z3J6KYoQXJ+B+0tn1Dggt3lpfc/DjOnK9BVl09eUFQ0oAy60CEENcS72dgj0t3qi5UMH
Y1WP4mM3GFjsX/POALkKzJPsuL3jtJcyZ1Qb2DTiiKVeF0bpy+W8aQ2yPcSwGMyZQ7zuDumur94U
kpf10JLyVs/NyzTE4UoUKClLgmJlzIdq62AOmvRAYfcpSfCxRITYSBbjQk0bLx6ine56r9N4qkXw
xWQl8slTGomIsp512vWRS3PZcql84/QzppmI/DzzewWRouOpSzxwz0k6clAv57fcy386fVPtqpIg
bfcQVupLbnehP4ueUcN8LhVBWTSHaEYoXLJ5KzFT9HejIdAp0YKYSCn9Wx4krZ9ZzM2rpCQp1P6B
OuAtLPvhYLfur372fpKxYmzqTNsOytX/gjN+cDf/BXw2XctxBP97IJcFVOP/itPqMhduklXBkSwI
n9DNT5VdQfkokF5FQyh2pogK2hJY1ggY2qTZODAnvKQU+n5HaALgE7tBLGmDkOF09GftnAEh8L/i
Wd4cSCrcXIh8Hcsz//vmrGCOnIhZwhE+tjiopf1lezGoh8ja0KKnn595F0908dLRIl/GjZztHAPj
YzCrGZzLhjmgRMmNc9uhRDWn57+8wYUR/v7q2Q5vD7IpS6H+TtrXExPaNV4YHC3KPPxwitMEAKt0
jgkH5o0TpjVgaAyYOD5ikjOs3qYor39+G79pjLlMjq6Dpkds7JK+89/LZIAx10Kkh0fUNAwp5hT3
lO2XuXwrbQ6d2fJhVhFikjLL/iJvXH71fy8AGGwQi+icdawI8p3asg49p0IdjBt4GUk3jAuTOHY3
coAfPGcDPlEbFGjjkNv457/ZXD77d69sSNZP7lzdtqT7jsONRSopiyyXjKDi+obsC+Ce5ntBY+zb
MN5NA8FNRjO+FrP7C16j8l3rTpAIp70cdPmCDc/HLPUn0KdnVYzQZ+bulCWqv0hZfs1tDvFoHf4m
TxXy97ctdBdDlCksbpn38tQpp+XjcTImyxp7u6fNwPJQEJQMHfxUWP1dGGsmBWqPQM8iJWgdmHNG
JjUj9KDupy2qxGQwy3OYMnPXcFurrpn2IJqfqrZqTx0hKp1Cv+cIbcfcGBH5/CMfXLLIm4SBA6OJ
VY7g4kx4Blo5x17Tik5QTyTmjtE0HlDTeP3zJ/X73elKm4LM1R3HZMj47oMqC6vWudL2saNvvGp4
gFf6ws7ou8+N4CQYKxrAhpN8Unaqb//82r9Lb3ltx5AeNYk0kQT/98nIAnNA/d7YR4Pct2KGxoNI
ExKuE/jO0jb986v9vly50vEMV0ob1PFv/Ge7xYqIWtI+xqb2cyirDwog1KO7nxo5zKjg559fz1yW
l3fPAInF0E1dpMVYFt5d2rTOazofpTymAbiNWINiEaid0VjYTrul2bGMCOKStn+oPVeVKpB5YdsP
Spcm4DIerZVjHURYPT9Eo3mFdb8QVFUD2ONSWtuUBWtuQ3kLm/rIGdr7y/Jh/r6AurZk+eKCWYLv
3n1ABDEG05DZFqw9zVnTsyh2SaPuRueGx9Hxxr1haJ8FgzDb4+0iqOoWWB89tkWOOLgoRCoixAIY
Ypk1eYwz7IurVR/NuApf5+JDIOt59+eL/j9uZ8/0GO1y2dnv319zzySnZq6keaTVQINfMu2Qbl3s
UQBi1i8Nv+j9CXWXG+b66c8vbfyPNY872bEFDWjHst/vhw7NW147N4+PuOS6mCfscyh3epJ2DME0
P1D9dDFatwLT0DLrWjS1atTHFRq//i93u7HcXe/uPgwylmtYurRtKZZ3+y+yLiZKYkvh+wI3rFmv
FvXQvGh+7tx/sNQqPMgODxznQ83Ryr882Q8I939f3cOlIxHUOQxsfl9WmHW5ehHpx0rXv9AThB4Q
iemzdHe5yJ6BWYqrkDkt0GAZ4egJcefZkjYS2W9ObO4DjKXflOHsIUvKWw9ckjo/NhSEz3kJGCLx
bRszuLyNlnGfI44YsKGO8BWNE1lK/VFKzOtmr+9aWWAZjRi5VWhqr2EcbgR9lhWGEbnNyZpEc2t7
m7jMPD+x8udegJ2qveLEUGIZ/MnJrFYBK9jeAqu9MiY4enZEZGXWcEz3lMFeZhRviR4+ExnfbElj
sQ6DEeyBsQETN/zYCUfYD6a9Gxa4fVhpJMv109s4iL1GhPig5emzWiKOOdSeG0zOzMU8hp0NFVXS
gTex3N49F0720obpvWsig+qsMP5yu/yPDZt8BkpWj22PAuKxmP3rdinIYIwnLZDHcLDc05zKHUqD
b0nUuE99q5/cEBlGOqEZSAwKmQaCTpEUr90YyIM+K4bLtGDDGl2x2WU7zxjoE6BlZFhSqUNXg/yb
C8Ac3Wz+5Y3L3594T3dYZUHpe65w3+Pgw6xHtsIZ8PiQiUo0JrM2/erCUH7Lc/XmahOgWulc0nkO
sD5lzKSL7t56MG2oHoxXJDRAFBnkoXw4BwTP030WqAcVmMZMEwdM7vQVAT4xrQKpWDk7ghawHFXM
GhrGWob3WSQkrK0MLbdIRWSSbyNTPxpjdX+crFrq/nN+R6zAwuiN5iYzY3rIzJZPVi6eRo1ZSKa+
K9j1J3/MYiaFLJn7mg6eGibiIt9cUWFKyWPho8Pi7+N0L7jCtzwADadwg+3LFp2XNIcvf1nS3uG5
qT9wh0vccSyoPMTmuy1Mr5to7l22sMzdezR7ro3T1hvkbPiLvCVpo4UZbyyq0bS0sIPXjrEeI0QR
qVeFO5X+ZXU3fttSbQITeGywELG2We/fTx03DC4VbDI+3uHgNEgqHGczlrq6ArJB9v+UtkW5dip0
j6NebaMZpTq+dlrjUdkAszSiv5x0f1/1eUu4mgSpEh675fsDlDubaLJpHh7NKBbITAFk0K8IBuYN
aWTQnjGR1zm2Pl3o908HOyPfQ+/NEyE/Yv2Xj+u38/7yXtAaG7pYDq/y3Zqf484hPFyfjjI0lhww
WRyatt7FjAGBYfKhBaaJ9JW5p9/amuE7He9NG6pbmEIOmer8zlw/4L/pLL+m2qWYjJPTPM5vf3mj
v+9ONgeKpSjB3ESB8L40I7U7Hu3KGY6aIhUX76R+yEP9jDqWjFzGjnsasIS5ovm/BYG317xdXfJo
e3EenbX4Wcxxvh4c+SEKlTooqOcrpcABZtNwibYjQt/nqh7zJbjiSuh49cIKkZ+YWGI4GqqN2bEM
l2kDtsZK1WYuvS9B0f7UZ+Sf5QR7V9PbHJ1VVXh+VCAIl4lFc3ERVkd1QO6MCwSM0nonUOpbjSMP
shaA7Kbc2bQmDJcKs9BJQv00UaZtrc51MExni4rMKfY0CwTyIOBFc1nEfpfM041nuqArORzpjQbI
G0GZlgR8nkbBWPjxpWqndttPpbV7FCA4yBvUr6I9z7glcYcU9m0mHNXvN3nnmB8M8L10Q8IPRNR8
yRpK3BB8kWa1xgEH5y+lowfpxeySC6MuYUSetd113u2xiCY0DU+6279MdfdFL2e8EdpmQGl1jg3t
uTFbjDgjWgrHAm9XfWLgn+A58LyjDYv3UUnHgfo14rPHGtRzNdgJ1sUcGlcji9nj8mDfWHL8y5nj
95tfGlT6+I09KciAWqqNf+1gcYFDBjVXc4xTQbUGHWE5Q1fDxsUDvNVqBgjD9P//9EuDx95yLIYU
zm95U22om20/RoBjU8KKtNK6ZF3vnRINaGzS2/BfXLFrWwKOFlVWjpnnH72C7Gz3/OeHynxX4JCE
wlHLZCfEDCb1356pAuuHUStpMZrWXmvHLc48RGzBkoYtst8d9g3rYEfBRbO6yV/8GjMRIQeyX72P
SaptIwVHqXCHSxwX3ziI0Dg2NaLAgTVpOWcnj1H+HD0Jxn9+iTJ7PZfE5KXNBvaM+beV3n3fXrL4
W8iDsAV/i0nElFz2pn99nlbGpNJCtH2MRpDbrhYZxzmX+jEn/RBG9/L/sSwax8d3aZGtm2qKD4MT
wOFucUKvHt+6AZInqKF5tp2E9hFKznx8fIk5xSNxHzl4KkliGj+XWknzkNbFKqzb+WiCEavrtiWC
Dil6p9fCh/JiBrduIqRnZpiS2OIYy4SwqKga/++3OsoULaTxjHNcHJPInTZwuX/l3qSRPjuP7O9N
t4ZmHkiCWMtoRTQ5sqVM5JCS032iVcy1Eys4Zsi1A9Awcz6CKmqXbyfMQgwkjsXy5fGd18QUlHqh
8xV3ModVoT8VssUso5IXItNxSwd1uKcWzfajbe1MV0dmM0YvdcemxSqGYq5+zdscobHGLhCZ886J
PkR5KHdOjZ2NWQJ6cc2OgcJErw9n5j/2K/SCWO7Cbi1H/EDdxFimyqz6rsVfDTKcApEvLHewR60C
1CuwaRGrU4aEGBLJPKIlMRluPCdGb7wWUec3aFk2Y5AyKsgYsBqTpU4enqBdxiq9nnLXPTu58Ok9
B9vKIgZsWUenobrDuc9WVUiqaGa10b7FKPZ4l8zAL2DAmwPxl8A6nUK+tCTj+l7K3UD5wmQeiZBv
Z1p71kTZnRPETxQXFZJ7k4As1dJraov+HgS1/pqEOgh3tMPK8oIXPP/rtOYZ0jVQ8l7cVJofAQNB
7WddQvK0b3WCYLYkg31NypN9eNh12La0VTgwutIUYKCsLbC3T9jlcWvtuQfhKxYR4lWhFbtoVNQL
DeW0J0Pwnc13vLN7cueN18FKoTyTc4AHlJb8VMr8jMplUTvJs0xRnoEkjnYtItcdzi3Qhy31k1eT
Y5gG9iuCMbjdqGt2ZY4fMu0AULuxxvwn/EiP6IbVijYUqFo3i4yDmVv7kGIfjfpsblrIwFM8rBl9
pEVtfC5y+dEq8s9uEyIs7SJ8pbjiD2antlrvyL0IDax8REbbOhb/KsLVp3rzE8JZzs4kBmzgq8f7
JtoMvGjSqfHO21y1Nvb4fzqUeors0FXPZY1KHSPZ88OYOi2y3LH2Xk30XQxh6GVKjn7nYuxupUEg
W6FBpHYH5FV9Fn9CCVvvepfb6OEuDlDY3q2eCZMW2/F3FX3Vw9neeY0BEzxC3zfpGekZSVRia6Vc
x2XA/TqbT+C5YBqiEV+lcRYttK7iNau7C0Yeg9VWt9GN0F1wOkLV50iM91hx6hc9aYF57Cb7ptbP
ntSKvejxPZOFh2YPw9/G0iaQ7UEgntEL8PKzIus3c3ydsF7COjB72fCbEnbetQv41isP1mRXL5AZ
QrIJ6o7hiZUB42bCWmSL/gjrrd/y5OtYThEQZHsrLMEWkmLL1juFiG11JJAqOtMsiciYZRVqdB6I
QnTaVokUzhiqEZJnZHaxTbLKySw9eaSNX7gVYASWAoUezoLTsJvSn1WKVBRtX3XW43hRpmA4yRBW
nr3iiUqlPdPqhZ1I9bmunQRUamk560wrw4PbN5wy7bB+5Vy7Lt3CeuLEhGXFay5F2xlXT2gJnohn
jDv5CjMUa0zTkMjetx4NFWscTvz9EdFcBPzp7nhPZDHdUVBF3AFk0g9OvZVW5N61sDFukNJWNeXs
OkSMeYzxwS8N3OHY13CyyTsNQoZknf65rEZ6csXwmppewE45TX5bhTcExO5Lmn5nY2DC2ghw/zlV
D5VkHZrYNhHzWrsWk0Uf9Aih7t5oNK+05Y2tXsPjTiNI+mMWnvLxSACZg7Wk/Up+ltrFuQCTXsEo
VsiSTmXpPjf6KLmkX6MuPHj4ZI6phwhuQvy+jRlrg5QzgI6rfsm5/9A1ALVxW51i1OT7vid9puez
0SRbnPKALkVFha7RsThWViwpz1oabiv4rI5Rerey1Z3tqHS1C9LkySpo9bUVD35ZFZav6XjSOhTm
hzgvAHVO+Qe2fBYqNKpcbZ1Gn9d0GJLQt605E3tYkMaeEIcx2YVkpIxkBD6mqUmFishym1OFBzde
ERat1RVPsy6vXiJ+paHtTwJUL7oAXNJylJsY1VQRMu9GOFueppzjch34dmG9QUIzV9AQzG3rSs7N
WXpDdc/HkIDDA1dmMQEecH5puzDDKIBbbL4ykqTRRl6bb+AmJgYApDyumHwXzDVeCY/cZqVfzE4X
V8oWtGrwaW6DEjj5kbWiTTLFxqVnvxtb5ZdA1s4I6LpNKctoi3RrISJz6dtsAmKWjgcpajzny69m
KByvjYXWgnSHmEZnfHmkSZLMgCK3VC+1CVpShN2IeOJuSSFfapbK3GmK+zyVxW7ooWPOysZw0qdY
fILOXdeBbmy4kqRqOxIv5dQslpH4TIAmqryZVFPd+2inVyvunC82vI2GoFz8WpDrknHoX1CprR/a
3zKNGbNE8mvuwMpFRhQdPK3d1AEw87ywpo3q1Z2S8ocZ13uXgN2DofsWRykKo/EHcg7ch3nz5DgG
xNXSkHurI6I5Da8mPe6b2UxfJqsK/CzMzmajA49SObBcgdSWnNxk3YWDseOItuni2d43mCfg7oJN
TCyqjsgih36izdA2PWGeun3I05oQy9p6eYxlulakB1tTNu+7eBM6Co62t89tQXj7IrYeQwHMJj2X
iaWIY+gYJwchRuue+A/PG8a94FWMvBqA9pN+FEbGWfb2iXibH3WbeNcAWZCgwbNrZ3WvR5HyZwSQ
bIO5O8ZG4EfzqZi86oq+DEmxVWkHJs8L4FiRFcrliIE00AqCIDAlz6UHxFNinzAmwz3XyvbdWUgy
Q4evD2d5G6MxqvNoo+bmXLvQdqUHQcaDwP4YhrSV0FZdTzpFbRj+iLR1MxIJzoHDMzfM89G06sMh
TarId3PjqaI7knTfdbmtESNYKvAOMZqSVRSQjSJ1DPdWgfXerrC+D4uFEYcoPmElGNRF35AWj/uq
FXcUrYU/JQT2BHYXHCny0MljjV4btauILO+qXWzKr3EgxEXOzWJUSg6mnn0OxsHaMg+FZZ7juXfw
+sR60Z6UY794GdRbQqiOQQ743S6pQNNqeClEo586K/QZok7rdrIKmsXN3sD2a3I0f6a395pPpk5g
A3qVIUgPJFBLxtt9v4HTGF2Rk2yHGXszgBLnbHQtxpOhj4/0H40NpgyQoSjcKJjl3dbijyzj6jjQ
PLrNbMYCeetBuBELSJteu1l6N1ondoyAMmYiiMCSsV/d9G90/6on++kBOAlTZ7w/zqGIpreZJ6Iz
533BMo6kW6vB7Gs8+YRUzjrqQgilquPmnC3fstrugMij8UPh9k+aNxz0MdQvbac1KOEXLL20010R
ObdEt9ROyzNMMzPCO5gFCFWaGNJ5Oh/GocOx6uXPykjZ0HLtRScgEuxm47HcE2Q7ywEzeBwcvLGu
nosZUIKh2cvOGe6Ditca+/RTL5qXOh8/2sYQPNMtQg9Vpeatx2RNewjAzJQ0iPlSF25uStWCtwlr
Xj+f4kafb2YHeEDlg/Y2ieyGE6mzNedXALdfoa36Sj2s+cpsz7FiOlrPdEHb1DiotOB8Y3FvZIup
CgdYU+E86u1mOAv8oXu7dr9BBzBxjp3qlinZHEw5kTt1tbGkJzBuQHf6RwTcACdAPMo4FXPRihzg
4QjH50MtzU3kVcUTauzyEEcuEO2oe3JF7nwdeMC8GVtQlzXFMUQc+Uy+HppPZR+AZWI/HrsEg3qw
7BmUWmMeHRPrs11rnAeLBkly1VSG3yJZOzZVHR+ifLqH9VyS4zEHn+0Itc1ow91P+nu4BCbIpBFX
Z2ZXVki/pzgy74Gwbp4kUtMYRHae8FJ7cea9kv98ipH3Xbraon8xqSfZVM1T36OI7KsZHDn1w+O+
HdCErwcFw6XpUP52jhifx0EZ16QT3kd2H28jJ/TwGH22UwWQoEcf6yunU743TIdZo86jwv5oeYN1
0nIdg6VuFjs+mU+jKiQzuiUyONHXlYc6tFB5+LQgZSpStldTOloAmsT4krdAC4a039sZxm7ahu5L
5n4JZgkAxfBeBvAr/3BFeKzVupljtvVlXNCZ2J642zAvlgFjxAJwS2Mt8cipWtE4Q3NVjIdcb9kn
Fcxsq+9HcAA92UGcB7JaALjIoGd7Szi3kZXWma1mgg8B6biuil+0MrwNUxXCtFXerTVznA66gSsi
GKXYJoj0LqIUW8Q86Sln2HRonfZsjlF9HBmyuFLd+XWIf5MJCXOaVrvWQ6oxLmlXapraXRnoLwUz
gNNEQ/rR3pqb6HvRM8P1cL6u8i5IzlisWZpN+5UR/OtQTFel4eqyOMFNRZPgeCRTXmsiAlYVXk9j
p2V6s24XllGTSCLJ8eDUTdZsgsXVhFW/uVV13+yK0MNnZbgnFpJ+h7/a3Zo0v/y4a76abQdav+ln
pgkod1Z9uKxhBF5+0JEvh5LKwJ50P3PNK8Oy8UsGvj+ZtnmW2RxtoQIHA/L2sCJwxCqa69C26ZHM
92PeZuXJrdNvYVsT0R2OODospmClYB72QCS16Gc3yLaiVZt665gW1BUmzraQjXoSCQfJIFHfpsib
OGqjy3JjeOFBjvfTZO5ixyPRNAwYSIpqxTGPJQ2zUnZHjsPxWeanKpjDy1hHwxYTgLdSjEqQgIM5
sRmyyohrWBBcv6Zvgd1sHA6do+x9HIzXEMHlfjTNX46a5CXXXeKf8EU0Fp6UekqGfYQs09c18Wah
ON7YVBQUTT0xS1y/vaM+Di5LgynY1rtheH6AoDgb6Tz4Hqhn9x/MBFJz4xpM8aqvI3XRZPdao1pc
Ny1Y5cq1Awp2won60MgutJCDoRzPgxyPLjXEsQIB1qGs26D4TaFq2erkJObNGNzmmfqc23MxyOYk
1Lik36WedcOXeyq7bER0a4V3+vd+n3j1xglD3W8dZJWTFtVnVVfdOlP1zai66VO3RVO+qvRQ3RqE
6IQ0r51+bq5OJ08h+S0bGzzENpDl26D4Fx/WQzmQ6zx2xS3FKuQbIerLGlfFKnXbj3UnXntsyNiM
JmAnZC4lAZgwGERrVv5vuRbhQcvM+jLwmgdvkB+10nvjrLKqLTfbYavlmEtTY5epAgNNllzqBrj/
UmWqYvqnUQptXBwKQt8bg9HrLNm79KVr6fXZtTYjDrxd9hKInwYwLuzh9cSxSu71ujQ/ucFXKIrf
whHPjOUMwSYyM/yRBmX/aJKXhc3S8IOmDbc42/Yh7ph0Fs3G6mHHRF50wTn4g3R7rBs0Bla2UZOw
1OIIQjCNW818TQUtMcPo7B/z2i7etFmEl5KAtDl3DbKmbGLV7S+il/3NjLOD0p3slNT5c6govCxh
wX0JxqdhsjQUWFq6aVOSO5q4cg9xa56aLpw2zSDk196I5Uab5MFOC3GjFj1zy5d2Mx7QA5i+FuMx
fpzgSlZXI2Z6EaM65k/y/MwGwuj0BZqSFp677vyKDPpRuDIxesOP3g8Tz2qDYjVyqF/LgWXHa8Tn
hnt9FYVTexBzP+Ks0oqNp08blol4G7fkTU2MQHujvv4DglwEZMCfRj8JdIHBga7EmBDl50g678HE
vdl36IyLEjtLSrMyT148e7FXNggHUfvu3NoiHyjjXCi0oOXkHNgYZpILrrFhFQZzAXoHi9A8jz8d
GzjfrCceHcExWryCy4Le/KiSWO1hiWA97+dv2g4uD44f7zqY3XC0B3NYjyLq/Qe+C6oA7KQR2X5o
ttVxMGnWPkSTDIrTo03zcpUSiEQq+7izHEUXlrLOLapmZy1xP15GOcUWZPfoeQuM5au2TzdmWJKT
2KZfu9aOLxzl65Wygfi7nJsOUdk+Da0nDqJx2FIm/dE0pZO3/ExX09nIjdAXslhCd/ovg6Xa7dBm
BbE1Nr1Px1Ebzx0o9MbFotJCtveiRt8/dvyuhSRRlv1WUW3VAl8Y9yQ2VKB2Y5YPn22iDGML17Oj
XzHR6nKsDsXIyGwCOAR0ZQ3cdLwj8XRWjmJSqqvN2JniELDIdq7dnGZdf5rd1LgOCkBIpzQc28PA
s0Mh6i7FTtYG39QANcFVHXdzDWTDlQ2BBd6QHC3QX+vZtXfZMkzU8eZRRg3I6ct6x/xEHCrsQasZ
YsY+mDFWGUH9xj/D/GJ2mzaOjXMz1FdzGO2DNmEAp5d+947lbQ2xxaZbVNGdwulySFK98Rujcn3T
bl6qzGyeM5VYh9xqaSVq+V1d7UFaTzINz8otv+tu5m6q3qp3LuIEGhVut6Xj+3/YO7Mex612O/+V
4NzTILk5AkkuJJKaq1RzV90Q1d3Vm/M8//o8lO3P9ofgnATIZdCGrFkqidrD+671LO25Zqo6FHQ9
yqa8ZqTMAZvDzRcyIWAwPyBpnh8JAN5b6eys+o34kjxmtWOerD7TPIaPq23N4ALGWm71hCF6iWbr
zEp0mO+pIXuigeGRQDt9QLNKk6625o1pjS2/xnS+F7jcMA7DcscHKR4Uh8HW0FtnHwKZ2VY9jkb2
yiatiPXIraHCYPXtd8BPAXSZhaQR3hpEVrUwGqox8vNJt4NU65nXFOJqVTe23sf5pxPhzgJpzxZT
n7I7tck/Q7f46E2KJnP23Oa6/qIPC25T9I9gPaqTbg4/2fOTPVfgIRGof++ZrTzD0otzC6gkELi2
N5S1YSpI47ExTX9h4HwqGYzmyCHEc56DaDK+V/Ucv6I3+OZolQ/mt/kyqXfK9MUpHHHuezW6GAzI
Gpqys97TPnAot+zNYvkiWD7C2kAQISpu4zUM39kRPedUjB5LSZxuHKX3XZ+pdDLiOVgiUgZZXqZ7
FvTnsaCcriTh/NRUKj+fbjbxeNf9JgxHE+QdNakI7PsDHq9XnSXQRVRnRY/VnVbMBZkMUdrTDapf
U7NvvTpt6ndntSKQODHd13WpPoxa8Q0/XXWdy/ZX0UMj08ck26WjYr8ts74S6hblrpzxfqTjYgQ6
W69927sJCyilvZPTtYeCVO7sLPSEnSAKpsS2hUDCWGWtoAKzq9Nzg3r6GMYLBcBZPy5YZPDzIJM9
oOSk0OUS1xLpxdOYTG9hqUwBedXtOdTGk1hLI9Y8DKy22czlZTPfoaOb73SGMk+ZiKly+/kl7aVx
HWaeeGPw1up6ZLWbdTSh+3p4InQ63VuDyo9jvThXYf+kugfDytT7jKDS0i61FxmNvq2r+XtDd2WX
gakImlLrXuw6P7Dw9wYLt/vGD/EqczxCqAEVqXxq1fw+Aj15jVxs4I7r+IQ/mllHiuaCjMzNzYPd
QZ9iF+9Y3amMiEl1eW0cIOlmbUkn+B3A1/WWv3vk39fXdSDNBv87/5ivfbSWO3ghJ/NOvzrP2Zv1
k2qwXm1a0tEEBn9ILrSNyNfwnNiLiRL0TN9lFIYOMO/BGzfn0bmPxyd07BWs4sZDNbszPN+/8+/e
73CWbT6djbYNN5M/+XpgHutDfI2vw6vzTfwCe8Oql+QUXMkrVJUNGGPAY935vUnrw0/zwPk+0a7a
E71zmq/jVX9u3xtE6/hM8ETZsJ/WJMOw9XCCEUrSjztq+bhXUYLgICFidM7nrVlFz1FfBS1ANNxS
NCr7yqn2gBCHXZj0Blb8xt0mYlYOzljcYbsr75w+eh/LfOKHavn0rcX3lIXAhuUsyYdtau9lUZ6z
dBg/ywoYQD8p5WVGcnftR/V1IaKgHYfsjTMJyqRSssaMszcqyVuzQYKQmlGNt9ww3sRgUTFLWG4m
xUlg+Ch4E09vjU+qLhzW4NqNHo7MI6mjIJ2ervYDvsq6Gi3PbAm+uJ3Uxpp0Ae7z94t2lFBHJLqB
1kjSHG2obcewbpvj7eLtXNpyaPR5ftZopx3pfJ2V6JxTuQ3qNczFXSMibuf+7WJzC3gxBy9xSAop
cxuSRyRrTjX6ZcFEvOHtliW0zG1sNlSI12jjMBFnmwZhcLsxXGNF6oGAkfUdjKOu/O36qrApwuHB
ucH/bydyDbcO11idv667nQNrsw77zNkZrmVtfc22YL4Ol7Betre3bsZkTRv0dLdSq7Dh9NUxbGW5
m7usaU9qpfe7Fd7/V2zAv2UZ3F7ndl1SA3DSmqzZ0id9WYo6Chpbx8jURnHnMaFBhFpjAtj5FMcW
W2dWJMsOHaPO0EP0MNrr6qivYTh/ndyuk3aTUdIrT8r6qd9O6MdSO43dNTNjsiZwNwoSCaEy6g9m
DGVrjSFJ1xcaae//rh38/2T//5Lsz7b/b+IS77P7/G9fBRXm+e4z//of/3GJi+KrLbvPf6L9b4/6
E+3v/oaoHZWsaSC3RsGF3OZPtL/9G9snfB+OpYJ5wgbyF9rf/U04cHrAbeurPttGxPMn2l/8Zrgu
0Cek2w71u/87tD8v80/9s+pqKO6h3tNUhJui3xRof5OPiCh1884oQJSqShnVZLjbVLdPpQE/w59b
XKwnvFTiC0/rAiHGsTNHEM7ZR/Zznei5/GVrYjR/ciSWyosRUo18Hauma3/J2cjKz8UWg/JzgNhN
GujCkLOIBZzJVA30bmrHYbu4YfqDn1pWxD89NaY96/Rz2/Y11gu2C0lbRT20RSb1dVTWysCFihP+
MKN+ktvM0qV+qqIhu08Vh1D7cFSwTw2lQsC8oQIIPPewBaiMFqyQN6oTzaj4erzVOytzTH2n4+Wl
1ZHoJESrfVZ8qI6DBayziRjwmgzn9pbMBtfYgHAwWOWggdC+dFLsUZWBQ56QccqcSNN66lbSDSYm
CjR9a50BE6VDdN8XyM5QhXWZ27a8WjKrWDKliSU6TzIz1j7tqEnlAQxQsso+MhXC85imCfnJ+Uir
MTIejRGDSSKWmv1saWvdyiOsaD+XYfodtjkBCIrhZtGlk0MOqCCzQ1rbqmFkoCqWCG4WsiE3fMfu
D1dADduFydwUOUDTWJuPNHgE4bwsHFb3sz271x7D2vgiRqcWT9zRrX5a0RS9SMLlf6ioHNtdm9bA
W5KmqQAVmPTitrMpug+LxV/oC1CEd7nL4KjroXguNGzascaSG/AzZjsqnxAP4RVO+jE1dOOhsDKB
BYBaRL2ttLIgGrIO7ZfexsYfFEPVTQ9uD9+RMS9JiILSwfAfm4Y/lSa0QGrkaa1OPdRYOqu6Yo8x
Yz+2Zqb7pm6rtV2qE00IVqJkXd1HSztvYmUorqCxFOeXaY+i3SjuMoLcnKjHwTMpcWds7LixWfsP
sYyVE/AnLMi5brFlN6pqcaBlW4NNTKHbjjYyGNtwdokzUvsgAYyYulBtc+AElJP0PYiaXA8stlvq
XVUN2hNecj2hFGyO9SVD9ywvyiQn+7UwIcbsof84JJwyohDl1kurX4iwUyu+lZFIzHZke9azcppp
alpYa4/pIpVvlZHPT4MtxKMGvcXHmMnUB9z5qtqzPPMLoFPSmSYFLpWS1dRl8c/M0NNnpWnH3VhA
YEIWHX+vB1B3k6KbJ8p/FdVRI2RDnRc7vZo630aD7bNFLavNohYNmbmdOBmNVl9iNO2oaii8KCmp
y26sTM9ZY+m7MXbKU27XNjGxakoQ35h7UrMt1h9GfmhMOT5ZtQw9dpTzFgRaspe90A9qKM1Xda4J
2o7c2MSTJ76MfJw/kYc2d4YyGA9lP4YP47Cw1NW04qEqBsnn0UaU/Yf2wSll/33ItOrQq7F4itj0
osTp7ejiZBN3BPSya6dR+5YXbUx2SEKHdOanAk4sDYQbg8hxkryFbVMgBYlliraWtRjQO3mWZRgT
gVlq7GcZIe/xWhQfxWQkft278mpZDTLWJgl92ySrC244iYLz1MCq01v6vjRaXBQAWB665iI4FHcD
tLrAwExwHYxQ+dRjQOd1X1av8Bu6q9Mn7LgLZYZflkDrQ8V1sBKio0OE3LBAY+OK0VyHzhYZ+V2K
n8CLkkT9latJ8dT0eXunTU4EhAMLjIVsI9cPRrsob0hbgYUMdkZhYJ4xKatRCi5WZDjcB0qvUNGl
p9MEovfmIpcd6J8kJYIvqiHU/wSBB1AU+Jljhp4eF6vuAyvE+GexFcPgAKt7H0rd2er0HXZp7qAL
aE3Q6DmFgw39dkwdFBR+9JqecIRgYm4ItXii02/dNZPZAkiKSj/k+9ljhDIP4OSmg151ClSRRAmq
SIhjHWvTPs1Gk16uPl2URM+YrWboaR045jB3VxC0af9oRkOBqVDHZ1WsJfymQtSgi2o3OiRriNit
IXFazZ3TdHQO5yp6CdtsvkQ9mkRdV5MAqcC068B8+y5e46Pp5N02ofQOr83SPXR4+q6PDKhR+ey8
omRI4MAl5glHDQWOFIMN8pnpIcwR4PMZ2AzJRZKw5y3LnauufXygzNQ1EI655Mbs5oaaUqkvVUAN
kCjNxogCRWrFodZLjARW2N3Zc4VnK5v7IxkvhH1n0F86xk1/kjZF+nLQ9os1hID/5ICkE0cTEwJB
yfyi4WYt4a6uKiqCBmEqHQTJn9Sa4FskLU0sG7pE4ZT5DnlQDCI+Qd6Sg1N0nHE6KCmkuWTp6WAl
GCCF3fONz/NwiOiA7ou8B4kkBNsH1UarjgTszUbo9pI2jn6vhHbvMWHau9FNsiDvcJCGCpZtft4M
ot0cUiJjtkBrNQe1IZxfkaHKkxaraaAsSvMIJY66tgkmNBlh36CIRDmQLwhOF0eurGS6SfDojv2C
VTYZ+vEebnDlK30+3GmMHLsFjKmf2Va4XaZB7hJDZH4R25AeVBIMTAWqK2WGeKIUQjx7XMjkiDm+
vVRuFuNhEf0Khcy8yQ2FJ0pSZdwe29oGCR7hw6XFsn2JYPohAwShN6xMMWs59AlFdWsh7cAGq+jR
46dyqPHLyI1iDkDHEWteuBzDcdMEXZIA3SlGwE2J2u+iMV8nkBFhD/MdjQXVBKFHjPuYk7WcTSF6
qWTBjQppIPGTQWUObdTsHM99/6goQPnNfCn2i1aSEjvjOlfMia+9XtB+NgwzrXCVPYV700dGMflx
YfW7JbUGd2PMaftZNhUsL3UwdkU5CSATUz/icKyr6GGwMjJVHSfCxeG0zRso/yUQ41LdGVkyZgFo
Td32Esl2LmjTtg0vU4ys3lNjmfVBpFmOuSc4alzODh8SDcN6sbrnyVgq9lFh33SeQWHuwqSelVuh
rWVqy5gpCQKn6OMgMVyt1jcI8WczrDaN7JVZPfckYn2Xy2DotGNuS/v/17ug3Ve5bg7a/74+8Y+y
mhsEMd3//OfF9vfL8qtc9xT/uODf9hcP/VczP36xK+ShPNEf9/w/vfGPXcp/ub9BMv6f729YEfJf
VcX/3OHcHvfnDsf5jaAMTcOmZ2sWaWM4z/7c4Wi/WQarP7Ls/7W1EeZv9E0EZlmTZ8GEijz/j62N
UH+jjGlr+Evw4lu26fzHn3/89XfTJJ/b7x/GH5f/kVkEheSfextcDqbrru/MEsJFIccf+3dpfGzH
xDRWgDSyoYz37th99IZ1x34HiWcxhUeH35GLPmOXT1hpkrg4yAlKr9lF6r7RdUELi0U5NJ0U0Be2
mOXeDTskukr1mU0lEmit/5rykKFa0qxOcwKQRjn+Gsq11MtGg/kak5VMiaQvEkBTIFXlvJvtpvcj
ZbgTyTd1LoMU7rbHstXx1MZehbXGmtT1q6GUEJBteTLGHKb+lUYXCJGq/chrBDLUFe1gRr+AdGcT
9T9kJKJt5xhPVjEN2yZGvyAksajhAuFFDZd9Dv5q6iuWYGvIGa1iZW+tqsYkRS2wKEURJCCTXSXM
7lLFTK/MwP3WWOihx+inGOGwS2m5/KE0mktfvhPPXSfiPVPOeySS+M4th+jODtlGdRoTmj2F85nl
/ogwblABheUHXHxQm4u20uFfK4rfuvjN0FKrhF+0SDpjmzeHk843RbR3AE5t4jnrLjqG/tmFm2um
w2VmEN+XaAzyMB6vWbQ8ORZ5EHqSpk+O+n0aygOuz+GrQTO3tCENoh5FkYuZQNFCqv+IX7x69GoE
A8FYkkSCIiD3Ukt/LUKC3nVtftaqYt65bcMTlTXJH7ONkm0IPVLXTs44TtfF5gutRDTvyiktD6t2
0VyU7Mx4hCeLJxaOIrDKNp8iKsEgcO+5i+7McnFPU/yYh9nJCY2awo5CVDxPmOS1SYMI2PiIzR+Y
Q1JuRKW4+7lJj6GrNzts84SBC+04Z5QybUdKul7xj4E4JNYYnKjR+McJxSdMSf+6eLv1dr/bdf+7
i7cbQiNRQSMZ59slBaf0Nh+YKZqkX2Xv/3yN2/NVt1tuZ5ecSl4trce/Xvf2NozE6ciI6d9q0eZw
Pf7xRm/PSYwwYSwdlpH//O3dHnt7BJJ+4thUXOu3R/x1w+2iTCRd39vZv72/3++pLK+mhX9PynSG
cP+vO/7t7O2Ot5dZAFNi8yXHSM/LLbR09Xw7aTUd0s3i4AMbmW9GkiIQ3NBDHua0O5quye5BwuvI
z4gE0r+dKJgzwFsjs4TvVW5lZqy1ba5DAKgFItzZ9fh+e8zt2t7BFk9COF5aaRxNQEDM6qVf6zpF
YJHU7X4ezpHCzmsqC3pmHEqamivnEH7I+XZOwJHyychr8BpP3Qml8XF0x+VAk2r0iTXaFGmZb1Rt
DzRRnNlyirOynrhmrJ/p10rWxx4T1BucLJwb6016R2K5TdBfaCvzqVBMPmoKMMFQjcZZSss4387R
jw3xi8+PqwK+ZW8fKhxYC8S1syyUYRtiBoNd8ud1Njxb0VOSntZ7zE34o3EjGuWp2KN6sk5VXhDL
NtLp06IU3dj6uS9TBP0sqRBXRkS/uEmAZIYki9ZE/5Y56vl2r9uJigT894uoFpNdNabfMFSVDJ7Z
5xjW+U6QhrUJ3bk4LjbUbsc1Ty0b4JYom31OckqnSbrzRvEDPgVArDrJg0LVKlhu6StRFuRI1GMe
tLjhAa3lOmgyZANiQbdiW/Z0nlE67ty8fCYTezqX68mU6Lj9NDrCcD+ms95c2ceKE6GP+XE0o7vo
Go+GBdcNrqU6lOZhiktw8gWqyfVkmBJ4v4RbqROCzQyNsdMKMjdsnnCIWY5acVpeRPGBszQ7s9RX
R9wVDb34AN3fclZmbTmrxAue2yRPDwvcpGjhqtv14EjrjWo4ZBqsd0vWI/927nsN7sV1SO7KDqMC
Jo09P+PUqm8t3LHv6MMSBGSo0Le73NqqULy1GD3yQFzbOXR5J3JRkj1NCFxXT0ReblLGjfM8gUOf
83FvEHNReUQuCL9AzQfAGWNVJczX24HVCJp0VkRQBLLA7FIbZX5ZWkyT2DQa9gpcNJS2DWZc55tB
nfMLgJrSG+2SbDAElVYbyg04zQfwCdeGZZdf2kAWy3QYNqmEHw9hODuQ5N7i4kMUStKhdm+b+Fxx
hbzF9Hv2RCDcg0/X9vpaZ5/ws9HqMFNSr9esYDZXxKWH4GlkMw7BgpbHrzuB4ypZ7zO2FOhv536/
8q/Ltwcmakl2+O32f7v77aLO1xOAiLq/vbStdzZA7Rjq3/rUfz3gb0/9+9mCxkQb6hFBaf96J7fX
u738koM/wzwfVltpxZBV/3oTf7t/U7TaVseqtZUqkWEbpaaKeztx1j7SXxdpUTS4DP9x3e3WfjCi
nWHQYnV20HP0bRMCOCukfSf6GslONvmoJ/nBWd+psn5HfF57Kokh1mJ/0I4aLn0CXiwlwILm5TcT
zNjEX3PIJogUpgGWYAVbeShpdrhPB3imqe1Vk8UjdJSanZH50xLT7Muy+ZBX2huVnINFvQTaPHQi
2HZ6pEnyP6vHwSr2UTE/dhrAK7zp/M1KdK/Qfu9TAx6liEnP0MBUDogCgEL5lsy1LVZIUgO1hayv
DF9ZHHZ7wlZbOyw9TTu6SYuzg2LqAWEHSl7ae23H05eIhi0bla4p9W9jkdBcjhI7wBqdo/2/2HqN
C6hrn/HGAzJ7i4Z+2jAvd3so8thSjXqiouHcJZhL0zSCkJsrH3mVDzhoEfbJydnXUapj89ByD5A2
1lDs3+ceZyAkHmZPFY6zVmoDX/sBrW2/KYbWpT0+tFtIt/HWLMNDCqSOJQoF1bCeDhj3UWrEEdTI
mh20ANfBQlIcInOYKbark6/VrbKBOAeMu+2mTY2Y2ovbEdonK7Bw1Yikwn5Q+B6auE32UM/jTZ5K
lSO/RasbRXwIY/ZZDe0hnc1dL7G2pOJnvJpHcvXJ0kAnotu+zIqgpJK331AiYHUJjcGP5xS9EObq
MMubA2FRmRcryhqZlD5XOpataaHB3i3WB9tDCTWqaYORw5O1mHWdiT05I6f9KF7tnhjRJaM0pJQt
Zgr4Tjdi+WR/H20kPzqxFClGzV1lUcVx6WXQIR49fVRYVEyAl8ku4q+vPigbRZ57sZ3xWlHK9sOe
4EyNzCQqzXu0tNU2S9ACOt0bxI2vqHf3KAdrz2ZHjyPCOriL2POJCTR+ctqoJw3Y/KXjcOxiV0Xe
7rJpoJTJ3qPcZKQ1GaXavABUjVzq4l35y6YwCy2tV0945sax+CyBSHmtWu4bgkZog3dnN7HOFJaj
C0EUO8qbzG7WtMVsCbIFQOiAkvMk4gGpIrrOWhMf0zLPDxb18iZKm0s8ciyh2KR+QLye2XGAOpV6
3yjDU94f8e1oWDItls+LCc43xCJmGeuY7L64kdL7Nbl00JxDQOoi28WoVYTgjqrplJsoyZU1UU96
qZzO6WgL2NLuLjL5v0vAgS5ftNp+NZKGn1Qo90Ojin0/6vuot2L4s5Q9Cvsi56L2XPWIqj7zS60k
9pX3aCInKUwJdIiYu1wm/b4X414DmSlCVtmEUXpC3Q9IYF5ds3tBm/Y5WXBDwH9Jqjq62AF1rYVh
bZSOYcXER0+5LJJQR0h9wKZq+8Q5vkytwC7ekn5SZeRKNXW6Q9FmJXy2SwEEVx93ZiFwKxCRF9AD
ME5Jem+Rb7upo8jBpUd8XkWe6oQBk80RETqu/Bai2jmM7fRtpFuCb7O7i5APnyH2vjsd6T1A28jX
JZNVgxi/tyZX+ZyiJgsKXDMhdHovn3nfCXaArVnnsZ8TfJzDhg5Mmb6aGVnDelTGW72KyHB0+Xz6
efZnkSioxxuaR2pUebEjdZ8cs8u6xKFsuLXMLNtB3uk2MP3hhiGqK6VcJeDzgvBQuSDDikOG/VQZ
Aq0rseOO8hENooM0dyC2wuZ4VFB1UsoBpq7ZJX42rIis5IvJTrfTpyOLYgPswd2bjCGUeUnELEiV
IFJt3hQ6goWwcQ+O+otkpnAf2zlCCSkxeqc1f3uf3Gs4ztiE89Hq2q5oM6rbNsJthW8jMUe5FXH1
U5rnpPvuCOjtBq5rr4inD3asdILAd6NfZKxyIqSZLO3C/VK5aF/CkiNYDJfGJriVdoGnGBbP2qri
ovX5huD4gRTJBeFpOj5Gi/2OxQAZhOHAr1tHvHbVPHR18k0rms7PQjQ7rJ8WWadrgmC0cihyBnaC
VWD6+GYDVhot5U/ZH50lDJ/QNpCBdc2JTybZWjqbWRq/iGK8CX36Pfo8miHWkZFqjDbuu1gZIBlp
ffRxPnSlSY4zfh90ZAzN9XtTMCkZXferirGq53zQuF8G3YvW7WikAwxR0IUuWfxMphE7izy/ijWp
MVbzH6HGDOgisNUaMrVqk1yQEch7SSDbqt+TEJIFujMD9BcKvN4rVxA5UWDFNm/xL2gFjbGMFDKH
XPbYeaT6eZHqoxz7i4o2E1qrgk9ENmRcZgwnqvEu9ewVfzslbi3ZuBMF9Izwj2UgHNoaaagQF8jO
szaJ1yvMqvQg68ORgxSFGwYgSpj4c2F9GHnfbVe1R6K1q1L0h04yrdcbY4cJPD6Fdl1s1dYl7qLc
1qlALGJdyXLb9gqpKE3i2BRJtSq4Vk5Jc6O2ngpHfUiLNRI5ikbw/u3PrJB73Cf4XSfzh0Vx+NFQ
vpx82Pfgjh6n2ow3C7shizBBUWv7yhy+NQkLCwdtky5Z+efys8CfvlXSetjkkWSJvIABXuMBMY6V
WANmnXihpYq/xtp4tzrqJgwiE9akMCWQgruH4Slb06cyqfMlEvbjOsjWmBgLzxoYdqvVvp870xYO
KGjkJHq3Y7z2uKE2YqKwpYviOSoo2siXKl9+RkuV+qkx9wFwjm8LGIB9Ga3Zq8t9WfK9RhLyGNsG
5D7TR4eSjSbajKcbOUw0PcZ1t9Vk8cMqFq9JUDRXPKuyJ4DqA7tE6pndGns0kOiTNMj4kxiRORaN
PDVojBvzcjeEDezFtPyA9Yz8NH2cR0TlJu63uANUM8zNjoaGSSVOvtDCIzd6XXLpmLI2RsMErSXs
TrN177uYLuF5rnO0a7kDc4HCyLzQ6qLLX4N6c80hqC2rDlwZB24KBJhovi0ZVLHftMsb+djVZrDY
Ak1YUQhHdO9nZwbmaorTYCOmpMeHk9wNN3XjLruJGBzQDSFt5+l+Hn+ZomuCKVcKSMCpETgL7Vyi
Zt96hIVUvo2noldf56gROydiC5/0F6w74iTFEd34ePhI0wVhn0VsdNxg8AJGpk8jIBwd//ds1N9c
m0k1N+0vpSu/JNGPK57Y3VRRTCO9LRM/yvWSeJi7kihRYoUodShuiNnVYPcZOfHBcA5G5Th7R+Ji
DsldAZYwdufmIWkX1Ytj4qoyp1xQCxgEhBKya9ck/ZVERZxoD7zshVp+VJYvl0wclDG5xoYETU+c
3jZHPV24qLoIazew/6w2x7YLWV+Hexrp8n4UdHSqYdvmjfUU98YvHRTUZoqliYIRuBpD8QC7XW3P
rOvKVPsesWjqoRXAxGzMIKltZ5OxKQ0IZ5qWS4+nu+bXf0TyS92BP31Opt3Y229piLIj1fPB67E9
+6k4a9BUc9iYx3JpJr/Ix/gAF+eiKvKlKGtE+4vTbBrUFp5t5e+KOT91Aw1ka6pR07rNO8Vw6wBy
KAFnlOo/eioznqkv8aET+us416cGFaqnNcIhXPY+0yCDA8Zj1u1PbtIzKSoSHUdFoOqA6wSG14Yo
LcMXVU1KLErcJCzJaHO9ebIkrrmZHiBe1s1QXwc9elRdI/ccVH3bYuqeVXm2tGKA8QjooZ0WP9fp
QeW6YuIzJXNB5hCyjWnlyIKtoFT61oZEqXZwM1OTHQ4S8ju7pRIIA+feylGmLPSKU2leETudzLy7
aBFvh0XVhc+JeKDwXo8AQFmd8zYjw/Cmsn2t3PExrYzXWvSseDt38Aolfcw04iKiajb9zNdiQGDR
R0bfHi9UNnhpQowNihVKG7t5GsF6hs6+UqKL6tT2aekTy9ugd0iOrQNVQQ9U0Ra4mPQxEIAkN1Zj
HmptIACtL+6yFqfWOlpUFeEaUoRi31Llj4Jx0L+BCki2KBIivxL63VSAmByiVLCUlo7vKvrPCofm
iU0QoH+K/xWyPHcxS/jih2bi6eyoOtG+dCC1IFnFT/U6ULt+s6KuOk7CWZAibvCEFD9F9tTXKQx7
KZ1d56SPsU480NyQ4YUK1PAq+UXC8HiuZU/rtae1Wk2eapM841QOmy88XD666YJvscgDaFj7KWdS
JMqWVdFawur2DnVyn12PtU1ZExs5Ccy1RfpwP5X7sKW4YDF0AN9Nt0Okk/0b3kvbuKSJMwQcybTX
p/FZx4TZOK2zDWcorJmrPNuubMGR0yRP20OJHMZdelZH3WFM8j16/ZNTgsBHtZAzta5ZZJaNTc/o
yc1tUKeOuskynxIpTlF7x7byQFjar1Adsn2MrZWRHLl3Af4AThWLj8U91v2C4wrp9G5gLqS9mk7b
2sUA2Zfdc9K2+rGN2PQQwaOd8qHBZQ9gyVDRj0nsTsAOApxqz5olAEjV3eNkQ7KUw0pv7i1qcbjY
NyuYDMud14ZM7719HPq2COx4ZhG8ZjBkHFAaGcfwD2vSJ0zsPLGR+wB0mAKrBI8joAgM/kh8mS1r
gn42cKa+bFWPcaHK9zjZO8iImOyMBL2R+YEdkPGDzActDTFy2vbnLKts62Q962DyV3oU5i715q3E
n7udUeqoBtQcPjG2NsLazMu4HybruQlh2mo9tM2qI7rXZOhHzPMuMW6dwsJ5lWHT8xkXVGvWNBnR
s3lWC0RWBPJCXYgeKm3B4YExdVJpEy/1h6BkrbWvTYa9HOVaeVliZeYr+pbOEbvZRvneUKTQ1Emc
W62GmbKADJSBk9f2o5JBJKX6fuyKqaIMOIeUIYwvd5Gvc0u0WR7BCOI3BA1JrJLoNl9ZEq9LfQfm
FONaVJRXgBR1sLA294vmtSBvjPmEQo6tZEFnACTJ4B2TeoM6Ok8cr17UcDeM+bOQYe9PHctSXS3e
WkENeIEXuaQLkTgod3XVL2gaVXP2EPGNUeNOmOevYmQJ3anUIKaJsA7XejDq5Bf23PshH55xm9m+
bdHy0DpCovhVJmy4Bl98tuAjgXBYOKYRBHiLsJqtMcfPGTuzA6i1R2idx8KedrGjXxo1THb0/0hP
xuKVxPggRB7QnHylKgryxegeu/VHSj3Sm9kvotM3jiOs7xMysvQ74THroWZgmBtn2nQidIMYN17S
KwjnIgNt1rJ3ELQhLSZBxu04Ml1aqjvVHoMxMV5HSxJabbbsyqLl14K2ze8UVBY1jqH6RyiHnYjG
pzVOpZfTT3Ppp10Eb6txalAEaGYwycB7F2scUuj+ApE3BVVtfiwi0/ZMm0jos3be0jy557Do/HzG
ToHyG/ZPju+wXWdHZ1YQJIGdcevvRJZhIqqeBbCKIA5Bi/RQo5o2fVBV43nMpjWVvs2p2dtvtZ7S
hEQSsck13yYNZxsv3zUDHt1UN6eocXHFmWwVZWPoG+Ie/MywkjMSe/AsEzudsbwnojnkd+1CzRkB
O1Ui+9YIUflRpQkcjUa70XSqttRYlG1duO4+70FDqDDCpD0fRGOztFbRLBg/Eek8N1l/n6GFg041
fRaEIW202al9S2Dg7NoL5UkPXE62V/Knof2e4LglkEF84PP+X+ydyXLjWLZlf6XszRGFix6DmpAE
W/VyySVNYHIpHH3f4+tr4SojKNfzzLQ0e5Myq4FoABuQItHce87ea4Mcofcqog5omdqoB2t8Z4wZ
39sW3Uaz62FnFAeUI1QBS5dJ+eD1YewlpsmkLUJQE1AFW+GZb5au6J9zv+T/GRgybEbkVdNQeclv
QO64qxAi0gYgHR+NM3YJAhcSUCH2Zsy/n6r6exIgyEGk/t5C0d6j74UZjjNsM3U+jSuGlyubk+dq
VCArp5zQNkqrUJcMcgjCBRlqWIlVa6rJiGR8iM92VzrBjgNoJeKhO6KKiQ7wjbZOBJ0qSfG4xtX0
MLWgxTRNwJIjzbuNKtxtfUwKtEEPqnCqXdjxiQtzNld9LqILQ7lsIBUzvM6ujbi5mHKKh7WdYPKh
dHxEQczuqH8vcCB5JPDSf0CrFTF8NaEEGR3uwlYZwKkJe88RQ9WgTZCMxlwzh7rGi9wCTcuUbRWL
xVHqYkkX7k2bqs+WqfZrAb6q7wv3Qrce0gi/Sdos06MYDEKudhvOT7tMzV+ZWV3O6kGbFed6qNyr
EVfPxh2Vl7akFtZTKdhNDqJaPW0uFbgG6xHUgjeZZFUXhG+tzPyqz98jfE0rczggVGz5nwhG7EGc
967xFlldtgmLez29GboJMzzKKK/0g9YrFeCtSm7468qcSDmhyqAod46+RwPFPBRhE4PAbEMRiLq5
euNQLd3lxH+yQw0M6lP9MjKsb3gjd6bTdrt6SutN2c82IH3seaBMmUFfWD7lTuynxUYvxW3uTCcz
RmxT4os9ROl4qYEH35RwcInvLbDGllSjMUk1Y+TpUX47J9orvSltZZMbM41I7LDyiCSiCj3AT4nU
H3XoBnecm8kn8SmiuDT6l6DpbcpEySPCOkJafhNlIC7w4gPKAlLWBWR/KtlBzGAQNL2/ofPf0MVB
PB3HglEDrq7tlFKo7quEYzEnW2zsv5N433pzm/AFJx3+qJZUnaoNHxmJ6BuNnRo/4Tqs0ugwN5RU
J+XFB/HtN0b/ZE/WTlH74SZqAIUZFmrDSSUjGrEYLGKIELvCCUk7IBZ+TXug23EVX+RT46vNnkBD
Yt+qYc/+0aB3MNJgbWkXJii6VTAVD93SJ5KWkK6J8qOZkcb0YRGR6/KRenGMnJ8jX+IEipOs5HPk
+vnZ5/siutjYviOVQ4Et5AiD53U2o7JTHO3+02Y+3vW3m3RSQpfUqdE2H0+SW+dquGSVLx/401YW
bxLwyJhRGpyL0Pf3feIEDHiXf/H8+T62k+MmIiXGhc28/Mfy4bruyA9WI3ivv25Zrn88Uf4njWO+
hphKPbnpkNITW/j7Xc5vJb84uRpmeUiQOwQiuXr+RlVT5LtIF6eoVh58QpLoNlKrjOLyBRgcpCbV
IksQHSTFuz5c9anCzKXnijlqGjPJhIuuBlMo65kUM2a+vYLLqW6cUXMPsU5YoQrHPGiphIEoeUg5
w8WoSQ0RvDHlB3NSxBXu2W4gWW/iNJ+lxBjRvoeZqfhdvBknFMpWnj+4XbWfdPQsJvriHhEzHltz
RnBqdsmVqi4tkwmC4qTYRGQFF/guT30Vvy0tjHoiQCbuystSn19JgCPyszIvBs3YuWhJIH2Sb7Ql
cO5Kz/AxpjNhRjoKvQ3ZePGS07saMv9G1TmhxjYKAZ2kbuZHQMzm0sbWxADQvYbaTc21X7CmkNdi
9whXLvMi3WjXkbXr6MWvcswIYzT3a8tCQg3q/zS02Q/QXMWmoMWll7YXqLBRXL15aHMw2EFCu8Zm
p13p6XjgwrZXSmdHIQ0skjW96tTypkF5QqejrANtvECasyYWmnmvQ7CUGdW7EmG8F4b6Fv/bM7Ic
Zg7tFl0iiU+A8Yyx8b1oqGmZG+VjllrvxaCPm76a3gc7g/uaGJy49aJfxQHXQJBImdfPT2GgfStS
hrclZzLM+SVxmN87lSroSBg2eUZog6M1Lk1zPyzOh1xAPHRqGuhxNJfojpxdpeJjhZnm+5HY1BOV
AUOHwdq1nE37lOlGZwtxaAfDXc1K91QNZKfZRvJt8BlXWGW8ptnzPINEppBm046CC7IJuvTHxEUN
suASFQbKR0TWgJ9O20QGVDRKnBXRiJBO6Mqj/rziNAbACPGC2SoKumWTD1+5hAX4t3CwTXpkmCXH
xnocSEyFoWoBBUyrbTtteZQ2EzlQmF6L63Z2H3GPHEFIvmZjBHaNrqURAj8esZOaIjXQ8tikFy2a
J6u0m9Un9eFvJX3/TdBnabAQDLxRDJXQ9f0q6At9BKBRR3GKbAp9lfWKe7QTOguRSG9SFXVHZPjf
TPzgnpLl5Jm3ob8FyW/tsq4Qa0U/IMEnzB0vCYSr7iQyxb01xmk1hnZ2nbAjFHZzz6kg+DcfXLqo
PuU80IDG3qGyOxByolvU/X/94HOU19ZEjfZAIzg5KJaJXINy3mqELEhWAFmwTezQ00/DazMOCYvW
yQn811/eVwL78hmof/C3SCEdRnm/foaoimJrDDPYv107XWP8PyQiDg+M/MTaBXG8L8CDAly5d0C1
XkadegSVDRHx38Dyv4YHyc8BCNrFJqci7bUW1eYnx1lSTJNRJ3aA59bHkQOz6LC4wBuVk+DQxE/9
jB2zSK1vwgmqS3gKqLEptvQlrmS/US57t60uGNCvJIQ5QDDD9Srlii4wVBsBp2kUoeLSJ6zZN0zA
MQP6baXRELbTDydDotrk2EO9AvOV5fT9foSwkLiFfSFvomWpTeenf/31f02O4N9eLHaGAPG3JCfZ
X8Sondo6JG6HwcESGlB2UFte7JKGKAJ7W2LYDo0ZgkY1MLeEJ2Bq5YGMdfr76cywfbzIs4CocXUw
9sLM+gO8Ygg6AbaOuvT7HWwwDVDUcN/5oJrkJ/+fFj5fAoAtmuJn+6vUWSp2zzro/6fk0baDlvl/
/6U5XqTav9o/i7x9zb+YP+Vr/iGNRhf9B1BuyzZUITRdNdA6/0MaLYT1B+MNgXYOobomVN4pL+o2
/D//ZbiLQhrbh4YE3oRY+8n8afyhM9Gjdq+pJnE1hviPFNJkJXCsfTovqaalWoITEp11hxQLZwmS
+HQslnMBBdmfwmtram59ytJLZyXf5/hdVpmiHua8sLdxijatc2Iv7aMXyoPtUR8twaw4pIkcktYF
jUXMMAG6/KdDvSXFafasOe0dBKCYCQ5R41MPhFQwOLFbN9+jXX5szOI2G8xrN9SAyhSUS74lU/tj
Ji27sOOZqjAlKHTXz2EyvuXQ1ixEx9cpSJjbpaaek3iZKAl1fugqYEHmPVefkbG+oUP5ERs9uanm
+VExs++4+KNd8TMYCg9I3K52KKyIzsgBuUNFq7A0rAM/3QW8DIUhBa84Cp7SlBFOZE/vowGgj29v
zXmK4hJkUtVgwjWRZBH0r+OsJrdZW3idC4SgmesYjad9UvrQ2HezrzGnnigZDUyGIjd6h85zyvt0
6S3BZu83QmvUnepwuhshckUL0YHcR3haxYjjjs6RSQ6XGmLND8ntXhnC2JgO/7kxdlC4I2DeprVF
mxCR8Jg5m24Ar8PsbxNrwH3pfFNfua7ybKOViblpjaWkorv3CuB68rLVm7ZH4dwpZKrOSQgfrLxv
2AdgMRILpBnpE1ZCjGha+io6C9FTFAa0yzAHhSAASWZxtnrcPOPk0VbWrBceHauj5hbDRYkVHnWF
FwubUm1aF9vIojYZ8A2k9H0Hb0TYlfZ31ozCgL65uib0ZYLyqpHuOs/IB5zpuhrC+hQ56U+Y+8pq
zJBnkwsSkkiD9JVtMCd8pIePj9ZGfhum2mtQmONep2o8xoSSp3CEN2hmfVQ01fLDjleKXiF3Iut8
jBYlZw71Mx8dsUMwsOVIucxm94dAEEKInP2Sz22+LrDqrvoJ0BHkCCo460EvX/FLx9RJIDurTXxV
iTrZWLS9tpRJdc06wrQfiDyKB7B7VbROtZ8usgnAh92TGqWzV4/QkxkmeGOBt0tHnALHOzi1FlzX
twTj8jHOgdhZIUxbQzenC1W1maWE2i29R7x9Nd3tMHz0SZY5GRXivDYyBz4PXec4E0yvBMorgGdj
dDc2ayhz+BKNN7OCkkkhRK2vbYXceugHDqI11AUc37bYmLYDQgM5WFgbyWFyiu+uvlDQmCXhc/PX
Naw+Cg/2a1b77y0nsLU6C2VdT9o2minPTCNY2Yk6eD5e6mrOtmPiYwHHdDTuBnb1heTdNyJflxF+
RkEyUu+W5R4xNGB2ZAw5qiKhH0MRP1WmMx5s5jA39YAptyPjuO6rwDNQNNcRdUA/LIgjwWy2AavA
rwZQf7SDnQr3b+U46ksEgKFgejQ5+pYzMCG75jvfeA5Jnr5BMty02DhqUlcwndk91joS73PjMLLP
1gFCTwuRqlpopyQaXrGYb4sG6rDZRQB1LKqV+PkZtUUZLfW+GA6xFj5BfrzC1kymvUOJEs1utYoS
KMtGikXDodft0lhF8VV4FMeCLSkE4w5YC9HFmJxdxW0IU34KsJQSxzHqYLz8ayZgOJ69rm6mw0jF
JDUM2Ct9u9UM5RU4512Shq9mHl3nmW5eK/YywQPTxgx2uo073IsPUeSlqZg2hIi261HF3hG0JHo2
xVa1IrSYTK9aCoH7Go4sfJ6N0h06M62vw1hLjq3VuvSiyCNf5dG0UPjnoSaYwayPKVAthMpLOyxQ
T+e75DMaarNadfx4zcdjyws/rWthiD5npoIUO0qPf7kYjnIJvufNrFjveuLv4lAXOwnGQALKlONX
WEZSW+QwoHZp+3mA7GE3425q3GssrhROk4IgeLTRYLmG4LqZG+SeNKF6f0BSGSJF50S9sUI8kY5m
K1chpTh1phIYwQYhbhg+idNq1BnkorxpEBSuZ74GaixmdpQ3ZxLI+T6csGTnIVaHsTfbt8gemXTT
QguXM2E813d6VBzLzAdfps3f4Liv9KRwrmaTQV4TpfvJ6K4BLIqjvCmRhsIFCw9dk6FsqWHXVuaJ
/So5hqZ1YwXB99bPbsk+aDFVj0gvg0uIyO5Bt1UKyHUZZPs6IYxALL+cKSrAXcH9CEmYMtFyX1Mt
v2Y9DYehfcioUhzpizkJWZxBRlNby4PtODqvbcSXitvzhNP2J8N3OHuOFe9iu7lGXYIAulnoI4FW
HFX7Ks9L2nwkMxR7grTLo629uf0iEkTmFljBvKEUZ64C4dZHeeMuimFcynxguShaTo91UADX1id7
rxDuXLWkttujywU8yZA+GwVn3HNRTNaJAAEkR+OWPuK9oWb9MSuOIeL6FWo0nNJCJWsUMRYH54sq
1GKbtfBrhyrbqjQ2srzX1tnQUNsxAoB9foLFRO4BOgiJdWv0kMkXfbd8p/PNl/u0AGBsA0hvlVHv
UL1o+UaIYcFfVdLVk99SjdmOnm/1p/xuzjez3ZfH8+rHEtbQrW2qd4jlu6O8mduJ2n1UU6iYC2Va
G5Q6VzGt1hJIxIgtyh1W/fJrRIsyXN7ooAA8W2hPeTKmcneYFQ7fwKAvUqnaT22iHUyYKh0Vfzc4
EHd/hGn4powEsqyrpTo3Lru8s+B2zqtZ0ufZXj4y2mM9e/IhIr7RjtLEoj5lT2hsPp4hH6sVY2v0
TRivm8nYn7fU5wCsUFWSMLy8j74cfnLpYzMfb7E8Ipc+vY1c77LuAewC++nfT5FLcjMfH+f8Vufn
yPsK3/SMSaGhkcX2y5cH/+mqfODLNj8+6sfbycc/7pDf2ad/49OifJbvdDMjkDFBR1krJJss/8N5
05+e/tv/5PeP//apX7YsV+3MoHUGzc9IGZhj0QpPMAzCUzGJMdhWKsD5eoblvTzgo3OjiL4sZgHu
EjqTLMp1M3vgIOGQD817u6FsFMxjewQaqHFR/+1iUzLEU6p4ITdAsRRuOmz0saX/axdWe1S01AYx
trxUrssbgasPZT9Ed9GLel+mTrspmxExQnXKh+WfwDiM/0dTNyqXUeikvVutUvoD1gJ8mgDyIevk
QrQJovLaziqyWtmhi0Gway+7nFwdSTAh9PTvdXmnsuz5cunLS4ohbYkyYFi08KvkTb0IOuWSlsQQ
QWPGAcBEsqPcSAFZZCJLhe31frgg8pe3z+S9cvHTvYOjP+WkwnnWQvVC2I7CsKieLTFzMg4bCoex
kh7avgReHjuu4o2J9oDf5pWIDeZBy3Erb9plKWYwvCiwY7Ah6Y8cIp4b05YG5nJKYJGsGrfbSyuL
AMrS9i6dxLKlGRV4/vJd6O17NtCHkRtkYsrHX7YKZA3HqX2wouF9HtybKoMWLP8PwonufTA221ye
EOR98mvg3GsfeN3582nLFZO8toIcvr++xVJixJKFKJY5mbnxzQzfj+SQKe5TT6yfV84ujVz5FGP5
gWtaveUoTE+t02ZGfsI5UKXUQ0/OJslNvxsRGzIkGDctvhnQO+Ne2nZAw6BqiMQiorc1QY+SH8tN
2ivCXfSt3L78XD7Y5UOrXc963jJ6028/nvj3TytX8657AxoXrcaioEBfxMm8lu/SLT0ZaIHsJU3I
1EOuJ/PEosj2ZZEs6Q3NoHoCLS/t+zYfLjvVNvZpl1ZHZxn7DKQkHNkXfpZhRnF6+f7lL9HITf+9
Kh+IHP3PdPFkTG69MSE8cZSQovjh73F6v0LUW6B5Sp/kLyN360Dt0YQzvfDJvpD/jXxM3kzLT35e
lY9+7NDL/vu7Vflk+ZR/vSlSo0bGHpfykJP7mvwwcjUrUsZg53W59HHnHKH7VgM7/fi9AqWz9ird
ZPkU+bbMNTmS5SLB9RxqH4vy+JYfjpHfXwdgIt/o/JGDMgceyzhRcbtv0i4lLVah4iuzJw8TyiYF
cdST8QKOvNy5YZ/AyglBP8infyxC8MmO9E/wuDJ8Wk4Mck+VS+eb830TdrjtRORUKYgv+vUcJP+x
thdc8uWiK0cncvHj05fzSOX4cizQufcsN8VECX50MwbHaYNn3fjhyA9i1EfN0dSD/LIxbXMYL291
/u7P9+GdY2YewGw5P1m+5Xn1/Fq5dP4Zzw+ct/fltVH+0CVKwzmMr0aeODs7JN1brssjj288aU9y
/ePDz/ChVpEyqBBuOInK3/TTfjm/BoqSH+TuGmmQjziU+A3CDo7LWu6Iv1+Um/g4VY0gj/dOubB3
GbzFy408l8hVuSTvO6/K+6xlFPwfPU8+efDfBhTzB/n+8vP1cgc9HzO+s+zGHzuzvNfV8m72zi+Q
Sx/Pkotf1z9t9dOzvr7B11eRxhER+vdNAJBey9OMvIzIJfna3913fop8VJOjQLl4vpG/x3lVLsnX
/dOtloSIJ5iC+B3ljXzil7f63X1ftvrlnYLlhD+qXt0RqCeP2ZZKgt4TtH72VMqlGarcTLn+L/vm
+eHzfXghOMTl+ofv8uNJ0k4pN35+6qdH5KJvBP1K6Bqn5GWPtuacDvn5QPm0/rEoj6tP98p1+Xx5
nP3jlQigRiIvumQWlPQYHFdvKmBjTTVuUuguTJ5axI4liT0VxTd3eEhGoMlq06kPnE5G9CClfUtd
GHHv3FUPNFcPRoW9YxbW9JwbOaEjuvKgCd9FdlxUG83v75EhR9uiHl1PjZPwQOd4VC3zLh9xCQrd
p6jXpOXFPEX5xg5avJIGETNA1jyFOgl+tCZYO31W7Qabah16x60iz3Ff/+GP08mMSqxbJlVkPsJ+
WmQF8vIqL6znG0Qmf11tP11y5eLvnv7lPnnplvd9vMPvXvfxDkPiXhBziz2Kqd8ypJPDSnnsntfd
Zdw3UjqnLCavm8v6sOzYH3f+9vEvL7dMuLvYykE0t8tJTb48c+w8vpbP7AHzbbWxupUPTPIQ/P0i
FB48r2nxJiKCoTCSjNTwBnRzLYZptPrreAjf7PyiU0p+6OIRcaGNaPcJ1qmxjRpSzPPGPg6qnoLH
MI+90xqPTRndiNq6cEb3Ss/7V6L8ypcFhqE1mflsduadP6pvpUbLeTk9exFD//0gnALhoI3IOsoH
tP2E/XSCfCElUCBINxAVMRSlmyxeHKXUGXet0p3qF5Ibza0WMDIE49fyFjdBqhLWg53CS6eiXkUz
uVRDCJUoSpu964O2EmZyElxn91ziFzUBOs/CNjeK4j9aXfcchCP6gjRDAEM07kidjSofKKScQviK
rCkq8D6BEK6N68MeR51KwXRFS48qhaUDGFezYusnRA0i2PamkiUTOKMRDDP62yZeGY0Pbsoo3hXh
Xht4xZgqtzurVH5myjh5GWpZr8TtQVzTYwrsCCUAU/CysG+QB76GUx/s7VlfUxzwmsL/3lnVrZPF
CP4xb6cW3yoZjmvth+7m7VU3tTMSaETNsbm1a9/y0ix/J/v3YCp9uSrgQiKXzzpvSvIbuNzk203i
zcaZeVSxxmNGhV2iUb8WQ2oA0AlL+PfUefNyWxmU12Yr3mp+nmH1SRsqN6nHtI3KeRNCxsutPVnV
RyXurW02qnAHoOXEKk0E4J3ZVpTYCBGj5L2j7JKAsoWAhqEvUAol1++HonJO5lQZSELQIVbNgzvD
27LtgJwax72Px3ZaL0C/29jsnkLa/kk2Kt8KFxnzTKaEgjdwTTPWWHGCik+d8C/zuc63sBQpaOvD
egojeKe1OXt5L4hpGoyd41avmGBwiqFkwz1uYKZDvHJhC/iIlpI/d85VPiF91QA2EhgNxoKa3kM2
iVdmn8wqjVRs84Zmsk+IEKElFJ1zykydgl1A9D+sIYV5aRRHVEXWRaXjVbDLhPiYfhWS/0rhBa3Q
mK9T/HPtlJJJ3AW70BAd2hDMXgQiqCDslDJ6JpFqJOnxmFddvUcv2UIDSi16Fa6onwnmeM9cs/FS
YX0z4K7PTf5ulyL8MenqD1wFEAF7Mh1zs8B0VogNu5y4agnEhjoaghEeTu4cOfcDzAyiQOBiGOW2
GIILco4A75tcVwo6bJ1WBLup+zOwo/wmGZJ3Rwz7iIAMjwhCmnOtdTUhttGs4V7r1B8zsZOXnCkS
KgjdgGrbeE5GrCuYIGqvrqqnxQntRW4NWgzzQk/gjzmxsyVd+LpAPREKpUe3SGOv9o0nwkaLAR+K
1bxYA62EeHoKBntaza12QYDFi+IQq1koEfXb3lObu6l8yyszvCUOuV6VZCVtg6am2ITFFYdzfWFD
/VsLa3jWbIudhBrxFEWkySr2mwCxiOMyw5i7iBgtvfbsQpC+odrf8FpmC3kUIYE/pmsFZ7fbcMZA
k46xDcFnv/QS0zKDyFa67xmltmwcdmge5os0JGyrIkmxDUbPtg+JxVxTpN/diKthv3JyInEnpVbu
nYD3cEEeadQ9cxMQtp7cag6hKXV0xeXPMsmAsir7EPA7elN1jwlcewvyVdkX34c89DcGUW3bIfXX
TcoXqYj0NMQQn2rebhNMj5rZf3cHxLEpRl+0aPwoeXeTESM0AEP1dFKYoGBl4d4xWmslKo7aztB1
PrSJ2aVQj5WPf532UWp7etY8InqEp+DaA3Zj7eTUOPqM2L/V/Mgraj/eOl1LPu1cnup0KZKrCl9C
IS6dLtqDexuvjFHxUTE1XCEmrksZUWFrGgDTBeMZEglrCPGGta+Q57WwCWcfmVivg4CIED21xpwf
2hp7YDZ0sBINZoSWZqCTEhzlAaJfzB3TsGv5UadqGC79ssWrT5OZDEyq/25Z7yOQweTrLmjZCEAg
QmX62RR2oe0i35ttg6bsaLQbx30uW3qmWk0rKFCDn0rQvkEWmNetftsPun1ATQaZota2o5GQpztm
/H5hcKnP2oOpluh/piQ54SQ96tMrnFrlKtVmdpcwvRwUBU9LFvcHmnLIpHtriYlZTIk7CgX5ys56
HCiwflctyHInsM0VyJn0O+fHk4X7H1AHO2o+kZWkc7LSBAAL3U7uqMZvMCFEO5VvbJPobrzTk/Al
FsVV7GBsRkKHHrUuZogo2qWm9DdzG59cMoo2nW/9YMa8ayqKtW5E8ATVOxMh44q2Ho1QP7jULK1c
d5Vz5at4FfQahRzKIrpV1nhrRiZq/BRfEMmPez3P3dNRlPSCRw7Hk6o8pFg0CLAR6sr1LWOtR9/V
ZnC89NUngc9T5i7djkt6NdZkxECPvWqV6165rdIkOmqmdTtO+o7GXBKC6qF4pK8cbbpwBw7xyiH1
DfEjwMfuhe42B6jPhgojw7KKEMzMxAN2l/YW+wxxaoWG33I4dCnfUM7JpXbH+ASb2EWk6dXlxTA2
7l0QBcOhNlZFlM2eZqHItJFTDhnmYd8d9jGoNIIKzBQJWoxbbrJgKLQDuZhcoY4aaOT1QHyZhwLV
yzXU1FhDRg+BIKe+ObrvQPuupsxiNC2DxnP0lkIB6qspICeaqnrwxY09w2kbeuQVL7o7E32jE0DU
agA58cJ4qjUuhR/TpBeFO9CMpmW3VZamZXcye6LWyuRkKE/TkNi7QCcmR0uVmrDq5nkm06Cq9fnb
iI0jaiq+hnxJVhBkKnLt2uG2h3LnmM8TSo0xK0+DkgIhApqz0scMX1c/AEAN98LOq0Mb1+PaQg3I
Re6AnVqhsx92B9eakN4GDJijkMQG5SbsyG1n3FQSm6mLcr4j/JjKcBoqxmoOVAzrxJP5A1ZcsCCe
hm5qVSMLnXAo92b4Xubzxajbvke/lm8iEtvwUNjBzA8ELzdTN6V+j0qCKLPIVDZjywU1JccpSCBv
VuV85KpEJ7irOAQjaFVwRXrUF5vAhKpg9gcXjSZobmfjuuHPbEqeUZrgGqEucVHn7Z2GWG8LA8Xc
k43zI8ySbybJ7R6CGCi4ttMCnhkZJgnzPrS/Z8x/aEc7IB2I7PKIILjIzEtbebGDsNpFHXOHSTkp
wzxcDEuvalKsbVMwbgnItBacTeFjh3dR35zsYrYPAPfo2oct+BNOypVWpZtJ2HR9B3wN3SpJsxtN
14GJD92jMzk/68oS6zLDwuISctqH02WPDICUlnBtOe20g04whDPyBUxjh0i5AdOI4c3iWuxoZMPa
i2sTLxKkE7LLGxdtsWkyZ4A6Y/rHkZ9qjyfY2CpP+aAxUC/c4qSRTJxnRDtZpnEfcXawnQNn9Ids
djYWZaqTWt8kI+pwMpjeZsy+fo41JUIChAM8hpF62aZhvJnLfh8rvYuLo9hYHY6QwnSnw0Ayj9oA
lQqqA3bZ1Ivod85RR5pnXNVQ5QhCCyIV0oW+nIE4+enNcNON49FlHMSoKt0BBG/BrkChqdyBQXii
7pQRO4zeqvsxzozbbN4geqERGu5dJXzOpwXiG9RXbT4hJQlr5ToNxLYucwBVZXnVMoFGAphfJdG4
BajA1IQYp3hyXrJMo0GI625dWrhgQB08hFa1mRgBjH55F9sgBQUUo75NN50OaCaEWk462XCR5rMX
0JbcxKAKp0q82zM58qUZM1mw/RQBoZ6t0yzeMW14qgqiIDs0B/jnGsABEFsdGAQrMVd7lxjtsUNJ
4EIK5vMfNbTqA6KFYx7fdKq+jNDRxDt59org+MKOKABhk8fKN6Gy6ITZ4zMvSJ0IDmnHXjgQTnnl
ptn92DlvpmMOT4Xjfq9IxcDdkr5HsWKRfyVQ29hkC+rsX6lxVSem9pjW9vcGZQ8NUuG1gZUe5xza
RI5zU2mbYYtAvAVUG+xFHmOeM7J7sEnmJkszUD6IneJIeciXoLVGhW1STJmnYmBgrjZ/t0KSCdUx
RVzKb2mZMXtOQYRsDUHTH7twazEeqKei3DgI09YFtTsRbnpFvxp0rKKVDv6nJAII/AgebOAPA/j5
XWC7096aY6JQ0a7XFoCPiLy8FVmQA0npqrOx4VrC67sl9g1gsT3Qh0m55CZovoS5UilvIlbBxTbD
zCPCueNyRnDqWDXOKgAFsiJUIfEGqqHp4m6uhwlZedly6OMZmlqKz6lzkagV5KquNb9nTJfigFZ+
gSptbdY1mBAkbHNfIYJR2wyPAUj/mrbYWA9YC+Km32QB6jHGwddtDHMiZfLBmSxNmiOxC+YW0gim
62wCxz4PKXlcs7WyQOlueqfZZcjt0yyb9lMT32aWXUAdHA8c1OhY/YiP0trXuZ8huB5x11nEcNtl
3d/GuB7Nha0Z2gadkxp1muqa8YbZOQcceyCUOM7+QW6KY+jq4ZKD96jGOqd5LlrgS0DP2DD+GkDD
x7ogt7V5dKK70GgfYY9j4A2SYg3ZgyB368CvUQcNsb3wMtyAH89wZpzLIwKrruKABiOkFzgGwKE/
hiWGBvret8CErB2Ksnxnk55qijghuw1jlZiFuEari5yOEC/QJhrU5cCb7PBnyne5Bg3q7soo+TMa
rB/073fLRzzEVvdiUuVa+Vb6UI8D1bCp3ZvkCrpZnME6yuvN0D1pfoML2b2I3G1ggpVOqtY8/awg
YBx9P+A/sJ07jSnICspWCbA7Y3QExgDLnIomC9cUV+EAU+9VV9jzyhyx11EYRoMHWxY+8sOsdU9E
5WngHWyQUXN9peLIoCNQ2FRB8sZLCLvYurV+TzQHPVjLhgbWLjWI6bqrYIo15I9sogrzQ66LwLO7
GGypaD9E6f9fW/xv0Mu6ri5M5H+uLf725xIt0/z552fw8j9e9Rd4GbqyadsqbUlkgAiFP4GX1T90
YeKR0BxhQwl1xN/qYt36w3KEajkG02yhEjvzX//rL/6y8QcYIQu/sEtLEZaj8R+pi6E5/6ouNhzN
dTE7GPjlLdUFEfqrutieoDaGg5kfKJUQRrnouKSYazD09tCqj5iT6mOha9R/Z9XBq1gVKeEf3Ckf
kTdKtmjPpFpJro+LeOX8sHxA3odUDVRUl/or224Z8tIUlnglNQho/cv1j0VHZyST4gLNLZ86FTM6
qeSylzaYXJI3nezEdAS2bLFDXMdLMxqrMk1nuTj4hTt7clEGV5HTTqsNbgBIPFOpt1YVQeYfFGah
FtC8MUgoXSWPzAlgCmdI30zGdO18YlbAKBp5D41xTsezz/Vn1HIM0FZ+imaQwllDWCsJBasYaPaW
Gc6rGFukjWP5gF5yQO1mvynXuqE+w78PryYtPprUMeGvz/6eATQ+pM5otmWZXrdqfzMY4VIfJQ10
goi8VBk2UVejUw70ddgHKnrDeKcSh7M3aRVGC1ygbe2tO+AcVnOEjoQDEQyBpwqTxYrp3KUdpNFJ
0bvbMQUWbbTmGps64mty/R6SsA+3sGUQ/Y5ceAbC/jLjO0jWb83QzkQouyt4+oivAH2tRZbdYoIj
/8VmCGIoJVmoLiUQ0W9jzmdrUI1P+axRwwHNYhIhtplU92LqVbhTmaPsgWnHHjzzcl10rtgSzhus
kJl4bbuLC3V+UMK7oY2fuXrD/Ccw2qBwWfmqYCrciy1kiwE2P9a3cK6Y4RDK1tnDBRCm+8wWxl79
v+yd2XLb2LZlf+VGvaMCfVMR94UN2IkURdGUrBeELFsANvoeG19fA3TmdR5n1jk/UA/JpCSLpEhg
Y+215hwzZnvoxo9J0Jm+o6UUwahMUy1tVjBjMftF7tFsynFrmtonHjsbgJgO0CItzwYF9hOSSot+
/FoSIURJXdI1cOD+EPKDOVQ3V6SYEL6kTBfspLUfNeyqJe1Rks4PYYvxe6zJ9qEq/EoaRrjEza35
o+biZWFrPsyPYktwHuNrHlTttoypXiCQvMFdi9Fi05aY9X7Tc5MW2Urq41nN8bPHSChJNBiMpRmZ
HyF514ueTsEqdThsAkH+aZyTRpHVm6Yj07tF3ayZyabO4FMo6nCBJY5sq+JaNlQuVwqyeLPG8EdU
2is7cZNt2CNbae16r/YxxIphN9nDsqxBccQKVvjgydOTneUChcGIs4Tc8qzH/be0g+chp+KpbVXy
BhFRKp3O+aOpflnriMCNCU8daomghHNBC3PpxM0lr4cOLg4Eq5GmmMLmVygNJ2K7zW3ExQLbF5Jr
a0leqHZQwuQKMzBfx4p2UKdtZZrfY8QgSyDuFohN9UHDggxdlpHOGKOlgAv3jaODSqUb4rVKL3Ah
Q4qZHN4I8UFQLiSDgtGBjFS/9ozaD2a6uWe3aTNzJMlN2gjDAusVFU/bYZ8owCUCYFjmOsUGctN1
o4SbePK2KWm41Ks1jtKU/U5aPhFCuSDR+LUZKMJr09DXcn5hVV6QEGSg/pyisGGids00+y1xgtLX
fIq/FQLHN7uB8pPjjaK1gnvB8IcjeWU/OrJptkSTARkELLIydZMtadK8gPnLtoR2wUsbJlYo5L8K
6WCBh7mqoeVUekdEtnw8sGBwVkN4zDcIS0ocCh78O30UkCQpHp1B+17JXZjVrzAIrKVWGmLLArJJ
TU6NKGJsE+WYSXmSAoLN1BOgGTk2YGj1qGpKtjTGGui9an5PLdZUOnBdPJ7HPm5PMmUs0td1uGu8
52D0wlvjWMCfJbkdEyEpNceY2knbn1LJflVXaKfEgPd74iGZAyxgDHuroVc/9ISvMjVENjAj87Hs
Y/MMoNK5GRiiILrIMFCQSbNy0nEilsSBbp+uwwaEvRkBtq6CmKa+fTNGlfMASjAG3xl86LKTCYl+
dsMOiXfuhL6TUzBPQ7WzmWouCfGOF3E1BAcc831OU9UiYnrdD+4PrB2m39sSLbDHeU5+keyTt9TO
Mb9xpXLr7NUyP5VsxqgpgDxJctoFRRwui/LTLWbcS9AjmtW6bTikV9IJZrhDXW/ypE+h5EX22YLz
L3IygBMl2KHh36rd97IKJ2KFjZsnHcKfE02Zu4E53QYP1iMMAH926Zamtg6BtzrORbgRxtegQ6ii
kR9kEVetu8qwyyVe3UzL+odJfJtKg8cxqGwpyCFnvvU90JlaMBMjaHdVdQZ0tiRSFp7Iv43e8D5K
vyQqAMDe+Jj1ZQeI09uLCEqr4T2qs1dS5km6c/SA0FQoaDSTuMpE2i7ICLCydHNptjnwD2PCPZvK
YAPukKmFyYw7nLKzcifuW7hUVT1YZ/BWoWrbZLq09d4bD43GKcl8lu1PJJ7kSIQwcJysD32FGoTJ
EAPAwZCb0aN9EFhVRoyaB2WRHQ7RZYSi149Iv9XZGHWtMq5Fkz4EUDgyhhU5i8aQfFphT9bMwNCU
WZLDSKzTd81Lb5ZbUo+PZUd2oyvlhjyUF1cF61ZW3So1nbl+yT9zz1aWHhu9dR5VLqlA1VPYyEeZ
TNfablofuKh86GFXUDZUdMQN8xJq8Vook3VIounAOn2KbQA+llHdaiI9N1K1T9ijezpUG6iVj3Rc
SJFABbE2Cs6JhmwsfFc2QTLW1rPuGcq6P5cv+4JNIvDjg9DozuXWM2fOK/tvuSdWaNzUSbT3qGd+
3iQUEgn+1rWjX0rLxUWSVHQnB8qHHuwTMU/NSpDlklVDscPNoQJf48aI9DfYqALGrHvEBOKsLQgp
qykB61OWHHmR99bPYrgyQTrLLmpDD2dkrTMrdxFn1lUlK3uB9uur6vZijcV6BbacOU5JBNY6dPP3
2Ymy7+7i6kRBftpm2UVNIJGwxSXj1g53BE9tGfwuJqeo/MD7TshwhdE5gEIBwnI5DpA8qSe2tOy/
seY3WDmqx7DtLT8k0W9vK/jK7cGLmFaZXLM8iBp1xbzblILDFEIBDUcUJ81THpPVkc2KzkWtWowR
1Hn9FgNRa3fho573lQ95+0I2GWJAWNsp/mcSuIKYuKfBoLROjIstrHCl2Gxza5MEWDUKwl3OczZq
ru6xqQ1gqznzNrY1PMbEgMMI1Ag6o7RV8/xqwNRYsv4fBy8e93gQe+KixJ6pqeUPIzHWBkYNaer1
UpNthRAt1bdFVS7byKn2JkpFXyfuNW/aaWfEzzK6hTUGJ7WjgXJ/OeDI5hU22jleFvuEOCL0qMZV
hDN9L4jMzW0dkBLD2WU2U8IzT4de0ZZX2r38tcyDbZ9U3ePkJdYuw+zKukcPfkBvEZZATIC+J2tN
aD8qS2lJCrYjUhVzvCEVvY5KA/oYeNaijXsoKXHj0FyjmylnWWWE/mafBW/M57+IiWK5Mcla4iRR
DfdC1Em9HSL1hrer8duQrimisKEhfrqT9IAS+hoARLs1s/zIb2v71Q0bdQ+bdUBmafaLOg2nfQFv
e+242VsW181mSgkbULpm71BHtRmHVJi/Vf0zmCvCu1kvIrU45UJTQEkx+ayML2MIPLhKrnGlgIsp
jR7KBpIDQ9jvXqxMkJFoj3gun7wq0XfGQ0ltzumkhelt8jqNF24uAf69UgdGvqcLALpMGHDK+Kne
/+iTQMFQtQ/ChA66Gn22Y3rQusLYl+q1dEm5D1tD7s15E2EWih/ZTOhSt6yXXYEphodxlrmHm5DD
yDK7cA2YE89cWRLANiZPSoX9DNvy2nIJVVBUvB9BCm+Goq8EcozBKfMu0BGcfTnfDOFH6rhyNwVT
5utVfjMMzSCrYtJAQCfhNlbgFChhVC/dymo2Bhs3c4D94KTlVyoKb2FhFHMcc9W2xAxUpTot6rnd
DEvsS8Vi69vGKqLBd4jj6rkfMIgUndMfFBCoEgHBTnboLFJl38TtO9XDLa0KwEh2c7CgVwIWAhud
+OoQyb1ue+oi8QDvdJFlQkixNjGO0m1jEdGY0zSBfpHqeyUp6NUX5AigzSb1k/bhrGYm7+FJr3RG
96MH/X8+CoEPIPPF4LIZU2baAVNLnzmAIyoO9xK8UKYyqIEA8UC+MEuHrXgsKzozSIbLtJcENIiW
tyhodQo+CX+nZqaSdVm8YWd1jIMBuADz3RRgVsvDOUZ4LWRo+61osfJmEzFh2PkU8or2gU3UhRc5
NxLlMArOUPi7JMqqDtBbxR58Xp6CYUKJZS7aTopdGKDVKxrvRjAf9YJmND8PcxmpEKq6Jll7NnBZ
/Y2kwWLZy/Jh5vjZhkECSD0dUsyW1oBvKy7n/LZpsva1SkmNqYfJPXjEJCVnznzLcvxyegG2s3I/
s65T9vcb5FdUYIFlPA3ZxDE6713NsPjjJi27W180oz8o1h/fqmxcuEbUMx6dbwLbqcEyhB2OS9zK
FOnrydCeuJA2ew2jzd4gcnuttNW7ZUzgzeYEhlFh8of0uF1ledXDvja7PWZ8F/GCXWwHWhJ2Rt8z
SqtxmSpV77cvMYvRPphUcx9XmfXzXjLY8IkrVmuuQ/kisZp6TWs3Bh9J/I4xRjCzw6HbNpW5boea
baVZnb0cyJfK9H87VfbKqYDf9/PPft3cv5cKxjehMpZrb/4nVQHuzBbiktP080dZJHsjftLNTPKM
gfwwaa4sZedae4HdFEyX7Z0qJWQWbqtcmT0nWLWVzjS7btu9WYN4NpPiddBgCUoT+MtQRMmSyL4f
5bYMjK9lR68gS9wI82UdcTC7Lu7EP1Xtd2l7MF8ltYhqV1TttL/fqAIIQt7pK6OZnX4u+e6jE0z7
+40yPaE/tHf3y9qvb+MeBqSAWYIo270630xdec1b01snbsecJTbfgyYJfS3Qh8OEbQkXFYvvxFKM
4Y0opykZDuS6IuPqcjFT3NL79Mv38n4Xgk4JdCBGHrrRJCN524gy83y/wSr/Te2KZ6t1mmXraV8q
wjq4cAKdqb2FTER8KGrAvBicy00NxHKkKN00It04SjUdI468JaCgHNu6Zj6oGOsWqbgl0gi/jvkF
PlvetcgG8yKkja7F72bfIcFKreZAsvlTlNfOc1lSGqjuEmkVpzqpl+fAi1lXI9BvtbIJvB7+bYmb
DVkEA7RRyLWd0DpvqSKuXWQcLCcMFonJxmBE3XOo9bdJzXZu4nVfc+hsC+A4RSmMl6YU+sLUA3Ux
YmY8MI/gzQqT5SCADnauOu4IBP7Rduk1gva7tTpV4ox2SDJke4Zxl6hQoHFkxb4HWaYhzSn2NAVe
pJ4ZlzollMISOUlcoR7tB5cRjBOOpzKuvqsevfx4nksUrTlnEIr+MBTezmp159irLab6DDZw5g50
1ctvyNaMQ/k4ppl5YQcC+KPIBh/3MMAaVkTk8SXGXXa+YanBHwwB0Ych9YREq+TXA1I2dreIz/Jq
m6AMeBiCMXgITXGxhncJ3e9NNxkrqK29FqNxtT373X1hDOiduCqGq7q1tGtkMd1qPX2HyoGNM8Ei
M1ek8SfFszaObLyHqEjMhWiwYdeZsfLCzNn00bgvSwtPTJnIjUMOXJRPjFnEsJkoR9iAuMo6bYJr
MUmqWODWC+GY47FqGrk2WrvHgTx8I2oEb2bevESFa6JUmy+4d5+lF5LJiHl4cb8I3+NZZJwgiFQh
oBmgBwNPG5bevPwnvT3t3RqOUqGI6/1b1EJyf65Sr6OvxY2UXb8XA+FDiFdUZJv0mPq5f9vON0rB
yJxkycT1Gt+QqBTITmEZnP2Xwgy/JPPKXfcoJkLmPnebzV3dC9D8zK5++Pkt/d50LXX7S4txHqjR
bJScb9T5xoXPXbRVineXK04VnZu4kAyq+ZHBlX7fsD3DwBxRK2TqWMJjayiu73r9u4b/fqOPmCoD
Dl9VJVGoY3yYLSw6CPt70RMQYfXzHioVci1z7Xbf6RRsa5ws0jbjqOXbkQPF1rTvWuUyaCbuLuuh
wYFw8g562DBj7GkYerRVAk2n3SJzsS1DPrx+TGepMwYs/jyaIt2GE4awgyBi/VDOowZ3vicIajXR
LwD8YP/o5agdJMBv14XBnQcTyVhDt06LS0RcaaQNPXY30S1EkFzhMuBZd+gex3oGxyLQEhJsqkdR
8Vx9BX2aj+sc6mGw7gObjD05BEeO1nKFhJYlEtEHKQQz8dydokdktiVcfzKRqgOyz2Lp0mSnfTSs
vHJeasJzZzhn0ZtkaZCVkVa6vnOEc0lC8UlTK9nwecOO9MuIIJV0iqOlLPsvCShh9mxM1tyZXW/R
M6j5CBa1Igm+lrm+dhtN+rWAzmj86CQYZHW2IEL4fGcf/wjIFHwP6d1RE7QIdohioLnI8tije+cS
jTc8WPApJZrB/F5lfosudW1YAcThbhz24FlYy10J3pAoj6UzoXlxGkxTLSxO37AW5sDYlexkIOHO
tzzxiHRIH7IKtfTEuQrc/cUanD3BspU+Jo8V03D+AM3Cn0h6mIqklCYvGDKV4iax+e1uXsOm6dBJ
Ldk43fQ8aigtKV4JcI3pXjcGFOLKKB/0JKO1qQht1uaSPq5wgLrxg8GbQ5gzS7kN85pxBkoWrzra
9EpTRfwYVXq6g1c9jMwDEGJlb/HgWVs9I+heTdPVxMRea5SDNFy46K3yTKP/eV0FzF9K7RXxZYmD
ZoMW+11ld70QOhrKbIpfQ6qiS1PyZzcVNHizzWg4s2eI0/CZjYAwjq3MBrri0XMzlQqIaa54WOOX
eZldiYk7OtTEfdNGx3H+oCtpVg8EG4wF407T1j+cyp18p73lHvLGNHO+MPq5WWajrSMECxuyc4+D
QyvEm/N4aDefqtANGCwoIFWFJtjPObsm0vRtHmjHVHA1gzQeLDvVd+vxBRyos1PId3Td1MfG4K0g
YNF77OuHqgdVLrthm+BCpZlPpAMCdCJJxMwOsS+6zkAAHXiwVkO4I5p9tGnFNQ3RemlW1li8gXYz
On9KiFuWSkeiQw3qnqmJSoYUmF8zX0mIzPYAv5RszX6pai3SX0Y9mWd4ZGz/ULz2u6FHJx3+LvTX
IqUwRo6OMCoMdhKRMF3DcIFuD45oNNDAshyaxzaR6c3woGWGvkSnvHbAsC8opCveLJVFJdi7Sv1m
1eYnCB2mhIs0zI/E5FoPwHpfcvHBTpW8dAuhJy7WbkJ2Qp4fW7byLGPDWEweXStT8cesKa+NyQHi
TM8VSgf2S6R5hGZ+6OK3oms504Y5U9l+BbE60B4w/LaR8I+TEO1gSgQJphO1LKRPYgh08gjkPSJF
bUUKsajRYJIYsqr110KIfiUS44vZ6t9isMLragDoEE3FLc9olWsdqt5Yiw5oEgu/HdFhJHQTc6ld
mdBXtfTDgHOu7MxrgJyYgKn+ISuSa2J2KF4EmcA2YTo2YD4/EhKBcpy/A05Y9KVl05Gqp6XB5GSp
VReHxghC2UXTItW2YbWh1fiSADVbxuUWKlK/ch3loqpB+xyZ+kshva95Uo503SJcNSzpTWSfUL1+
hgKQtByY3QMQnjdoCHpIe1lmERWUAB+MsgH5lJNSezQy2jdEC5AHkCi7bqBv7EnUMcQVxksF8sZi
0LxwwYUNUWqsfGuUZmMFwarUQIqImSzgjJq5dmv40egRqD8+ONkhxqB/MnMoqJGqs7lGFenoj0Z2
6DXOtEp8qdifLey6hEOkMqxoQu1Gmk9MmLW7m9yS1EZrRxDO3MBLAP4VNaS0qd0Q8kxN89joUFlS
xLqqAXHcro8TuzveiOS5Ko1PvZ62TNZ4/c7wdXBIrgNc0+2yKj1G1wS9aTccbCtnAlTZvA2QRWiw
lNUxUGC2K+mbmpCqq8TtC0MEC/24/kjctboThXKoLHRO5ix+MRBupGn7OJIgtuACjxI0A1w1rUtg
tbARdCISU7+uI3vZOjnkndxgMlgVfp96H21Q8M5MpX0MxYTHmROqoUcUKDXC85pYi5LtgFVyinCd
aGxavTnXy4WlhxqUEfagsmvYA+FncW13NeTAydmWcxQiTkmdN7qbHzgiah+n52Icdo7mqVdsJ4yD
UuQdc5EYGh+xbA+JLGa+cAVeMtvZKjMi0nHX7ndno+XYtNLcAa4v5pYRyUgZwuRIJUJCF+9M2ACc
t61c0L23VqYinuuCICkL0W9PZO4CLZS3zDmlV+0kAWeXOd7pPOkQ4I1X04FSkdVos6txRM/GBDKC
XJM1UI8SEbGoIlf0LbmIW3c5MTfah7Xjpw5Bi2Qv7uFGmKtqzLZUv69Vas16aVug1daOMQPOIc3f
zQ9hpcZJL/uvSoc8uybSYgc6jCg0x14jSbAXUd6Qlj66NsyW5pM1BjoxSkFyLPpDGzJdGFkzNlpP
5zWaurWbed8KWlTOxChYDMjyHffELNcGMkbrsOhNPL2bdg4eDOiawj//88aZy2AxRxX+9r1fXyrT
nHPIdiwEEg5f6Y7RyO8Jij+xGndjH12EaskIp1zKu/2PK1uxN2ZKyF/+fT2HL2akMJb3X7//m7/c
/flwM6qjmJsJ9hzseIeKuEb3iP4I69L/cDzuv/vry/j+In49318e+v6Pfv3zn89HfoG6DgmR88c5
pPL+i8PsSA/nZxgsgbLh/tTaHHGZTSoUk1D/ok5GvCGjOUeD1H7QFJNbYI3JpircYptTXa9LYX/Y
kki7/iVGOLTPjBg3X1ScAE7vyW76CnBLvkWzNC9ynAdX76ytomMrYLPE2GXwqIZ+v5tXWbOvXDY4
bYdqe+4X3tkw9xvhklqEPYPPEdWBp5HUwd1I9yrGPPPdRnXEPsN7EfTmrsgOv//8/nhOTsf656Ok
87Pd/9H9xtbFn4/085szWSKyYc6UXIN//btfL+vnY/36+p/+zT99z1Rad+c0m2puoFsz52Gg1Ti7
vozV/ctoPk6b//np/d79e/ef3r+839wf4NeX//S7//RQUFEH6jY+i3oejjBoo6/E3CDkr6UHOH/9
j980ypo9x6+fF/Mvxb9+6f71/cd2xe6nc3eAZYd93XFIM6/mblA48o+79x/db6x4RYtM2f369d+e
4v4l6UfG/1eh/cjbuJX/QYWGocmG+Pj/VqFdouL7j//aNel7/v2vQrQ/fvEPIZqj/W9QrroG7tpD
ceapSMr+wFzyI5eYQNXTHM92HSRvf0IudciYmmZySdRs9k6zGu4PGZrJw5mWqnlkJfHtP/Gbf/CB
m9++/q+8y85FnLfNf/8v21F/V6C5UILBcfAaeF2G8xt0tapBMmWeV2wVh/Q/PYzeJFgo9Sqx223U
oDjXqIcJOKxhtuUtxgZvtMnXETvSJjSfy/dJoDDNzm7VXwknOcS6xXgH6ZYRP7iNSJY0q5skeUfw
f3SYpQwYFlxxjGgmNsUJfvZTlTunQXjl0hrGDeiahYdsAouk627oZ17i0XaxwjxBgPYzCqfVVGDC
0cgxCbP0lIJ7g7FStMhL0D1XCdL8lFywDtVVjaY2HiE0VOR7JAbDREU07Dfp7aA2/sRMSUL3G7Po
ER+FelOEfcIXSo7n1BKQQKiKoJYu+iSmnBGfgqClhds45PD1xAeO2jlJ0y2Ntu+9dFa1R4lKkKtO
bom5BQx41MN2maBaMpRhU9XdtTV5btGsPCf7MRD9rVQA+qLwh7QYMiJXY1y+sLph4cTKMyqPYBHo
/TEJigNy3Qj7DKbBvH+i2D/G7POKHHwmeVsLq1yZFfm0gzzHtXNS8G3G6nQoPPXsBeotYi5t5PIc
VN1ioG2XabcazQ+muDXtsE1sp8e6jT+1smDdjl+CRl5it7vqkfVKg2KdES/Q4OhzT44xbrIxOdqJ
eId+eZBwdr0kPw5af4nUYKeHO6AwlHCAhvSEXd50NoU8CHtA7ZLsGZju0X4v+kkcY5JWLC0+lmRr
pQnDm85vMYxR8W31lMzPNtlrmXcC9L0sHPu1ko1PmvpZnWz2zy8q/vyFZ0afRsZxENrFAaPiLrC1
Q1CZhCrSJRGzrM1E9G642rbjmYuGXKEUjM4cgKe1xitSj/fQInB7WHuudi4ja4tZDazknH8S7tU6
Oc6fsBYMt64hbGFKvplJijgh+qza8TK/jQjRbpXLQW1OV61ioK9+SJU4Ey1dpiqsvRwHoksCXJ7s
qgSAqoEYLEdNUxd01m3QpfRvcQB4+1EbzuNkbzsZUxpAmLROxUSUScQ7WI4HDVBqGMoDqcKfbtgC
4gPHGo8GjJ3kaFgTXiLnNFXWVoU4aVoxuovxwy31I3MHuFlXO5KXoTRfIyPZT4PG/i051pV4vz+H
pM2AM4yeIOYyfErY00ifaigyU/CL4Zi+O+p4sE3Kdz6VyMmJjEY+wPHXynOPthLjyKvViU+EUSwS
LdYysVdlekTBsDc4z3HzbAMKA/RZt3FCPNa75FBP53hKjsnQ+vRJDoVSP8Oj7wWyiKq/AIS81kp2
7OflwP1GuX1DeXjhmlaE40XnI6nt9L3pv3qy3bfDdHOq6TZ/grQFD0qaYL3L3uc3Zj4etXC4ODHw
z2K6NbJb9RoCvgEcK38S3dzVyJbRACNk6Xw0TBrOQwP1VR82BY1UNhmhUfN49crj70lwhAgYoDQp
XpuxWZN0tiWp9BvqsQm+DU7g7rlTYG1zbCfJeJhfWxqylg19e40JlkOjuREiP9LDgiqL3sS2SE8J
ONeBtPlZk36OJi7f+HXoG/C+41XHHTgfTB7MgirWb0EbrvTs1vJOGb3zOpbk7SXqdFPNXaN4z2HZ
+LUlKElqvzA6lunp7NTjObLGa6bCt2Vgk41npZM3h265m3esMkX87obKS++FTw8gIU9mrX5ENdvT
IFz1qFyXBhIYwxk/PCv4klvMTC3xibHnoNMLrziYlTBet3JPk+qE+KlUzsFQPODtXNmD5ku93VZT
sk9d+2Ra/XWq1DOz0Gqc71pbxoQH4xuRv09qIfZtbWyB6R5hovrFyOkhIw4J3mkbeHn91iAf6rrp
4JXttWkmxGsOLdzxMHEizP9B7cUQSMnL4TUyubNCjR1w90E81Xnk2KzN7spcjqaLWW6CCM6sY23n
xSpuOK0m7W6xS/ea01/nBdvEIRgW4tHjytaK6aaJ7L3FW6gHty4br3SKsZmY44ce/Whij8g8+zSf
kvOaoHrOKSLgcD6JGn3u2WrQPvrQfe06jK1azpXGw4ZEoc81kSANtb1AtT7pLFSLpD9HrXjH8XhN
c1Y3rztGo2Mz17A51bJ34Q2cH9FDHZ3m58p053Q/47TxpOl1uGRY+EaKwUnDa7JWicPu41pgbmEX
EUkD3wOJqmGJCHpUWmOBN28L1jJYqlb74go8/nCUSUfSPgQsyl2FIMRpg/LBQFi71AebYUYePiSR
xEgmpbqeM74Tx95zuaP7PMmtIJMpQ5C2TLvkNRvHM0xeeZDsMlqteTMUxGVGQJ88SeZRdD7Qyhdx
S8yXNULh0klgS9Urcbz9XhMEKN3nxfd79+9JEKObIWtJM7Sf4kjo/iRsA2lKbO7v9+43iglb4X4P
JzYvm5S3eQPjoicZIX4hugpfelOSb2G0D06HMET1SLaG8hcsHSuKMf/VE8H08w2RlNo+E4yog8l6
QU+8mCDC7gM398cifYlivVljUhr2LmpEZhoJPQ2USFKNb5qjRTs6vmsScVhCOnULp9PXGE9NtHP6
CXMryIKhaxZcAxaF8srG3q5tHwwl6bsEJ2O7Q/3lzAY4voN7XykRmWYNQ+eqU5pDKYv2502nj+2B
F0cryWlOUKJGn6JIEIpBciQWsFSJzmhh4YMq5s1deKn1TrjrFvYH+YOR+17nmruuunkEmndvdLII
uBDRWiOkrBMOZjl75Gqcmjd7dOAKMuRAgmQnLDdIy1tQxWHOgU1+9keKQafPrZNrYsyKenWZ1O62
KOVrV5IJPHGai5rFg1Mgl90l86YLrrMlJ9taBhQ6puV+RRDYPqpiDaqT3PSG4ODGH/UqYE7svDqK
fbKy4arXkq5lcQLrgcrU3RDt8x6bW2WoD6ad7P9S1P9Drsbf4ilc19Mxfdg4NmzHcrTfoyEEsgUx
IKPrnOSzSnaDll7RL10DdzyhCJwUeaioo0anWv+HZ8aI8lcAPUnXns6ARTUsUzU1154L+L8A6D0T
p74NfmIbhNpZGmjSZWrvUnq0rC8UOnPu+YinQ/Hs01wq/Yenn/n2f+Hfz08/o+8dXgH2FUf97emZ
J4yGCEpQtS1FPGsNjGz8HiDd1EuiDReb8Hfoae34FINEqE1WNQpbeseb//BCZivM314IDnqbos2b
//+v70NoEGfuNkG+nT987FwXi8okVQ6uoz7KksIgbS8OlA4ET8sORnuedpdcEskIEzhNKVg9EzqP
uS6dl3//yuY92t9fmUcSGsEVloZj7l9fGRSbYcK8mm+9ji2Umh+MyHhSGlS64zBQhFo2zc/u2/3w
Lhvq81R+UIldw+ZcWOJd9cYPg6Hk4l4eIng/hxvdVl7KdLq1XLoMIZcEzB3n2s7OmHhX42YuQWxv
2CTC2kacAHOVrracKel4ySKxdzP1PBnWtuazGEJ3ldKTjaL+Irp6rZmvqav6FRc/8KqbvMPU7DYX
pnXbFGtKgt1HQ3wd9YGf27Wvhs26gpZAzvZNCeVHMqkv9miePDlro+qzqxHKW2afldfx8OK9Lkgj
p0rUTYduNUfNIlVxRqTs/zJ8B4yj+mtUF/nPDsXH+H/CH8X554Hw153sPx0euLV0S7M11dL1345T
nVy6rNABb0V645uFeu68dJ+l3+6V9XjT2nr37z927W8xLfOpYWLcYtfu4i/73bzlwWVib8qZGdry
0KTiGTGYLYybKIYLobpn3zUTlBAsahOSY7Xrr2x36R+B8KWuT3uL2LZnbCy7nFzRrL94XrfE2fRo
OPPBoFKQgqg8G0PARkJniHCgvTwtbLAYi45Lx5A/TKyHHaXY/LiDW/oMhq3e3poUoPOuAFf43ouy
vaaPB2+A4O5Mt55dVWbVa08wW569D6T+4AVnf78xRXokN9qPm28QHihTaH97kLRWjNhXOu7kWOr2
GkWvtRMamACzpDE/90BLLFFpx1EUHAMXyxR7/Q/EYQuVSkqvynXWhY+wlW/Eyl9j0mh7tmBU4Mar
nlId1wWCP+NrzXa0SOP3uWhtywHNb3rKZPNSd/Kj1ynH8pgte3Spashp7JTDXc97HIJ0TNTsGLnm
q16QMgXX2oSFoohPRS+3eJNWWAx8WRLRkAagtletcR5Lg6hOaytZtfvWfbV77Txv96hYDnKtcLqC
8bnvkwp7q3cTy26Elu9p1Llo8XcoA/WbHeKFJgvV6VaOhtDGVT8w8Z4cjTbBvz/S/mYSnI8zUlMc
jVQcHQHov64vBA8VlakY+Xbevs1bupGPnQFUUL7Mf3Jul9v8P6y2/7TqWyolp+s6jmfp88//ctHB
QkTONBKMLbPYi9mwMUUE9+//Kl7839dNx9Z005xvPR0z5b88SRxVCRGTar413T5fDFZDEydFqT/S
PA/hU9EKekI8dZkmagO3WY+aemii5HOustEUHATSItI61p6lzZ0WpAv6KWHb0+vmq8NC6OQp1gh+
p6iXjRDf6IpTN/XJ0aWiM5H8zQsxYKxbF+q3XrBU1zVJ7oT5lTI7NraHoK67GHz+XZC86548tG17
IPIGYEzrO8Z0Q718SkpzOxqU5E1+tJzLNJCDwEZnfpEWdcj/Ze+8thtHsm37RegBb15J0BtRNpX5
giGTgvdAwHz9nYGqrqzO27d7nPt88oGDVEqUSAKBHXuvNRd43+tk2E8lTQs73Ai3eq7oMLikmeHW
SY3kgnHwSXOsV/SpJ6Dxl6IxLkS+bJR2OsltExifi0qSampBYtKt0xzeuQGtj5Z+gd6wS6K7txpF
+Y3k45rZYbEh55I2gR5/WVwu0IhcaoStYkyPOvn2GZ+kmxl72VeQv05tWGhEYr0Wdv+Uo6pMa+cV
Nfxabko8yW3ibwmC4Umu4Cb7tf92GPybAodDzDNddkWqaVq/dSDBpXQwRfOCfBoun0Uu1mUtqQ0d
+6bGMe0VvIlTKT2BWLSIAhzjHdlQBxycj7q3znzmm9eGbZ5ga9ib9rU33WPbvVjwZ2t26HLrJsSt
zceHSAnPraufazf57oE4qQroRol6TaDpTG76lug8v6Pzlg5Fzzw32JY0/gqrX/U6a15NC0Bw5lON
yqKib8aHPrCuclWtZ/FRMnkj7+SEgvjDYeXPWcwco7yYFb9pco+KaVF8jDuN5gLdu0AZHzxXPGg9
GR3WuM3LH3KT6sAeI4FrZ83dFnL1qTX6XW5R7dB/savxpY7UGxu8cYABRLNMVmNBKhBuK9Tg1hX2
cqj1qE5RpIjhY+rHnSyCrFa2LIxXLxlXNiB5O3B2jDZesDl05BxzShgk3dGi69z31FIeqN07/z9/
0P9mFaNwk/80ZJa69tvHPIQ1E/NB4ASRyeIepMAKoqEzDDt5kBvdeDPtY1CF/+X4Iv3u/15mXMpn
rtBETCGX/W35rE1jMmBcgc2NrJe8yS7yOucyRM/6zaDyYWT5BSaiL/tnWFv8wDD3DQVPBUhRdjh1
ThSjhSA16xAEaFlRZKe0NRtVW8taTLPfbRopDP1Xsl5yaZQ64012N4rUfRUo+wbifeWSMcSXXlF2
LXF7zOWdgf1Qhu4oyKePMLCvkY5khOZeMklJfnaxcvVFrrswAq8Jmfch8MeGxPu+3rRJfpm8Hj/i
8IDIZE89UdbzB/gZiIB8mokJ6G0m7Cm9FAb78WR+GLPplDusG/IcDo30Tb5mY1ZfZk19SWb1Uvd8
Lum74mQXZMr4MOnQxd0mchoITqy+TYbebjo5o3rqOOxbdq6z6fd1du0a37WCV/qBnLHCfZUdilDA
9okiLrfmtZrzL9kOccV4V1CZf5a1txP5eNG60teGryZLtt2QX2yTqoN4ow+iIYyAlSgFkwHsJB6v
oOvYG1LWzVbxNsOOa4fpLkQWzOo34GGqwXpgBUXWi6QmO06quQJtcqmwbWEkuvZj+tZPzlV2rTX6
dbLbNKGVVCbw8TTh2Ht9yBftGVQsqXarlRj1JN20pH+QV/iYc2MQ1jUMppt8XOlQeSSdJGNmF19I
rHoDyHqJWhJmwEuRbIOgMYgmzIfmXq6+srNWsl80O3GnoUOSm9ipf3Kn4UMrk0cp2tV69VE5ylW3
p0lOSvpFZ3SgzcmbGScXrejZbEZvJuabRrFYoem+5gKAcwC+Mg1PlmW9yk5bXvANnL1kN71yCT8l
GZcPqssqekxq+ywLJi2bXszMfCUCGzSfvtHS+UNEXOqoJkQBNVqgkvToI3oNcDIw3s4xdtHP0Gvr
uoz2Yr0JS3h36bGqptNywDP0kGVkzGV4HHg/Wb1MugIm6DO5G88qBwZO59NDXOv5cJAXn4Kkd9ns
FlBXivBDVejrywNOdl8TLqrVyN6hrenWjDkjCNoLrSNespkJTzRzJa1Z/GexEzVdZ5Zj2Secq+Dn
f161NOO3ADi5AWa3aVmeatksIksV87dSKJsMnHemle9bZ/qAX/lQzcPBwAYlaOLOPc5kuRl1yZal
jcmMZgDKWPiy9ywPrDby7BXqE1AG4JTwYmUPWWoty/byBI7+XicUuE38RfLBR+Iii7HGKxfvR+nB
hVKB0nFIGxK/LezF96lCBKyK2GmMFZJvpNqjIDdko2YdTOKe2Ny6whnc97ccWc4uJCxVtSpKZne+
FGX8ii8NBuTMaTLaZKdoev2GPjPyYagQIENToynphXYlvU3VIKXrWrA1W9sRGVV6uRuSiE54/5h0
0wuK2UiIL7UxoAlwgsv1JZqNAwq1NUqKtVzVbbM7bXQWJ7nmPIaKeiWAalU2yFJdqhBAaIY6PoDu
26OYWEXaUZBaJa/hGeCAwGi3pF349UCpJ6+7fXbxOCLl+dc63qNmPArmGlmi3uSzyTIpBKk14N9J
7xQ4AiUzAXlU4D+7yifBcYCEjj0OnQGFcUKqj0e50zBb8aSl9t4qpw+c/Juevn0+IUgHkbBvKqqg
sn9Qz3HtqL42DTtBaIGN8i6s26+s658Me7zJE7pz/ln6/y/95b/N3XVXwlr+33P368/35q1N/zVa
8o8f+nPm7lkQXkzqSRmnqlp/h78sqZMW+a6G8yf95dfU3SBa0tBd1TY8mn2mwabln1N39X8yaddo
F/5rIaK6zOwtSDSUuQbUJ/O3/U5m9ArWw0icC2F2I+LKOmguC0olkKDrX2SV/8+vhZKP7i1M7V/P
9e+eGnaTsi3DEoiTj20w2S7fVLJVwUEj3aLCRBQvnNicqvzQBNl9kA3lKWMMhy6ScbaL7g2T1VM0
vKBy0g8FMrWNMPhxzO7foTTjK4XfwRa+PxZF8y0/moQeJ1XNFeENT0OxAaE5WjGqcrsXO5UJ/GyI
eTd4lbzIvVZ9QiWRc/lUjOeujxDx1v3NqpBjN6UbroemnI5BIRAxixdYsIcMdeXFkzFPnZdYx2pw
DrrR4HALFIrvEhBGQ39fnULVD/MXlBhvw8DszMSy4veUGIup0lLpkaS68j23wSfiS9EOPRfZqTc+
tc5GT4jXht8DYkRPt2BYUdmH5cVTcCunpYnR2HXIJiuJLuviGbkoGT64mIt1orWWzww7cantUoSY
XVW86Em4b7lCHExFfIGcMf1wKB5TXF2rvqeyCyATbrmCRi4S3srIXkI+KPyxR/pzul8ag4uhQqS+
tldwzlgKQY1DcaUQoYgZcVbGY0bl/xmgc98Kl6xkMzGz7WyFZ7pZLxhpvHVpu/VGNE+FbX92ocf0
WFW7yxSr43oos1sT1dGOenfOi2HTGN43kWiPs11aW5P5Wevk93Plfhclox5TYUksQhp/TS8gXjRU
9opoD2OqUIsaB6PGLGB4xoeI62kzjBwH4Gh/YFvG0z2Q4Z3ZL4iWSiaWKlJ3tWFT4qDUjpySsHai
JB1II4V2DRr1jBMftJ054yuuPHJs4AokocSkktXlvQlb48VXkQ4lDdFW1QW+pn6UQhR+Yr0pTtQy
UM0rP2Z3D4OuPrsiy32TE5J2FxthsKZ8emV1V+UefBoXyYKrRfWGMdTdPBY2qrn+5Bio/nH6HHrp
IhaDW27QIbyQBFvte73C7iXEsK0y5WDnxgZC6Masa0wXs/UwThooO8LZ9SxiEGZNnAJjc6zqhtBE
Z2g52soQy3DAqNxmBKIiec/DGb5ppuw1O6F5ZpJjqdXOe9bk7xH0g9KsMcmYECe67KeqygAU69AX
sDNta6rYdr4VeHVXDmjPjdCnszdYh3aaP4EcB/ih7k2BOF6BGTmmmXuvgTLVw+xHCgRJ1cb3ORPf
o7Fu6AShgqu64s2tJhLKOnOlGMazWwFV77nmrhS9tjZJd1K891GrHuX6CqnB9PjQzLUjiotX0xrp
envtomxZKYOp7gqgjmwm4i87zWm0MBfzwgTpfFiSRY+K17YBwWImXxFb3RtPelE9NWkR4I+mTy1N
+X/cOAptSPNbnDPgT2L9ljT2fdrh+03Quq+tdpbWWpe0bsbvgRLfnFTsgB2QumCrpzmm7dqE5nEs
OSecZEz9piD3sugviZE+dTmJRZxdpjJvWQDYZD4oJVGvYEtysGOnWtkYc/yNghc2VdfOq6QeJLsi
O2XkuvrxMQTMBE9iAG+YDNMZreeO1/I5h8K8GPl4JWmVQ0Ov932N/5xtcJ2FbA7D1tk7UinqpM+T
QgshdCoDypV1CR333anV4dzAU3VTmDFByyDcdh9KwmC3YYb1dKhhQfQzfVLjTmWat6KAgo+ZurQ3
LTZN5txO94Boi7uAcYnKRE/Fq4yu87vp0UGtYGWGyoQbJgcL1E3WOjIpBnM32LbYnAD//axyIEAw
AXft6KDGN80fVTCu2/7STBu4ooZfmWnlV3Bc1lFu3dDbM5Rx1nGjsQMYenwDqZVfjSZ+0Ox+XZND
uoYSb8FVVN7p4MQrkmx0hghtjEo1jn1d9DHyUu9WBH4glPCYlXODAYkEVgefIbk/9gaE9LwWPQ4Y
iN76HLG/7THOTkmwlafWOPdwQvGEbNLkU89J+MGQ3sx6BNu8EJx0ys96EK8sSHwVxgVQgHOJ/q8q
hzsuBucGRxcQKxbdyMzuPUputkFnL5ngAg1fsU6cW5E3PyMbdA8DYS6V3dcUTP2xBXeSdG21F3hs
Sy2ct53dfQHpH9eK6/qd65jn2KpIM9MoVokl6ZQY5TkOKda2bAQe7X7NeNHRB1urIYUs2jKjTxDw
5kodEw/HRL/PLPgvVKGA8PI1/svyEpna+zDqYAOwVeKNPkRiKs6MdTq4iCvYEUxFTO1YAPfadbAJ
1kk83cAvPtcqHvkg8Th3gE5bM/muU5AzegCpKO1vHRLc1q04kYmlS61xU3ajswnyn16MOTatkXmB
5Furs3nyUs7lwh2/dwPU2KAx3oI6WJs9zx06/RcBrw5ByvG57OyZ1NH4fspfXHwDRy5AKKvqtaNm
4Sad7C8rGx2aKwQ5Cl2ih4B5dvRbeUqyYFMWvUFNbjH8JKngOqdDrZxFH53UCvJYnUfe3kzHcAW9
mm+G9VnX7Fw7lFFUGZCkMJMSCQO1K8NBxqYKaQbqjlKQEgG0qdJgZgg6zaZerQe7es1rCz1HUnx5
QlsTS1bvULCN6xnJ/srrwr1AXOe3dOBOkPLXakNj1mxEQ3XRuFCJYIu30OWZa4P0YmEjS/QUh1Aj
4hQmkhVvYGp6awMlCHVky4Ywin2vIO4bbI/YtPGw79zxDeEQgKyydbZ0Xn6GR0VDQddiv/PLWfmu
J0kMncTpT9QK9opGRMXF3sPVpRlsqkazXGdp/a7ByTw0bkc/0k7Pipqfyta9Y5eId88gNroHeOfY
iub3OQpo05t3U5h3e0jWuwlz77rlwwJxTl6Aa1a+OiUwUA3iYnn/knXi1j9R7CAGNXC6OrFjYfOC
4EMoBOIV6WMUNUHMZKEmu87Jy0sXVWhlChD6Nt01lZhqcGv5T2cyUvj2ODa7vTrEnwWfZD3ryAZQ
VxwcECW4KLxu5Y7BdB4ccPWuFUL1VnROIwUWWI1fb5i5slYhGq4kJXac3+vRwFqTWVFvmULoPjin
zAejuyqtUWWAa0AIqemvYlVsQGNFDwUZt2dLqWTcMQWDafcXjgFqkOxQE3O+qeGz01QWn5gjP+dE
fW8b5zGI6KFX6BvoC/Q/6mh2Nws7oEkYJExc3zeWNT2TW5Hs7YKeWBMYT948VH6JpXENrtYKxKdJ
aJDSRfj4+ll2LrlppmjHNWzY2HjMC6P/0LvQuvOceINlbslMecpzt7q3EqRc1oGZR047hpCP0HMv
4DpKP9G4kM9hJXzDpd8/G3AdWmdkhqni22idBn9qrJyyaV5HEKxxS9MttRysK9MAIauZqenDWRFP
CiHqZdNciVsGRmyY5V7NaKYVXNdQEG/JHwFeHnTxNSlB18+lbuHZZLdvKzT71Urj5C3rHjY9lY1h
R+TwkbzEohxXOP1DsSWz56fqpfWpTfDVLveA29wZSKQPujJSNtJLZVgzEPcTWQZBBsM3ZcqV3ZBO
Z9PqrWvkcGJbcbefkqk/DFw2gVRmkssmFBJOk+uYp8bBcWXZ7ngKPXJKOb2MVCAqwWXClO0nWOC2
A+adxJyCPReKc9M63SkLUDgiL72fEhHsxzRwVoPqHFHJ0GAY6/nYCechExUtoZjY8ADnxEvuGreE
OIaRbswmRXMNsN3ZTKAsxaQap74akwuSlkvOQtJr5bktZ/U24gYytCk694b9nUBzzI5mEOzTsXyq
29k95VX9aHmVP6sFOtr8oVXd+Tarc7ypQThs4VUHG3TeBT0624arFTjbwYVR0tvKo4otch2ws9gW
ImYIp2rfOh2/c2PSz80HpLhFeVcM5zAgVmR2KU5LyfJYgB6zlGotN799zU2zjzik4giYAx8rFxIV
aMAgxKxG2xpXFF9Vwd+QtzDsZerI0R6RUakoZkkr/+sxKQ4x6dRy/6DjdBS51HQU4VeiAuJHeIOm
a7kp83DKcP7pp7A23uLO6GnSSAfLYuH3vFzelT6ZPx7DKAnJT9/Y0lSipUpN+KnMvCSHAbgZbpPl
P5ab2Kh9RYT9vjfHSJxYyBEuomx3xpxk7cUfn5sBAKblrshDd9NrgAWkbYiwD9A7f90M0gK1PJwU
5b42rWbbt4GKgh4r1W+ee5WFnQ2Is/tlw//jF6DeJf8L4MnCmlmeDXQB7qTl7q8vemZMLIoK1u+v
8EtqLTIdVUqEI9Sb+RBquD+zf4ZIenho/56tVks++xQpwP1AbrPxALDdtaO9G+kfpC1JtF4f5Lxd
4JUALmnER0kITFGo7DfqsOqOBF+RoCsj5CLpZVpuFBkZaJ9TEmf0TTpTMeIL2sLrotMrTWjLvTE3
Zm0TK4gLydxeWEAL12u5Vy38L3NE/MAKvjEytTrallsdywrC834C5hkGnrr/ha5Ki4wPeHm88IOo
T0jZUIz1GGLI6iSLYblnNmm/t2gw9hLU0Mqb5V7WdGBl9PE7MABp6PO7Lo+OC/dmOfiWe7Eb87rF
WExrMAgp/E9eckitgz/7L76E51XEpzhAbWP5ihcyWO9ZY7Uf8mwXARjbhSm2ouXGkoCGSnqHhjY4
DmpY7JYvzXAHMBJgZEiLZ9KqUg58mSTuypRFTd5bHhZmhW7H6D8ZinUYZbv7ejHZJfLIBEkJ9feP
u/LxFOE7Tr0cqKsMTPWW9PAlO3V5vNwsDxGzNCurKTyiz3K24WSpQkeb+zObuGC7pNEpbBk2UZAT
PSV9Us1imZKvanktjE1LGva1IcETUxExif+Fq0jI7trZvX2s6xn6F66UI0iSrGHcAJAl0B8sE+3d
qp+g6ST0qtkHcJNyosAvSbQVQD4gxfKGc/rPe5PdcVz/erz8t7p8kaY8FoCJPfJfP2erSKo3y+Ou
16Fz/vZsc2vkgHV+jhX6z1Vtctz9cdcEbMAq3lObyC8mIgpWOdTM9d++E5BgfRzlzXJv+UYxch2m
ezMRS8MhoSc9rlxbEkd4pCIEOi73PKNBMdw5+ML5epPSasNuDzZqmCtQCkoR+0lJzoNBOfvHT1jy
3m8PbUyins2qQpC59L3+9fSG0So+WceIi+R7u7yt4NJakF08XG6Gv+79u2+RWlLGR6zoljwXaTNx
GJZaoG6UsLFJt4eHGZpmfldGLJ4jSUn0zyR5eoFQOyh6/rxbTzrG2MTeeuOtnCwy6ZcQ1mVx8iSD
+o/kedq4GIFrrgldea8sn2YvP8S/3YWtQHh1w046jsQOgyGLJJdwbkuPEXyK8RzKe300bOFuKkX9
xqWvOv7685eHsfyO5d5yE1U1ETA9kX2SM7jwa8UCG/z1OBgmdef2ctLLurnQr5d7BevnKPR4T5u4
8XUAKn+89uU/rRZScEUPCoT+xA5vovcnuVqcQFGzX+6OkupGT7tbZ3LxzdH8HhN5b3k4hgw3Vrkk
NnbZW4Qx5yAWcqO8MbjqszbJu4OmYC5Z/X4QymPSDntpcOSDs+i/bbXBvP3t+F7uYqqzV8C4XDBJ
fB+a3nSXaQjtf50Hy5GtdtoVkRio41+nyfI9v35HrTEmKvKKZBX5e+Mo5HwCpRpvcFX8+QcuP9La
FVNIJP0VsQ3D7CdLaGUivbmxPMkjee+3h8t/GFDl1suY4X8nMv9lImNYxn92Qr7ETRgX8b9MZP78
oX+6IK1/6KbN8+gWU1XdlRKQP12QrvEPG9ygY3pMWl3Lk2OXP32QhvcP07KQdjKXsW1dUxmr/DmR
gdTPsxmuSp6nq+vUrf+TCY2+/JZ/VfLy+w3H4Tn5MyDF/DahcYVdsusKtX031/e2R0FupgVd9zMc
hZb8JZr5Xk8KRl3vstnB4INaVmg7O7dMzjwjAPCW4FkYwHtAWLqWgsgIfRz2C9O/ZPe4Z6nYeLLy
zSvluW3izSSU51mDL2+hAyI+id1zNq6xMpFqQ5tDQ8YGoCHs3WOtto+2/jy7Lc2zAuW3U14IMew3
TnRNvxDJfaMD9xo4lbo1PC6RUzj+GNpb/NJYrbYit3COISw5evUjacN3dtP1UXYZwsp+YHHArNlq
vmsbG6Ecpi/yS310ewFJgPCEV44jpj0SxTXhQY4sRMp1qBch/g37riwc/diWprFn/oFKjViPlYk6
a6WZwDFMBFw2yy+Wk3nyvWn2laL4crAjgbS37+rG61e804M/9fVbIoXspA49NOpL5n0alvdkxAK/
lPc8oipaLSvestjx8T3EgWi2oWRCxvJmaYfBOlEt9AJNXoUbGsn9iqrVXZfRvOQOTupaTyOa1Wpg
+qN3tE2Hcr8p0EIoQ4iXJN51c2CuKXz5fsOwNw2H/TNt5NfS8nszK06T036NnlOdq9g+ZaiL9gta
UUeWALQhvul926wtoi1PwoJ0o0XQkQsv3BtTGN/lavdZDaLfRZjg4MoH3stkTtrLNGuHCoKRXuMG
0odc29NnS6iOSTc0U1vbu8k9NhsIwN6whZ9l3ompCQ4uua1ro2FIk3o3NuXi2CtGyywNYU5VPDPV
okQPx5YBPllXmhmeRDzSmSPGadWMcDwbosWmQYD3lNS3SXDQaD/6AKJiIPdoeau/wOKMtrZat8d4
bLzDaO9jh4/fJUrWz11CLpPspzV4T0CmdyTzfM6u8h5Rh24HndJKDSaX+m+TZDJtAhJEAYW4cEnv
lLW1rpEAGkfuEQEXabSMyXJeFrzv9KHUNBIfQ4H8LwcOhS5jrQ5meWBuekobmmKiIZuutPPHak4Q
CmjT+zjSDVnAFV4vzqEtYEfJU80azcHHwosUX27ElpsmH7HeKcjAqDe5jBMw4Ic1+GyhUe108sbs
gdMNibVfao4x+x433ndTzc9BA5Gkw6yUdx8pLuWwS5EREnTmt6bLfhbNAaIMakjdyr6W6/FyyMZt
eGZ5kXCf8jNz8m9NrlIvQ0vva+RVtWwtlI56GAJCGWXdu9wEEI/jiaHBL6BBulJmI1pDLi99Or74
hCJSolLhjnuP6suQbwz480uSN6DDun3S0IFSUzJP5RSAuWkCuTSnLzsUdBsho7enUm3vm95Od5im
rqhCoZ2m1rWuLWVne5mvVMnNqRvkOFYEyxzxGi3k4bgwCejebjKofYeu9Ogsq90BYPhdJLvHlW4C
b6/Ii5wGJF0ZFJKmVcq900NotVuzZphFQZII19g2Qr2ra5AtsR2iq+uj/R9/Z2w9xmE0bEXZM2JU
TVifpQBZMiqbaIje3Kjtt0y2HnHt0bbPUxKh4no9f6qpNx51eRPMkIWGB9ymDJMI8MKvtC7k5oJK
6ko/kLeWCXBaJvlhzIw184wJKSoHSk0WqJ9jiWYiWx29oQmBUeorRynehtzIt9DJbuEAs6ZnKVg3
Rfs+OWRJVJAb/BbFKMdSfQ8K22R+yaeEDMyBGQ1RUteT6SFz3bNNb9S3cmXedQf8k83N1F3j6sJc
zTJnPmkJI7yRCIyxcY5zFT410VjsMhCAq2AYHFYEJqHDpFGymTs7askqs9JPHZbSxrZhZYLML09d
m8V+bavbaEoPy4VobMxLi+DHn1AUnscxfSzSINgB/rxPZRtvBD/4QKd4F2pN8zI1JetW3X5fHoVR
myB9jmff6IhP1bWLrrXmFfNVs64z4hnY2eG57sNwXQQh7zqeLp/ZsuIjqzPPWq3/7ER0zJuyuU/d
82Ca9NHdbn7T4aFEDYy6PCdGnTe79QMYod94a1cuUc2nSa3Gc5EDyNbT7tJj0tsSddKvwLQzHcsM
4rntgDynlTkkDBdodENHqXZuIsxVmnYcdSOOVgx3BKdlSrBnF2fTiwSmzIEPlryFe9fSIr6F0buJ
1Q9BJQPzqanYvY/9rZlnlyW/jjnsGIxZnFOXcgzfqyBxca+lsNE092BZpXPUPcU+2lF8hhkCw6AZ
Sh/E8zdGpurZCpifK3ZhMPGQo/65TX3XNYEnl6i4gozZXBti5NHb5IWIgxDmcTv6A1FoUPiyGmdl
5tImib7ZVl6cwx7VbxUHdBGrwd6Pk6sfu7JzkYN73aM1+WaQtXdBUd1FXlnimVTtXdrp4KgjOCOB
xgYmzz4Lg6tI5/GZ1ql7GmKzP+C/f4oHTd0PVGSsEz2oQ1ez9pkEK2lFmF1Unstf/oO3sNg4Vb9j
URoYmqQ3PJG3ZO7FI1F19q5sw4deIUIrZpJ4tb2iuFQM+GOC8x5ANcRb2j9PYWgcFMXA4ZwGP1qL
6UMs0urSaGshkvRRGDO+XFMcXYZ4vjZq3dF1YE83E+kBg3KM5jbfGBDHd4npAmzIsaOMUx1s1SY5
dcJEIyEqe8RE3pLNoNzAxnv3UAuNFSz/5tSiDQvhWIgWJYFjtPty4lOd+4YyTvNQLHdPJQq/jcix
xLhT9qb03gN83fwutQF8W6I+h64znYvqTLfHWMVWoB97Z7w4nSDKo/FM5DYICBxS++L0rh+N8OCa
Itw0gm+abeqyKhi+97Mb3rSu2BV67W0sYFIFpFTCHo1HPqLjHNlnqtPuQZkqgso05VXEuUw/LvLn
PDQRwyT0jpLmjDuAvfbYziRHPmI9VdaRPmRXMyAzfso1Eidb8xH7B+bBnGzGSJ2iiwJSe+X+mIow
vFFEIIRJg5GOZ4RjPSFbhTneqlKc/lmYMn6iSWg0tXH/3LupxZoJ+GKea5iHnG2TW9bPufY6M/El
Y4OPB3JbHjXORSsta6W4Ex+HztTWz6Cz7xNrfuyAk567FABmp5b6t5iMWaO3T143k27jjNa56mKU
BToX377Lz0kyX5D/KMeqZSAnIm/e9nMq+4f8CSRqEU5oxsZ5ECgAiT85qyPER8PqjOea42vteda0
iezwrWEzQqTDUGy8hhyDJIQj0hrk3A3MRw5kDLr3o2juGPHei9lrQOjp46Z2jP6Sojk4RtukUbJT
lUwkvVeJ89wY+g+WvhWMvO45HrutEZICk0cccVRh+WYeQ+Kqojg7O3X+kSSlQjgP8aJz0luvKVSO
8IeeFuIuokTcTK2K8KmBjKFxhbxDhvRAxKS1YcF3NqTfJH5lRfaW3K5uR93ckE/BmHGakTKEo9Wt
FbNr9loYQkxJUXjo7aQ9lhVPlxZtcD+W3beuBQanIix4VvWRPwwY2KcFbz4WlfvMeAfNE13M0WmI
kdQA8o0jq3o9V98hYEo9jhKe4KQTS0DMGkN54n/yRhxDknZXdlmgSGrr5yJduxXp6iDI7iySlWIJ
vjJL3fYDTFk+0YbwZF3oznVWoQnr2OgQEPgS5SnzeYOBnGVhPsV0uKNJoLBMNTrhJO18ifufLRIZ
yIHkdNZEnhldSkEsbI4O3ldFibwt4/jgEDTfJmKNz2YYspXrFeZJim0crHxCs9xNvp5E9gk/UYo0
rMjY4Dnua5QH2DRt636ayKg2XHh+jEVXiUePNkX0T2hg8sazBCegfO7acUrrDYICzMAIdEPsDVg4
STacg1F77dgb1nP4EI4hwEgSN/ZlHrW8CLU9aBrvexLiSu2c6ZZJ9bBStOHam5n1qfTUt1nkaDsr
677IlogewUrg+3CGb0UjBj83KA7VANcApz9sbuOCVgk1dM1wsrVwGA1xcBNgN0HvW5w5yldBxtDB
hpxYlYcwIQW+yNNmz1Biho7QkfDdEZ6Qh6jk3UnSyVsFETqiFS6fTEf7OwcrMJOzaPKLkiM/ivPa
b3lHY9VWLlRfd7St2RnpQJvxlB64SMBj6Mv4QDL7ezTM2rZNbIeuI3QswkCcHRoUwIc9o18ov/dx
3z2hAUz3lL/QS5jJswsOz1VdoZLQ9ZJnnjklQm/fzjyzUxtfVgCIutZViegokjuWG+oNcI8PTTIS
XoHpdZ0nnYeTnXFrFyTBsWC25zsho0eFCsO3g5Dpn9tfg++0IFBvEy62z2ligC5UiWvITePQTc59
3CrdHp6mswoF8QSOLQGudN7PKIqZ+5PUPRPB1fYlMJrIecUyuMsbJ3suAvVOMQXHYpSfoxm0RV6n
O5OU1MjjU0uqhNeGhNwvhwKjTipBtw0USrDfoDUEp/rAJX/I07M3mwQQpDNvMlNGJUn7e8XhwIR/
GReqvjGq7ieC9PokdAbcbWG/NSHB74MJq9EpOvWozCMwEnfwDhq52MhF0eu1dn+fjtV3LWKcnlVx
SNVnoIwqTcK5Evg4YhKEsmYWvorE2E+EB/huJTC5AdoFUZvfaK3SPC1LAgFISD5Ws/vRTV55sgC9
rvtCPwWWBoigToezEwx3ZtFtBmf27r0sYX4Oe1TJHwj4jB7RuscXiMs3VSEPpBLlg9KU3solBxuW
jmJeRkKT8oRCLzIdlDm2dxdZSFEKpDp5HaNHMM2T4nyqwGlOehri5UKJxN9Ozkv5CGbBwL/FfwUY
2no7A9agEA3l6gPbbj08tSFJ0lNrBE+m2yM99MrNOFc/OsJG8kS7gZCPvtNep4tTk9+mX1uB/EIr
mwJsBxnAhtqQBQFYyXflFdcJiIrJxxzJ26QitQj7+9FpOXqHRN2HLgR6E5p0RKAC8WK9sypM/SRK
tzslseFrpUaB6LZPkzdBXe+wD9sZOhRVMDLTVQQizEirbWdkuBI8VBFW8oNL9f9h7zyWI1e2LPsr
bT1HG+BwdwCDngRCMhgMapETGJkCWmt8fS3wlnW9d6usXn1AT2hkMiMzBOB+/Jy91xa73CrmG01M
nxmF6H1auU04BZ4sqV/CqOgP6Vwy3BYFQzsT/4B+yQx/wn13W9QZAfKeXZJq5WjfS6NX3WSUNRn3
k+D93rMFbKqvMQ2nh2lBYrQMwy8LjEtU9vKQpGCmRgSAcyx/o8P8jVpHHEi5+okHsjlF2EG8KtEX
mtOocfTKr2i0eLUlwZee9yK84jMdA/e4eAvFq0UCk9sTvKzrS1dAb5YgL869VSC2bPvqM7LaJ96J
d9mi/iC9glIweiiWI+MOKkSmxO9Rd0dqyPwWhIs6cc8RhIjv+jG33ZNXhvPJcJLbYehfLXofO0t6
bAdReVXc4mfDGAVGUPi7S0cSQ2lAaYJQH2JP/ckXYrZTP60r5ykiXpEEp70xYrkE5cgVPzAex5G5
nSiXrnHcCpSlwDdC2k4aEm0qeUfnkbZhoJsP7aAijVIZ7iJbIu/Do1UY8RNBta4/kxx26N9nYgU4
vqNuaaxqy58lOxptJFYX1d409pmOx32YKvqDHY7PDtkxKPLyGImhW9WJBYFJy+yjzna3fEzwCDQN
v8H6RBFQ7u6FM70NI8ZUZypX+45ojv1i+nzk810/uvKepV/dZ7keUJ+yUeq+egja0j1r0+l9YbhU
ZGra1k0Vf4hoOHGgysijCnfSMZgixnV0QYoSU6m3JFaCpveXOkLB3dCJaae+vVom/ReXl7XVUfCL
IWTmL43OfdlAdpqNPDkNSfdQuAuAKsSmfu2inJps2h6m1/bHJeFF69gwoTjN6M6I8Ds2XHIwNrGe
S4A51e885NRvhfXWwuWxJd0jupchqsWRiS67P/Ju04vVxdMWaOC5d3adKz4zskuaOrxkxWofY0Pv
FauyW0DREXl5J9LgNs7M8py4xQF/Zv6slmHFJMX7vpdPMXrgTd2JcxP3u8FTzzjzgm1+MzH00hjY
h/VLpIkzcrr8QeVcoJz6dFjts3HqfHcg6aZvratnbB20gwksBQIkZ1TDqT/M4UXACMpnZLodJIRN
W65x4Ck3qfbQ5DSV45cGV1hZxV/GMPrKq9+sHgNMP39O5MrA+zs0gUIN2RTXZsQSUy2sWF63jbLB
fuFdRqY29lclqo8pYEY20evO44eFfZA6B1dM4doX8ps3tDK+gGyzd740yruv3OhZC3Q4GwISAJbq
9o+MdUyKY7RzTdRYGRUPIGpxnbRACKcO/difaVujHONK3BSoULmPX8JxxqFTv0SZJIRijTDPBtC8
NS4AAT+azG2SEMb+A1cngCp1ceCw08RCgZzhutgPHtC+KcnfRkFhHVblGzki2qDeUGN+qOfhti8i
d2NNPKoqlw8R30cRlUKVYZDtf0gyEOg/2uG+0u1HF8n4IKzg1QuSn+mUykNqmAB3IKGzx/skXiBe
tDYGgMMtcjS5EYn1SEIAo7mUS1NP4zbNHDpGvK2kyuLeenSsGmHaaDtnmm+v4axL4INFRYdA4k7K
xQHPhbcJ3eRFEr4nMhJYaWivKVLGssVDzUTBmHY9k3i/pGdZNnx8ZpF89PQHN6mEBbIMtt+NvNgu
X/5kBmT+cNkSpkTBPu1gVWsXwx+KUSCi/dFpyaGnf/nVu9OXY6DYLWgfpBVLLXSnY5Mb6sycubVC
8nO61vNrusnNVP/WcfBj0e2yxa7P55Td9YnLaHqSZ2oGgfCBSIWjJdVZyDzx5ZLe4rJPN2pGaZZb
zn2Z0qUZGsm8oRuP7ojsZinbH0HqPjhWuiYGcXq3vPY8Mw6xnPQovRtEV+mupM3CYZpYyaQUfhuf
m6r6SfL8VpOasm9qlOaWA+5i+TKz3NjSTfH2ZtKf1Rh/hXJsTyk5yvTv7hNztk6EUTibOk62smeN
Ih3sFsn+va2tEIlpaROF2v5GIj1eFxhaxIX/HIUc3qlUEpYYDP8xg/RgfHWouXFBoOQyAyq70uat
baoJtW7V1z/SgHyt3nDSa4fOeVMbi7t3eW2rVHTTKTres8cdwAc3bAVmvWkpxUYlOEVgt9i+KcVd
mDopvqFmD9D3deUX6OHk1H3+w0Q7uc2NP0Yi+pt+4YrL1u6CAk4/Gmu4XJfjAUUYuV9W+uAMqwJG
SP9CNP10qKv23nMwa8Qiu+1sw2XOPaxBNlRmWceFwHijflaUtJNlsHMUnGZLHiOHEuRCOwAijDh9
kk3xxpGs+Uh0xbl1GoxjoBYIvUYLmyhArgQrChfLMPVHnCJy4+UdjnN16xXVA9UdnNt7Ywng/Btj
fbAcujCtibC79tx5o6Oa0AIOntOAv6WaH/XUMRkQ5A5x9twWrXzQI8LeMn82F2JJQNfH7GESIjER
xTth0GGvS+PeLsl0YOEVoC77vrxiuX1czK4Cjp2mfnKXNzlaZ2ETDaHdCKlhdA3rkAilYfkRCPOr
F9XIlc8hiXPMF8uNBRb9YJjZuLHbrxBRyn6ILvFA4F2UDvPeCVXpt+1YkUVDdEcd2M3e05FzaLn+
kizMbgukbsSBxtQ6rbeX41s0I6jOWrytOIBP9jjHflc0XO7FsBFN8CeIlz9zKuUDwsd+g5f/Ie05
ScYpm8LatZIaz4sTswaYC8hx1RjPTv1jQmTtqyV8jxQasxbEej09WDPen1aIT92E6pzHxn2RtlCc
8EWj/uu2EgW4FdT2nSeqL66I3GLiElTVBR8EjH7TSi+FR0XBYCncFEv3Mg4xI8d+6W7trDqNxBuP
nWv4dEwXFH7Na+KBuKvhyLs1Q7kckiyTICp0UI5FlkJc6M3XudS0AJYasTGomf1A3t2tU5Hd2zkv
bY3pGxxqt9Nm2R6bWJxtE6+IQbvMxnPilfn4npk/Skype5t+wHGuix6zvmEdl2WIWJra4FifeqJv
s2rci9R5s+v82aHnvAu8dnobR6I2FkacQXxYcvFjRLzmV0v0Yg2ouokaTI+Ngyc8jkX4w2rcnZ7y
/Oog0mQsueGDcLdzEx2L+H2grLwkxKzMBj3YRWfQgWiaBbQRFmwHlUWF560yaAiUu9pmSjiS05FY
4hFtXMr50HpOgoD9qAI+HmikWbXFTHdq9uRtcU/yP1X9TNzuVP4ulASWqH8hZKd3XsloW6YGrvqJ
0r/Or33NOwb23g4F87uZspBZ0rEvRegrUAPmgFk9DyqD6U3/2Anzx8yT2wcDHgrpjL+IiEQwmZvz
g+6ch6Fl3aqnei8bAsuV7tdhyNjcZZbjuxjiI9E/zKKkVYVGLuHvNelJM3o9ysI90VJftnoUh5DZ
mz+G+XxSbQXjYgBQNPZvXpO48P9e23aYN/gJnoelfBFd/4RYaRdX7THEohvmI0zOwUzvq8FI7xPK
whtlruTLwTy7kr5cpIc7xbJa2hrd4pEV6ZI3XXk7dGyyphOfnAiL9Sw4SqNHKN4LKIQVWlyZtu79
lNf3lNr1lqzEk2uE1h3skfQQV+xVefyaKlvc5nRNGhWY99zDFMA1+xYbjd/iiatnBCy4gdcD/Uz+
QUNWSpX325Foy62q7txivI4Lp242VpBlJ53VD4NtUhfK+r3/GefmcCwW/UNh6DgUJs4Es8+eZqF4
32ITLQIJdcYAQRXa384taVFYmjH2skOPs6YsYN1xcett8sT0AzWLh8aK90kRh1tkbkwp8uHgGnw8
7ZFYeeB5U3/xGDHkDQkwI4EtTpOhIUwNa9eDpogTj7ANtFNuUm+zivFIHcmX0It9NjXWjNQ+Jw6l
lznfLgYT0TopmaY6E1FHTnboLJa6SK2HDi9tLjNk2DZ86Lp1bY+j5WBONTmlosFRLVidmAIwPqCG
58KMuq8Ex8XWiQowoMQFLxYrdGm1CJG9r6ECSJYs87MuuVDA6o6bgUOlTMXvDHblNl0YT0aGfgVT
2if273FpbitHy92UxdXORWjLi6Gp58ZY7pYEvuJoOQ9O6JAig4hjoUPr1a/01/Kbzu5encoabial
rjGnUmYtuX31ctJ/x+BXisEHSb0yTrVBxOw0wpjIAdnW6tGyWEfbMXhxF/dxCggnx3oqbit3Ogk9
Sk7GxCVbTflz6clQthfyKAe8yoCmu0M1kkAeUO62nhnt4n76HCy9tYYq31bO5+T09NuzT8+acX/V
3sqbyH0oosAse7v2+xgWv9Nbtm/bsdoSTHY35JHviRbe6XB1zeCBd3BPPs89+tsaM3uHyJxA5xHq
NYhBXGCo4wm36u6NcJ1cKXemqK783kuxARFQby323TyXzsFx+99G+lYTS1g40Mcabd8t6RTvEOFu
0Xwwc7Ef6P2+W7XfBg6Hy5ase8AFW/KL+F/VfeF20fu0NJgYhqrHo4Kpx+RUD5rWDMGUTXgxq7tk
Wn4ZJR4Ccx5/8YJw0uEVPETNY2kWj97DsoTjCwOvvdJuddGdulOMEOeU7G9XcqAlAOYxzR2XZme5
W0d7mwiTHgPJ+sDlc9F1c2VaS55JFz1acQgeygADbU+VbxPl0UH/pYRNdgIZKo7P9i1YEx0HCe2i
5wNaqEmYtJJpM9DAjor6huEasUnBcsg1+TRuNhAz6oQc/Ce9SXJW1zID76trd0cPCC2wdumONSPo
yoWiW9TXoYzeGflBtyI7KMWOEBTONQvUQ20JLDr2Y1+nFJkSREyIjMES9IL6PHwGJEjQRoybWaDL
wHlnZZwA9YpIx41JepfF/VawHeER7Tu7egfjqs6rtonalQCfvh2HXTkQiG7MCNO5IoDcmGSM1321
jZyRiDAXzoSGOLh1HNyQXaQBTg3lnqaJi6c2Tm+Bnry3bgegfMzOdd6jqyYqJOv0TRhbpABz7JLT
hAQlK8+W7lpC65sRz4+863OgQJr5kz8lmNGiov3RRxyeIo+0sIzhSqBPU4AuKZ3ZWdyeXXPyNmZV
fK6/jcfpIhvnWhvemYPXjtYeoRmvCc98BR5Vmo7EqLEuI86Jxoepa1+BFEFgN57LbsAXWIln89hi
Peij5mLZjCpIOCtOPXhNNJaPXgyPN8iMnRWlyRbxU7Kv62gfuvmwCcOy3lbhQH9gCOnMdhaw9oQn
6MzVZSFBbbeWwML5nuXFW47m83XQ+H/z8LPmcO3bM+BwTbhDr9x9Nw3knVEkhZ40d9LMIPGZOjtk
rSJXOk28XSWRNBHT2WzmvF0/NlPurDE2djRVlvs07C8OIXS4+rGNCfGkkH0AZmZbK4PiEkRtxLxI
WKeYsivHjkwuiF8MCKTgm+IhxD82cbwfw2y5FSBfUj4TX7nkqIV0sG1Sz8aZsbOSNGNadypPg0sw
aC+2qe3ubNur8MrWAq9KcWyzlPusORpu6uBdXWBmfAQpUWNBlu7sRJIX6naer4lBiXrNLncOC/cS
zd7E6SoKDutd60v4w6jqzQLjVnDtCvVpwh6yFOaAZT00zDXN7EbtS4LZMFQN+rSSg5r+Tlu3UUNC
Z+w2n5OVmhvO69kulWlzFmZ47RM6u26Q/ZbzkuylOf2KKu5rjmp2MngHonZjBnlD/6CNY4VICi/F
HOwSKzsmDGEglfR+VxY+oLzAJxwdqI82UR3NPpNJ59GUJMRRcW2jPk7427isTJdA9EV1V8SM8Yno
K4pvd952zbWAGEpNUj8Je23dRMXR7rpzb7uHNmOoMEzY1jl/yG1ZZETglTwzR8DZpb33lARtfdD1
S78UM/47Z8POm9DobS9mO794uXpBUl/t5wRP2JxtB4emEVzJlabz6ZUiOg5f3azfZ6YPm1gi3xlj
6zHLE71TM30RL9ZfkZuBzie7ZteXNaAXMn3X4W0x2VvstAQmcBpxyvylndhkwRa5u9q1mNWFrXns
PYDOsYZ0TAMCc9yiPtNkwobMJnGTMPHaRd0kaX8Vl7zAIURm8SYg4fc9JSKrKpJfxepVGUPnbGum
Th5F4MR21dIHxSubnkrKxde5vrTNPPxQkUJUnprILE/UYh7fk2U5qfJSm+mtpCdPh/kJq+uD3Yv2
VmDGCRpeABnIqe+FNodPb8KD7zggi3suJ8ou+PBzVX42Boj8shE7xep1MmLv0Nt/oMHLswkVKAq3
Zm+ok6oQbuocS3GMBIFFAC1XKpZ9GAHvg3dIKWP9iacgXgefzxYmrMOosbHI/hDn2rq3jN66pzuH
pTKkMWwzFma0t/gBI7kD/XXsHGOGBGYAAAWpk+GHaYYcuQm43cpRfeRWPBJ49TB5d3FXiDf2CV53
oqdNTGTirJaenopLKiqhiogcS3z1IPAyPEIpYVF+ldKLtdqe0xIxqBt0Z8QmQDTthh9EwaMBMZvs
ME/9A1dRfhi6eOu0wW1mNBSnztqsZdDUVvfxsBBa1eCIrznfbdImfnMqbK9d/tJM+bWjT7wvRsxm
bDO7iHGeH+oOnHhy4SOon1BG3eObrn0PP+Emzx5n7V6GuvjoHDfztYeNVgkUK+lU7DR4UUNoxlEz
itiuymYG+PY2qBBc5WRtb53mZ5tkTKfxBprmDSA8xcIQ0UldjAeYiJSQlcewm2CRqbQhbuSjL3UW
+6JcTwayBaORwgUo82nXBrXDnootkikPpZDnV8ECuhW5pikzEE8WdAsDoGW7wkWdfCHxEzBvIshG
4w0neQDBIflq5dfAhn+zuOQNGh7e7YT2rhTFW8q6SG87uKJGAXpgRvCcmn3bEB0W1cXx2yCWavoZ
mny+hBAWq0T74gHLbrkn7KXoN3OtGK0F+R7l1VceDfUhFbYDTGVgXebtthvaTYKDur84Bs7mSEcI
iEGkeRRQ7gLTKkVPtZ3digZLxC0IN/lSkHhZAnHchoNmJVDGpa3z30GCSZ6T9GR+NNHCdG4hDrh5
VD258Y3TdCeDiMAGS4qv8kX7rG3gOjO8WZ4rjxnCmJkGbkLcYKkGa6sw0g46wauJYxK9Z7CwpXKA
K5DlcdkR38FlmXfZjhEQpzEcRueFudk8JY/EBnLuaoMX0X5aDfHw33rgLJsrIJuts21jJqCRpFiZ
KxVsKqdGO7Fq/gqshbGEA2gm1u9lztNdaK9S5RWkM9Onqmc9noyqU6d8pe1nDAj/8no0ZvOceSLb
ZwaUgsbkevkeqA0ICMMpSG/MeiIqI6jZQTro61kdnZTX4ZnAy4UyqvRJZ46JknuV8ZNjAb3vqwAC
RlYTi4j5sKgriMmtOCp3qjkeCnryayoUO8GVdGq19yBeaVuAP/Pi6YY77ELrmeZKVz1/u0mGubOO
kdkinxiv8FfbQxDQAN+03WjeNETVLVEA3X99OkRr05Pkx22aPI0NBhhmOHKbOzhQ/lJ/L1NT3cRD
90izu95/W14MQfafOeCEG4YFF6RNTw8xwkLwqKH6hz6o5oOiCAC+59c1hBzTW2/NnE9Vz1Hsa8uj
Jb46aMJCqD3Ys6tEELAvzfhnRXDaOHJzaBLk/CyKQZth0sa9+gtWHGj9Acm4pUmfjGlMtniYwTbu
2zx/7NmHsQOtotJy9cEYTvFJYKPYARVSq/3F2y7ukOzA+H2sSgzGNM7zYvYuqkPUnL6FQengKCjv
5Lru2sX4YdGBYLxSPHRWoLag2J0dty3hMF3CWFT8KIhaJM5+/VKP5SmuGRBHZbuVITWMJxaLVJCU
wku5Wy0eU7NydwmpyC6Dw7++1GkERa+aDoubzTdjGr/rAsmrZd7pLj2PpLDqPpxuktjaT4pQQgfN
Scgf7RA8Xhs3elmcT9sNB1QdSIYzTx5slWgWLnVKLfEnNAaPbXZG8ucFa95OwsdMLDI9sFruaiRO
lJkphWSQkvLkglqRCtl2Z4FmExZoBRY5D3oLcZKWexOkgXuDiWMrCgcwjm0Ry72vVi1tNOuvTIhV
wliAGp+5JLpQE73QVZ8ccd/cifyTOXcubIAxhJ+ewJCMKb9bJnJfd/Uj0ulxF+fOo8dxQHEiycfu
gJU2INWRruY8Z2c6zzVyJ/yEBNVYT+1Uvi4RGIOR5ATdToKzb4DeOPv8Vg5DUEHmvGqdZ5qowK29
Bw4OFE/zp0pXc0C3pIdS9lfD88KbxdwXfXiHWhsG0NLVgJrKaxhCUKmCAq5JPkp8rWR/87khO93j
4ALzwxbNeMvaGjjuN5XCzdvY2dP3XWUFdENGEbW7yozOhgzubf7t3fdl+a16/v6yNCWT/eAakvKx
6YwHp8ZnQkfcxMpa53vhzq+Z5Q17io630ZFr6nEa7mdFYoWBi9YKevMwtrl10wfo7mbzlmUbYfL6
bJsS9Uq9XilmYCZnOYfR1kzojU96XHeH+ePbU2bUIf+EwvJS4SbYOKuDdAzqq1o4rtRl8F7YxiXQ
SXyELOjrIX/M8CfsgZjgHswig9c3hL+9YmSfawAxQWrg7tX5fsDqLxNhHLt6vboTeZOuxl9zldt3
USiPYuawrxn+jBLsggqDQ71IlJe4Kz3qKRpzk28G/bLxAsCRGLMxqTb99IsGOfu+KhgxsqF/34Ch
zZJgCKxhrkGzOg4h6QzrIifSp97qd4Amsja96y3V++08IQyLw8cBxJHvDRmROvXeQeyz8aqW202W
aK+clDPqPwDq/gtC/Wpv+id3EfFqysV6Y9OVs/C9rDzsfyBJhoCeOZhPDQr15PeiZACSCl9qoRkm
zZEi537g+gVhC4toqQQtFKZms/70aOP9C743D/pPT0balquEtB2OIkL9DcebwYLRymxBNZjIpx0S
rvfZnCM5Ss0LCKsnTiTkRTfLxkB9RSuIRG2rsyHEWu6CbrkMX8vyKeXWunXitLhdldC0mqGMpumd
plNWEAMDKSGi+wRmaoyA/joCK7lcAflOSls8jm2MijksEsKjbgPpIKLsmHRacdf4nZvMN25B4TSm
+SG2ZPrYdYKI4uWuCgBGMbn/MgfTPVqiitDlIjViy+m54ZnHmnkRwNDp5cus9lgCQh9NMESPKmZ1
Hwd1ylKmBqqktpeK+ifM2DZD2bibMbH2XI7GB2nGyq5P5dpFASVzJwB3Uc1NMeInM35bPEpLnQE3
9WwcKlF4gr80nHrZnQKz0leSbN9FM+a3YWSU59jmYDMHxaNRNe4NbQhsBc1g3RUu13nVxCyTCk7l
YK875uLaV3OdLwLHAi5khK80UbKQmTmn7hVsktwRykEXpmUqgeTWPmRZgKCtTNyTCfSaqXbmHQRL
6Y7GT3dA/GDtS8N8z9SSPxrKfZR1tlxKmtHbrpJiV8fVQH5g0hK3N6696OYrDYrwPKH2xSNBJLMl
MuOWzuEvtgrrJp15mmlCE3G0cvcsA/sQO+N06xQsguXcTReUgoafS4BEY10S4AVU3X1gl4AdtlDu
qijCew+OzUP0uHVF9RoHE+wZppSo2iTXfZDeRnJho6e1WOZCPAsDn1O2JB/YTo5Olbk7VG0dCkG5
vOUefPe4yv7YlSCyMOdiwo8yo59Om1fP6X5YGcTdZqAVNs6ZeZG6yU8yyO/79adEDyPNjvXbggvq
Yosu27tVaYLzq7Oa68VZ6Agy7TenHkNe6Ihp+/3I78cQu0jHCBP7X38RApOz1cM8HwNNVwL5WXoj
u4oSHy/bZmkEJamKe6Y6yj5FypsIimgaAhuQuU0tLR/3FZv7eFMwiI7AQvll6CxoZrOnci7rS+lp
c2umicldSS91oZJCBUL2L/dk8dSOZ7RD+b2ZO+Gx0rbPSB7cGwGym0wjHos6fdJWDdPXaH7XRiTY
2dv2xijpYuD2Iv2xbOQj9Saq6uCa1Vz6fR+sQdxC7sMSgGLOG3vtxoBY2DF1QceDeMk76WBeHJdH
9OekLrtecgokILQ+wLU3FASvV0l1TdWfOhzGFxcljbK6cNemdOlQZqpznJj7LMD4krqdxXaIwhfI
DL3A2fly4TMcXTHI2yDsn1ojrC7ToJljWtM+rkge76oG22IPLGIpG5BKDgtZIImjVzRyDDQVWImW
XTBpMo8wY0eFfZdoc8SZTuxEWvbnxAbJRI8J4OwA7SwsI+l3BLecHazxW4bTzR7BKBG/evmixdv4
iP2ygzkDQM7ceAtnSP4LUrr1d+QwBlClpSSZE+40tti/bRRpY4lAt2Z5RFHgU/o2vrQKcvVEntyq
URAdmKS/G65jHDMZkgE3Jn97AVznKTO+FYNxtWoOSkWBiYRZyx+6if/iKX4HQPxjGs/3U4SQiotX
urb4+17mNpomHxqo42QlIA5DjBqjywAPrZc4mxnUtj7Pk98BS7lM8xoOtqA6hfh0PyTj1jIfMvjV
pHZMpT8sbncYmsm5aMRqcekqH12StbKo8Owv7E4tBT2tTthd/2JH/huRVXqma9qu52lXmp4NJ/af
d+TKQEpvzlOJbKyoLzJU9xjwNprDByF+qri0+U1VDqS7Y8iKdX2Ip0Iy0USQx+ozom+vXmQDnM6b
PhknoZorwQEaY44n7L9/pvLvEPv1mUphkgVlObb3n95vbIhGUAYNSvhEI4QCs7JtK5N0EncEnl3j
kGnHnxAAIHy4zXunf4KBIdpMtw1oN4wdbpCfNVCQ7QQ87wDp8K2onXNezNOti4h716Rs9aqpPQps
ITZTkHNgKSoF9QUPmWIAuqlyxz4MYyO2Xp4fBGeKt0BPv4flaszu9FBVYAsncOdh7Gncskj9zY72
TuogjKCzH9NNOjaE1f9/Q/7/LJrYppz8h6to+9l9/q+/Hnn3mf/+v//77vfw+euf7Pjir4f8ux2f
mcr/MbEwc/rHeK9ND7f7v9vxCfv6f/57SQ6x6drak6TBmCZTyP/w3yt+xVCN30tBiUkq2t+yh/+7
LGJLyb8tfKa2HAevCM585lGCRfCf78eok2wYTWVfonCgGm7UDpZbwgkVx2MY9ZkfGwTPJbnJIRuO
8JLQBIzUbVOPDrV+8xKs2VMDQ7G9Rj9bdKLZyWRTISOHuGhxJEXVuSlFQ1CHNX1izQYQzMGl75Eg
jXLZLBTEp8FYjhliY2bPDJ3yYN55CYgmzyruUb+qA+dgYmLaCwU0O6ZytktTrSLbOJHobm5aO3KP
SFyf7H6qbxsln107tA51H5BG2jDWNEdE/YkYTmZnmCQbq3IPX6x97cLmWaHualhW32x83nYx3Xlu
0J68fmy29jByHoLTeuPK+ho5bAOzarIdKZc/HcNbM1qoeuPRIQhXSFQ8pEIbbr4hg3DceqJ3z72u
8w2b1wPhrGj+cmaBwnzrVzKzBR1dZccyCKuPsmzhKM6XpSK+YRxqC4v0eONGAm9uw+x9MpeHdPxQ
ATw+LokWvhhwTbwdjx4b/Ob7ETpEguFq+LzChUsD3IWDVYRMwkHPirpDZ36TDAPMsXtm/9WhK/N2
Z+8ZYh2sPIOvV0ve7OpP31vrQbZHE4BwCf7EfrGLYO/JX0g6YwR7tAciW59Huht3cUlZcF7mVl1H
ZG9o5K+yJoaqZpXbSm/8g/3uY1J5fTSCcBcmsQNUcdwyYXeQyceAABKauHGRtfSxJG4sDtAK0Ryy
15TFsVyVXxxBMohOFAGdA1qALSDdic4dbtB9JdTBqAfszoy2yYKydjCs+6oZiemdm4SGuHfR2Uzt
5qT2Lgs9hbfxJrgPEyO+ZOnQbNf3plwS4xlqcZXhI1xKJrsZJ5ad4879ISwLmKoOotD7qjbxVZQs
8U8uVodj2JaIsfo/qhmCCz72rwLa3KE1GQOKxCPO141ArlXmWyjbVV46St6egIa+V54qbMIbI5Sb
YRjsOxvN3piHzdkGe1Yuo/2WVu4+Dp1j3Kj0DLdnkzke2g/wTXh85YK0uqB9HYcvnh4H36ttLtvO
rBCfm4BmpvYQtSLfgbIYLg2f4hj33iGKaWki4Zm2usbFYNrZSY+Kortt3HueNdFEQILDMVMQMkIy
5NLibT2j3LprtdrazzYTww8iS56ysHgxTQP/zJDh1Y8nJPrTeRrG8NxYRnWaMR7uMUIhqrcA++s4
hrURNsanYccXa2xR3KEm31UWa4gbDEfLME6ptM075NvjIVgMqKNx/iZWPGUu3HJLRUCwnZOoQxZE
uLVzl8OKyI/rckXvKyc6hsaR8WFm1qUz0UgwPS9vHTO4XQAZ7SG6IkCwAiSGJu/BjPF5axpdeYkN
1zxEQfnBuIAeXx1PkLLxgqk2pUnrrpFpM3KfxZiya+CliHicODjFFTIAmznrpi8G1w8bZO6qM4ad
arEfMJtHYaYj7HkNrUtjmFDWWso6NINH+yEfQ4wqwWvXyeQZE5Zf1q72IRRBwMiJXS9NGEYhM2Ve
ZzfbvBMC73M8CPQNCW4mpn9/faH0vxQqOLXI7uuCj9yg5byxxq67evb0GyyTekrDmK5yAjS3YkDQ
FxO96a4Ca6J/zEYlD25IfmQF4SiRHDoMC/27tca2fn+x1+/Q2I3kpKzffv/8/V1h6yHjsAYH8K/f
z2vC6/fP37//jx//+pvff+g0Hv/S96/+4dvvX01Kz/v239g7jyXJkSXL/spI71ECYmCL2ThnwSMj
M3IDSVbgnOPr+5hFVnl0THW/efveQMDdwc1U9Z47kYaTu1SrqPkf9tgT5zpZqfnJ+0b7uzr1xlSe
/GUhhhZVzl+jWsmomlZjaiU1uG5DEhN0oFrstTGbXxddt7nOU1urBW6WiVWANAFfv4x8jpr5z/9A
U/9LrfD2c2ov70bfNlO/8jZq+cmZxx0inTyYj7tW02of/3isb7v4cJxqm6kJyvXkNs36ut/resh3
nmY7LHbvjkJt9naAasXrT1/PycfV1Yrvjk5t8+6fXn/xbct3u1c7JXTcwTz9+8irajA3dkuFTGOS
t16r7dVAOHUL30xe5Xd/Qi26/tHKF8cqs5s9r8DX0B7Mtw3e1pooAUqDgYpYi4gScamFHwnsm6Qs
wJuERDK9CLxtPVUPOYDfkzsToE2qDCnZVMiIrZp7XdQBAds7gXb6MF9NUpX4ew/XpW97oQfHvt7t
EeTNKqngj0014NVR3yaSOhcPHkoKNarVgDPfpudY464vYm/zbmaBLdkxLT+/raIWqO0oECKVoY93
QRr7vAc0B9ghMRxjW8wLr34SsZnnn2tyJScIdfVJjTUSL4YHNZVKXUbqJT+l5XIb+wECHfm8q0e0
Uq+Cyrw1EYvyRJZS1svnKuWa0QYujh4CBupLf7ntL97kYlUU89dMqwhJ0OsqTosczBI2pwbEzsEi
/sPkdT21GVejAr+Ci4Tr9odpqs5T27pHgUYaL4XvRYRpTdO05CiR9ZL1ssbXIHeeSvjN1ExBTq5Q
Z5yg3ZbAYvlJNVkjBRJOVxwwnCEW65y8DCiiLtESvktNUjD1qCslhUUNWjnmlWlIAXw+hAdRUgE2
9wMrk7HQ5ZiarLrF2MuCHQ0t2FkNUICRgJ/5mpeDoUH2bryCgmWEKTTdvI2CiqqBu2AXPlLIR+68
wEj7r0Efa39WBvZEVYkMlHC9Fe+dyblvRtQZs7XIyKXMYiLiJdehHbIJgo29FEcBjguoi2Zbq94p
UxyxaWx2VtJsanJPJ4qtLcg8WiMxPPomkpCnpDFzWtBYQzpD/WpUzk1Di4TPGectwfvWEPMxqqIM
NWwq4OjUXQAT2AmOukU9y4KntwQPw+13xUjY24DX84bAlLkJNTY6QOjhVR8Uv3UyB5BcAFG2Bf2W
Ux72Jl8spJNqjHp+GlmlfTNU1nBS14A7u+4OIH1IbmSQjdX5d+VFoB7eONbZo4J06hJX4ypyZ4AZ
o163mF7J/zBLQmzq2nARRzmqprOloGlAM09ROE0Jp7EBBOcHsKLLmkB6uO4k+tBHcPpuEM6RN6+t
XNyOWmHsCPLja6LJG9qeYZWudXNGXogkkHD1+xtQ3Yof5s1dn22iKVxWqH8JARBvps24a2kFSuou
nFLF8Hw37bhRvKV/hmIsli8XVb3wdjjyQBXLVh2yX4H9yZcxeAPaqsNTNxziRR7Nt+sg7zYvOIoI
QpLi16oDVmPXgZrX4ZG1HT3ri0KRRsoURx6z1km6rScBkmomSW18M7q23qinTt1Cauw6UOdATfI1
obmaiIMtc9YKRRvWvPXV4DpJGPl1DMMMqrh+38WjvaxxJCThpUYtMN6rgaDf+kqiTdRdLQemrFy4
ToIY3+UWWTFFp1UU2utg1gAeqMnQ9Oo9t8XJGy3EAekIYEenzqOQNDo1iKK22k4B16ut6+AgRLEP
W9D7cSq2Cuiqzt+VEazmXSe7rDi1ZmNItwRn39uyBII8NAgqczOPbnMG1krAiBgvLCITym5oU21A
1chRHZDgkbap3aYIfgCL1dIJXEHpydD6zFDYjWY6mZrYkRTfDLqJs6krNubgOqd4Bh61zBDc00jP
zpOVXMI4ecZRO96GbYVstxHNSv3ZPvVCaqTkC90znYM6nrdHAW3oUAxoD5e224x1GJ6hsqyacEah
JG8E/CPS3RRlz8pI5O1KS5zt9WaAMZCcxFMxkf1tAvyDJtk3EhkVhaV18pvCPrtyAG0DW/QuXSvo
aqe+av4Y43yHMY4PaY6m9SHWI0RC/Utf+doubEg91pmFff0QIVwyDfsCa5RcaTQCrRHItSmmeqhT
YFmCYh2e8wx/Z1uUlDwCC6Q0F3NWKNu4LZQF1QpmSsVHfDCq9mihBqNDQPIeTxcOU9BYFYHEn6pp
ktP2Co03EWOA0BLYPBBi9qi48mjz6rKBPcmvqmta9FR77cWiWKUwh9ssF8PWbf17L4EG5jXN8+js
Lbq967e9Y4Ip+2qBh+6R3wW5j2pXv+SFuwndBsTIhNlG19HSccpN3urhqpHf+XakwCSimGkXd8al
ggW54KrAPLV0SaJp3bTdc9TzrqHa+1MAKGmXdGF5bsX3RWjzyWxD45wnqJ/Y3VTArovr4RMCNHMF
1SPAHqNDsZcuuMHJPwYuuMUIwryUfnnXEBfY4rBLK/zPqGWnUT18Mdpw3npjt6X0DimSh4PfhOVd
KN+UalBoGnoBOMCi5Vn0mmG9tPoTbPT40LwjEytGscLlIovtAA72ztEdKAGdKOSMon5d8ELZogWl
+l6twNN7TJ1v7kCUuUuwjRn0YEOpnSd9Xsa3Y4uqQeajRgR6FM6fWjkYchLrVBVTntbzmpmXz+Xc
vIRat9DZXgzKvaAwuE76QtE2mGJSfIBE4vkm6QpvYyEbphL39+2Rz/K9K2JT4Fxe+pRi4AlGZzM/
qTFPWYxdZ/pyiXQrzjUd6IVc2ZQPlxq7DtRqznVbNa32moIY3KP4OKuV362nRnXTSbe24/z5tq2a
lyfjEeZFui7sH6me99uSEqvNWHbhRswC1aedPIE2WW78xUgfYQouh2R8TBoftx6zQN/vyhCaNu8s
XAZXIZpfe/YR8eUvC8Xz2yUjA9CTaFpVC2wmyEYOZRPV5xD4Z+4ZaLYysW0iaVBcQByrrSHYhM10
BuHd/AgAL6H79L+WeeCRECWmFAwUDoq2HzHJICap6emEneiiPWI+88NIKKu3xNcW0ClcvTG4c6Ow
uQkMDT1IGs/f3Ca+LFPpfDKJfR0IMVHEOdjD11Q7q+UjRsBbxxizE8T+4Ilq3E/OtEzfBJXe1KEG
7i0s9va2aPtChVy+RWb5WJgB1cpZiaYFfN6xW0bcoYjHfGt1xNF9+q3104ysklMdk9AtPlHhd6v2
ylnjVo9tceNTP4pOHK8ktQC532uUiPxprBrzRHlDus1nVB3U+iz3pZ6u4slfXmsDG5cCT+VD3frL
y1hFR3UQczdq67KNrQtVPsY9vR9pqCbfNA4K8VbaMQZ6Ezy4S2yc+wkCjfq3CzGFxXfSL7nWLHt3
6oy9kfXRF5vCcPWv+jmaNlHimOfRxd7KTqGWvJ2dMAJC1sXW/RDOxqWAz/m2y9kVh2GyzZe5SDrq
UcAappTNveZR9bZlVHoJHHzLOrW2S4HJMH1Ve6QKEEeeMJjuzDm3wHpRyy3khTBAHsHLrD8RGSyP
ZHypn9HAT1GsrI6dhLzYxk3rHIdR75/jdHlUOxwrO18PttfdRnPl3JalR92qvEa2V3wydYrCazy7
YM706cmwk+ntAmJB7cP7Qp3twQU1reBgkm/8tCDxVXtdIAqt1S3WB05wp247tVdR6z+IRpuPQp/j
c+QhBFB/vzBoXppu+RIj3zQQyO/muoLc4cJQS0ICrP5sFT+KXpxEEpmfJ29Bn2HCxwohTz7gTE0l
nFwDk4Oj7WjJFy0WFNzPTX1CmJU+tJpt8Azm5Y94EvvAjucvfVz4YDGwz4hkdNQonQM0X75Zcj/Y
fO0m6m1faW2Z2yS0vJPhB+393HmENuV+7LhE1qsNr5lNJExz7Zz2QxHdNyCMgayzRpiXm5D6xdcW
lCv0vHw80zEw7ggT56Rc+RX4aeuWcoavoEG53AHO666X13c61kNv+6A+h2677X1dauTnU2Ukl6Ik
Dp1F4CDUr/RDuBqWpf3mtWBzkkx0lxx/vVs7aEkoyF+ZeAf4ifctK71pUwD4vrROVN26bWO/7cIf
Dk5rZRe1gl71LTJ8qj27zvVv+EQEb2uhw4NC5n4feifnm+62N+TSKU12jIQQfpv9yH7/IYxdN+BQ
rRtLjOCD+a1N2ozGd+Kab/+nBrTaA8+6DbQGzAUu7JvaEtn3XDurQzKWyloXWdndVkOjX3rJlAuW
zPw2iM9qBeqrZopha3HbGXN1Qc3lbLqw02/LnsszoLwjdN/8JKVDKHLs9Ec3jCq+bUt7yJdieIQf
i6IPedTPFi/DzOnFt9rKtTWWsPptzf0Jckv3tkMSay9aFz6+7c2PnigbtV/ApWpbslnp2TU0ccvN
RO125AXfPC6WWjW1kMPm0EkewfUi6qDm+kAxgP1YOiQ01CpFOa0BKjXfkMBSKZzWza1piPEMQhXs
+1Chds/qe7UqT89zj1/hC6EVnAN5JE714kV38AUFLR+YoFaUrIQ8YotO7crpHA3x9WweaDxp+8Wx
kic3JCRdUNz/M+eu1P1B+5pootggVNTa8DZygSp0oTdRHsnjJRZxq06PY3ovg97EL6LtIBKFk3Ey
46K5m1oNyrGoZMvos1pzkdWB/WAYD2R/wRnOXbrthuY89XX/NLqoCNRq6B+3pfDnr1pStagJO/sG
0nN0mXqdHFngRhD9UgTg8upV/hcdveEn1LQDZAG4Tyn0rDsDPfA6Jmzzwxhu1AkCogmGA8wH6uEx
PQKLmvddGlLiOmCWoVYJHFRypKu+BhiBUg/kjzeuqZWUhAHhoRS0+2LkxlmtSqTuWxwVfCdzDEnd
IMv34DDKo1P43oOz5DPBV0v86HHxhUGhvaa9FSBEL9sL3mrRrZ2kMUZWWfcdst/c5zbPX8ZH0Xe1
OysHulXVIkKfN/SfGzAkal9Rp/8JCCt5Jr+AeH/qoSIufLrdEEoy/9rG1NI/TCDmvvhwYLaLE03n
ZCnCO7RZOlFE/o8aqMk+9DUAr9xMhnw1qc3k9moNKzyphO//wur/BazepPKY3PL/ZB88/p/Tr6b9
Nf/H75z58ef//Y/fm/2Fq7f+8GlbuiS+LaqzQML/nR937T9sm/keAGNCRCz4DasXxh+WTGJ7pu2b
rmtJj9+/YPXeH9RtuCTMfVMXhv5vJsvhYf4/FZw23204IR58HHpnpOzfl5OadVPkCITA9010j6JZ
u1m6lqpYnz5W0jTjuiXhsioaZBf43z1rDapNDWDoqaXmsk+D+jmEydCHtb5JOmRCBawK8sddh2AH
6swkg6VJViYkQyoDBq8DHGcKzgHfr6ac7J0xL9YpsJ2jobfpsfadam99Sca8Oft8NxFyiYABro1G
N+Q7kqb5xjLnBEWZNT/V3wIj+d54ZfLQCjPdita9LYgBXehAvphlTVU32vpzBmQNrRfy4yzRsPMd
NbHvs+reK7ruFuvWZ69abrAIaffNFLZHvC9Bu+svvm2Ch06RqkcTLHvEUQOmqjXOLGYFw9LRBF3i
lvLoPmj3IZIkHsHguS/ED21MvtaWX+5L3Rvuaxzdq7orj102eNQM4Pc+pyc3LaDMm8j6QB6W1BNY
yQ0g0HjT6lCLPdy6cP4q891chtqxEcVzshjurqYOamsDMwsESAx8TvN9g24ZVkJ+KMY9XorF3hzZ
c+WAFMERsNjMMU3tstRP+F1+gZ+PfKPxnxsCkeDpwEolfMjG+AJNMjjVNeTIiMBr1ezyXqC6iA30
SeXSbSkrfrahqqygq9DVRD8OaoKpRu+2BON5/fnM5iRumgGuDglVYAKt+VXEEK908FL9nBy6UTBS
04tuOyQRHsjgMhlXnTvlO7di51mQniEwvXbSIQHeUclr9xE5B+cth0hEbqfbykwuhCWgLnILlG/a
FkNWAM+JgdIwYV4+IZ7o7Pa+6+aDbnI64DsTtJ80ONEAoZbmRdcmLkp0pPYY5zoLY8HJF4elX16K
SGKelmzrJUhaltltnjqkkiR/bwxophcv7S7jaJS0PYH+zXYAqdUALpUSLjBTNMNYmcL74vQO+SdI
BmgRGmeXzBVE3/Q0e76MdBrdlnoHTi03HbZPFyJl8ZZGdrrU9BntE7yLF3PiVmskQdGvp52ZmcEa
Jku3eKdOJUCX+mhFUGAm+NAhOIHdgtiqgJolXAPJLqhRyhZBpI+WdjfH6ZdiuStBy2M3QK2w22WY
fC4TiWG85ibyrKmPvriWAuBoGL87zpcqMYanXvtsGwu2SBTJSpg9F9XR9hTpe5ep4ySlS/QFjaN2
skZkfs0M60ZYZbLNzXIfJWb5UrspFJsWu694LA5TySVw6sI+lkbzRIC7u3jUOq/1ztsZQdI80KGE
zWkMeyfvHqiRM/eBSWJrEugo3ZzWaJal3iqigpWWT4UXqLYiN0y5d4oOIyitvU8ve6y4efBLHga8
UU2DirG8ukjDqWiIvHVmTT4qEmwzOuTCVekfMMTcOJ751ejsB+i7uGo1EDPGJbzwV9x1eD/L0vDK
K9onynAQZDcYC7pA/4J+Lncel3SDdu6XU9JfTDydm8VmNdwv7V2qOf4eO401UKVneD2Uhky0WYMM
BL4f+7wWW2tVGkOxr0T1MLljSf6MiNuQZ9/jIYL+OCc/S4DMaxHWz2lL1WxgI96kyAhsewPXgqtA
fSpGuIQRJm2HcyEVI/1B/Bl6JUAMkM0ULy6HmZbd4jbEUSEQXGZ6nmSaonTnucNTlsHfyaxqwdtT
IMctvRfNIWq1eAZVOsUW+vIvECafwmX2IIdJSN+AsVBL1rJw92Fd/vLKAtArEUxTp+UcQY2bQIgQ
Rzp0aWUenRZTBLNMv0Pu38Z4ZAD6sQCpoLPQO2NY2xUPUGOmd2VXx0DOAp7TiWas3Xs7XDTOWePm
W0euNKGV5wwVh3DBypbian+f2tTuFuh67THBI+IgI8RfTQtxJ9VeODrOtcBUL3/2+gL3ZYtiZotb
oSi32rEIpJwOoyAZy+lvUsOnEoPqrhHfjI0oq2CHVgvIWQzVJytb4s9x+CvRqkOPPHFdxj/DaLgJ
qxoKrKYPG1Kr29bDjrHQ8nkzyq5AS2dUosO3COp5bWlUVxVleJvqFj0JeLY7J/b+jHEEuDglQryl
cF5lSealNlpzl+UQ70AV6vg713sLgOW2ya10NTuZcYHjFK17a8h2udnV9yacp7bA3ztsqofUFdWd
O2jxpchCKmckDd8keO0v7gMN8eE4svDihfidGE36QEEN3s98VeDH13sRauA9oKz7VlKfbZQZKF28
n3QrT6FmYmTZRUC/evPPxUwAAuccRGFmycqM6/ambgs0qSmvpo7HszBFwQ0XW2i5+3NbTq966M+7
dLHlbXDIaRbDaYBEiFnHWsjvVu+RuE/aWzFPHZbFrDfXFHu4J3qTPPelcxs5fYLdORjAIPrO135Y
J3J3Uw7woPlGXybH/GWhcAy1P7V4dbrrye6hvY0f/aVLT4AN+jls9jTNOGBYgW3dRDtYUj29Wzoe
6mFcQCkMVWdCNAm2U0mPwvbCbZUKMETofVfQRECcGK+ZGfp7qKq3bjDNO795MVsNpJ+vo/8OyYU2
vGqwV8PoEKDgEk+3PbaGB8MJfnhCSJAhUiqcdYMV0idSGsI9oLUn/uPCd7WG+LHTSHda/ZM7uXsE
xea6G2NSur79bTE90hjGsCk6+JOzN9In6SeIPqKYqMsbhk1aa3S7i9Hceq3xJx9mYRjzbdLPGpCV
/hYc7QFQbUb4qoMBlDevltVxY/C2TYPq0hrpvBMqIj0b3/Mg/UyvzoTMsVafMisqOnqKaC0qGkj2
WLubia+5a2TZxtXNPWUywclAWLcaOwiis4/rVkxkPnltYx3vzWQydl0fPfuivbXmONqNOAuuBSd3
jaqspGhNw7yoEp8rDSLGqJFqiD3bPk7eXbN0zU1p2JhKmic9AnHDS462CVlnXgzbiDLFLfQwA+2T
aLRNNOvSjTheJ07oYgnqlBdsvrmgvSyFpHBsKzx/PPJRbFYZxPa7BuECuZ7Zf5y97oe3iCenCoZ7
YmO7pk28x7x4gg0sCbhxe07Ryp+JP6783r6UfJtzvo2PxWJZmE52PrXKmYW3C2zrBOeh2I3vK1Ej
3UgX3qhIikRTbUwnGJ8bRF/YWVo/ASovT2l5mScyAT2izTYcntVgrJJPxEWkdKcdnsVU4Bcyh8Mh
COsMoJkkBCyBvq/A6kuk3gZHkuWpo4LgQdP40JcC0qNjo00i17Kq6sI6BlVnr+ZS56NtB898EqGq
B4G+C4eo3kb25D7roelSyeZmay8BAw2kzT1ahLGw715encmGiV3MGtHD0XikrYyAN7efdXu2n4M0
3emF0T68zfKJYBSjjvWRVK9QpPsMBJg2WV0SPqEzjnFybe4xNJ2x4uzNXQ/R4ZOh8fgaWZDs8DeZ
aIeLH/ZMwokSSpSwHYYH9Y+2QlJuTmaB9KZC1VA58a2fm+iTV8ngLpcUz6EFSZIzYekw6ilm1PYa
LTeaOf3ouSW0W67b6oIhkgdyCQcm4QyfMrxTwH81ZL4rKk1M8TBDXnT7MVhrC5YBY4PbYmiEh5ZK
r/Uyds8oAyhbbNsXZ4pdpDAynDBsRwQsNPgr/OaL+CULZ3Q65piu8FyPDnzi4t04ZgYm4cbnUUdJ
FsEuzKgt3mCf9MUhrLTVLD4l0WAeOnPfINZZkyNYJX29L/1zkdf7ia/WETD5J6jv0z7FjyGsooPd
O5CDOEMojrND0Zj9LR2OhyKEHG64fPT8Qd/0fOzgJa104Q3bpOrdXRR7Mo1KDhj9/HM+FRlVj427
Xrqy3tt5uMNGcz4Rg/qe8aLY5AKtTW6Bj8kcce55bsgDTauwWKodQFkBoa7Gf35eluRL3Cc0EMse
MmrV1dsw1rXVBPYeEkRH0ndOV/o0/Ey+tkRgHmiLuKACMUBMm4ttPTs2EE/XtRNAJ7RQBq26NKb7
XOR+fVcvyPAi+zuN824rUFFzqftT6o/f27SyHnjdnBuqF6HFjtaacHax8o2wudCbmgwHjIllWodB
M6HaYUqNJO/PPILATGVLDRgifdITc2/aM/6RQC48X0pGLe+X7fBs6PQmczTDm7auDp7m7bR8fJhi
PT9MJo/uROlOZFHV+iUk0WGFcbsfZMqya4Fph5iYNbTiQBYkT3ZkfKEiQt/kaeogRHRXqLGpyxvC
m2Kh2jIYsicCSheiqV89h84KBapPQxFQ7Tt3P0O+u8sI5KYje7fGlfYLfL0Q6qgTbpcJRGAbRekh
HtyvM+HWzTCZ/ZEs9bK1RUgAkuCsnwGs8LrUWccOvQg98/SLSUOCowuxsTeT/hIvwyYcNfcIvi/D
aOWRdJD8DJrYMsGj8MP4zyosdxDChn0dA/iHzQQY4qfrjva+y0ro5Z45gdIjXEr2qd0YDp/uII1G
wt/E4tbYJtHbiejelq67HVUIvQ8+pXiirAfw3/DCgYmko39upgSDBRIp0DVmCH/ePqD0d+P5rnFA
frUhbVad/RBIrZF3BFHFq2dS9xqDWxcl7vZpGd7NWaYd27a7CfR+WDuoxDZCYAPS+W4OXs+5qyc6
fb5RfqN58ANIG9Vd9B98LEincjm4S3XW3fY5TGPYWLCBNiMhTVkk1q0pXeCRF9qLDdVtP/Jwraaa
10VsRnzxc8yHROPQaqmNbZIavCRbCKRaCN66oJxib6RkIoGL5OvE7ZC6m+ZNu8DEspvvjtt3ZxH1
N1btneKkp9lgOtFtYfbjltZhffQxxqB/vXhHsMjThtDSSGkuTWpoZJCHaOWlHRHV+ibie3Tkjgy4
Q42bQJLnXMM59gbJxgLw5IpiWp7R3v9kCCq4aWD9At/xnbJhmDgR94nJE0thMK0wSikQzSeUz+a+
/mzXP7wGuUSw9MUhr2uAujZe3RV/DtE2Nj5Osx8oOnPoyIgFOEq46K9mYfinCXMhyTQ2dylyV8wK
aTWKQFjnQrT3odlD+2qy1zLeY0gH+aIpy52D6tp7nPvWOQjdRYoH0AtRB2h/PcKBtgwsEictTHNB
O3sJm9M0bAnOwtFrzxQ7B2taYYZOmDDEL6/ZxMOIjhh9vJu1/n5BP047BX/CsjVu0jozHm5JS+BN
RUJ88v8cUPVS/uA/1BZ4mkTvV0nLw43CkBDVSJxq8mC4lL617fAtw8dZPGEkQqm0oEm+6JGxNqfP
WaTr+76b9oZBBK2hUg/Lt19QXCjUcOKvGL2fkbDDkVrmbwMR6LVt8WF/SMrgqw10j+I6avWsjM6E
3cIgxrLvB6kiWDA9kBanatd69F0Q+KYeeNI2vUYTzYPRs7XaeLd0NA3p+m0xPUdp39/Zbv/UQaB3
sik5GDSF0F63HXYA9j2eDzztYObXUY0csKUv09M0oDokDU52miM5cL8urt68pneFwJYxKJsI2w1M
BRftR9QRlmrhnVrswKedvy8kXXQEoOBby71LzflmsGLYxfReHdOhcxAmC5RQfDISwlnbZsZkZLLF
jh5luzbQymwskl/jpGnorpPvFLv4a1MnFDOXyblwwIHlmIrL+BphtCp4Blok66Xyz6oXl9Q9VabW
bcDHbL+Ec0+x+yYTnGfVlfDagL3SYoxItjZkKiewNdsRgEa0PIwmYRutRJvckpOYQfjmLTmIMKmL
Na0JGBEdCX/Z7q+ShbuoDs50z+xd0PH41rQKZQwNxrAFNY1Hxi2qQ0nOdxXy6d+2YCRXTu4Mx7YT
3xNtoHsPakVE9JELs4SZmx/d7Ekz7C8NFjhrCgAl1RwoCt45oQxVzkODqR+WyIeF6lCfMrZNOg7U
r2S1cQhF/Tx7LvVLSX4fzKRsIAJh3tfm1SauUOvSccJMY6a2KwBSTQr8FLTZk0CpfDaT5KFzxkuP
Z8KlaUO4ZXS8t0RJllUxEXShEmh+zK34c18PHCVdjaytzm08eefSAUSJ9Hjc9Qbq+qDK1lFuRCtR
TU/xggybe6RNsAIPZ8xEsAg7/28Go8Ajef7XGQwLJMP/nMG4+TXFP8oPGQy52V8KP91CoCcc2/It
3XGEjp7uL4Wf7v+h2xasFrR7wjWxzv0rh2G5ciNdoDO1XJlcQH78Vw6D9IbpY+NiGT5dQaS//47g
D6Htf01h6L5PJgS/X2HbhuPb4kMKo05EtoxhkVxaPnRh7QS4O1b9sk+z6ZJ4UteBZ3dziiAU0jT0
ibfJ2gVNy4NVFEMEqiP7h8gjinrowY2UEraRM74NLAEXKTA9sSWg8zU3KLC0Ksok/aIGXKJGC88f
jK0a7QNiH2pMDVK+vFB//GClYEqlrM+urPoenuW4S2SBoBoYbUtFnRqtfMrL4/wnCh/KcGX1kxq4
f4+pyZ6CThzisRQJZM2UsicvZL0UcB2XXo0c7RbQ5QX0pU0nva0pnmEgi3uvk2rMN8Z1FKCpVWCU
UNJRLFnadh3Y0r2tB8GvwCuTrCZWg1iW344ge3fQsS5qVhXY4HmwpVnXA+0rHBAiho6qTx7K8jEz
WmT1A35cK8in1elt1O3N8ZhOj3bVEHi3WgQBin2jBmoykcwbg/rwRvN66I7gElZL6w4E37VkoqCi
3GQRDRcQrRirDD+B1d9rvTXS9oDO1Pr5TRf1d02iA71poRcDjwE5DfCg6eNun03DcwDs0Aga/WB4
+XMf8WqqouZ2xOFgP7v1Vq+S8B6D8bprzksB+RFFYHMGllruyYd/o6e7dS0t3jbwJHZWmmorAPX5
thyXDIjYKskQhCocmLo2iVN/yqADQX0jPvairh+57ZgCIeIt3b0oR0i9Tked8QjUjVTPDMJBd34B
imy3DorJE/dzf1Jj4AV+j13nWRX0EVJYfy1R61wnr9upeZDiCALV2cBXtq8O1/X+xW4+Lla7DU2J
yFKjb8vTc7Mg+bj+pq3+3HX6+nv//ryGrj/8tQVjI3lW1CBv9N9jH+YNWbLsNdvflS7gYla/npa3
U3Cd/rBYTU4FiSq9J4iqJqPRqPYNKbNMPi6o0n8Pir8nU+Uvf51W6zRFki5rtY1a8raSWqSmRbzs
586N8Fqkt/lPu/0w7/rzlaq3/LBYTV7Xuf6boqs7YEdTBxeE/64W/NN61/1p9AZgsfuX66zrptd5
12O7zktb866hj8UdHlETSoL7E45X4e6dOKotG32rxEzv1FHvRpWkSpvDu6Q3jJ3pSMWUbmDy62iw
fpVM6rq3D5Nqt29KLrXknchqDqjG7ySjRCrv/mk7Ne+dDEz9kbc9qG3U9HXrD/MAPprHtNHL4yiN
tavgq9iOssa2k9W2ZGIm/W0an0BCymrRu1Eltcoy+Rr9uAhvEBpbeyVWiF35sphl3iiOC/FWz66K
7xv1SXi3UqhWvRbmf6jT74FO7YBeEyZGNJXJgZIeqEFrAMhZGRo1xeijH9Q8tZ4as0Gp0Q/6exO1
8XXyuhuku7/3GlHmsPJB9xFA4+zkRT2c1Jga2KU/rGsP8853CzrsvWMMyFa9dNfmDf1+8E/zsOoE
/RqulOhFyY2u8hc1lip9iFoSGtOhEgOE6i4lTRtTZ03C1iM1WcS3H1d+207N1dRtTWZ2l5hZdEhy
2g9q0A8USGMiP6y7CCCjIz9uahCb8qUoJ9UCI4WDAnPps95MSPqlLkMNTFdHYVokwHBtP/wyyVNl
teR9APdop1Cvxy0VFqDwDMJMLlIfotq8/kbJLrwO1LyotL/rxWRsqcheTpMbLKdBDkjZG3s4W8c2
rKi/ajF7V2OJ5CWTAjvOvWefRjkwpm7eI9Q4RXo+Yg4wmM0Oruwjcky4cdIvU11zdX2VNiULFm4Y
NbNX944tdTTZecmI/q0DC+VyWjjVOuhG2JzqTKgTEwgPmhGpxWDRxcnvfYH/NmPwb3+P4Q5eblM8
IRGqofhbK/GMuQh0DLQAAcRJ2CSiaMITQk9w263bg4mo257EMj4pTRQYGVKmqO3WIPesZYt1REhx
HCEJpCJQoXCcxMo59k9Z3tMhpaBwPXkAC03ElXSmJQwKuZhQrTcl/LjKPd5mqmm1RA1gzNHOq8jj
r61yInSjpq/L3610lZAQpXJ2ptndvO1Sar832Ei1lNRbT54BQ2+iNh8RlsvrBDLL7wHpQkhmo3Uw
8gMuRPZRyarU4B9VVmrL6zogJdBIfFj9uk7jkFE1Fz0g8vWX5GvppepYTXOXoTu7yhHVzHfLZyfU
cdrxKIr8W7J43dH/xzy1ytuvqO2CeAQqFjbb617U2PVQhwkJhJhzggTyRKmzdT3cD5PqQFNtby8P
nfwqXAeG1GhfJ0k1gH6Wsl1cfHZWMzncsFK7Xaqv2XVFNTYpffV1m+vit93GmVUcPsx0KQvhjftf
f1at89/Oc2jDQzmzdo6O2bKJawmaMAaAQdjVx1E1XUhJ8D+uCeeYS/nfL3+304+rvpt+G33305M5
8dRp/8neeW25rWRb9otQAwEb8Urv02cq9YIhC+89vv5OQKdu6qiqq7rf+wUCSIpkgjARe681V+v8
eut/eX556RQSNl6L7799xr9f/fef9PGl41EQgVkABvxjP3y85Le3WF705/by4G///dfzv30dM9lb
NfOuSIuN3xbJ/26maGKsUhsPyys+Hv/4D66le9tiSpDt/vM9PKsxToadpOZ6WV2eaRMpfn1EPs7+
GCJLGbmelsXit6JzWZ3iyGqxOc2ry4PL0xAKmQ1/vHJZCxLYoyPA1VX08bTTzpPl5fnf3s6YPV1G
XxRIg+fV5flfn7RsR9X0PBUq2WEmUNSG5u+1/Pdl7bf3/PhKH0/zcz9qIoNvkw4aQhTjdTlXPs6I
ZdPyHSIBfp0XwPEKHRAEJ+DyKj0t3I0XMgrhdprhjamYDgfLCKi3AcB/LFD+kWaStfraHUqLW5HC
VbWYrJaF1uFzWC2r6RTb+npZVT+q1g6pU5PXuwLZzMV/dsIjdClOH5vpsIuiky1JdSS6tj7VMvjM
2IcKwmgijUEmNLbWdzqoCErm5l3uQwl7wklQnfK2+0SMWnoOSdneNcL6HIyW2i5z65i3oeGn8Bpu
sXj+NZFf5vAfU/oprIIt8g2MlW0WnXXiFIAMMcANYvPkmNzMncYldzRC+KC3+94iupW/xbaHc43z
UNcZhHHAiCpF/ea0axJ50BiRxzzftpe561KKWNbSAa926VAtV30n/r/k+P8SxyUcyFj/uWD3jnr1
j3Ld/J/+KTgW/5C2MKQrLeHCpPtdcKz+4ToU5RxLWYJ/jN8kx0C45hqarjuuMKXjUv/7q1xn6f+w
lEK7LExd/lIw/7/wufhmf+PXStsxLddGDM3gXjrOH9U60TklXSM/P466n9x1etI8egCjIwQ3fZtO
m0l4ExceCyyB95PcXwrZs4/ut5327yi6f8qe528hldDZTewLIf+AI3a1rqG0FCTnJarcwXN/6igT
Td0obvZkorpNq2vl0HgMDFIlBF0Gu/lJkkVAGhXRjPjvqv8C5zP+wJZZfCXqpQZDeteCXfanErvS
TMMtpJ4dwXsiwUm0ZqNDpKRY4H5Pm0i/h11/KPO6QRfrf7VsN1/jo6ZSJA1S8LRH4n3cLW7dFnY3
fPqY9I2VSyD9bEKx1y7Spj3Vx1kIBTdTUqvb5G510Pr60BNOCiJhePkvO3kGrf2Od+QvQlzO0SY5
oGbE49+15aWmMyWsq+yoq0k/my6TDxnk1bYIPVQVyG0Nrwr3dTwY2I1JRU2Ry9H/yZviIofsOcxd
4y4z5Jtn6Gr7X74bh/q/fDcOdNNygMRJdz7ef9e9N3WDeFK66RGv5KNHwa039eRIlW3c+zqoq1rR
XhnN8t1WbQNz0sBa3ZdHvE7D2vSIT0+1O1+nLfVfvte/HJiO4CTkW1nOTHr+E14XoUsuDATaBws1
fJO5a1Ond2KTcUHAXHZp7AbKM0n0EyzPveH3r5jOyD7ISpI/7UlcU0gT//kr2fPP9Lef0bV1E/mr
DeISiZecv/JvxOmxFvqEH7E7mJHod0zhtDPw261uSI3kt7B6SrwrDkH/oeyT6DkTzna0cQ9MFlHG
adWRwuMVw43oFgQ1HZK0Dr7jidzdY5ZP+hupLCsXy+l1As27SiTyOTu2nh30qheno/fVWrtMRKQp
DXfRogCbtWBTYUC0ZZwANJLwV2/8mkOuWktNDbs6zzGMuR2Tu/pom/l7MAvc0Nly10bzZmoozvpK
2+V5Nd6qjMkh6v6oNLY60sLN4BKy4y4iullO56gqxBuKKqjPeirOqO7+8+41LDwb/7KDheBxznsd
s8hs9/h9ByNigdScNu3B6PGOzeHQEBvOZaYUXTezOkYlIOe4xEoweMMNeuh0nuIsu4+CjDr3QOhT
o8WbTGj+WXXVj4qyP+ZKdtDYfu8DUmCRwHrn2Ju8c+C53wpCI0gVGhX7FyKRY1EoJ7T33YM7EARS
rUldrxFTG+4JUt19LI1nNQYdQfCuftMqFstarHyfMlZ73ymnXJuw+7e1JoK7ZZEE6oaWgLJXLrwt
XJazW2eP/IztLWmG4VA3tnjuQL49BN7dQNTcPQhkscdbL56nuiUWtgruVFQQXjuiKObgmQjhRfOV
J2vSVaJ9oc85VgK0M6iEchdAtTsWWXS0CAm+NqqIr4b9dWwNWKWAa6+UZfTdNLXJkXbVRkdCuuPk
DoGXVPAOxtq6EP+6iS6xgIZHcqu6NWWCZXSOEDB8/yGN3kaNtHBubTVDymkkeLmDvR2uIFCMNxw7
99IutU1XVCikjUxd+qCsUNXlLhDFwV2JvBBHbuwImCDSUpUAiCpkOyfT0j5pMRhGzTSetMAaLnUC
ry9tzQNy7y9Z171Akpan5TdyEnyjZWCSa0gRY2ea+rsdKAFBhBIhk1z7EmE0wel4o5pDoLyWuBfu
qkdVuuEDpb8zOlfzEog4fPC0LnxAlRiscr28mRWjUU0rxROKZ8y+npwz/KydMBz/YlNbvpUyG0HA
cLQYiHNhIYwXw41AtdFVflBOGB2RyyFmKJrPYeNnF+hnmE9UW69bENQqtofT6JJaa47c5SGSp1vZ
WQYfkkQXBGe070bdPHh9cIsnFzqjYIge5ILLrBweoz6DvWKL8G7QA38X0T5aTy1K+8ypkmMXoCLI
s1C/95wCRmwUHsux/TJU5XjfIhy875r0VcUxWS+NeZjEYOJOLrW7sMf3PW+Zlv6M0IqdLHJ1N9KF
RjuhTnZCpIqv3LtlAe8vPCqJhH/ZnFQmfz0R2/wdxL/J7fJYEIU9JFHyCjBBTCRW8wam0qE8y8za
qjSUxFjCyiCC0n+Ahek/JOms2CHkFKgIm2PJxbQygzmLzsHfw0MWSCt/3YtTbaLU0pUM9gbExqc4
IyDTj5nCcIHRHpeFHtmnIBmnmz6/IpB6e0gk1TyzuLq16dwvi8Zgh47W+G3ZSis53fjzcPUKrs01
sJMuDJKnZTFgcJaTm+1GLtqrGrWKB2GdIF23gV+Q4AWbhrK4V0lPntugmicfSCA32OmiET0btaZ6
FaHu4jKq+yeTApaA+0/ajgscyR0PrR1BfHfqFjtGgVVI1dqtrWPII5MB5s0ri3eJwD4knTaMw5dm
5CCGAkMKif0qbMQYMk/do7BABLWl5UJ9Gr4leavuIfEnrvFZpmZ3360svBqvrYN+ygGJEgTVwYGY
l2XoZ0m5wVCFijRqVXJGbUpWEAF5Wm3NSPLkaCc2Mcd9Y1MetC9thaIzhD63jy3EM6DV+/UoieBQ
ZT+Sch8jw+3n/HfEXUe9CH8aXNp24IksrlzoTpKe60RlSFzwe1TOSCEIREirwXuAavO5MdtgZ3Hx
PaSEiGRVK2+kEwcbzevBhHTpnl6ktYZ68xI1DkZVIm3unSBD5dg/e4PmIFNRkrAysj0Qr2WbJFEB
wTX+lQSc9tfeTNBdHcnxXgnbMI9o2ntSWt/stm3u9cYh8JfgheX6NCXSfB45lqv6k9S14oE71S01
p/6McyVbCzk8uQ6wVXJcqYza+ynhUYbuzrYi9/LU98Nnq4bAb4X1jSYv5rmei4QjwYFNCulvgUve
iqZDIGV5ECZYAt7gncTAJwdk3SX0a1Q/mZnv4wzJzNCrra5CDZPaOqCTvFaBSM/8fvfSR4Pd+O69
W0zDKiYPbVuOsQbzzj3YSc5kV2BHZyi8zzwawpb0ZpSpOe6mVJabIaROpgXkhFSa+KprWcV4td0W
ESwzMgjyc9SZEa9q8DCb4twEsr/MqWoim26i7c5ZHmlvEwYblVqb3iBtC6BefDDJHJ1mNwMTsmTv
llm4s7SA9sa4I9n7LcwxkBCo/qyb8dqPdRuy5bixWiSCHI7aq9/6ElJWvlctQVbwDKd7WT5UdiSQ
5IQ+brmh4ONhaGKd4sbaTWc5IDoORrS7Qy+SOz2VUN4IaQijaO17AU32MrVPhcTWXOBZIcYqV5dg
Hgek2m5obBoSvmWfpnrGwqCnyL/psOA2OrLzg9kW1zIx8puufgQ9mDLPMz8xqCEfyK5+hHPtHwSn
edQadSda04UNNoGPclJ71mf1h9Y1h0fHmsQ5I4Dmaki6m6CG3L1OWMc9BAJMG5ljfUGoX7yHbvDa
xb19MqHIrXurwNqQYN53hGkeCXiqCKo5VU5V7GUNBlWGBPXppXMroQoVIakhs3NUq3FExs69iFIC
1tWGeKQcfylqWPz1OOOiKIIz71XH5cvDAKgfilZdc7/QTnpJ7KyNLn7dtKF+VWmMSiwVu0A9d11Z
cRnoQgwuA3d/aaG1xtVQztbZJq7B+bJntaoho4RU9doKoUYEhDkr5Jo7MtjXZduZcCjKu6TqqsNQ
7+ggEIzWFR3AkB+VneXXPgfIPnnVz2KS5oqU6+kY2cU6xfEnolIjQ5M8gySHHcJNjfgQfjzI0vSB
CEAsCY53SSuruRS23vBmQJUjSok/Ica2uyHWWzsaEUfT/B4NuOd1lgkiCyNcXa0JHGOKTOa3foMd
EXVmH9tbwle598Cf2vWJA4aphBJdaJekaxKslDaK+pqYkJ6wmaZZh5HzI6GNfR80WyN03aPR4E+s
wFon1ihPbUHeNyrzGXOM+JqsNqZaWHDbHnUiYbZ+UQGK7EkiCcznqsUyTEBpOrT5mzf1xa4J1bNB
nMQqnLxNSzDI3Bs0V1w3qp10ZPTSjvrPyvZJlB3d6LFCi9nWo/mlg8e9ngQgZAIEiYXVYExHTVec
ExTaz4nNqdu0MbemJro5tcvY1EyjgxYQh7BstvBZLtxZ2MWdPAcN96jOjocn8gmOsaa2Xdk7V5kF
/ZnMwG6VjI53ZZhqwFmO008i8O7xBHc/TLc+Unu4yqogrgWQ3rpKM+dsICvH79wSIdcZxPYITpA5
0qLvnbOEkb8ioCXeRkRPVxxxPFMs/6stzhB4LcywCAaSLOwvVesXm1Yn9DJLm/7suKOPwJdpklUZ
bGred0UMC5aDQt+FdvqZXD3t3Pmhf1nWloWLSXLT6267tv0cbGKpW9pZRSky8G4OhOJ/1BhZh7LR
9sOkfrqNEW46fbxpdkSVUXOMX4sM/DlQshI8JTaMlcv0a8RZHm1sPU/u5BS+63iPd5p+E4OWP1jl
/ZA4zr1mc/fJveJRTwz7UFLBWWndWDwuj7U20T5+1RFpWpgaQ2lSxrFEkOEcB+jXscEtW54wxIko
nYgCOE/6BzvDgsNhnOFeTcOtI4kE4pAxH2LHMB9GMixBnFUIPqexXVVUW46liZJ6ICDkBl7kgta1
fPL5DG4bj66Q/ikfy/RgWXydqhLlRar4RXi9exGNPEqrR02uk20D+EI8NrHQHwOH3DQQG/deo6xd
3uvMwAx/S2mqXxntfPrIbItA+8B0Iycmx8/WBLgjiNbI4SDDmyRBXZ9RaPi3l223wD+Gza/cyJz8
ZyZIBDJLuTbSZFzXFNFO5H48mq2s9pOJBhNZdH/qGNhhe5qID2KRJ7Ild+Z/t4NxDDjfiIInSYgr
bzs6P0JRj6jRD2hXEdyX9kNSQAF1OYnOjMu71TTH/6aForNaRecZCLQf6vJmeJO/M0L7k6YT9JS4
ekawZH/EshRtMRMm29ZPL0abfKpy5yvCK/+sJdVBV4TOpWl46bB888P6D3of3dQU3ioA6k5jPDPC
I/65xQ/JVx2FxXunIM6BV10a7gLS7rVVNA6fy4RYLnwLb8iuV2LSzTVs9mcnY+pVmUeTMVrnES2G
mo3MxVR9Qx78xZ3cQy+7FxzwLXki76nukDOYhenafw4KjyDyJsr3eGyZAUqfo7Qe16LuD5HVPDA4
eQvmO0xi9Xs8wbVuEOZcHgwRwRM4GlVwT6cbDCOx2DqYOfjTCLe9Ps+4VvgXzRqPmLrwkXQnvda/
5O0j43xv65UjrV7oT5gPXHGMcF6t7W44dBZc9gSf74FMHgIIRXgOdQKMZlC4ReLSji7glyGeSFd0
5ZuRO80RzdvgMUKXfuIcKbWhFE42ETWlkztfLpdFam+cKnAOIlI/yC2sqcrWe+TtRyEbQqQt+8EB
v7VqqphgU8z2WlZILGz6ru9w5campm2KyMDjoT1qJmCpvCSkAFXIV4LpGMTP5Z1UrstYvuoGEDXP
AaNV1gOQrXFSBIfgKMlDcgS5deLQYjqUp+Knx64uei/bTBr3bU0wEGji8kv8bkZFel/o5ML4JfyA
uYKcFVPznQvHHZchNHzIUO+k5ttoIt3yYKb5zx4BwNqLbGMnBmW/+oTNqxIzetgoKqCOQAhFco+u
AvPFUcUnBILJKcRHc7GUl64D1UcXo6zP+H1cTLbz6CurPodZXrzxk1y1xHutyi4k4qD8gvY9whZV
Tvu6J4ESHSrBCkGsr4h3e2TSHp/x6Q8rCe5gO7pmcNMStcFLUd2aOHF3daO9dlx+spBZezR2clsU
3L6kV1QbuLbVGkpbcGiIfsVMgLP11hZhvq/dongIQyqGmMTSNnYws7kuk3LHQKo4IjHx0ktHTDmT
pRddNPpF702Ym1aDaTor2YnGX+rGAvLAxk6qkshdDMPKbj5nFI5WmH1OSFkDYMSC65et35mJcO8D
CtSZ5oB0PBL2on8pINiuJ9+1zlGi6Hrq2eeSsdQ+7uSDPjnXyTNCEniFvZciEKukU3jle+gOyXNP
UfmghVFHShoZgnkZPrkWiaCTJy/8ajhnbOpJnq7crYwpKUekrBOM65ytmLP/6A5xCdrObTbLfQPL
8osabfPIQOEC2rjfxDXfPrGiB+n03ksekdFRjK+kEcwhOAYiv7EtKVRXOYC6KMOmED8ITXHdGtB7
CJwWogCXa/QJFGjPW2OikyvTL++6vL7FWlqsg4jn45Exbah7HtOi8tDXpUGkNyJVahM9ocNYrad+
4xeDeRItDFAndfOd504vv7RUlK7/gr7+El3VWFnCpvgs28RbDfpznqmdFvcEb/Y17eCCuAsI8cwp
C8inSflVTslXBPWSmFgPG1pn2PK0bMPfXA0BkaeLQmJRUlR/V2FYYpYw/B+fJhT5L8rv8pLeVfVu
7AMCJLK9KHqkv867G5dEJFqJ4WyhpOzSMYsPXZnihp1fMOuMJuQf3E1GwBzkbS3Kn2XRRXQ+x+8B
c3ATaziDtYuXtOEx0VKGXncgTwnMDLuHDIdyDPLsBL0mIYY0/TKmg7/SzJoU1rbVTpNxV6eqZaap
ya0bg4kQTtDvfHwlj14JmwDtEwC93n9wZxln+hS63UtFhM3+Qxs3+Go1VJVxHsW0MfeF6t2ntqKt
ojr5pmPefFZYlZ8nF6m1Tzh2R8xv7sSn3pQjsL2w3NhzOnKcEzqiEvxLXXKCTqUffLzx/HCkqbBr
jpPloUSamtTAwKmlJ5KygHH41tPAhaso4pPKp+/82C6XbNLBsc+QkGVEKDeL8ZPRN+rWB3OAH+wc
JorrKJy4G1d1zgxwtDZdLinrJlRWWqLL7uyovs7pF2dSL/aKI3lD1LTiVVjBzAFTEpQuQ07xJyeF
weNlFBu8sCaxkX7ZJU6ymwlg9bVQst+5jBGOSeN3D0pTxN7YU/NtiMmwm0jimhrryXWDfM8pkB28
IMhe88w7Z1mkfQEkVqwtKbrbkAbJjVs0EyW8sgWD8S9+QY2nDdc5wLL3zg8ekNu6P7BkbjpiwAyu
MXeJZ3aXDMfNqtLHQ2nVZFRnpmTqhTnT1Smk41x5VAMNna6lyMuE2t3kGOyOhtZjdEtx8WPLnaAt
cOkYEctwb2lqSnPTJgcjvdfLYU+Jg+Y94Wfo0lrn5pd+Qj0wJ6bVabWLW2n+ZqyVtWGy/9NEXcaE
kmA8OL8rQJd3sejEM8U2NHoIypJUjWebGdxo5sFT1Xjtdt5yS9pxbdq4t8YwxYroa+1QWS0m1jF7
DpgjrKOWWbBfpZjXZZfvLb3BODdGWJhz7WHwr2Nku1CDYAXpmvOtkvV4tD9nA1ijNlyJYdAIoNSN
c2FCkXeVsI59BCKkKjr32lfpVUZZeBGJSmgPDme6kxDdu/Haiah9MFLnSwzIJ7CSdJNT8b2P9Fpb
GwE3KTHMzNj2sa25Gde+DjxHTt/rMu0OOPZAelNcRSsdZIiQaOBW8BWiCo+dO4T11ZRxv4l6RNra
hDwvxhENTeM9CBqG6H0lbktZStnmnraR8yj0L6VpYSfOSW7rGvnJKYivCYrAPCXhhHu9KHatYXCM
EQuxiv3pNRxJOTfG/olfa5xd2MyB4m4CUtFaKyJweky+rbGPfX0igTZ44BJBIHykSICmOoxjz18F
ZvWmGkzvHW2kctTbc5c04FNL+wL0wW3Tu8yuq4dgIiud5NXmqqVQhyxuaVVfD3t7fB9Vf1OZgo5K
JLLN7j2NYfYpmSTxio5zjozIuWVj/+bjhLtvS+/iBtg5zd6JQfLSsolH504ViYZrmWiHya/vgKhy
aNGxsfoW815eBucmbB8nByKUtL+X5gB+yYDU6GsMtiNr3NZmNs/UCb4uNcn4ON22venuHcf2N0Pf
fNP7MTij8YA51RFfhw+/asJ9mg/tFXixAcOJSpo2XftS2nvShyC2FOSkLpUDgrKdjdeQHqp8TItu
nx27uGvXocRnNsbsDsuybmEq3ffqZeSibHvN3Wh0CJW6+MkfjPAGR8I4x43YOKWlb5EE2Sgvixw3
6loQ7HVSBhhuzQp3wcjEM6Cg17ckFU81039KxcUbV3tG4XpEnFOUfW6m4xiGpxbPzs3R6DUzSKqd
FbhX/S70GQm5dJ7ug5rLoVk12iWqSL2PDf++tykGDBUBnZYnDi3eRiRIzBJ9uhJrZ2L/MbB1zgBb
23Obq5cehPO+NCpvLaoMeKGFycbO+E/AFEi7bRXhwZjGz4MX/ejMxNkVYMdOWfuIFa791I36p7bh
Dutm+NYDwU9sJZaA2jAFR78NxnVAfx5l1/ggIsfc5wgWwRboHeBcesBER3pRY10mv3CPivBqS0TB
xa6Nmf1kKMAXngncqPY5CLX4QfIWm1AO0wq+mLeHrNxOPmwdcpiY/5/rhoAOW43OOWfM6DUUjuLO
IO4VNMzVRiN0Ind1n4Fev4aB86qnVguGwHylVaFRPM/LGjQCQwtR0fA1ZE19yeDoM2Qx8097azXA
K9lyd9AamiYxhROP4AhuvadFhVxYcbe3wvEiGEtczHkRGlyRK789ez0jwkKXJcptHFehQ7O5CMUz
dORm78Fz3WjlmUpqevZNQk7qXvuZePDLalLjn02ABncaSChbvi8wihpw3fNE0b/p4/dQ75qrCzX+
Yrfewe0FsOIp8k7sEZhqzBObsbBvZTnRz8MUj6QsTc9pYqXnAFvoOqvIUylFmRFuC4YiS4erFjHk
C/SZnWQ7GK8NP/zhRCXo44AcZkdP5FE1r/iF6ByICN2sG4N7cbixU241WIXiPp3CuCi2HiWLlVNz
wViw9r9Y96qGQdH5FP3cCDMQWNzuSB77qupLrzoULfEDXmcPqxwtBbwd7i+T4WHPtZqivwXg/3ZR
QiO+y5oXwwS8k8E3Iq82o8W0RGgSujgRLI38272ryqq+a+bFctlJOIPRocQHd7ijaclYvWxkdnPn
NrUFN+xqQyr27eAgI67w2KUT+mcivgvmNTcEHJUz6c6a3jkAuqA3qrpNVyU85mVXJ+/qi0USqmQY
e67giaCAjJNjANcu7oKALqvLDFSZL7DNuU1aOjk5lhdx5/ada9/gU8ZbfY2H5qTqLD2rPg6OpZ7A
RPGgWRGj7VCMTet9kk9fApeEC12m6gkx+jVrKv3dM6cMmIiTQW4X923NxD9NWxLK2ZHrOiyzvVXl
0D705HMvjAArrToXmZ3NXXP3VWFkY7x/cnXTf64aQcFuGM++jewuiFyIxqb8NgZWtUcm2G+1wDgH
9I3eceduwDo7q4oh6U0Uvne1BkLPS7vbWhRQTh1DPeHm4mvcl7jrUroHDEIzSfUPKXpFb9OgsrPv
TANSUFmr5wjnsgqaNZDe8DIk1BM6AChCVMAx9PyOEv02jo3iy9DpP2y//WbnWX7wVD0+F5SnKS08
k4IbHvqG4tJyPCxHBly2vcWQY1uAbyAsJ/WOJEhznvshR3wdv1gVGlFJOWNfZ1b1kDEzBckDo84E
5VNSKqMP9bkLGrEW3DdWNOOrix+JZxrg+ibBrQJ/dyYcTnxGQrtz3YY1geqpdSzh/s1wiXjVQYl8
zZT9Q6snHkoSHV12Y7yAF1CbbDKm/XIRBuAHFAPO2d4emm89spRrWtU6HL6SoIOMzmYVGRoRF659
xTr4GuR585yRZnkNTOM1Lh8c+v9PTmyHzwSlU6HOQgG/TiETmEWs1qJ5Rbzxl87WRNb0S/266FeX
TbSayKzCEMyP3XBLCCN1NJdsmnj2xCyLLOvfAG4lmwEJhjWHgLTkUANgSfR/rsa0tY/9eKXYnANa
YWHPIns1T7uWNX1R2ucNBXBO+eiXcxR3LNx9GqHYq36tZ6GDqbwyIxuJQnJcrKKLcHNZqIWg75Rn
0ZT6sTbb73FDgGu0eGH62RG2qEqXNRHnDtdw5y1yZzV4N1tAf60uytTFCFq6XI2CmrxW+srFCThe
AW2OxbL5sbDnOJdyjnNZDKfLGyxv+OutZv/pslZZajO5fn5ImYBhmIsTb2sP/evyZLw8trxBrOd8
peUr/PGGcYE4Cxzr6+IjzZ2ekCAtCv4yl+YUTk9+oMHYR5SxyToyoWRCOsdi1aV3l5+WtY9NL9AY
qM6JubPt4+Pxxbj7x2Mfmx+vIxERXe7HOye+jetMZi1De6zAwbz49cst29oSKBXW/omDX6dxGeJ8
sbC/JAQRmevGThFkqHjf91JROnxaXqBZX5VRF8fBHYr6vJiFl/d1p4yjY1mFIvOXq3hZE4Gst3rU
fFtevDy0LBYH8rJWK0kQi5sfP95uefzXe+YDhT+rQD+X4iXEZ8XcHgzGX2vL5vJEGzIDh45ircPi
CeT/eGwIBl2NHSkSizs7KdGTMy5aGT4pjsvPHCyH28fPmsS7bj6pljNpmE1ky6Kb1ywHflA5hcFW
8/vhVBYZiTCU5ynqsfmxWB5Lg4mZIcTQKG4A1TRJmm+XP2TROS8LqJ+Ee8bVgFwETL6KOqRO6AUS
mwYyOpdqNeuaII2YcbVzHeKlx5Byn9KJ+0jdPSwoFFvyGb9yRR6ks49Skgq9ztmBRPmehsGLyLJH
M6YE2w/bkVb+itI5GRG+QHYw7hmgGWcJlCIUsViPzPBWtA5fktC4S41I7owx/i4V8x0a4S9Ozgem
zdxZRO+uZfmbHM1jl9UWyZqBvydj4ApzhKlSiVDPh85AFfTVKO27xoj8i29hxCQ3acsl4uLFTnBy
+YKrfuWO9VdqcfTKaYyuEIAB0uCX4Q3RZKxg54wA7an+w1ekugkFNiGatWCkffQc8+pZ4PXM9jrM
veGWfPvaie50V52tsfbWVOu6pqRH2oJtrNs3K6nuqZjtAf4I3RdA2yQpAm8NLIx13ijMafE3rtZA
4nv+Hj/cR5pEr1WO36aJ7j1M4RMo460cFZzwwn4xeveLpu/1Oo3WgwvFraHPMioX+5agX+DVuHDT
kQ5OYDBZ4DYe4pgObLItwja2VpqHGVW37avvhZ/LkBiuvoXSJYzhCKvsIaJz06XMLT3vPpT0E+FW
7IMMVLFbgPpUG5I92jXdHAoyoBF2PQVUqyHBAD0KmNZcNEgdJNhNZyVM9lzNTAzMQHfEYwvsrh6D
Helj9M+VeM+dPeCCYGWmDPGLytsBM34Im1uWj+Y2T8Emqha2HuOaTQP6kzltUmOtYvhFI9ChOWiK
vYfYBgZRCRXUoippGOFVVebT2Bhq7TmAeNFGPFKiuvK316tiDFEUAwjaudCJh0qJVWTDeSqc7JWz
86doNs1EnTQismYe4B8tn4NLCOPgTRY9DDPYT10IPKvVvzKBAOxxNES14diONowPoUJR4BoAohRv
Y2Nm1KTDr2HRjzCv9A0KSW8L6YkE3FQ8jq79nXiJjd2filgjO6lhH7cVgQ2eAaadvD5vXw3WwZrp
cPrMidNnYlwzs+OMmSIHIGbElg9ZLpsZc9VMm4tm7pw1E+gGUHQ4GbMzrB/UADO6blqIdaDrpplh
tzwEVwVSQC8e9Zl0Zw8w72rgd8ZMwUtnHp47k/GimZE3zbQ8f+bmaS34MHNm6dFXRNAJXm9AXXxU
M3GPgGlO0JnCl808Pmsm83n8BfXM6rNmal8A5SefOX7aCASNGs60UzPlr5x5fyZtNCoTMACHmQbY
gQXkRtE9L4tmOA0zOTDKL+FMEoxACpYzWxDoZP/sWqBzACFwK5x+JCEueCPsw/vQ1CQO451ZeAbX
qkQdXJecPq/Wwkc/cE+BZV5yGrOys7tzOdn0CJpWg17zaDam+ziIcDcmU3eP4+SpzKpvGEQVT43U
qsmnuHOspmKiLvqjFKQWN16F2CYXwwbqZLFNVbXPrdq8CWZ2XZ41Z4TfXxjvxLuIMiJ1vyFkuGj1
Fzd6TYtIMvrvq61XDxwF/TNCj2ZldH2PT04xdCoYFib6tXSkdbWN0QKygFyR1Jho5wB+5EyOwBPB
x6bs765DPxAXS1gPZQeEiDyVYUu5ql7l2ptJdM/VbORlQHd1IL4n3KTpTAKlbLqpyLRArZ4GW/Th
P8bEeEJZETw1lOcDr0lfnP48TrWC7OZwXYnfUjH2F0+NxTXSICXOqpuyoioZAub2p+rQOXz8f1YW
i9lK8Tfhtvwf9s5kOW5sy7K/UlZzPAMuLroyywkA79mLpEhOYBQloe97fH0tQPGCEcpX+SrnORAE
b+kOR3PvOXuvjerK0kHRCc0EQv+b1WIZROLEll4dU81OjwRAV7suDxQXzeCTjWjxy5S3DRC6eW+s
4o7J7OJ/8xHEf3J74I7mhKpqhgYiRtVX6fNftONOEHU95qnqmCvInYJe3FohZwBljCBUJ/ZrJhif
Iwio9kR5RDfSgQ8lcugs5CN7LZEdKOPC6LKKTdVBA7Fuh48dzeUT01X1ZlWBbtWo/3rDiVVw/duG
s1fGvmmiw5eo3v/+qXEzZHpSTmw4pzN3maHZp3AIbjQdqAfiBXkwCL/0p0E7DeYcHZg2pa8LZluZ
fovH+SpopfM+EQZtR99MoT6XFHMo/hg/EKgYZGhAnqZOHNyR+Yh/OY6XX+6pj+n/hD/Ku18f9H8V
fX5XQjppSRz4T+YGtvqaD2DajsnX2ATnf9nqc5vgmdHMklNdwdBdAtuKu5YvYTQ02Wb1hCqj8JA8
kbqRWS+DGXN6kIR4Od2uFKXcoe2/Gu1vRpo0x8W0X5y1AlIn1StH3l0yVdVhqkqyAfIItl8ib4hT
7b3tR/if1InHufrxH//7nVFe4cdt18Qf3d/cXFLoHKj/bwvYbRT/ndb06wV/2L9s9R+GBo9JXeOY
NKrkHJF/0Jps+Q9b41TADm3YQtU1PC+fiROOZQjTgT5m8p+h/2n/0u1/6GCaNFvqglCK1Sr137B/
Sd7ob4eW5TgYkgxjdZmhRv7dTBKMlK4iuNcn2EA+HraZFPKpdQeD+nkeGt/0fmZC9M0etIfKQYCX
ObR+h9Z+qR20lAaAYK8bw2DXyOFUhzS0Gx4HVL3sU/wRWZkbnjZOwRmG5HIskHcaTnNfcSy41WAX
hInnwqP3nPo6090wjpzTktyUnUi9GTyRa6ivaapGO6uwbbd9LMoDQuroCPkpJJmPmkrbi39j+RH/
YpMIlW3OVhG6aa4/y9/OkUh0Am0k6pKUeOcYilj3wky5yap4PpSKcjALQUGirQBRL/oNkqKjWNI3
RSNiFgWE38x8065CS9Y7NBMZ0TsV6nKGXa5g5r63B8a3oWO+zMxTTn/Z8/7FmUbj5/vtB7Vx8uHt
Mg0TKYkp9d9MXkEkssokCOkUhMFLXlN9rvT8Pp8Q9+UdERjzot1S9ShglHhzVTtubdUMGRv7K7rZ
kepNCKIdTYoHB7fGnCZ25ogonHAhc0oYeVrAfVsofnn9bajw9+pCqd3SDom1ZvrVGtlFzwryioH7
aGK5j7UaJYPS/MgNxJhV0F3wcWSECk+XeQi/SrFc0zYfXCSZL2IIn6yqA64Uo9ReKFENSF3SJL6Y
9l0IMMNtq77fx2i7FtSOxP8pgzjlCpT/2F5MT2l3XIGIf3AmP6V+ri7yGwl3KDDN4WMGuFXb0st5
HeHB6FC0ZteuOcSaOTiu2X0XEZL+DHCLnQQzKqGw3UUiP2bS/FqP1Pq1tu6p6CYQtJ7JD2HIJ5QP
VIoK/LLOuI2y/mgJa/ZUrIsuM7EcZqZ6VY/sLdBUqOur1mmW5mMhyCFvJoQJHW+ilGHNJEfey7z4
QBYMt30cDlZSZFTstfd0fpwGZkDpJN/tCOGPDmas7u5iw6ZBWJHliFjXpb9zSXN7j7b3dVnMnUOe
gVs2EvSMnGc3ztvrWi76Xo303GXucLCK4n1JZ9szDViYjKX8fmheKoM0z3KMK6aueK3qkrxRaYP4
jS45iB0PMCyl1sTMvJhq4q0IetQowtcDDVJg3d+nCnkMDG2yRuwQAxD/S+mOQvc5tzpUZdgRIuiE
sNDgGhfviplPvCXavEAdCqZhy31oE0I7V/NrTvN/mGsvq4vnapZvTdd+szIKYrJ/sWzanUNXfG+T
+F5ETeVqcXzbpJ3Kdhy+mjWXRQPYcbBKi2cmAcqyC22YkjK4VItaoNeQLxQGUUKJ6xr0o1eCFI5n
5LXoEhA3aeHBqjQSqUnGIqnFRu+JHkyNKP5GIcTW4XYe+kMkuivck4dOSRCOj6c2bT4sca87w5lU
nCckf9kuVKd34JA7kl3PqZ7sloafxR5ZLLM7rRahsARiPFs4y63MV6L+ZGBfh8YRebR/v9qp9Zil
MdLB5SqpIpUKR5JTzA7VYyFNetUzITflQ2K276VoX6OM9k2Y7Q2OJEaV/VtnH3U6Fm6JL4AY3WOr
aT1ahkCjP534FlM7q6APU1KltLJvrW3/RKb71mTzuZD6OxidyhPEzBJnkXjowu7iwXhJ+D3pcd2m
QXxJ6+TQNfUThrZzPYR3lmF8BAZfoJDvch6bg6XRrimCBzthoO0oEDLDhPqA8ZDJZtdJtBs0ICI3
DKhjL/lwyEPtBxEJrWtHCNsGmT31YO8ZTGP/N62AYyiGV7XgIdBxvcStChPGKh9IT9lrKXrQhRx5
zhpz7laZflsWpg8Z1OWdwYXbd/GU3ifmGqSgHCvS/bTKRgRr9OHOygZO1w6IuPaGbBboxGEp4cKI
Uxv0p2SdgWTBN2HkV6gRv4DGJ8dlnp6qDM7nEhjYVUb17tffTbvFD8xyDzTmGC7Je5Za/np8zy1h
zcxlLsgHTkTd7vRE3Wn4SBcZvlIWn8GtTj+ImCDBKBjYSDrTA+0uqLT79YHEsV7SkZCKyfkmuuAh
NDMQ7WBL46D1dNt+syf9KrQvQXqyWifcB/XwQgdWZc5Xa2TcVsGhzBbi5uBxR3VPUI+ion2szEMp
gta1sJAihzOQ85jRYzAa2jGJ+5NAUE8D1MQdooV7TY63qtOcik77qhs7maAVQtyO3a78GjrNJUVg
2mXr1H2RkIbfVauIfUD+V8saOlQ4VFB6iLVJhN6/aCu36m2G3531SI4QEHot8ihwJ6cRnzoKCADa
BjIYrl/PehwdIeNCVyrEuNelfptVzXMQTXemhTsCg9Oz1qrUD9vvtHRq4P/6dx0hZtnREipYaegZ
ukM+NNtDs1M/VNK5Il+Oa6DduXmkvwn0SkuVFT7SCD9yFmKY5coYykvoy3Q+zHQhY2AZfk56j+5y
jT7Jv5nqpJ5R2o7H2DSviIbm0k5wwb7Uh4qqoHEbdthvZlTpZdY/oqsmBEqdOb9w7ZlRbBqp9pHX
DYDWoPQtxHgu88fXFHOsnwRMupXgK4m01zpdbBfnTYFoWiV4hFZCoF7nVgxRRhgKXZmZoh42Ocdh
gl0J6tCz/SUxJl+xrZecMpzb507kvyVVjDJrwQFq6O8GA5GkQzmoCGJZ5USkToxJMW2sG2ljsF56
dsWqM+8Wmy9IUw2obMWZZcSiGXfNnYyZS6uUEsn7JQS30rvbSKhgd3Onukaoq166Nvy+2OpjPQ2L
y3dAN8sOr7S4hSzNHXqVZESDtJ7RLH/EKv20TAMRNestIbPJIdQc7OBw8fJOD9BUPHarMn4IkBRm
6IZz606VIz+2HL8vsd4hiJ8PAidW1LQ0CqndcXKpcTtajyOFN8DlZ9GhcVJdGVVEdxsUVKhh2Zy3
gqV7R+xOt4pd4npvZMn1GPRfF1vikS5zEzLf1YiCKpsM3+rS7nXddGiHQ07g6gGb50tY998RxM7s
SurLSHKnoRSjS1fya6jlX3IL+Wvfabu21F6sRlR7S8ZuJ7PvBJmrfsVou4tRl6NkuDiZcjf2w5vk
gohpGzF1UDyZxTxRo6TuXNflsx0u+OMzolfqE6LwB0WMtwmCBXQ1jww/z5iQQWiSW2tI6t3BsuYR
uC2voqBtPG3fjsujR/vYRZ1OeZ8/q5tyL1LnCwqFH22CknyerOcKl+rANzRluxtTebSDG3OubxWn
4YPjPI1QKgUEenaNHe8nx8nu+uHbMuQoY1Kkyk17cHAh7cyKDqrRjidIoNapm2iYDCOhAiuqiVO9
RjhzXVRPYze/krrao4bXjpMicfZnxMkD+y+9YiTEgcnbGdp77clYwQ1CyrnrNOW+Ildkj4FhJ6uc
YpUz3lHXFTulRB5bF6L1K4Gqs6HTBUgFItuAVlFmj1gDBgBxzGBSqVORTjSinieq8tS06fI+CaAt
LhFlmR9J+zFJqRwVS8vPCFM+SNUvGjHfRYykx0gOfRly+FNQY1zSHxEa/YjDJtgVy5opkrDh05FM
t1ksArlrQ622igHRBc3NNPfqQ1HQN9TC+L7O4VyljkKQRiFrTli4dUmgdbP2NIUETK28cOQ2uo+0
VPMnorRWFio/4qieaku5ZJIeBapEENCh9M0syK+tvKZ6aaXUlbLOX3v4fUbntaXv7CooxDilgW/P
gjUaCtgbxNc5RmDWogWFAkf4+LpQN+LVnze3BzRUKs1qN9weHBFE0usoan978NcL9LusWSZGRnRT
P99iW5vxIewJPbqre8iz+C8cf66Jkxb6IQoX86T0lrZ4+F1rdLRlQmxYOP/CSm4AyI3yuL3RdrOa
xF2RJMO+Xpm607CChrZVzIfML4LKC237dTKADhWRTuSTMVY7iw70qRLaKW9g9+qWVR9izPwnq8HD
wwQOU0lXIHWGVZjMwaM0KAFvb7++zba2/YlwAxpt752tICA4MJNPBA6x8kqKKWU2MYIRsMzvVY9X
1ISt02CB6skxUhHpVpycRlUvgUO4XBZh+02cdcakGwQvKi3eRegCm/seN2R0O9mRtldmy+I80Bao
i1Ashlqb3EQBOa/TCDW/onbIUbl8Qfyg4DDtBKmmYUbDHScrIxhGcxnOvHCcDV+aZUWAGEYCQ2jx
WeSp5mMfF968qpwsrBw7UhLcvMRMVwY2vn5C47w2TdRbQgF25lASku2UdByc+CqOmududXfHQ7HD
nLiftby+Vju84ApJJZqdEwZEf36vaBXico2/3xpTeEUh9JX6wsfSLOkpzxmltk1w7hUaJ8QGYfGt
XKlU8iHSkrMz971rGEt8ZbacH4qKS0WXV4wCIyN7W7gg2QnK04xcjQsijWov7YGwq7C5z+l/Xeh7
WDttbL5IWkfX48JkClFuu+/6gixaSh2R2YS32oRoQJCJxxxfnujvJPdU4kw35JBhqFF8G9Ae4jI7
l5ILWKvkxaXQGInBhWifQhqPbqQ4jC5x5XhBNGQvlhXeE35gUQBIpn0ZD+HjuBTIVDl/j23laVPT
nZwx0BHjja91mk8Hi/74NbuI7duiK5iMQ5A3BcZpyC6X0VSsC0JIupoPc1dRPMmKF6owTPcqZ76V
5nCXpglJbH34zSAb6VSV8ls2WRHQiSHdTSb6pApBxE0XdPGNoiMMC8Kp8Xthnuelnh8VU9H8tKAd
amTiARCJ/RgqbYEatSdES2CXqVvzbkKC6NlphaNoSBixFoktrugHiKtBlXczOj4cGlq62wQi2Avv
UhzGx7ifrlviLO4cUrXHRMuOtt61l3AanzIrK8+My6H2WXe2XxQ9lkGNXgkI1mOEGyViavIADkC6
SWNo57GSL7HZICrM02FPyJ99inCVkUEZCpp1XFXV+iVgNOJzEdNPrUHrKxvKnaTNcVPVkJFlHsoT
+QpebOh3mCvVI1SJiClS1h2zFqnn+KhRFmaMbiKOisJbeEEt8H7SFNF/nWNZFPsoD75jdqoetInQ
1WKwDoiMSBfTDDaYtrwOzUTaS3dQJrCzBDRc9EEtLwZ7LnpI/Hb6Ux4P5yjCE2GN+E+tqMBcqaUP
VtH7ULBb8qyYgqp57FcWO8Sw6ArDufASUpWxyETBvdAVwXhj0CA52eZ0H88aWGVjab1apsZRXZjH
a0Zl+F1L8IpQIuUSkD492POub0B2hH3/I8m66Laf7Ncg158Hh5HMtDQH2oAN6APLjeowP2u0Cojk
1E8aZqJqiFBnzQuDIxkI6hDxmx6Xw0MdhjuFXDeclOE9mtKbgHTCHZVz0kZoSNPr9/VCuVQ2MQ8a
rs6dXJ4XNXOImcuLQ5wg67YFpRdCSCkouCFp7Rc5pv0FL1LR3BtxfhczpNG8wJbTwcRw79m9Xh2i
qVAvkTLfMp5O9vCM7VNAFnfaO7eqWpHXQBgfdID5BloQaVTIB9lthHPAamTeGObIWaYp5oOqBjBu
zOLJUMaXbtDU6+Zr3SjxYz/1fkqV444eiismBoy5ajyooY4jLMwkTBRtVwv87hajc2I7GgbZY+rn
eit2kxHkfjvZ38M8nw/L2NeXKVt8y1j2YlWpUivdV6FNac2UTxjXuyONPaZHVOAgcTjHSiUUp+mK
qyZ9akRyDaAHOUQ3BoiePLurLnmJfmbJ2osoW/WemqULhpasv2oe6eg6teOcrXWxrcXxVVVzSVZq
xWJqtK5OzRVT4ICrYwTHdkDGN9NjS7Bn7wKVWpLSYM/yMgV5zKz3lG0UbNmEVfyE2YiwWVWgLFIv
drXVqh9vXpvNRvNrNV5tNQxosjOxM3YxqsGtyFaVP9mMjD841vBm7UcMcmfpMIHHqZvT5rHmc9RK
P7JowjPDICl0vWtbIPV/Jo4126ddOaJ4WRm6gyWGP1ZTTEondUC7nRtYNdfFtoaPEknd0JHhsd3u
5iz21QRFfbpywuUKpNzWCubhjPAl+idzCnXmOwWOVJ7Sx6HtlRO+yGYduNTmqqlKTMdX0S39ui/Y
hi6fD5tc+3e4Hd44zZvAlBwADn++dnuDbfHbfZ83VZUOsEvAmfCakDno50tqi/FsSILh729IrjQv
2Z74a1WrKNkaUZj7n6/+y5O2O22FFCQOp8z7/RtsD39+oO2mY2sVU2DwN9sDUR2YbrdyRD//wG+v
+Ffv8vkUbeLIjTt1X62jRU6EoSsRfO+CMtZRiplG5LZllOy2h2tps9kJ9WEC2zzEoaWeTEyVTOpY
WCtMnuIp+qftNn7cDtkDYTTEt5U72DlM3rDTDL459KudQPmSFfaj6eSlJzYk6Rh8OJR8SL6COUB4
KGhJ2hr/ZLbSLSdkVmSkuSznPJjg9NB3ni8ZmDAsysjmw1Wvlkj1bSqWUzOM36O8HPeCxAK0pb2o
cElZmcvAggvkbGAusAjbYS9yAVX4jTE8kSodu01afYlj62dUVreOUfuh7tyVWvhOI750tSEl+N78
2fQI4OK7mhRRd+pjy6/M+MS0+2WIK5KIDNvTcv2b2SJ2oeDTuWqD34egGxM1n5cs5AvU00eak90K
IGfyIwVJmEVkhNt087VeKj+x5YKU1L4Uo3xK0vExqudq1wv7busgIHOjwpuNH/po+GHJzMgU1ddG
/gAYl7oGqm/YMEeRnwZ1jZ1uRpQwUfdDkqcU6URFROklV8KD0MI3jPkxRa8Vpe0Jzb4QLhcwQIz4
a6PfMf5LepJ/+tLwwrD4QlzEBeE/EWsYXWuEG4a8FUZPFBLoK4rpWf08zMYDMCpkmFIeulj53tIR
9502vhX1BKx5eUpLvLuaLOD8OOVV17THSmnOGWO3NA3Sc9UF4RGr0EMVmsPNEPy0yplhUU1uYbRG
cgUtPimkVTUSOT8mIIItoWNpwQ/RyAXJFmZesoifJt1GTTwSoHRpGGx5VWo7PnYozsuL7lmck8Cu
MPwPlfqhq5/mdB5/CqamNNKAUL/Nyrivp+Ck9cFNbYxHZ3CuO7yfbqevw/Mb1U4epebgPi+dL9bk
J4hVDbRm3XCNUeRoxrPvdG/D2ErKmwpiXIxjg0Y8cyifq+S5EsnXKYgairC9frCr5AImNd85Ixm7
FBEebCEC3zarb6We85FhwAycSA56omOA63UCE2vT2LP3jO4oao23cWY/oJm0try8vqIJkWOzQpVo
TEedYOMUiQIaGwby4TqRMcsy8Ov8e6OQ/7mIofTaI3otFG5KQcsB5pa7JGzAakRl48zMBZmpn22C
luYHR4FbDpTju9Vnt9KSnSemIPUwFLIzBvd4QhAUFSm0DEawtm7OO8sIngAZHgq1fWZSdmIugcUd
H5MrVYeUM2kgvuELVxOKwaBZLuhZf5AKmUbplzJzftojaalDWUH6ICRKRxwPqUi8tUgtXNlO/pJW
RENTUfVEVnhEIILxVSXRb9TvxdcyayhK5haFoCymI9GavasCa3I5paTHtMpIlErdSfa2Wy1wN6Bu
4OdJXxA9n/op9igUVUSxJl5VgIKdireMi9xerMdaZeZMWs6Vod2s//ATEPrO0JUCp75LO66vitE8
ssNzpjGJ7HSaDqol/KOmpGRHmhrF6YWLI9guBkLYRyYVAhD0EI/s85ASA5qFserp3piIhUR4k9Mq
4GoG5DJQw6s189Z0Cl+dFULMQq7cGRakonttKfeQNJxG+wXED9+2mfwyBRO1tCDb7fQFzDvOgLyB
pN/UX4LMQlYms9u0XSg3KS/5ZNGgGjmuTIuCnfkmSifg87IhYaTQ/0J5y2yFrhbMUDm/tYbz0VAP
4dfQ3ghibybEaUQLJcv0o6MP2aTpQ+yUOxxSNmK78GltSNPtwqmCTO1gm9kBfRpMipw4LiuFCoTd
avKCgCG9li6w8Qw0jDPkJJ1cbZ/8QOk63fr1Oyv27ZqRegO2ZXKsQ1YHzJgl88EJT7nF/MRrDfWu
U4DVg139EHXUHhIxh7tV800jDRsGu6CQ9Pzkz8FmNlwbF2NQbqe1YN+tR2TRg0iFUSz62FzlpG7k
KB8igpSXlR/QqQDBD5B0KkqFl2sb+Y4xEHgEnCM+WObRmbrqFIj5o+YIaig7K5r2PMSUbro5fg2m
n5MyV2QA6D7E9JsRm6auUPpO2elUSqeq+TOlZLCvKloHVGS8LiuAhi3FkZlT4+VMZtDH2yUBrFGe
7iU1WLePjddYo2ucpB96JrKdkS1UBBO0Xk443i+N/ZFyDq0U48lKtQtMHXIkNXGr5MO06zX53rV4
Jzm+G69r+UxEAvuFose4t81bhH5EFxat49okp3C0s/WBGHiMIJJ6+ynkI401Eg2cJudENbNDBGqz
zx3lweawdPMKN0Q34BAjevww6U7qd8oxU3402aruQ6Dj9gZKQC2HepBP9XOa3WalA8pxGQV0OE/X
K3Hd9zWKtsoiAeFGVeHxVP28KxDboj/mxJcwSKoXBgciC49bw/9/VDn/XpXjoNv4L1Q5afYelfn7
b1Ke9UV/KHMc+Q+0tux5eHkdRBMOqrI/c9TWiDXTRK0n1DUQjYf+UOZsOWowmS3TRnojrTVi7Z85
avo/gMUahm0KKdbX/reUOYKp0d+lHNxBVJtAoMPH0PRV6fM3IUozpHYB8qY+K7F1yUpK4ePM0NhK
HZ967fOIEaOaFoXxBJG3vfIltTXdK3vKj1GauxtxiAsHpwlFZt40p925plmjJlKenEABqyXhoUt5
xkDX6IzpTtFYxBcGAZVqYMocAumNTfdtqlU6Yy2tqzwm2cNefDlrRwdixl6aDkgDPXfAqoeDn0QM
aqCbWOfKNJ4rao1e0+J0aHBDn4d2ss7b2udCkR7OU7y4K43RcrBbr88UVDSZl66r9QiwM81D2CVK
+uzQDjhXc/jHImwrcQa7wewN2aW73WQoC38AaZD3+eTtgW0Rr6/Y1rZ32dbmgmEcMcI7bQoT5I0/
o3ZkwmHnKIzULL9sC1Xrc5KzAvNoJChiZiEwuDHp/bXWlQQFw3yiTThQjrW6U9AvjK6X7EIvjB61
4yj3ON+tfRlcSXvRUFCZlCr1sLh8LhJtAEtipvQk0yCBRkO33R/wkdEBEdUF/9AVjeFl197kpgG3
oRXJoUiJXEma/E6M9gdObOxAtC92OBzxNjM5jGIYFSt4yZmt+2BMGh+org3e2y64KBfMYkPLt23l
tbexf+hDth9qJcXvOy3H0syvdBtJ5Nj08JOmWlyHndCupxFOJTIIusZOaKpYyZOjGs3pSQGOZgHT
mahcaBGp7j9xghbXg8Oshk9zPbYF4Dl5aRK9vwrmfpd04ls4EjscT3DHCkR017XCTQ1Lvq8bJZeF
xljgTY02U6Phy0y1ekqd+cqcemfXGC3lIcWIrrExs3d2CyStzIGfLfVjC9DyRkYOGcEwjw/6GDJW
0NIBDUoDFpLoh8Mk0eHY4EtdkY9XUFYlllfQl9TgYPeVxhUxoObBspfn7TGIkWw9Rd3lOAO43vAE
MzFtWELKQeOrX8/YPK619VN3bfQ8KGImnTsCcMZjUC/0azPOsVwblh+py5MZJmhHVs7LTGLaVTPy
tUYzZnsY2cFBWWQtXbhfZq7UI25Y7MP9tdmv5qt2nYomDL/3rdn+7b6xeW2i9Abc62rRivKLIhz1
CP1uLwBunZnkECbEH8/W+U6HF4w7PxfIkHdKTlGUU2MH7Qo3nCb5y0k3X7ZbYqIVlKK6pzRo2b5J
SwajRrCrm/vFCJ+mmHEi+4a4IHRA2NKcscPR2QNxmmEhAZw9w+7JlH0aDjd66kzn3oCI5HSN9EUd
I/EwqaGd7OkuRVtzXgvJu8HO36I17WAUM354hxlAJxgilyPhHr9WV8JKgyfuCNY6W7yPzM4GKnjQ
tcS6GLN3afDL2Q4d4oK63Tnf/FADzjESKY/bXU7DdEoDXwUpE1kYp4QCm/PIhJwqJ91pZi1qCSG3
qVPi2WnQEOghSIzKzOQjnYZhh2uxPifrYl7tT9vadt9kD4ckzYxDqyl4bgJqfItmHvPOjI/V4Cw7
WbU1U0bnXW/WoI7VsLV9pCUP37W40aD9rVuyp0Zf2pPi4XZrqKUx4dSn8YiFpvYFoHHGTChqyMGk
icyOzQA5Ep7agWfWw1J41hb6qK4OwC1Op1NrE7sMKFAKZ61aqOcu0XMgmeNeNcJjXJB63zvRPldI
iRuS7klfZs7Gtj3tRVk8mgEbPR7W1rxCNruKXhJnhFrQ3yblxOx0xx8pzLti1ulFtQQChgCIhzra
G8zDC31wTjHC0L4wjsoqX1jbamY+cqnYViEPFuctCW1bYwCOFyUmhLpUcMw7+UT/bd0B5q0Tt67B
GH/o1L7aB2s2Z7ya90wDJbeHjL04B/168cqQWGxZTajRZj9OuvGsNOl4loXsyWxmXhJ2+nwWg/gQ
lqXuMKPLvb6091tltB5b/cicdW5fjfZHqOntmRbeTKbLmipiecLgSC2Iq4eSE0F4tM2fUBWb3fbM
rMSKPiGg/fXs1MyYIgdl6wZJv7PyhLT6UcRHQ+/2zXyqi9mm7zVSI+J0iIlqVqAtya8iexhRUpx+
++7bzQGiLwP1BQZJG9m/NkObDGsI83LcNsq2UNbNYUzmVSbmb2NBC3uBSHCWhIDuDCoBCNNg24k8
Jui5Bq+nsnek6w6aGpT+54XSpaDCG9SELgBtdM7LzWTp5ZEZ2L6l9X228RSPRgkNjTaD20OT3vVO
ovmBhkw0NglwI/vNQqNzToAUnFXqfRMhLrPDKEAdoi8qBK19T0QbAsKRBulk9UfVGHzc/2zwdbGA
hiDSqQAkZxkZfo+VFVKdooGG9WoFRXmKECgOQLFxLajw12xUpY2O9LnY7muX/l4Nm26/nd62hb6e
9j5vbrlleaxQqwitxo/KkGsrqZzb0R8C7CLbZj0RbAtIkORcB9aqu+iukhAFZKVqsKsBvVFGZtFp
qCIEKZXbOShfOKVHHZi0wondVoBIqMwFWZz69isvbT3fbp/lt5tLoCoHYK57hOUMCB1PC8AcBmll
cgDVM5NiO/vaGtT/t1L3tmiVTPptzhYpVWC+GrCbg+iMnznjr90UKdFFSMVfimo6iuJRCcxUBVrJ
nhkB1y3FwLG0HZvOlq0nV7mYTSSyhyuPs3NQ00o33GSgPQ1Z+DWr4WPyQvAj4761BCfmWk/BdbTp
YYv2E2sxPd/szduqXG9vj3w+rOXHtu9BzP752PbU7QkJzKKTNbzpq1PbGhPjOJIaud3aiF1b0OHn
zV9rupme9JFTe21i7Nzug0BGPtG2HSswZsMlqeH6FBaAFb5xIfCtwkNQrxKYmeApnNNQKUwirXze
xU3xA/KsdtYUXTvXVQm+xnHQ+dFEyNY03m0tWdeKeA372la3Oz+f86/us9pp9EolRAO/vtfnIi9I
CNFqYg/+vP+3128PmAsxSNtaP9WKpygUT7ZDr6ryeLzdVuvGhNJhT2IdsG+mTOn31LVr2j3HSS85
Lf55Cf28ua0Ni0TbvD283d4us583c7328wF2PiRhePCaOu22S86W74aoF9XrdntcjyMDefGQtyNm
T42ko21hq/jl2Ll6G0jZ6I2ER19ti8mygAdwRfYyM0bVo1WTSyoCGk6HU/R5niFhBohZ2yME4uAw
I+Du6+MWCmVWYDQRPK35UM7f86L+8tBfVuM+GYHgrFlS26uKHWK16rRYnH12m2W/XS9anw7+Plfb
Px6pUnNpLttDzFqQgGyrW66wFpkl3rX1mJn1icP1810EtW5wcdOQXcKSAl1ZMxegzr9qWX69+V/v
+XzLjSSwveN239QK+9RbUML+mRG1PbbdjObInn898mt1++u/Psj24u12XFs8a7v96y9+vpWaFLUn
HLMrLpY1c4JYr72f7//5KX597M+HP9/9/+O+Mr8kVq02w56J0GkJ5rllPhpDeRGmD/m90pejOlIk
K5CALPEo/Emrb2SiLoiP8IMPS/GcxPbgl071nFb6wGB2MfZFo0pSpa07Em6qF6bCPxmivxPuW++W
CFATfBnQg4Kna6UMyZkwUMS20dNk4FTtkzQ4m2DVZNQj8gsMSmQt9eQsdrp9B7xCL2OuNHbb0w1G
6W4Ow+Mygo3ua/WrWUpk7xpZP4N1geR9UaK4cRNROB51s2EvcdzMY9/uM4ULn2ntu3FOdzXjU2/q
koZjoWv9pC0gsjdVdqiK7geC6XiVnQdepA6vopuoWJovdtJZeJ6TFILl4Mmm2c//l73zWI5cybbs
r7T1HNegxaAnEQhNLZM5gZHJJOAOrcXX93JkVfHV7bbX/eZvkGERIBkZAnBxzt5rT8ZPS8vQku0H
QFIstCmPLa6G1qB36V4tJakW6ZlaO1i01r7A4SCwSIi3xO+KmyT5HOePLIgO0irIH5XasI+L5LWj
nYNSNTnZNRvSopzOsWUdrK66BZ8CczqGN9bG/acbZWGlB87BjKhISLfYxw07t77pXjXP/XQA77uq
gJHPzK386Qa190M6RYR2750GeWJbQTSzMxczu/VB++4+oDTxMuQfNMR3PUuu27nP3vOGtW4NN8IS
+l09ezNSATzN3Gu2lKHZcdhAZGL35xJgabaLoD2VKRJSPbNjIK5TC7u+O6h4ik3uavQOsA4jEADi
4nfv+tIm4dTELwjg5SWl8bSlcNKFFdvHXWEMB80GZjVBVp+oW+9FlYDit/x3yZl+lszUW0xSC9YL
8bRMxnPkqe6CqV2DnBnPpKWS+OoaJNxGZ5zPoM7olR/H2Hj0x8Y+WFl5SvLafhC2/+hX2c1IigAT
SZpyPsW3fYv+vp6Ak5vaLqCcgfI8yg7CDQ7aWFe7OO+vCiGjTw2uD//qLeXvHDgTME2kXPqutY2W
Yi3DpGBttcH8KUucO46NCmPRbwPR6Kc07pqz7kkcn/N8G4CxwnOToZ8BJ9VyvhpGVG5thORDXZMl
kbU7e6T54CMU2U+m1yGsH+9MwIU20rJz23Ufplpk+bo34Q5+1WyfYZW2T2YBrJE2qm9EOayJOufa
X0CvZUNSb8wglRfbHKwDDNuHYmvJWd9rmRFBw0p/1Jbz4bTOg+3r+o+qLV8rhijwjNBd/ZpUQZDK
zcFcxuFa168FnpitN7GLtE0YvQgd4EjQWqCve0NCA3kUkHtS494t+/ZuLr70RTyWc0sXw/TpXySM
fU/eVa0H6UOjGPbxRESHrn0u1NILEe2zJDkGFa4GV/rE1cRud0gzSBpz2ootyb6faC2dMLIxI3t1
e6wvvWztg22XiHtdtH8IpLBAaZmSD0dcbkQAUNVimefvRk2pPYeISBoy2pAo/2aRS/zZBCsVgCKt
pQE9XAbMvadrkhOZkmOkQAokb+rI6HZunP4sU505AItUC9JAWRwwgtQsQsksApEAtz1Notc8GuS2
cWW6dbJjMuqPlaeRrd6leyggwa6r7Uuqe/W9NiFQliBZ9xC0PmFftoeIMWqrzzk6kI49rj2xi+7a
m0KOd/FgufgLDvD0n8YeJ1XgFh0CN/1TuObFmS1za47ifQHlavsJMZAmCCs8K9G+CIbryGxerMah
06LPhJ8MfNDmyzBkX5VAYQl+wzsi1Sd6jdO3eqdMwXsaaFTYRvoWRBPG2fLJSFC80I367Ev63+WS
ZAdpTwj2bAuVtuvvA5q/OKh7JMRX2MndQ1tmD8TQFegiXbLC4y7bdZB998GMCldWYDaMpdqJ6b2P
x5+TX8NuGJ874JTUr/D3tMgExPCMZDPd5Cbauza5zNpEjpr7gempQ/K2FR7CxgGddE0fr/RG8I36
15hUejgawxepeMc0GUiUCbxhD6Tu4onKw/tSkXehPqDCT9J9Fud46AJ40qkd7TSDaN0+rQrYDoUZ
BqyPQtQBH9W484m53Ml+OCCpAgIHV4yOkzj6TFUZzNL+OrN0f2cFIMgqYddbvTA+5wLtnRQ/bLvG
/1XaGom6w0ff0jvRg4rrAui4AH2iWDyh+XPwFFy3Sr0jdajVOO729k3cCtUpxAI0wx+kd+h29E+C
HMLioiVvNiCoPLqZKp/y9ViKAwExb7aVnkt2w/tmdC499vAbo0iuGx1MdxzYwx5Jzg31ZnK+825i
i0YDsqc8vBFzdU9L88gsXO+Czt5LT1g7YhZekZCATZfYyAeXMKqEReNmpJ+7EWOKq0N5DKmxA796
t03UApJvpG2zF2yE0EI087dZ3sUOZSi7nEfSeWaGwhc3NS/te5XIZ3vR3rtAQMKJeuKwFhDobFdv
sJYhkIuTW2swru3EKA5OdZsXxp2/NF1YBLLeD9q0WwKFLuliA5sgg3FC95BsimegjsSrJ8zLFBAe
bA3EYcQAmYpKv6/ioj80hbQo82gPdokgPMcqMgyo+voOTmlSYq6c5LQBFAqrsWvvgOgQJY2qfeqX
K6Hnd3AwKFbzleWkQ8zxzOgAAXFneN5FK+LkVJaVc7SbbB/JLcbC9JaVX7eNPe+5SptLXyR3noDB
XQ72h5JSGBXJqbYQW9Gh6we6CN9Y+tBH8nQTGXqBFDL6ZSTTU7/wOWr06VCfY2xgHlM6DJiFQc0K
djAfDMc6O7G8WYgrMDWrIxDOIwimlXGIAS20h+IjK8dy79TNiKsI9nzQ4qRx/PdIDoIiKktAK2hv
9bnJac9hOoC2KX20z04Z/2bPQRXfjvvgtdGKh4BU+I0B/JCScHWni/OI2XgsvAx5l2D5pJN5SKre
vurHB3a5TNRcdY2Bkcx2YHXMYK8mOyaI15if2Ow94sdLr0Zh7EZ0AqSYT4zmwXWitiFL/kCUA9Yp
nYALP12uZ6u6J5LJuGj05GntX1qs/yDmq36rE1ixwZ9Z3QdDQ63ZJ2AhRkMCb5I2fF1eKImjvUpZ
3Xrs+bQf0OaRFrH3wtWAb6JM/T3VpuIuFsRezbg0ujL4yXAE0IXF/J7+J5DKfjJuhia9NLp+xsXR
7oQRT8y0BS3YTNCBGXfejD61NGeMU7BnPUsHvYCFNqQGLgDFVXTBqUwebVfKvdEfTeK/4yIvL3Ob
fqFzhG/OnBTqffGrlPan0FhrZR4ib3THVI3JZLsdp3GXjk8FS8KDWVawqrP+VI16si0LY4GyUvkM
iIF+D2fwKklr83bxnRPej9DPYNexTNLodqf0WiPmPgf4tw1gsuBpN+VAgTLw0ImTgSkOA2ANKezm
NBqNPFhuk9HJruiQT3gmLHtLgoa7L+ncMHd89C6Y9zXzVJhYMJw2upLIMlhoJV/gc2Vh7HPmV5aR
0dHJqwfLfQTtazxFjQH7dWz3gQ+DyEpDp67f2oHCed+ZL7bJ4j7wrHtM9q+o2EMKePeG72K9qAvS
7o0FJmwbROgKl4fShNYx5ch+dT7xOUFXbkSEtssKtPJ0GXrSuWDaUkyeHhCd6hglRhjs09nrE9Qo
uXnX0ejcdvr0yyn8ORz8EXFIzyEt0uADNssLwazsCyJzh14UAQjCH/Ri7c8+pjMHlboLvYp0NywY
PoKvnJDDbTEz24xd9jQTlgVoL/+0Cs8AyeK57Mf8NjSERq58bVK2+20mebevnWgKu7Q/Q1uBbYtf
vvEo+aYI3I5GhO5QQsvfZaDd2eUg8SYUkN7idebyP2elA8ipRT42Wrc6aghWXekOVaPE6m0AuhT9
z56xf2v1YjkkqfvWdLJnwPNREOLiMpr+3Z26J+TA93ZNVb1eqDFgCtpGCzpsAy3PPL3PRc67M4PX
Icc7pHs6qrjaJfkMa5oktIczG3BkZl885cOmxURJnwJQDvMN67B6l+YmduRtVB28AWNYmw/n8jII
8eGgf8emh5LaMV9GOX41uKAx6Dl7Nx5+26TD5an6AkEC8J2xbbOLbZY3834MymcfF9NmzoPXdAFM
6w2/+xyeUhKfkHAdWNa/R2mCYz1gsVwE7oPeFteJNj2lMtq45NaeO6c/FKUzQ+LZO6mOBRy31Kac
bIJirImMpfFcRhFaY+/dXABSVWNMommFzl/gSH9BtNxinysNcldMYJxuPV06+4bWEAmQJF9ukiV/
1lNIUAsZaXxlVjhnMzkEJZUgR8MFuOsYhQPKNXrXvywYGW/YpZiYETbtwkdWzfgHi8bezwnku2z+
Sno8Be1C4TFGug7c85lR4hPOJgja3DoYQ1xzYZAF3AWM2pHjh8zPWAO1gUk09kNJZ30Td7QWAiCe
gVa/uLE+7FXMof/A1TM6VcouBaHe7NPQy8SnviRk4uTOG+KVdl6Qz8FeDQPx4TUORT/OydZDQznR
rgYsj8u/WCDeGhQT26b8AjKgsjpndMLzB5npJmx5eYoi9QL0oTgaSUOODRLiWvvRxxNqfFyzrBFe
wTU9Ntg6UMTf+6QpBpJvKZcxpdQcUSX8zLpjfmIjX/cWLgWRPMce9m2iwvZWnPrnZAZz52oJO+Qk
vgvMEkxmnrDuAzi27Yn82UEjKFiB4zdsGdVmw9xOKJ8sUiCwR7J676eCDyRiioQtGo6l0yHrpXeT
EFm60eey3wgsTVcpFQbhgEzMvPEdwPqb32skYLlw9isc5tkoX8AVJKbxFucIkLoW2w5AbXzQMAYH
o70x8LZmpMmak3ttAoK8wDpVUrdog5wCBbN+ofqE+78OMqwXen0zYMuw+/5ZzE503YznzEdMN5jm
R9mDskv7od9rbOO5Nz7MlbcnPUPfDWn6FTT0p7VaP0deEe/hn8W7xMtYa1ojArQZS3DeGVQSZy/M
tLLc987DVGrP/fgVkAeydY3n0SEwIcNUrVRJnsssZw1k45XeMcrYLdInQpHECODF/P9NJmHaExSd
VN6NU+nkbJSxcVXMA7/ESrWWNisHRKNTWYktCTU7hLjeNvfbu0SjKVinNsODvAtgjEGM+DDiCEQt
LwHrHyMfrzmx/HJX0zM3WI42gX6t9qj4OqONERk1FyRvadKn176H6ujq0IU100Qm67D8BoG/qbC+
dyT4aGMW9kFc7YwleMZU9tWpCBbWu04uboeiNDbsVCK+47YWLwmaydAU/jYVGatz7QcmbGzEGAOv
PfHLzvI78MzOCWETAk/WndhS5o1ZW9dg6Z8xN9MldsFFDBE055c8IuyQrQCDMYRfo0t+acRc7ev0
OLG7R8VbPTFpXlvVcu/FnJ75zlLfE/CPAIquxXsEg7AdahO7fKxiXhJ9o3nC3MWkIA06cLPReCuJ
NiGndApJyKmkK5EYe48JBegN6LHUQWKQRTQH4+SOehwO3TEFWED7FJlF3Y5P7iyfxLA8TJO4j8V8
It/jpmtzglVunNR8K3kL0RCTEvCrgnQSj9pdi3+jtbSrSWmti8Xbq43p0pcQSKAgspC/tdL43Yys
Zxw4BmrR/tDL+ksmHpk67BKGvPP3jvbsk8hSOfr10MP2a4SSo0W8Xad2cQEP9ybflhXZOwzaemI/
+svyVNuglo03mgpo6lJOSIy4csj3Xc4Z09hFufWdBixgsBN683PxvJ/oGSkhGNe6kX/1bfDT6vuP
ovgY2wjxNA2OXAf1GHX3tVZvc7f4Mnmx2VJ9xQhfM6d8Asm6bKlYEndVeGBNU5UU3r8VLLA3i2BI
kvUMT7Ur3zPZnJoGBCpJTb6dUSiYTvZM9KVZPTqOvMABfvWM9nH08n2C5C4s/egeJDqV5aH5Sv30
PohfRru/NVvtKiH7q9ezX5VOV6lRFlet3yMZUZGIib1viDHBWYzDyzTqV03cVYt4S7v2dx7fWG2D
lKmqkCR3/jUZOZuyT24jOKG1ZmGhcb4cI2+3sa2KVaZ1Mwzkm9JDo4rEShvdOYLOc9S9WnaL+exH
M8XaKe/mey1iK+jhgMzEwyIO/y3oK+gDzv8vQZ9Dstt/Jui7+10U7ZwN74X4d1Hfnz/8h6jPs/9y
A0xSAVMSdYr/KOpbSVwsvPmxqYhaiuv0T9yW+ReHXIqD/9QCfov6gr88AxIXoC2Mhq6SAv4XcFuG
qXv/Luqzfc+2LcszdJM4KQPo4b+L+jL8YEtekZMyZdUjC8EFdbJ8hNJTorbH/OAG+1gD0UTrfW/q
YFt80273ua9v2yJzjgRHZw8Vi9RWLbW60T4ES9fsXEGzNXcxqHoTI4ALdOeq9Nr7Ef7wLtc6dFMJ
Bk+fMK3kKh9cHyIGi9e855+FYS8mDnQa6f8FxmsRoYOLBE6jkkuD50K77VvaDZnd3dm+qTMnuis/
ZDOIU4ODYuO0NJzHIDmKJHZ3FOsTFMS2DNuaYBAbiTm4YlazbRq/BmRTUUZxsPiDBAeX78oLZaRn
mTwISX7oHAwHrvgB6pb3RnRDczC6li5o/DW2lOIsxfhVVKC5Cq4odsD0NSdto2XZOVsSirrKjp4P
mY4JySLIE0XSRi8inNiiID4DRw4QCmMOF/YHW12bQKWYzQeG968Ec3NYWtozPBHaQVIfNv2MCxgs
7CkfEsQurnkN6gDggCRSS9jtdWpdjxPtlpQeQpEg3bOKYERRvkxhb3v+aUox/HhBX58WU0fqHqTi
Zk7AsUh8eKU7XNPQ6i6G+wG2Nb2yBvva0izvGtZhvp0k8csNWUMHpOy42NzaDGEQp3tlJrRdfEPe
XCt+V4Yjo6NUi+EWB4OqfVpSvNqmg31igvpexqTy0JJoQ4IKqRp47RMJGpehGRdq1P4xwQPgO+lG
17pfkVG+N4gxUHeR7BR4+S052rjAXdZJRE8Aemu76yXLtBMC9FunZDXkCXi9AZ7SqbTfPCPvbqO4
ukLoUl1A3qu6o3HE4ArgY/EPVqnNT1HPhN1OcouXKADJ6XjgRBpA9j4tS2jDU0AIMQRlj9ZEku9m
CvN7rKPM9mlCMiP8lS1ZGIQ4ufZwzH1zOvZZyWyHuv5QJ58NNoVGKNdH3g4HgxnGKbTfrLDabTrB
zIWAvUHKbT0w8Saj5p3kMhD+LGmTtFCHonGq9rqbGVf8CaXcjvOEFd+IfqrrQ5xQd/2AW2GczP60
4DEPkQX87KgEHfUJ7TnktXjX1qSzLp3+Y6LLASPM9LdoJ6+pln+ORcSfTO1j4BKdF7fRT+RTzLzF
45IYnHGFuLZ9Sntjzpycpi7cR10PjcH6QSrXY7voLUkW8xL2LTNsBEWyyar2UM7udfkuFuKnh4lw
sdl8nKnrHeNiJAnK3+tGfexd0wzbOY8PmYieWLv89omMhioGpsBy5pMBAcur08fZpRuad7rCThRf
OZZG6Pwdpt3I4nxhKad7e9+ISeqgPbjxMWdvi5ZxC8XchRdr3fMpfwjJfhJg/5Yonn6Xmd5H7ZUH
6in1rRUET43RXLUNgig01DLEdtdduvQ5SBEOwda1K0RGnbvk98owOXymtEKJXKThNrs+TStd24xV
Rxe47CdVIoBpsizyR1QbGMOwu9HYKhYiiAqffA3CD3LXvkQ+7nQqxGQ6pYQdzbX9YbnZcjYQpBXT
UB9GjwVFFEGRcszgqUA+yw5N0DJODRZ1tgA8RAk2Jc5E1AbNYBEjnMqGvV46uKORM1ZTkh9xlxJr
ZnuHcRHHFkZ0PB+otQbFc2a2wanMayq4l7SvDwk1WE1nfHCCg43B6tiYSygQ/e5IwP7hkL4RjplV
H0qCtmvdwjfEKqabyRnqhzk5jviOwCU5APAnuqFiiMKxFWz2abLshvZE4JJH59hpX/Ctb/Wxe+oc
F47j6MdHitKSCmRyGWqD4BNLSVLte2+Ail2O85YkapA3cgZthacFSKD/8GPJQCqkSJp3i3+ah45O
hufgD4IkMbFMnS09pWh6tpROpiA30rbIGk+p286k3PdkY12nrnAJ5fmFP5odcW+FAQHIYZB7v7TA
QW8ENlpTAOlBoaRbBZWuFV7aRaEHbXrxnE8b+rSuMNQ9WTM7wjdD14WhVpfiY1HQ6l4Ur90OgslG
kx42JAW3RsoZdhES3ejosa/SFQS7g4aNlg71SGUc4xK/TADgS0soBTiSTYHZhRZM7dotXlJAeZtZ
4bYtomgXoohhWLDQ7R2d4jx07ghKt1nOnAoruBuCtwXJG8xczi627o+awnyzEDkMCvwtIIDjbZQ4
6AH8ggmcoemWdQcGC518qfDhsrvpoInXUMUp2tVbS4HGFaErMAi0BkA+KRR5nOCH1szh1CGCOLPj
JtAKNfkIwVxXKPNcQc0dhTcHlHxaFPDcqkCfU9RnB0OII+VIoeDosVse6pSFhxvF942xnAozIfGk
usebfirJIt3MRZ9tE5jrAzKv6xjxs1Q4dqHA7A2tqw1Bn3RirJs8KCAnAHG3DAMrqQK7BwrxHozj
L3+o6SX6B1NG7zj+SH8ECm/V1IcdMPE6O6UUbnyqAPKdQslr8HcM2PIdjPkx8E4UYN1t7bwKGPRO
khth37y0vkYDq7uDSPYaIzYCPd/eavKKQYEYKKj2HXT7iBfYEXBHFeFaA/+x0VazJkB8odD4HqT3
grFg22OjYm6bAWFjPmK1cSC16SSGk9PAx4yVDtif2w+2kQrErykkP4X4K6OqWY5A6+9NIJ95B29u
GF7SGaYOyVJo5Tm5Olj/pYL+S8QqW1KoTnFZvqKnZx/P6AZf0zsQ6fscqPAAixQBc6p9KOnWbUW+
wKKCBqSKHAgcSjMTIQRxB6IA8Zqv4gnqquJ7J1yIaKOQ3JKHgvpQQaKBRrJBqiIOgsg9xAEQqMx/
slUIAtfcISIVgfBFubESzj6bxAQxQT2MdpVFkEKuIhV6Fa5AF+Wsk7YQ+/poHZnZqccpwc96MxJ5
QYQhUQ3pmtowatRJKeLCHR2nc6MCH75v1mOrAnI9xgnAktMdUgZwoliyf92s0r1G55LV4v2qYJMO
YnexJk+sj7k4yYqgm56rgIpI05vzokIrehVfEQmCLGT1mKtgi0FQDFml1Kuoer1JlfT7W2PtVARl
rG9EW1Xlq0R2VQyvmvO5K05KIHFYj/tKWbzeW2/W32j7+heGkHb3fWi9tz7Hn+f8fjqjipglqzmt
TrL+WHW35fAYCz04uXR5DpWW3iS0+y00pMI+r7/gLTPJ1D7IszVQZpXv+mt6yJ//4o+6WVJcYc7a
4hYuzo0SwTZr8sx6dz34ffO3Y+sz/u0YAZNh3lrN8W/Hvx/6ETwEMrZaxi0GcqARy6ZSES7NmuOS
Qm2q1oSX9bHtOS+Zin8Zv2WL6mtdtYvZmhizfs3ZmiOzfs3uNL7kKmSmWI/pKnqmJYPm+5xY7/3t
CRsVZOOqSJtVYfh9o6/RN/9Sv4uWYJxGReR8yyfT9Rxbn/DPXZiUrwrYu1v1pqsQfb2XrqLVTMXz
dOT0/BHFZokRLuPI1eoWFIdXYbpbZqcYNpOz8ST+/j9fWxzTrPvH/fWzly6jOUVXOj3FRBNx1TCv
6uT13rdieeyu0wrHsrnYFB3/KILXu3ENRi3zSZjDusPb6l7Xy2i98TxJzk6lrqjCQfXuCzY1RgXL
A513gxeAi2ieUV6uD9d7unpoD5IsqfVxMEgsxkRCRQUOUqsq37SA5D1FMdpMHEHW0txxeNtqVfME
ladoGErMDituHR3SeZkeDELF5iZ98IVzcJroRxM1GZnlRNHVLKVheNTNvvIiiWKEtqtdwXm2IET5
+X1h0ch2kMwdknJmuuytVI2XbOawte/KRa08TAqWtoOsFBkTwEI/k8d2cX+ZhiGPQ++GFpInAuU8
mslSv6kJDqGub/lbcA3yZEysIuJUO6HcE1sMNellVJVdY4jyG9MsmSEBpIWdx9a6Qj9MTZnCphNX
t7pDt9AhzbOfhrfBLMTeriCsERjW7mRmWiE47PTsjsUXV/iTzUR/ahCIbzRNJMde17M9wbhzmEHR
gyp/17W6aiq68WnWYDgGfrRFi0IZPh7EjWmxIjQa9LSkDSEgTc2uxhXPVrNSKtRcjcpQCBGVrnLR
9e73wb/9zvrTQMlDv3+vbGmYNX61bazgev1ZtspP17vL4Pf7EsRapIB9i494y1A368M/N2xLMNyl
zPM9VBTJdgYH0oLHJAEeWE1UKIM++MMewTVwNyn62/pESNFIplLP1ijuR6p4ce509/2zSDHlBkWX
W4/VK3EO9Nz6h7366++n+H5YUKbGfQLJrl2hdqni2ylB8ApxqVa6y3r3+ybzZXsY3ZEgP0w0toMJ
elKXAic710hW1GoLCsRNHfv+wfdDtwmQFDRIZQ594f35lfWncTq/my2w1+/frdrK3hqs83DK/ZMi
gyOaGB24TNVq5UBtdJVphr8HronVSd3gbFYqIvVlx3kZzNv1rqnmJd1yXg2LDhGuSeBG6mbuS+ts
0hVCNLr42yHworBXpvbGwUA5giM4+iyc1gwz1uX/R67Z9zEbHAfCLBNQZ2lHIVhOHEhq+g3G9S2j
AqmBHkmyEu9L8hNOGkyFSrCIJDfNVPlj5sC7XO8NCoCUaeMxVmYp2p3zwRnMIxvXeNdwaWzY5FDV
Xl/Vsg6IFG7/EbzWjLapjB9JuP7vkzs7+7KybqyGQEqZae3JH37OktzEsZ+p/OrmYY3GMl3RAILz
77/TvhqJqvGyPp4ykJJQFWnxySkWEBbp4tPZQcFOCtJ08lO4AfiR1ht0GXZ+7FUgm55roLliOZdA
LrMz5Nriz03boWxrPD5uQxkX1r9bf9o7UvXP1vnjT7JbnzZzmJCEjvqO/+LPb/0r7W09tv5f6w/W
h/+3Y/5qyfh+hu/f+T62Ps368Pvm++V9H5M1FyvoeHAInnyJvp95/WVv9Wj9ee3ff5NkfnIE9b37
PvTnVzTTo2ridOjMUGGfFyXQByBLAmuTQoDiei9nT+x6pl62+FzK+F/KM8WrpDzaSiO6HiyXCTQo
nFpbSve4jLRglMGhjCEB2Pj1Nn8S+NZEvvWk/b6ZPP8G9K+5bxZZ6bvxXlqYdXzlFhA+0/+44ChY
ilxRgkuNrqWahyvpMZkAa0L6r16E3gyPo4l22YeXFgtscuD3sHwV0O99n86Pn8NO5C0Q19udrRz0
VGI30ttqpHqe1rg1gGx3pOkEYsvsjXIXK/b6HMzieJnGxekOjZGdqywZ4JHlX02H5PW/Gwv/P40F
y7CN/zS/4xEqUfI/tu9NmQGd/4+8gH/86T9bC/5fDk+F458OKk0HQl7+GeRh/WXh9idsAQ2ub5Kj
8a/OguX8ZepUYugfAdDF24uHn8pUl/yv/2mZf1GUpWbhoO8GQmD/lzoLpmX+DRdAdKWjO7rt8aSu
Rffjb/FCvTDTopGiPDZlF2N0GLwrUfdPuU0F0pteG9JIH5CAowHHsQrT1nCu5HwZUF1S0nD9w62X
ByXjJAsflL0Rgt8wWFAglJpxtsp4Cu0kIpVuvpmbioAkPfglZeZtAIRQxYOTu7UgXWyEwC44ulMZ
xjd+nsnHINV3ekMw8xxlfphPlrY3lj4KiTfaOXNqHTpEoaEDoHWbNX68txFVI/rFV6B7EOXYjcqj
CXpnX03Bnoa+cwlAZrngcVOWeDsMHRqwqqTcBewtT2Ukzv4EyarRRwooTRwcikrs0tkOSDiLKXqM
7k2LdLRtq+zRMzI2vKiSj3W6HIU2lODKjeqiT+gI65HaP+KDg5lMz0Hio7SltXmlOQcwieICc9bd
EivevmnWRPIFzcZYSuimmbBvok4Z+Dlf1ALws0lBcxeAOMOhNA3VN3Ugr1BSJDOEer5of0A1uYLb
m7woooqUlBksUVsHcH0g2B0P45xnEDVpfTRoJLZ+WxcnIz55wnCecCMDdiLwozBR0BR5kl/FSNF6
xNP4t2lYRzsixOf3BQtAboG7cYKLpZXGTkbjg4Wj57hkNmJ1QpFpim7iAYxN4OYPoEGdbaq19i2e
7vwEUx6pRQITIoo9/eL02iV154zIbhCicgimHQKf5wE/497q5zok+9G5yio4kkmCwBDNetQ2jLgo
fdBOjftGRdQSvfdaQDq60hvvZSqpNFtO2odkrHkPlHfCbCAyIKr7WeHdUPD1g9zNI8ZUF6UsXWfn
JUIIQQCVhTQyfqBdZe3rjDyGmlz0Oi/udGR6oK1rxBemSJHOuctlTnGdUx29bzwLCX+LjidQ8woS
gEoLsm0bsNnRMvRA2SDdcKmgD6Qp8UpaGlsYWD7hDoFa8lzvzkafsCmttyo3qvcZU8JVFg3FvTYo
g5zewmw0B/cVEvdxlLNzLCq9CEuPHGYkmTtcSDHnvQtMoJ6v88RDUDA8IVSqLsmUP/iFuRN992gH
WLTnhpz3hOStyoAz3UbWWWijc6w9C6xDhanTzOOTUcTH3q6bKzGhebQ62zoli6HWs/2u8+kgEuPZ
YJrt20unLfdk76XHJUjry/IpNaKvPaG3nED5I0I5un1ivi/j6DPviTI0PZy6FkV1ZesBeVoDFZI5
oEtDKO7tyPbWNqHNV8V41AyUrGZ0MbSf3hw81aKpCYtA1VQ7B76oZAQ6NUv/SguQwpQGEAdW2AFL
//SZQPOtBm72ivX2ra5Wjr7V307mlN0Wh/gGKc6lJIbmAlFNw2WE3seW5rknaA6RFw0fJDTjns7U
OZqq/pAOMtm1k9ncjstEM6feB1aRPDXmCxpT9DcozQvdEDdYe42tDBBGGZqnNjlPDEHe3Tj2sEAs
1oIFOC9RUupy89m9Ui6dfICqFfRsGRPdJk60RtzlpyXOH7e+YRXpXZGSGR0ynwSBWYC0hBqu0dzp
H/KqHs9SuEnojzNg37i3doigkcxVgeDzMX8adJAJPkmDg570n62bEusSmwctztKjVKkGnd389vpZ
8Z7hNXe6luxG6ed3kL9T4MCN9pwRHrAXVkoxmDTHsHDRN8IyXNhNandLIufdMiWKWuB/2UH00lgJ
SaFGQZiE5tqH8nXWepqVPswjWUfEYfvTLR8t3Zc5f6iL30S+988NihYkhDh2KOHrAOx2Nrk/Bvai
yR8JM5PDqTHMfKeR7rQZHX0K8WpAIWQSwFtG2NT8O6oKVCS1N1EMTZZ919av0jGw+g2NG+IED4Oi
+NGkhNL4FICA2U7PhQdyGbSjR9RQdIXnwNxim/q1+PW5p/gdQt3/lRtxvjXT7tQ3ckC4jAa2zLKd
ZYDuzTPjQG8e2RuuuK2A2xQZXYxWZ96zXeSiTPSXasYRVpIGuxELzga1U9nz0o9TQJg5kSxXgK2m
O99IaEUtp6lxdWKjkQRDe+92OFSo08djzjCPj2excQq32qst4ueZhjQu+8A6zQENtnn8cCYicFzL
nw6B2+Yna6nfzHj58JMsum8aNsL28NDiUJhT596nD4WK26B60Q3tBqG1E87YhOCBiHvg9gxxM5dm
Qz8/7BdtV6R0lKPJIWXeC0hHidXmniQ/yBtE2Xc0Puyg3S1Z3oWYovzBWW47Yoe2cVXoR7+QH8v/
Zu88lmNXsiz7LzVupEE5xKAmoQWDEQxqTmBUF1prfH0tB189Zmdlm3XPewJDyHsZABzu5+y9NlAP
BNdoGCdzrTDSbXOVkr5djiB0RHYLUVsqt9IJuIPsXNFiZFKM+lxkkVjT6maSO5VrUBHjzo1NbB5G
heDRCnZ6ExLeKtn5UZ+9I/qkWUUtZppiIVt/YHDFwFnCCZaUOgOsLbtnxcWyIigjqUIItbRs+hN1
HvMLhmBwmqLAwMQFTkJr/oypoz1k9U7N0xfN7otrStJUXk6fmQE2Fw8EVocR4FAu6jPBKAlmSOK/
ZySS1lavjhWXuzLx+xXIl24F3j+CYWFbW9ee0ntNb/axp2DTYvyWkmbKIvwBBsr8O9ey1lGmhC/A
cGjzejtae/FaRwyyMTNC0ITlN89xh4QrHO7qTAteOp0uqUBoWUSteIB398iwhB42aJBI+V+B2dVL
K47rWztswXswg8Egkqu7mJrfKm7a5J7mZI4AHh8JHN92q5LRuIyC2nthefymj01zq9HsWbnRjQVZ
7r1Tkcf2du/RIdFunZKQjgB/FxzLxn4XgfPiFd47iJh+r5qp+ZC1mDJzHzNUUE3mQ2dXz50JDgrz
Ycd6qPSvwnL7RRXQ/pxIbKMDB9MJF3N8aMVwNdOuOxldla30SSl2lkzE8YJvNGbI76wqusfS2W47
DFcQkwxxjnp+D2GSkuZWerAzymBfEA/2BxkDQ2NyAwXmO3DUGzuwiz1+ERmqpW1wR/jbPohHpIoY
AivcWgfA21z5bXNjZdc4JXGhJPPDpXbzMPelhGt0n0NuSX3kNXTwm2MaqPcIkdfICe75qah+1iFi
bGq8G8ubQCEllX90yugd3KyFX8ZpOShilVcaoXZDGDxY0UXOs7oU4U5C3wWOt8DfVD5y793AlUdt
UgJ9bFVxbYsaYtPeyytyezxEuDWKzHvUGcY6QCB5CpmuMlbDJ0qQIpuhh7TcD5ZmkyurIjOmFcFn
2jKunGgd5zSCFFt2GjPjT1TDYQ0aE8JMpl6cgFlS/Wz2ovoyWvfV04vwRUXrsuwQzF76yFzFkyBQ
B+0MgUdPAyWwFQUs3LSKCNeENZOqKabg1btkRnjyoPJ++0V+DMxgeh1r416xxUftZvkVpAumpfbE
eMQI4hhYyczyxuqd8KxxWoKm7Zut1b+IHhlwKpiV5mTJUMDVqm9PLnZtxMlnpzOPkAMVnCV/iLwJ
jiV57KtIlbm7dARof1o1vqQYobhi9otE7xt02F54scxV6ofKk9OaB+ZxIHucQj3nnkJiWh9/FU4c
E5akjbvcG57LvF6XhULBcpzc17irTl7Jfz+ybXUnaMwPofnkOU5DBJH+p5fGMuY9GCBatT0YYZxt
WCbgdYD0bentMas7ZNJSy0yM89PcDWDpge4oRwAj5GfmD/Zm1RLbm+JFSXkvM/T7AoPFaspJM2aN
FSXTkQrwU6bm9tLshi/AWwCy8MEwBpI90Dvek6ViqGDiQcCYj2R/3jA+U2Mt7mg2qSsCnqJDEO4x
czgbeMK3udZ1WyZgJwQr/toroLbMoIZ500vmSkjggJbTZjax/CwNlQI1ojrIrtW6s6BAxD7ZT0mn
pziOaI9nI9Ezqt2UVDoDIC4gxbJVXBQGvcjoWQOAtmmb8lapqWVqYsiWQYxtP9QLqhx1e/RtAk1E
QKg13m0q8xIJpVOIOfTMLYGA9nLabH1gBVPwsVFCcROMCp3XPJQkK69qJ2RNN/kbX08QdOBxXzVj
cFcK2yIyt0WckF6n0r7mHVSd4MOKu/im+Qo612f9EJ1T0YplE/bu0tPwqw2JDyFemDcD7AjSirZx
Y7l7vzCDk6Z4KEPiCFKDE53Jps2wf0TYqSN7Qcive+qm5CkP8hJBiRle4z7ZaiWBgC2d7TqIo6tG
m7UQ5beLUPleiTzMutT+1klGDhBwN/BDU/eq9Ari1SlTIWI5L5mOzSyfFX1i0fZcknVUB4cIS13T
G839FJHrgX/hNRry3Vh1wU7Nkpc2sV/NyNo2hXZj98FHIFxsBqn5rFSnAMAl9gEWoqUGCSjipkX4
4bltxtcmdjfIiRZqn/gsPxRj5VvewZEjW6CO0rSwZ2FyjLOIIuhtQpSQh5eLUI+VKdRxS3bItgq6
bpeh19q1ir6tR8ejN4IvDlE4013WgACsqde1ZbFMAksavVSSKWAAeuKmS3vzYLTlexdNLe4xcVVq
+tGuSpEOVH58DIOnuHdw7BgXrt1L1sbPnlFYB7chhWBQb02LyiIT+/mLKBBqu7KId6VH56ouuHEU
hobZFE2HPT3rfqofvZzrOKgcloVd4y37vMDaLE+/Nk57VkGUD5B0EMPi6nuvwrck69RjauzggFoH
6GzJNo6VcwejuBGExCBgKde2LKf7QM8P+LqmhZbo3Sp0sT6pY3vPwHMXtnCVopRJJNA4zDakfg1r
o0e436fnkM479eN8MZ4LojX3iEOUQ0t8wpEKvbdXmi8FM9eycm1yFtpWYRFY3ToDbtgwxqk2pviW
578/VbSWVY/0VDviYBqloAMziYMbwHIUfF9R4Ko3fZEsVUkhG+WY5rb9vTmlr4nVnPUWkE/b9+Mq
V5hHMZd50EraTOCs4IGBJFsgYfhkNgSD1ccYbAZiq+rikWBXpDydcs28ZaS1VzS0MazhHgqRnSIW
Sm7VCUiCP8FE5vb6pFoj+gkrOAFY+EodtKAOMVJQY7eAY6F7xAlmXJkfZ5sxvaB22JodCgciGR7t
PgxWaDe/++y1RnVyr+vf1uQ+pUPok1uFA7MrQUvTH0RG4ejbJDinY08PyLLx6SoEbyT1isA4DbRI
86GV2i4LmDJNur2l9X+JfO2t1VZ11oq92aqvDTXAQ+5AC5TMq6Zto11OB8qriYaLjBZp0btLRWIh
ymbb1KNYYwRhFTOWw9LXvwuldE+37ei6bzqVMigAZZsiW6cy5jv+0aolsqbGH1LqDeb8UcVs45vg
x5A3xUZ/boYA9DJqkY3wnO0QptGNzlR/CaHcX6sJBrqupnZurvFtLMDTYKcW2lc/JJBxKrkGoDLC
eWkdPcXHKS4tr7mhlWdS/b4ikT+qRUMWpYUROhXTqgZlCPCgG5YJFnPiqTEq2zW2LMcgv6Jr9XaF
GyFcxHluLJVwBPvICrjktN5VCbHaU3KJs5JYr/y7ZK2L3ReAnN05SyUZzsUj4ajbfsBUQDyQq6DC
SYLkUkuTaR2+6QFUN1UktLWmeCtS+zFoGNBySiGTfst1vSFB5ADw7btoOB10ozyaXjkugThicesA
+HoxOVhIegELLcwie1cxlZeldV8S67AMaMjGngHjyMQFQhoaDr9h1xnc5Vyjpq0qydYs42xLkFky
nWxsSfmQM2cxgCmw/gjNLycKvqgbukF0T+Jfu44NgwNUvcRW/Eq78Ltu9mbFkdNK0obsdis8cYfN
lzJrl7zngXbqBhogGUKpxOtXxCbt7cbb+Wr25VTlfsgHYpwacUAbgj4oyIhDUdCoqmQxdI26Nxuv
uGFRdVQj5VLk3oJqz9mvpFOluHeCIpQj/CZifsPk6Mo10vjFXRZ235ZOuGatWcijwFpY/DiUKKqo
uFJgOoS68hF6ElmemAQuRMh8yA8wGeaxn+88uCBamW4Y1JSFYRqXqrFApAyMuJ0ZMGt9ntzqc+rN
bxQgjykBh5M/rCOnf6oBpLrZ8Bl6MSiQajwpofGhDOX9hKq3i8KvTtWu9tSvVBdlWpy9dokGF4bI
WZIQ8e7DchmUAk1zP3xpTQ7dqeHy4TiwULk1dcqmLBP2bmjlC+Frj4Yl9mMR7/0QxGqdLqqiec1L
8dCzCujzaJMwmCeA1evOxB+PLi1QtvhTSRQhA4iiHC0bBTi6gWokLjRCxlTjywncFdVReD1Q6ijb
JE9gwfg/evXVZhWiwlddNI5SYmepV6NTfFAGvgR7M/3KcVopVXUyqp4bq0pIw9ST2peY4ylvyo9G
R4iK1DbvBWWVIXtCRYBJSMM/EzMva1TqnnnyPZr7TPE4w0lXwadJfpi5xU77VXn9q9lB54w05o95
hqO+yM4lYm7FuGDXp/f2lPG356jiXM4pYkroRK3ICl5AhOXAxoT0CISF0j5FniLDbYe1soaLYMHV
wolHzAs0iFpmifSLQCj3WcAqyIvMp9h4jPEauoL6R87HJ2rQDbEYFEOHP4WJSLqI3cdKwXaXOhPo
ICRwwjOmPRGnCL2ptrh98KfOjNtGoI4pqWq3TotGpEWkGWTqqcy/iRJYWxkkDSMwtlnrKDurvZZT
au5VyBbUOGjLxuPaxHH8JNpr7Q5wfh3CIBs3OHlxHbAqTzbJ5GVrhThgIClMTCnmZGVYbEKFoVcT
mgV6rN9WHWFQWtBVGJ6HDz8O3jKJ4A8D8iikZ8mjqKIh+nbG6gA6qT0mtCaCHdKmDimnBy3f81dR
ipFcqShLmQVXndLCLlEj6E+kgqydmkJJFeAEC8eWUpWXjzcKl5WelM4qJAQnSpAr13Zh7vGx6NCD
WiaeuGyVLHq3Ar/fDyqO0pSGocKpvxADvkTHRpuvh8K6GeKtMTgLoD8KBfOUAr99SEOHORCo9LYT
j77Gr9zfWkJ7z5JPqMHGoxPQIajAU+meGh3x52m4AQRqh9zPoIegHlOSCn8zEak0TJljkP0GOG4d
ZMy0si4yNrWO3ylqc8rlZrP3S4qfZdixUveVdeAhv6tEgWSsam/FeWo/1QInfT/lDne5kWljABlQ
GfNVDxlr1FUphLlOBda+mrwR1hRusA4wjsYoiGns9AuA9viPYVtvuS+aO31olZXZxPXKFdJP72VP
cFQule8/FG4iFgG+h7ipqD715rlj0HK1klRny72opQn3BRW5DrD/ZFXYhkM/MZZNJ65FjVlNxnVt
2rj7qAL/ocHXT3aAz7jjU1fN9Wqt1vW9kxAR0TauvcI0WmZke4z7Bi4KPjuuq6jgDlFQqKfRzNXp
uGjra5M4Q8MI3IuZ1RuhMVsbsS03nAc3lTtBoWj0XdxA09XJXc4iN11mjFXWpGXrriTvjEjgdRg9
E+1aXEzfwsLOadhkvkQy1Gs1BT0DNYk8XwzaOoGqhR0fdGoizECSzzZX0Eroj35sl/vYZREm3BTn
vD+RkJBanNeYsLsAFH5SPsKsrDeGAKAoRrBDWV+slNR7L1qyunqNAMCOVGuqUni2YaAs4o71dtk9
Ue1vVz3RYfV4GIwU/E+3qvUcub5ivZpWdp5wFll5AUjCQBnXTS9ZHSPQc7P7weY/pd45NtAjRGTM
eOESmm+63d+TDyVWrgacqhAUFHwU5gSBlBtWFSUcs7QYrJXZkqZS+Tg6q1EtFmq4icws2WlDvdPs
lgufBE2zGREwe8i87j1KOiGOf4R4LOBU4MJp7+Hjs+9rw8PlwrU7YJWkjIkTJjJWNte4W+s9a82I
ZlhMQYE+xHUkBGiFpQUntQp9njfj/fmTjl9irE626umQEmj7oSq56uFac4E2++aWJNvbIq3eqr7h
jE1eBdNdaxiIS0TZNlB3V3COCMsmNMwgt0+uDQzctGNyatJna6BziFuJOZdafmM5YJmSskqh3GVs
Y7W904f+me7iGr3mqtLtg+K2fyZ+kk7IDJ4EYnXBt/T+jlxpkMHvhlevSdr5QkY9+O4d3hHCDaTL
x+1vdNWi++o1awxidxVpcVMdE9IQr23LP5Vh/Vbb8brK6ydmeeYmbJ3bdrBPihWt/Aof2kLVkoeu
bV4K4R3kd1UiPmW5eWTGum2Ml9KtlnQsWGwRIM69NTT7LTrSo5+eSzt7cfXx0qvW1W1rVPtbnD4v
um7fcCQRGa30EWjOHAhkM09h9DGgNGtbnSESU35LiolYJwxSFRnB1BCmCpItS52CEKOCoTJMAaqN
00NYZy8DhY4GHf5gdzepVRyNPn9MzAd+tRVX6R7D7LqlH0Li2Vn07VkerxbmWZRGZ/7JWySHam7d
eU391hdUtaYIvy6AIwpHQIYl6U/xdl7f7/CVRQs9IZ++SrkzmtTWEVhDWRjLO9Amz6WDKqmquQPo
V91yFkqD69+aLhbU4MrIN7SzXyNiArFjlHe1e5dp1m05BvvKGTcW4KqMafGiL8VT2OoblIhgjrNT
WbX4vWMFOCIUQhfFS0SlSsH5u8gDYCdJEj0NyvBFVxG+RN0si8a/GG18ReiNaCvpdkNTHU2Cjhe1
QvZaTKhk0ZnnUvc3BIh+EWMNLassHMpkT9SeA0ZCckRsHeaBpepn69Yz3yhsHZOx01eod9foR3eq
62+zXt/lrJJTsosZHs324lvDuuEcIULuFJoa2X/Bvo2CBz1i4q0Ymwmte1wXO89TwFZUeOvouhSI
sIuBrhJMYYdMr0S09x5FYOl3YNjdDiaWRAbFGz0P12mY3csTv1Gi9zyh6sE9Le9uezwPmMpX4Dhe
cDceK8W9TWKB88R5pNH+0sdw8MRwZIXNcFWqz1rvCMgBfzKZ5DSk9d3IJb/QLCxjedcrS5Kejkw9
bsrO3OtqtU1rDU2q96BTfSiYv+SpfjuEIRC04p329Ws9ODstauiN6+nW7j8zMwMDhadRmUgxyVYK
I6rTKB+TVn+1KZGAuvMIuJ1VV2J9ZY31MGIOUxR9bzXlE33Mt4m5Yuu9qcK7Ax31Jy7xAWTxJhbx
HT3nfZ9Oy3ik0Yq+ws2iswq1MC8frIBIw4FL2U0+dJU+sGXcZ77kPLSflGF2YF/GNn6vFPVaJfVr
ylWvZMUNgJIXvehf+wacg4+RqwP1BaLuMtGCJeqJ8qYOsCLmBkSkGgkIh8DGUWqjzyNvRze0S84x
IbP+S2Kuyj5YBnWFP+xRpZMGJJ/A+vQSDQ/0l7690bktff22TuK3pKAZZ0e7JPBvwmm4dSAPGUp2
mgzzWBnFd0jgXxV3R6G0LwYXlYXY3yKEdhXSM43Vu6QOXwG8HJJKp57HArfFfcgF9iwUcQMtfAXp
b1HY5SIIi9vAdndGRzNFbfqzMRXnXq8OzWTcKqlG+Zn7peMfai++abX+geLSfcU9ZTHREcmJV/NH
OM45pzajp9CINMcf5cHhwaaw967EDysLEFqo6ZZW2xwhDbL6qqp1gh3GPotRB3QBBZGF9hgs5cni
6enF8y+kgW6CAmdbSP2KcQbJml1DL/IyilaI2MjuHFFPFMRfko/kn80u2blN9kDEybozMMjmwlg0
AOAatTgnOF5a+96I+j3oPcQJVPh9/UWMmbFNB0pA9nhPbjn/RI+BRFTnqTNP0ahf4Kl8GEOw83Hs
Bul049FFrSdJsKnf0ja85umDGwT4WWz7eXTeyAPbD2L4zJWCToqmA1WIr97SkbI+rXzv201X1Td9
Xb8E5vhqgyxJY/cpcLjkCHpNzLr5HPFVmVTBaYtsC0xOxEEznTKqfD80+ipU/F1s2ymtMTob6GJA
PBx7l1pcSjM6zk9RMG29mDkSI8baMjhMPbI9e7DsBZobnZihbEMMYLHMzHtNGf1VZ2uPdLdOLtwd
1AEH1ji70EyezI7Lvp98vn06qpQfIDftyP7l9KPwJMwLc97vkdc9zVm77rgZtLNVpg/kfm19426Y
wmfUyveWEBitmaqrLeVy+FYFwv+o2ChKQIEavqKlmX/kvxuP1p1quMegDE6BRrJgpSPVkf9gamr3
4GrCFVCOm8Fvr25A2FzNmRKEj3qqb5ouf7KXuLpOQiPiwhtM1iHICxPhgJ+l/yzfNKTlc2v7LPfC
b70OGgg41kOuF3dERZNnAlUyybN7B0mJ2U6rOHU/gJfjGDXEVZ0m7uTuamIBtyDujcowFNvamp4k
5iISBMQq9baGH2KZFEXIoIjpyhcNKDcKzHWsnNAxY/3Czgqha1fZ3RmzEmVCc+/19XlU7NPoG3sf
MGtE4qz50rUUsceHDu7OEI4AC9uzGb76spTZ5994Gz+otu4teHgSDmL5uE6BnFj6zveSb890Tl4A
wG4kctlR63eiXK4Y79d9G5BISgWnNZb8A9gH64RwJ4ZIXHlbSnjLdrTfUIiqK6LizgkBxVrc81Ni
MVpP3LWWdmYrK5u26jJqAAZ3yAboQGVL2IXMbVP9VQ6Zfj28WGmZLen+AL2rz5bTGEs3UssDyRUu
DE4P1cRJYO7E/t4dMuX/yz+//2/ln2gu/89BUT/yz9V7nDf/Q/zJB/8Sf7rWP0zTQY5HTIgQpiWz
mP5Sf2qq+Q/VMh3DlI0x3RIkQv03V0L8wzVNlYaQo0N0sg1gD3+pP039H6YjuRKW4WoUk/nU/wtX
wrClujNPRj/P9l//+R9CdfkOXVVBSkC4QHIquROf71dcpfV//of2v1ygXw0ML+UYEckC/skr1hnX
yJJM7xrhV7yvfYZkhVGWFat0n3oHJAovU6pcktGzaWiDhZWRC2YHgFrvyK/UdlCox8TkHu73F79d
JXY4Aa7F+VE5VDpUbzEaGc1oM0k2hGODQo0oV7tYL1oX42qeXgk4fCFCY+ujKKCwBFF6yLZl6Vw0
eXXAthN7oyLK2Wo9WX1+VeHGuBDP6F/c9ubwyXSPKZ7JMJmORzNjVgTI1Y2zGxFrLaVb+0QckLFU
9fiaN+GHEU1477mVYUYs1foa0/9ZkC1jr4sW9EUjckqgCZb0QdxguMcYE66cFIhXp2R/giTZquZw
BO6aFYDE6vbSDghc9aTed4NTEWoJlZU3h0lYIMIyIUaZrH/jJ8WmuAgJJ6DqBRCirxE2UtvD6U1e
ja9/Tpq5HpsexWqpX8skPjiWuCeEeFgYWNkxQborp1LeGtE9FGX23qCUanCujNiToqpa6gaWsTif
1spQPWqqhWCHRNSJG4hAELm0wn7Z+tZJse0G2fqTGnWnLi/bhdKnJ5Hy58b8CrizSEzMugt6l3xZ
6CxxC4xIMcm5FIUbyuLOhFBYa+Obibnv0iFPAZdx+M6Sg5zAEZTG5MTM/y+xL850W+/N1t9YfMcm
bgsaF2FYrXqa0LoBo9jvfMydikLYNoKwUAwfVRrfKGDGmcIm4cadrtBzCutThQbWFwnRGPwIY5EP
13FAATsSU+9+OHF4xFRGxGfrPRCTegk41jouz20v3bkqFGxnKO29ZmKRRaG0rjRYFUESPLZGD9yi
kpY5vTgWdveA1ZtQ8aTFAC/iTWczsxc1jBAO5qKrgdeNkfacJgNYAmPu08Q3Vl5i+a6WMIzv6oD6
gqiDW6PTCmY23KqCLntJneKFaNCR8Kon046fCzI8lyh8ugWqn6c4yz7H7qS62UknD9GJ6fuUJq5y
zbIRdQ2bosnv8966Tqmzz0mKXIxFf6h8dVVbBBsavnex4Fjq2a2t+HAY6ZNiWBiWZb4Tk8uEw6ja
tcot1cjjYzP02hKeXHz63dRwYVZ5Jgmkju9y04ozLuh+fKFJWS9QT3tO803LCS2Dk2mLKUEoO5bp
Y1FwiJCurmn3gbE1X0tZAGoCdGcZspZVkaBn7oy7pOlMWhkKKy5K52VXRSuwZ2SLMssVDY0olWQh
I0TA2tve9LP3+5xSsiilLSJdMvOmlclW896ccSUH4/VgOi9/vSjdM+Vs3WrN331lItg+beHX/bz2
T1+Xci82C6h2hU7wzNA3WP4hFM+P4oqfaa2F9OINPZeJ7h5NkjIlkRanpLs0mSwdnDb8tFWWqUWr
ltWu9pH2jJSCU1D8+LLcXRDJ2T6tQPKqZKSWPw1/7fVGcRnHmBr530/N74gq/TYciIL7fT9rmb8+
OXIvWZFomi6UXDphpC+uMKZtOtn6tpqdbPNzqnxhfsu8yXxP7H26qPJDv5+c34VlDCs3xuiMwU2j
0cMnf74JWAKvzE90YXT1AcxuIHoUC9Hl93VLryDOQvOhT5XjiJ0KosM7y36bvgfDjWO8UjbxJnoz
bhk62zK3y4smJ4d9M5hHdF/btmyiI2zlh36kPtbqgb6ztOx2TidBJOLTrsnCfVTDRNfBE/vTO5rU
Kypt6qiUCamLbTDTUPsuQUmkpLMNY/dAFk++zrrcWnj2pCArS5xDZevlTvfzx1rKbUHT3ihFgeQZ
Rx35DNG6CZpjO1H3oeyAkR+dwvTChJ3ln/I6GQ6QT6WatsMAfiGP632sq/mhmOr3stZsIA5M8dMx
/zAHTLyNKINdUHfOY0gKbWrZ8Q7Fm7UuyAsk/85/Lcf2Owva+mqpXn7RwYoYdF8lPuZhytrwMOXZ
pfUGMH2AeCnvxet0DK5pFHgbpbaqdRFYEjWpvnQNi5bYL51D7HLDrbV2FXy1BTRpPbirOLs2fSqJ
72NZH7QMcQyshnLl+Q1UDhCVsIH6ReejCgc+E2wt9NhzjM5stA4qDAS7+bHTLSMZxzX0RMbvZvnS
vEFcf+462v/MJtLDMFsSSaEAV+WYssLUCY9LpOaKtO1O2ycRAUeurDJIC/pEOC2aOBeRkDTvzRtP
WrsiKP5/PTk/HqVHr8CsFwz0lZZzwNy8aWiUdwV9SuxaVj0C1IYxaSlKtp9t5vRs/jevOa2Zf7Ke
21PxBHAZGdnfju8x4+4OzqKHh6fHOy2xPUpMsDBnj7hZEKkc6tgn00amzVtavSiyMdz/kgkEkQ6o
8SSp4MddjeHSsjpnPcq8N8GsQIdHvddKvzlQBGgO9E84MH8/1AI6oDgnOnTnVkeTXKaG/eyysMNR
Kh8rPQl0UVx8mv5Uk0rE8j7i9+SMlFlzHkww0Ff2uIOmtGyk/AoIuQORqhPL+bhOaYpJI5DeelHA
ri+Bic1HOYimFb9wseukufD3KM+u9t+gtfmFZIy/kSQgiPk7Z20GPswnwi//Yd6bsGYsG+A3P8d9
NrTPmzmBbT4XiplE4FWWv0mt8nE+F0xtQicw72rMGyiXKPULDXCxRoNX7NXwY2Y0eKqHQNHPaKTO
v6P8iea0tQbjxrqV6cfzw3kz/95+VGtbMTS7GQzxu1FUfuLfh/Pe/NxkvZZ51Oydpqd1NP+m8+k2
76EbtVBrYUyaz7ffze85+Hsi2gmdSi6sbaeoEhGaOOc4IxLKkV7FeTNnQok5iG9+3IeSdhyW3zN0
4OfY/VyjMxJh3g2zhqEtxjj094GzfYXoin93DJF4MoMnMG0+Nt18zf5cuT/7Iio+bUmrmA/M7yGa
j9i/PGeTuECIYEZFTV7C89X6wyKYj938eH6FmDeAijRaNenn/Ll4q5pfYH5cz15KgLnpnmkfDBzk
VIv5kpkvpUCagOe93+c0X9vatU7X288rKmwG8+hsKex62NZaj8BLun3n137eIJ/LfYJtOwFgnDZJ
fcARgT/z771/eU6pSn+lyEBF03GwX4asHDZ2ElLZDchtcuFH6/PA0UnTstzL3ADsulu9zYdQm30p
8rDOD1PTY0ybj2gRZtaujpSfS3C+JPM6CNS172uMlCJ21rQZ/V2lORi5f8bZW7cvo59L0rBsg+pS
RM9KuoEtCGgLrSbibr5MLaqFf30IddsdkvtqMx/o7MepL6/W+ZL1Zpt4VXqcvC29+ZkU4v7yQ/7p
ce1YNFUTiIHoYqhB/dImZgLFD5Ei7RoFbWS0+WFOSF/sbyjdvDdv5kM/v8UjRcHLSnf3O1wm3oQE
dB45f3b5/tfM9bFmxLW5me3tqTS2W2OM8MyZ/4RhTsj6eQ2ePNEG8h2DxvxoN+/OL83++N+HPkjG
kaAo5aMrYMJ8eE2cbv2wyA8djrvDvPe7+XfPZQpWG5CBfORnk8qfZt79l7cPrFXW6RT8mZ9P5s/B
ZT8KYYRb//dj/+6z//JcHECZmGqD0/Hvf1hN7He4dj2mY/4v+dAsrRrcP+m4X1ovb0eZJj30Pjeg
edPV3J1+n+sxfpFxoCoblc7gduiTY6q0Kbx7eSzmT/gjgazUE/ma+cP/7mvmF/7pMyQJr0VkwDfm
jw8q41kLdKrL8t/++bqf93bFQP6Jw6+hGV28nV+fNzDh+NfmV7vJXKgpJ4oCOoPUAklzgHlMHAWS
8H5fQwdYdyCUq133t2U6DBymBVm2JTMIDoXcDPPNvTAiRp0m1+LDdJ/LGYESMUso5Z4PNYND6KUv
ZIAJIMSkYOKx8DZO0dO0AZjj4aCjTxd62c2oeNWCQeYv6/5sap8fOvPIOz+mWw9MDs3BKpwBRfNm
HrbnxwUgK/74sbnDrNtsUDd/pWZRrWcEwuxrmy3s80NzviNE2aNjG2gzpSPdlCMPTo2Mn81D58df
MD81/0Hzxo80a0tw0bZxxVDsajkZIMOsApXErdFx6ZS4ko00sxoUbgxSDss9EFFcvIT4PS4DJ2Ts
C+QsBbdXfZj36iYNDiBTCGSpDyJRX0WP96ctBQOx3Mx7GnGceFbbXSOH3kG+dd6rLJN6M3GjEN/4
j8ihPe51TkFNjtjz494klAXxB04Goea7UE6nbJlhSdiaySjpvTTdJNO35WTxlwgwkUlLRBmiWWPC
tyr/Tqckg3few7iBAG5qT1EpqOXrsonBlSsnVfPGaulyZZ6A34KS9UAll79blROKnLU8xg8JL3Ja
UsQjTDCHPlA2ARXALZEPPmpkeemNin8pRT5s5hPHlcANZNuMxvOuh4BUdvtuStef9nMGnko9a1zO
u+0cE0jNe5shIjXkWnemOcx7HCPuC79PkoCqgDcjjDiWf8TvJnUiewuKkSL6fz8v5B2o8ZGgNDWB
F4Upqs2gKHfzt3WStDTv/W58eZI2Wv3cpr6znr8ome9d8641pPzwJolPRtWJXWOyGDvCu253AZ1S
Iefg86acTzURrMD9DTs1VjjA8wtKjmzBacp3Tx6a+Wxz3BQ72PwYzTS7AW4aDq7xTsjuMZvjc+eT
b96E1AgJ7sj8PxT7yrVOmZOvxv81oeHalwVEMdeHLaaqJkCf38c0ePtdTDiIV5HmG0XEquWOdOCC
d6SZOD8bkgW8dkT2CU2GkEh37A6+x2Z++D+eI3JPwdgNX+UGsE9+LpFZ37YeoHPwq8xrKBR14QJP
m7eZUqI0Gku57xy8F6Hq2ZtAt6yl4+bZf1F2XsvRM1l2fRW9AHrgkVBMzEUVynsW/Q2C7oP3QMI8
vRb4q3umWyHF6IbBKnoWkHnynL3X3jiADdHHZtV6ZLS4qlUxXbXsAVa8A9+i9NKyupfNJA5I+h8n
0/e3TYQ4sDXsN10bw+PsdK6BHF27TiuOabAtfXGi3I5P3agah0FD1BY73BCzUkkbW2JbcI4KtE90
c58FAvNdIgmBQsj5EKN/oQvTGgupOvs+oVE5xNLf1kBbEn+MthWgz0PZy6M0bH/bV8wXkSqucdkO
HoGBp87h+DE2cbWFsBUAt0BW6w4No5kmPefk+64w9OYbk3w4ZuZ2t0M1vSVGirFcZVnngPxUQjoU
WsHjS2+4xrJ3emIUnN5YaArkYR0r167V+wudrepARjzz6Pk9sJs/jZHJtVU15dEIf4vczMCaPoRe
QJ9zOZWz3K2r5Wylgz8VQKdUfBSOVmpGZ1B/ND45ja+JOcXqjk7FMIttzBR5m6Oon6TDIAnzN8kh
Yj3qkAEBCGKUydV+E6QI9ZlRLUO9ntsgQeMBkULb6wzr0Qi6oy5ydSnLjqQhU49Ju4rQxwlxMvI6
XzsMsolxQlIeI7YQ5c0qlceUIPKNAHuC79S6ZAaj9qg4GK7er2i1brqUmTjTNmC0bZh5xuCuTF9+
w+bPi5HEVkaXXuUbjxbyj5NfRvHWtManQQXdWMV5i9MKD0AZTgJUY/demEONfUkjz5DO+hirnxCu
votcfqNYI0YCgNaKMJYJUvLSsLtT3pioRoweYgpUz+OUxg+VrdUbnHjt2p/N0Lk1qLfGZLPs89Sb
VOLFsrGp1oKdgnwLoKstAVypaxEIUATLocIqYilQDhR05A7grEUB+RI6YTEdgzHoFjal/9oYs35X
TjpMoyFgPItSON22khkvJexxUuIfVSPqrKPOw8OQz6NMMMJOVpwMQ4lpNfGDS4uAnHTUwjMa4pFa
1sFIagDabTuGGSQR/7TWXG8azDkTDpiYiguvg17GSTRgN29JtdKHbBMZbQs8V9v4ONE9o8D04pPj
ROaF6zFu7iHeiouvZgdXsZNjJdqtmpbZLkmqzxL1ybLQjNb7HUn929fwP4Of4vrXHKf5HQB9FeVY
M6Bu/+XhfzwyNi+yf5+/5h+f889f8R+n6Av5VfGn/X9+1uanOH9kP82/ftI/fWd++v/+7byP9uOf
Hqx+52637qceH36aLm3/PriaP/O/+8H/8d+b3oFggbPyf5/ePf4MH80/MVv++oq/j+2Mv1mqAG3w
F2GFVJH/Mraz/2YbKMhUeC2/2JZ/jO0Mhn2uDUMe2our/c7m/j62062/iXkAKEyVVqxw1f+vsZ1l
Wto/j+00jcJGF66jg5axWSJmqMt/GdupraLIqigQ+se13NqNvFeyYQsIYFAVjn2yXeQKuo+HmVSQ
hTuNmAFc3GPcXiOfoqcsiYS4ou4kSULUD8iBP3CJ5OCFHaK+p3WoykfXRI7EeOpWWuJOF/yIWs4j
0s4i0CLs8K2bT4liE36g6s2RocJHjhhdgbBSAfIYIlRdmoOskaTrGMtbV7JriHSNl+9lyrFsm2F+
ZP+N2emtW4WvAhclIOaccNrOHaKFUqFQ77Bu5s206QXRrkN70Ls28IJpWtbKF842RkmJDgu8dpjq
0Q52NJ0sGnKfMAisJmeHOlslN14rVwSmbTqte56TLiZm8fxh+UZRosfGhTzfO+CzEZHRMuqJp4oG
HVwqWOMuWwu/ea+Etu5q89j9St71EPIm/w+EDo7ca/QRSPbZR2mVHYpe4RfQGX+UMtBPuMHUgxOL
vx7RUtVPv89rtW3sUhX/vGNqAI/5P+dFhFMeVAh/hdkcGdUOh0YxbKgFk+aRQ6BccvLnrujjg2tR
EeRe9NNxGo14VactyFarUq/BZFGvZIitfx92hV9dyXVP1IjcH30MkWjRmndko+8LR5oLK5MhQz//
JfBz5YLcDgJ2EMGXVYR/+X2DalC5lHpxl8Zn5g4k2UxOi8cntRHuBAVG1oxWrJnxnFpX6Ot4leNI
iXFOZHiwpqQpPCItDWSAugaHJHeMJQEH+pLcUHEkKM851iMybGUoDxas+iOqjJp8Hb/0IhJcr0Pt
ROeIZM+MxF5Bq63rgNXpw4aA3quLtfVkJ7jmmjEKN2MAgRQqWHvPa8u8aeqZDjXAovpJVQreqO+B
Mfn33wc6Za/ZF/I6Q8S0PrafZCYWvy58zs/pwVAlXWm7iV+nEoXnqFp49BvjdSgaaPRG+ywp6j/j
nknDMJnmTSJR2pPBNqBpV/vlgEbnMHJNM4EDJG+DHRZDeQaebc7hAMVK5Zi2d/GNPeq2cXZthgi2
2sPcqPU7vrPxW1TZLujLDh89Ecoa9re3oucWT91NnZiIvMRgP4RMV94J8+GMoxWCjdoivFd1wnXT
2+5C5HKixY41p+J1vuFxkMsIbv+7mIJdSdb5p9TbpU+sqDu0/VPjFNM2DAdlLRqjeU2mYoUfXb8Q
v9Yt1B5Q0aBYwJ3GPnjG14EDCNnqSgzErmSJwVneClTyTfmo2+sbjancMjYdQY3djS9Oo72MiVJc
G9OgY1ajLBC+hZS5aeR39qFAuX1IaGRAAakOaSbdczPgUgs0292kQyRgdujREkl8+RjaCINifnTa
UD1WoPghINTN3pb6k6ubJ5oCwUemYIutA3O6Fpo6nsIkZJfOBpPTtZYcqtIAtUiMJguFO9wLpR/u
OTz1zgLk0ze5XJMJNNz7EJxUC4Vt9fsZaOZcnAqMeTkmLGlOjreEiu5mmW1/yqNo/59P8VomlKzR
IbJtKAlDXr5gbMg2kygUzJw8HEed2iP0+a0yrJu9TF9gmFx8Rkk3a+qSpxEGkp3073YlphMlff5I
ksc5InDg8vtoCHpSU0PK+4R7gp6SeGQFgiyTjcFxjBL1JVMDBAKW9TgOfXetLfeZWhnNkZ0iNtTT
W8tZI+8bSAE2VkTO+NnJrIf0pCQSjgkxegIzYLIomWAdfP3RBCe6LyLhrAvHt+6laZODlvrVT+hS
ScWcACpH92yldKmXk/yUc6C78PopjPVluHGIM0XRWzwHptLclVzLDh3bpQe1uFw7jI63pW1cAnDr
30JoF5Gqytew7jR7lzrBSN4zicbEfzDLmB96xRyvUXeVvqsbEz0uVxU03eTFBH96cCYL0VeWiVcU
dxjkuLxIaoW9gyS9eAU5Yzj1K+dG/0AjvVpqZfuHJFUbPbV2KftMPpN0Tv8r0rJdLX1Ud25DZR8o
PmpqazaNGfClWgeQn6zMaz02+VKq3MJVLgD+k5yG/7H2tzZU9GcH7dYyQzhwGKL87BelC1eoy5Zh
4AR7fuX4ybHSchGm46vuu3hpzCC6Z2rR3YTMULur4b3qTdZq3y63QIrSox63x6QS8ordVeE2j7uX
2lLWMNzo/oLgeRoakk1NJ4dMUUXo+uoqYYDFX/T7UYIanUShIsimXRCoJKnZTj1dLbu7acGE2/73
ufkh/p1iBTz4GQRAexLzm9/3gO2yXUorXLUDwlkA4xIdAe/hZg2WcLLIcwx9LMsBu++QszypdWPP
FGEKal0vvRjZ7yIDcnFNtX7rJM0f2nfaxpUdrm8T1we9NbZBO91HxMrAz6dFh3HQ5PoRWyPI3CUX
Pvaw6s2wtX6XRME2TNVulxURItuYjb0nR06vHf9YokchWi8+63tyZ6+E2mQ3hVV20QVM2RX7RyNX
B+m/UmwyFahvojfVQc56DDtS770fxUst9rXtZPi254jaXReQuA2jegvcbAPPhLBamfRbq68/WYQn
GP6KewlGYAXoc18q5ugnaZILXCEO6IhmBceH8CaxnWU53iOJe0qXqOU5PfBj4UiAcQIH6Xw5Y/wI
oZ0VNVn2SqiBihtumoX1tKmrPxwtluS2qcBx1ZbgVu2qtOACDF1+G8O4g0AKtAjPCQJ3qyKRh/M3
vSDOtibiLTdb4Dmz2EhTfe3YQ7Xuo9KHuBZ7ZLB8BQ2kaO7WZ6wFALohVllEJYxBtnIj99mo9C8t
U06to54V1R+WnfkmynDTa+LWFbR14rSHM+VgC6xQo0SR/RR0zTN07E1jwzepOkxp5fiTEFq0sFKF
wOHhxfLLL6bzkhjs4ECp4Ri9hh1e9bDMAi8Ob8FEoqC1VnuVMDjpvxeAuxb5NxNjLua2W0LxQy7W
EXGj1hrebFgfPSJoK7UakO7Bl57UMU1j61a6CzAUX1Fcv06m5eGN2eQjMYt9lBGUl+6rWeM7WdpL
0ap330Eg1rkuM0juJ9K1IWr047NP6EKpJ14ZWEislX0gSbCZlH2NjIirCV8rcjJ5HRqxFHXGWCFU
HqShfMwSLzVQd6hAvViBge0U24SVmLCm4REWJHgTpcTXOcf/IQZgdD0RxYPKRsLod/pHPZoyb4Ig
RRetIiOJZExX2F+wjYla0rkl63hX6VazmA2UQw+h0TZsMmnANJgVFgWYdy57PRS4srpUAXKjOmyO
1E94qIuFE/owqrUB4VDveqkJO5reCH0IHReRT/qI61yITEM/TXoLcLODXvHeXHZHuA5XWfCKlyA/
p658g3BwAEjzlSMY3zTK+KhyP3pt3RMr6xjbTJ+OPTEI+OC5EZEoMjq3nGXujldthCpkxEm+bAXM
P5wlECO6+5hkh0zF55cLtSY6BFEaQblrLnVO9wIq2hSoz2phnBPVyReDa8AIt+K3qSLQs0n5uxtB
kCOijsnV8Rw38rnJjDcaE/R4NOstqNOz0flA19COLUZQQyb3iKFUX7KM+kXTNejlnpzMfXeE9hmL
b3aAq18DfDBK3M9giTjc/xHZ+Gna+lFvMcioeVZDPuuuSTNnz6e2FylQfgxB3qX5I3GAj1F1NMuf
BsffMiuyIynYOwsl9Ozh/Qqt6AYRgWB3q/zQEOgALxrZvkZsa+xFMirfEeDheazERljDtgjDEwXz
q9bLl6CzUFDaZ1G6txR7FAb8md4wvGHXPhUMOk30npRGGC3q8JsOPqA0LkDcRj6Buc1adjF5iaV9
qRMbBQz0WgtRAeNI4uAL0Vz9POGmrHMukon+uGHwSOmvihZf49J8t1SAY+y/tgKDpBimYi2bDimz
ucXQB1kP5Jgae3GdXaX0oV5PDpAYXAh1ll0Cm7AamL01TP6F0oWBh8/DK8W7mSALqabppxM9XmMa
fI2NpyLG/On7S4oGfK2TnWyNPro0qQ41SJNXAQMNDT1Wgm5XKE68NiW5lyn6vXyITl0lMRK1mrax
I6LBzUrdjhVuHqX4KHIakaZD8k8O0ujMeR8DdFlTbxQ61RLnYwK453P1EJ5M4nIBs4VXp/Yfo4Io
wrFBJETuIR36tY8++Ct4iO+iM+5YGKPHpDBefJ+tPWhKxVP8fi8t4iKpspqd5XJJ5W43bCc9vwB/
Z0pmwq+CB4m9dsSZA82o9nDGhltX6U9NFasPSvoIlx7BqlWaXmogWO0kEKMKMsTIaoKRf/QqN9qb
YwjQzYYQT8qstVEGEbJ2289hGxUrS+QXJxnjtZyNdPSjDwmv2kHhL23acDcaMliVanpRlF73Kktc
+l40aPiytR27yB3N2vWQzE2eYOnHXjO827XT7Tgn7ixMHVA98KTj7HuL4kInZ4JTfN6ouPWJDkFa
ClzMRdOHDyKmIB7XkOaq14ZRdVujleHgf0+ySELSsD90gxzzoGDte6dBaC4Jp5u2reDcbPPiLypD
Rd4UOTcy09Yca8WyqsUDU3AOE7XxrOo222WdothHpYHz4wKT7jb6LPA0qk9NRxZwHvuCLh1IRBWZ
r9vuBQ7ORV6OBJQyn4FEH3m1G70SHpDiVuxPfa7+QWOaspVF+bZMsmClVSYH68BdNx1Dudpm3kjr
eJ5W/uPx75OEB74k+kRu2fx8n8GuREnyf37e74dj8uU5jVWb3y+twZ4UEc2If/mWvx9UfSpCc1CP
v9/y96m+kh6y11mQy0brG0F+YObdYGlCxoSpsjGsXV8X53ikkZT3P2FGMduOJJLprC27RgH8oyvt
rmjai9nW+CF0cHZEz+ed/WpF8jMppx8nHn8qA1FMN/peA7PQ6PufCY7+oijCRzaxQxYuK7eFh5PN
IyAIG3AC9Z8RClsiQq8utVMxRhjtvqepcNYp9AskGiSrlfh3oxwrRGeoSwf7/rIRpcbKCT0blX67
lyN87N/3phS2iewrUoM7dC1dryKE4YO/b8K2zdagDZ6qBK2XRKqchbB64EZuZW9WHFedRTp0A+jX
1gUyAadONdHWanPoRaWj7cYPx+Tz93HJGX9PnHrSprcCx9amiQH85A3UF59u0oihaZ/YKZAqi+ps
0rOX1JzC9eQgd6smDTlsGL9PgtayNAIdb5Ch/fVG/8d7Nv0/SqmAm3gAcSSknuzGno66Ht/TmSTU
YC4j6kq36cGp91YPnhlBHpok8+Alnlyr/oLr9+REAzHT/MOHc0Z6TZIdmcSsdCXfmxosvXg6GVpf
AEjWj4FSrUz4jXqnelEBWnwgSgEZP1g4n2uDQ8osT4eNxBCxKfUVRMcEXevtlzE2oqC0nVXrKu8V
iW+L3skRrrrf5Sh2UQMzmhLBwtVPkqTnuOmt06yDk+ORq274kU5lDgYMNg8aDaYviNuBn9D7o8Sv
VhYWzaoL37VJPRlVy700BXIWedNNqVuaDepV5G7lhQ95ovtbo+vP7oBnTzEppNL11JgH6IM2yM1E
KY+mGuNXQ//bVRr7vn7R/fiSzASWIe5sEhn6jeRAvVCihD/T4QrOq/Sx6GhcFune4hQl0sdxNDkY
6v6LpsgNvjrOF4wb9Yvp1CCQ0vbTF8y16ti3PCQTVz3eGWqrLUyj/JOUc/aFshejaA5624F5pCMg
kK3JwS3OJQv/YqBqsUSx0/NhjgmU5Q4X/moQJdiZ7lhl/lNR2qrHZPMSE5a3LMrLaOZiU5tvo+/f
oRHPjvRwX8TXzsJw1Talswyt0KJu1NBbtpssn6gvm5gYt+zF78Rq0AxrmUYhHdYweizNTZc5iKQw
TtOkYvhB4MmirCGzQOQTLvbd2sbF0JjjE+Nv1hFZo5Kq3kLaDoKQUk5Mi6xuvgjB3rdmUq3iKP6K
i0x4NG7pTI69p/cnomneyTWv90bDxZkHNcCOcgvzM4RES+QYWVjf42h058ikemScNCRsY6lwX+LE
gjzRdY8xTAnH7phF5/1rlUbYqtKf3m5eNHPcxMn01ULFXuDILtaW7rAy+P0um+6pXuuovzrSvgbo
KSqpyk7iwiwv9uHYkfzYWQc1wv8cPWSE9wbYhfN2vMmgVHZa+2oS8qu0Lx2RvwbRvz2xnWpqPsQ5
VmHV0c49QsUl8vhmCSn1T02AsELKDQaBS1FBtc78U4pGd0EGtkEPBbuq/Kkm7GnxFfDSS4qGw8tL
7Ihqbhvr3mZFs6x2Lfvw6Eo/eOvK4kuzk51B5PFA9LEfPDMivIHO/IMwjyRwIpI1d3A94q/WyFPv
VaO+mIQpw9i7BzpmkbRnj04OUwUQllFfBtcCXOQH0WowDeZ85mJOam6JbA5NN9yUk/npxzYuSGzx
y8wqHkmxvGdT+SdkodCn6g8Qq6Xqt7d0pm852hGeKcmA+ecUDZ8+i4JGkLRwtVPblXsYrARvlO8d
FAXWKa+ZE6gxc2Ct0Ips3cP0dRIyC6FI6W/1nF3tEmLdCO2eVkvTN/EhKE+F2t/mzPVyzr5u5hTs
fs7DduiaQXTfuuNTlxHbGYzFPp9LVejBf1ql3ag6InSDkO2aLaAjdNuc07dV4CsacdwFsdyonCD4
TMGJrW9Nt+2WanjirS+dLawk1psr+M3Qzh3Vmz3m5wL6aTsEN4gVD7ZJUTbNuaW0PQgLtwkNN4ue
aMRIuQzQ6BrLAFxnniINO09kOPdqTh6vx52Fe5KOr6A7rb31qvsQMrIMBJnlDrWhOmN4+oo8c2dO
NofcyH97TjvX59zzdGUHFDxTMdzmf3GXlY9u6pZLKP2U8uFanwPU5yT1sSRTPedPCN/iCVwuE3iQ
iGSvN7H7pA/aqbd5kANDrSfkC/ac2G4R3S6iL9lY48mMyHS3LOU1JeTdwKzJ0Qoz0pQ81wGqxv6p
n1PhbeLhf2+kNuXSL/9QfDxlERClYEi9eE6Wx9FV2fCP+tGl2z6nzzt48umdKYtRHV6cOaFen7Pq
FfgWdKTYJpPppGuci5ihMh7je0kAvlwx7OgkgTPt2oSd+umHCN6S8Br12mfqCBZ5t7oGWst9Dz18
LEruSrLIsXXRwZ6P2wVYNbUItKNdMqfXEvfMq7+TeU7IN5C2hTKQsxSYtI1mKXogrO3I3rHEqIfB
y3oCS/k+WIgKHO3JD2lwyP4PNe5zl94xWxVrQgg9vwe+y7WFtMUAMcfYiX0lEih3QJ9RR4744wA+
cOj7Y/W2uiJIYJ0M40NQ8vNB4XfrsjPZUHX9EwU4SSuoVkbLP1ld99SniNAbtTpPlcsEHNo/sJGD
nk7Q6G0O2nPgTtaNFi1X6tKG5pMqFqHUGLpNEPGrYh2Ss859GsR06LS3SfvI+viZYG0YhAnJ5e68
QlaEFgzywzYQLok+hGsutaNIqUNTgS+eS6VeDIXVso623uCzt8ohp++ug6qFLDiy/zjLCmo6Y6+1
3eFEqy3yqGWKeZsGN54heORe2YZAHcLg6iihvYrGdm69wpFqQ7HuU4fI+CgEI47svqlryB3uy4RM
yujbr64iO3Ewp5F7Lrg4qXtrdLqkrXFvq+GlNNyzDJhlpJXySsfWUnMIs2GRbzOFFqUNAVXP2dCi
aPyMwnEbTbCUOOb9mewpX9SSMytzvuVIJACULzaCnuwf+uvuzo8+ads73EKIGUzgsob+RgQOW3Ya
fQ9CXZmZwwsXJslqIts30JyHhd20Es1P8Rya3apo+QVkqGIsr+kqT263wuUcEBohvM7lEteKebop
4R9UmbGpTGmtW839orx5CsjHoRJSvKCbyARIxz9D2H5lhDq0kUPt6hJu6ms2B0h/rebge7S2e9Zc
zk9dcxkAcCf+AURZBUasvyhFaHiEFcMh6txFWidPDry1RehRLHXm2bGr4SBVwC9pUGjHkLhksvD8
8FktdSgTfeCumLBlNMg/zMkGKSTh2PrylA9m5JkCTkJLRgHhwGuWZ0KkZrovMygc6C6+iuFRTcqT
E7DmuQUHtCQcd45bfpg646Qw2LXZQBNL/oiScEObc5MW6wu0vU/gYcZ1VKl04cN4bdnlLk/UiZAA
QkeK5idXKgubjLE26fNr5bPWMpdG50EzL4o+y8PQZHi2JEYowARWfLEzGBTJKH66RtD/Z65HugHc
qXkFyExG0D289zFbZ1VWL6TMEEyTNA3MKaIod3Hn8B+vAyLpO3LQ4eK4Wh0uW6NTiT2Ekdc4Nw60
j6Hff0CgdBZjKwgeFBAhVeONBMZx47cd8VtD/d6k9Le0CN5ZOJjJSutw340afBkw5L4KWV+w8hkK
wAicd3IITZrqsJ2Zpqx0QjXBjxWoPB0kh2VtU4KmYotDaT8C2fYyCY3Ctr97U+UE46gLrTNgXaqa
7cU2uHjZxN8VI7Nln8ePDrzPhU4nYFkDcFsARKv5yToTAU8y5gKV2bxbMAQWg0FhDNNo5ToiWmr1
9BwoCnHKHerNXiB6s3Mxep06fHUOT1nALQRgkKUY9gGTF4/GGM8OD61FbrATIjMIi4N0iaoAfkXQ
nWiXGvm8Y4Zop9QVuaTl/jA2ru+N2oRHr8rblS7szOsjdRYVUExaL75j3MwhAHgR0SUUmgDHlL8V
QUQ0yHMXQ34KyUXbptLXDgbh8blTrcEGUts+OqXueJIFZp9N6NVa8hEY64OrSbmTmTwZ29hRiGUJ
THXtA/5YdwObTGkT0EUA60/E4W8ZDmy0rrWuC8jIZPD2WbpLxvEY9k2/zdIJq61p73qyMVgNa7JD
SdDoGPbEfXiCu1/uohS+UII2Sk3VXZBqIBQEZYhN4IOD/2kg2WOjdAkaMyNa5w0lglkPa4EGmg2m
rZexzYF8apTXonb2EUmS67L0mqo4AGkdlmpAQ2UG0a/MkVgMmUrArQn8Ulm4zXpsx0+EqtMpVaXH
9Cz11OwhCoZpWcFa8LtkYEjLjYHotSji5Jj70d3vegoPlOa0Z2frqgXeWFO2UZisY6aTi7buHjjH
rjtVdVdazKSWsIF0L/NiM0X7Rs+vVs5goeScvVBE+tDLwH3xEdkSR1FayjfdOXj89gbA9FIb2WaI
JLj4upCeEstow8/7CGXJqgmqsCV8bDlg1VobMv8ElekVTRx4U+iwxipGuxrpiJhBfLZyfc8W+lA6
9k4iwfSstgvZTUCNxTb1pm8Tis1X0WxzvtD/5Fury4ioCGOBJi9m2oPKs9BJNbfmTg7zyMDRPnMl
aA5dqVwqqL2h4zyJEb2Y76fJRYnhkabrkj9pGxRBuONYcsAUDyAioB2CNGKH8XuJ5Ghaxmp2Hbvp
aDhR6jHcWahtcyVnnVEHLlwNuwm7Ay5cwokDhkucmGqH3O0kvBsiN5ZVAN8C+znoND9glKgYT5Vb
PMiw7Th2hBw5pfEU+dV6MmcZIUPHHX5lXO9uj6HdJdy+Ie/Bz6drqpxNpUWjqtMwSJQzogKUH7O9
cJL0JTjDId6JEP1OykcVxk/ilYb+IVWee3PcGRjPvD6w7KXusvWoP0YPDKVtUizP+FzoBTFx6D5U
Dl92iUIIecNNSljmbsIrORkDlavI7JVpg39lGv0idcH4LTfW41RWiFsmLODlTY5ICcPABeiWwfkw
ClvQRxLn0J0DnFSqPT0PT1mdOmclcWApW4igjITWWvdGLEK0GWHlcJn7NCpOmILe6A5yEmlBxNr6
MtE7WPStANVBug6TD/Ocym7Zw0zAF7N1soycCIbLyrKyJUwynU422+0BbbW2LBv5aRemsrDMKvcM
+craXjKf1L61RlTL2InxXBuqWGVud8o2wpdeX4f40kh0HxLq36STGzcFxVNRxnYRRyqa8pWBnJKZ
Ze5xpnOXs8J4pSWs2Bbi6VrS+CZugf3ZJ4XLyGETxEF2GEpN4sEnrxWpydZ0mj+BFtPmSv6YRS3I
C6DGk7axsqtoDy4cXQTK1ND8HKP+4lrKXtdIbhwxJIlIPrVFfI/hOfCSxfhk+6eRv0aX7fsYfbRW
i2ENHcoqVHUvtJ2cWIs8XRWjyqUu+/llih9aA+dhhv5H07orPG3SZ6BJmkZ2T8yhRXIKukwWDrL1
grjrkCmPahePPlwHZBNvHeN3fOosRG4FpSUOt1TSqjM525Qg1AW8wD8Mqp7n+FCV051J15a4wu7Z
0YbTzCBf+yPtul5mKjTFDLR4+mGPhs7KqR8QlH/7dk5FS+1PfSsepb0JkTuvi7jHrF2dXXeGDEUh
LISgW/k0cSGF681GJM13AtCbwycVcKqSj9ZV5gGFqbvK2mRdOYpPqIp+RzkKeDRhUKgi+Q39FwZT
9ZpmBa9NC1eygPSSNGWNC3T0TDoay2jI3m3htGQhsC2JcGDdd/cx+/iyS+NNmckGYfWEDZrzZEkE
Cpb55odRHHRcA+EV0MKFpE+Xj26K4cGYfbj4whh20dE0l7bkguNbszLEjbmpD7ZT0ekw3bsSpqRX
yOYbaReHqBQggm6P7WY0DBj9DaB6S1c2RUSxqWnPk6p818Fg7puy2NWqS5jvEUTUEOaHJoC+XcQ2
/c7gbhs/dho31yKebgEO8CXxQ/4QDudhWnCLcOJqILkZvZUsRnuCQ1KdCNeQEHJBgAmjVJcRnqFF
ZbdgVpvixRKq+mo31kNtWJ+FlbwGGXBfMx7VNauadB4sGqwbA18xnnOIuRz9mYblrXWyMxbIBPA5
bSYwiA6szMASu6F8SRpCZn8djKpVfRaNrPZZCf7H765tabQsDJSYxRzuVNYKLL629ILA2oQtEsmx
IQW9qsxFrqRnH637TpPjeNEcor+CFt9DVEPUmNQLjQN62PG0qWHJVSzGhDlV2Co0oqQi4JYtHfol
QAbk8X1Dgd03xyKK/e8wY8Q2VOUqtt2NYvvpxme+5Km6suqqoZ9R3JvB8s+YzdizDC4DIePzONp3
rfCNBzMtdm4PjnEItHvELGo7zHlVY4uPyLI1oIH4fxnsk+DrQgzRiZ0etCeNDqFlymmd+KqyTPJe
2+uG+IhL2o5QL9P1mIE4txJ7QaIEpxYQt5rZwdbOyhw+Gd1sV42etakJgfK1Hw0q+03ISpPbSuaN
NR0yMnI2cCaapZaaaNaSFEJw7jY7dCAqS8k7jJcSv0WurJm9g9zALgTb0wGbGKnXpiJk3Ef6PQGI
llalXeDUrvrs01et5Dn101uUGp9WCq+izBSasZKUW3+VVO66C/uHlEsBRW1bQ66dT78KLDr7u63b
F6Xq3FVEtKfv4BdJC90iLYPCqKy/7SCjMHWdhnMg8LdWZ6eU+74oYXNWwY51itNUHr6Q68DqayDt
ywj8GuYT53ck2vz8v9g7jyZZle0K/xWF5rzAJww0qaJcV1V7PyHa4iGBxP56ffTRe+fqxJUiNNek
o035hmTn3mt9y06SF1lxXS5oVydaWa7yNrsoOKj3lmdf6CiTDlZNbT1UC79yI0j8Q5sxv1pshmFT
rl2ZZhu9YoqRqOfQbJKNn6mX1mzCdUgLb02F/DU0kmCCFhyFjzs/8BOadnVJgdwNsHuE2BYax+s8
dBBoEZLkesOLNUt/HSUJ2dJlyhhCHCWLjVjIlX2tP+lU94EA0qtHECTrpU1sV4kMukpBX/AVMV3u
RM/JsQIn7qaVYHEiIjy8mBwgWURWPJSmQ/5WZaOdNS0y8Gat3Oq405B0xvUmsqa3hoxTRX4SQilx
XeHJ27n+7Gxzsk3WCFces4QScJjLx27gc7Mt4GO5gFer1/R4TcLc8O3d630/7+sAkukEzddDhtA6
hExl4SH2o5E3asfHH0Os7pCM/fMd/RTEmotT9n//ncnuHXfXv244LY/w+y6SUmjtYokoj0Za1oT8
8Ig/t5G/vbj08T3M8f96xjCTaPB+fk6mmD/93OEv3/5+/F9/cVhsTO/wP76KXy/y1zNyvWvnzV9/
E2HtCkSN6+roku/26zX+PPuvF/LzbOZPmvjvJ5ZaRgnx84x15i5m6OWd/Xrwn29/vvx+T7ogwHbT
c5Ae/P41gvR24RVtdcCbYh7U4rc1Ft7Iz3c/QeF//M6bFxDA79ukiKzoqi0Yk9/3iRYz4O/ftWCK
R6jk+5/f/3qEn7/+uvPf3e/nz78fxtEWWQ8+87Xh0kcnZdEwqBuiq98vpDY1JhA/j/WXb/FeNDru
UV7Pz6Ph8SF8YnQeyBBha95n+rT1Ov2Ks7AkoJEv6WLbj5cvf/zu948/35VKnAToa0jl/7zrz3c/
9//57udBfv84U4Wy98Hw83e3++N3Pz/mP1nOf/dYP7/7u7sQmYjDrHXiNR2Q3e8n//V2f783UsLS
ef3Hw/y60d897M9byWb/wm87uXMXeE5bUpYZWGHZffGjCBPGaMuXP37UR4VF+o8/Dzr+T2+b+kvH
RSdn6edOv7/88TuSmWBTjraz/v0MfzzN7/v+8VR/dzvDJ5oMVec/Xy36QmgkF/PPr3/uYEuMr7/e
2e8H+Mvf/3iSnx///LPmF3I/kbL4tx/B74f9/Tr+9mF+bvjHbX5+F6Mg2wzC+uqSzl6j80VG+IMp
KAfF6MMorEZdR2pItr+Wi8F61JwWM/85NuXDz7pQLfZ8iEjVAfahgO2wdB8KcNOZRkuRLZtractF
DHaHYbwpXAc7pr/NcUKGdHSW7+jWNTZbbFducHw7O97zJfSLeKV7xb1OLs+eGI5dNvb30OdpOWq0
NAU4htUIeRb1QrSVYX/VGtUZfy7Kso6auS2m60n2n9grCQRAT2Clir0Hc1h6gLBe82kKdHLdaPnp
4a4w9E8/H+8N6WfEnCKKKMYKcVHjrCYjTDZmQZUUZediycxqEr3CPSPjE8zm4hwtc5gKYPMwFZeF
gRaAITYsc7dEEEApzBRdbuxMhTey7iD8TwK06qzjEYdSOUNysVy2q6N4ojRha6OAmg0thY7ptdGW
hB4qMWbgfcFWn880qNirsNO7sk2DIGJj0jahBqR+6cdgakHoPz9Ydn4opTyj0pXrpIXjNQCNqaZ8
Af2TRcm1nQrlFEdMpICkRgE79ooUHJD43YmuBHuMlDagpldtEEFl1i2mAKGyk+1Q89k5ytqHXhzf
g7vFhYk1TgtJP5JszFtvuiJS5rsVfDBe778wU2c82vuY/jJgOzmPU6b6hSHluGN2djJ7PUb0lLJv
aeKnuv9OQwpIXaciGEnh2oXQ2zWp9spk/K013i6xXT5pm3a6bAd7Q238SC05bttar+Dkt58iuS4i
hvboArmvSyt5Z2nTdGsueIdu0KjM83ktwuy17QkfYHxf7AEHZggR4OJ7szHsbJVvPTQaG9PmjUfo
GveZdzMmfrP3Wl70OKP5jLACXOgl/2iAVWCDoWMZFuQDT2dswLmkTHb2sfatQtDXzXhejiAzddWZ
iOEvRtiUyS3jgdp+haccXlZm91GTGr82Of3WyAD71TghlYtjYg9sncy+EHcNY4ohaPCGAGEagxz5
lmVn2m7OCHJwFcGyNGSZ4ZjqKUwyxPywzdCs9agHDV4wz+WiJAtKNffgAPrpoukcdHTatoja8GYy
1GquvXcwb/Yq0qO3qde2hJ4soGvqMsM600+IjzGEacePP+Eo5egDY/ra4/zs1+QZufbe0L6ED8fU
TKzkYBl6seBOb2ZF+qA15WQxEQNhePjT/FPnUX1XGp1X0vhWtZZ9ZDWRVnNNYUzjETCu9xgvFbST
YqhucmIHgC3RC9Gq07zEGQ6KzIDEMK4iIF6bgulrp785tU3ZQ0jcpmvu2qx+QEyfr306la4vXwzV
XzJDI+7DUls4do+VHlogrVI645g7adL07DfIGlv5EbE7amLckYp479hLCF9t3LoEowBoqm1sa3nO
Hqktaj2A8H1heQYxTUa3NywEl3k+PcFWewujumFqXH2m8/NsZoDKUIfqCR7f1nzw6vihx31wLBNl
bIejb2x1t/ffFHbegHYV0a4gOisKcjc0vwFBEfvrvqSDc4ku86nPQYeb3KwwhrOlo79Ts51ueiQt
SrYnKG2AIUtg6nHskmlbxvvp3SXLJMzvs7J7NbqSuZCarqHqwbPEM+jSScQkwdptMwiroWUYZUeD
tRmCiGMCU3qHOi59A3aL/kcihMFmcZAjFixsWqTCskeMdWp2gd+nxd0st00Bmxw1itoMoZ/iCxYP
IAcCq+xYCDQ6Dnn+TBhyHhg+kXRtQzuibYsnCXhr7ZCcno9ZEkTZMAduo9OQAbavo7LftFr+6Kbm
TT8uzemn3mXqWyfkaLQIIhLzs9KyzyIxP9raosvRoHLXsdh3osAx01GuESC1TgyENN4SNRhP0bOB
SmEs0HWCib/T0/qybrEll9MJCOCX1dKwMgHc4wjf+i3WO10RETJq7gJElVfMrQAKkY9hiYh9azQe
oFXH/EfKzAXLXRMa4Sg3Ii7tAG3kilxZzEN5BTubxpYlDkRXvbUJyZijfR17eRHYer6PDUFyWKhU
0EHl3LrecKGYrEcuwa41V91NZ6Xo2oc+C1yN2Q3ivgl9QzkGoaV9eDUDvrAfdxZZP/Y0oFEizJap
9z0crp1QBYnPtrlz5uGcxeVDOepb28gRosfIQ6Y6f0mw71da9ezrFaSidRR7K0fWt2iA7wsnf5xm
kpoJMrgnIvajGt0ns0JXQ2sY3tfWjcbz7AUCEPPaaJGyGq57riQymgrjNc01Ebg2zL0QhUriwvXU
cJegVHthav9K5Py9K7vT6JKMoA8IXPN9a+cv2cgxkap2a3bUBlZ/imdERBM+N72hqQXz8zrRmsBq
OD+JfXFy4AYI+fqcWV8yuEjsK8LaI+d1UuNr1DITFDmSUI/AGaCIL22RfQwiebDq8YW4p6+UIW0f
Wbu5Tw6dXdwzX2Uip1e3Eldpl2hMxzOM/nweJOohSKnmpN9kBjFxBYZX24/eWq89RB22HLqbYHmJ
TB6U+GrtdibqgsF5p5AwlDbjJx25hUb+Ul0SFR8uHiFV3mTE86wMhBEbTFG70fUPL0VLnETNWLMa
GdNjUoPIMNkVIG+uzZpJVGPHfjlE0G4Lc7/oqGsZlisyYo7K+dALjEf68Nzxog66fCJmp17pU/7o
Qzlg5btLmlCuuk7w0UeXBgGulWPuVDrsxyrctvuWFnLLx8IigVQiwXK1GhgTvsYTg8FOyMvEW9QL
ipiadnKD0T8RHneXd0DSGQphUuHsJdH0K8/HiyobnDVBEU+oQk6mr647L1+LbriRKnp1wIEwh6AN
lQ75i/B99AeYPdftTFPLsukNzxwbGaGhUA4oGxqDgFU1brwFAom90O6m+QDMIayKS7wBqG0wA+GZ
4XTpnlxFWw6AJPT6qLrKwSGvcPnwadroOa0iuic2jdw5jCuFygek191DQiN+38RMVRD0CFwLeAzQ
nZdRf0S6Fa/QML5igwlYcsnkAPwh2v5sNf5ZAeyH24CWPk/wfDFat0j5YnL/VGSoU0neJGptBvDe
W3zIgo9RCBwEBSqroDMF7FY87PRZmKwWd+ipSXjJEDOhoV45bZPcqn6jQlfdc4GjkrzxP/Wx604w
QdaQYJy9R4SqZk/s5vzuFc3vapq0BLts99q0/jbqPaYaycRfkcwRPLZpmIoQhFwHyOY5eSjCajSB
dcT4jFkfgtQi2xdz7x0AqD3BsgA4hDSnl+jAqY2ngdOz6rkYJkRaVLs+Gq5GP+VwqZNbg+UnaDvO
tTDMGBPWJ+Lbvsn/pT1uMC7PrIew9S4RnLwbI6qUuWkpvTEJheA5GPeeu6g+uhSLEU02ol0vKUFW
aeOczSR7pNZ+9FxLrp2ICLfZHD/oSjFs8QjB83wuNe4UZF73FhGclwr3RoMYuKrcGuk2oU5yWLsN
vVunL5g2uaQSQogTa5fcizRKvsm6stXRqQyQGg4IT2McHpxq2BimM1JYwZxOBPtgt7vGhsqwV8uu
LXrjzFzfaYmVO8ZsVzVhbBS0gPjR5VpgfgPDKx9QEL2zU67XTlYjezWY+AsOGu3bDM23pMoOoct0
MIkBtNiXhdTttR8jJs4LCtHZiRDcZd7ax5STzs656fx7QF9fjHYs3z4lY7hB8h5MOKVXWI02qo+u
0962EZHUL2OTXnTlfDtbtFx6+VrbGmpVH9EYNKsHaSMZHWX44A0IaGs9ou7ElI9WFgO4h5ZDByGA
OIXxyrzv3QnAn/OWdgWJUbBdCK0yt7Y13Zs65qWUMzDmEyYwN1okZ18OgpIgV2LFHjEGZ5W45JiM
F8x9HgCN66uiGOpNseTP24N9GY3FecLKvGySTMqx9txmzpMGYwA8Cl964oLaI5l0rj4yBiC+zq7s
LUFgGCc0xNVg2vGBTo/e4t0dwPJkGQubZh2tuH3pY+sdZNy0Dc3+DjQ6tG7iAKcoz9dJQ0UI+T3F
0jX5GwqTiDMko6AiSSNB0ldl1rfFuAKia/fFUPtn3VwltWOuIV3dJKjrV3Etgsxndq/BDFkJx3xz
PO8rYb6EVbA6WOYAmdP0mTwYt7XjI50yfETFFta5DJged9gkiaMCBFj70csYjENKMRBFCqP3qANS
uTZ8JDyIO55Toz4Q4nTUECjWFaK/NpcPaV6eY9296JuayOkltksRnIR5uF65+WL5S4NV1c6XtAKe
pf05IUmSxZwGDKzwibXdjSiHF9EOH0mhCHonLtw0XtF3OoEkJJQQ7pqEiQZb3zwwEODgkfYdqTA3
HcNQyNrFucexpDGjJMzIf0kd9Cfon+5DddvZhNH4bN1XZeMB5hJhwFDpnJPLbBtMPrNIbVz4NEGj
iyvJrqMHLBHETAV8e3gwe+1B94k8jeLpFocb7OlR3BShzyA8DQ9stZ49/xbKIchaswDtzBx5reAS
+wYF5gIyCsjYDqbBuUA2tiK8bqdEjH4I13P+UOMABZkW7jkm142Mrc2YgoZFbsdNzYSkQdOl83wB
TAaRe4vPLwIz5Xd4T0uxGWr9WcvzC6/pzF04TrtqDLdVn2N6qYn0jXr1EddkSDrWgfoCTzgFBskS
DlUlu6/hSs8OVNLOQVuUJ33io5DpSYFr3Q31vobvw38uawsNnpd+TiJ+jlW8mSYMyVpPmEVKntZB
TE+VneSbkEBcMCSrsi+LVYurxU0Z7dndc1YyYQ+ZdgaEUiMxcxu0MD7Rhw1hG77Yc7N0EV+52cM4
LhEnFYJWOVBy9K5aQxGHFh0T3e0L/8KuPmUoCOGN5aWK4q2VOVDEp/EoM/MdEATRJCk5xTTBaYZ8
JMP0kKFi22qV74PuXi4immBvSF4N3sz2spy2PpjxaUoitJ4KtnEWMQqtQvJdw42d93IFsI3BAIj5
IEk+qzA/6QJNE1swh229I8mpbPfxCNzbo85eNZX5OViYOvIH+OvlDuHbq0DNIuaR/okPwceSnxUz
oK2o8k/oZm9U1MO2NuPLOUKoWvNl3S7ze32+amJ/L65Hrqacipc4ld8SM4Rh1X+DZLkMgacT/die
DdFsil48+sZ4nBoNJUfNLr6ymqu+sdGVMf0TTK8y39xpSys8ltMpd3QFF7bstgkCRpdh80rK4ZFz
FDWIIRG5DESuNtG0437EaXVRkJGcBZfsAQ+qFiRM/x5tE+3IUIc3Kv70x6fas57Qz9yLoqPahLri
oLNYt2GYrBB1oEhCSynYLVDwcm6i2a3qXd24W+tFd038H9bjWHQaH2hzW/HhrcrButFyuLTKtp57
uB9GNPQB3CYkkrkfnbAQ3EezC2iZAp1A4ZZSGFAxghGPPSwmRfxdHeFKqsL12BMpFEc38ouFN4wQ
89XWCfrcTW6zU3MbE93OUCMh0J/h65qryawunXy4H9EpbKc4uU4JcgMoRrwVM1mbMWzAJvA0YPMe
J+vOeENK/SZwLrc6B2bmPIrYvTPdMsCff459KNsKCwoh9G3D2RJhnfbGfWvpz51y3jWBJIT3dcBU
tcWNSzMm5fov5sRa6WZ/qLvLrHbPLQuAb8M6a5TxEi6bV0+LTnODVgNyW2a6pML17Yesx0Ur8Jh3
NVqGGLnWAFBH1wn2LEKOFqqYrqzgcem4qRwmyFWo3ku7v5FxB6QwddjTdHegho+ILIjw0TCxwEde
e0wseWEaMNci/aIAMBjKmIrMueojLuJ96mRA3+OtnjmfsdfQp2oaCfjViLZjsjMneZm52bhu6vwg
+xE/iS43deW8ZUYLvZtJrO8kgKnx36bKeo/D8qZJnA0v4diRFQ0NoZ2HU6lBv8lcpBsJ+IvBug2V
hjsj/J5L7d5cPGs4du617LVH4+DMJmH2uqTmMtF2FjKwlPEhOnUw/eQOIk50qMrsU4XLhx3nr5PR
P2UlVpXSwmncVrznZLicsuFcpckdFoo3Sog3fZE5iwpWnJxeO0mwkacvub6Fn63jubLXsymQN3c/
ncpxN7JkBtZEa1ZPzAtU63QT4lcfS9AyUz0VeXREBX1beIO9Ejqw+Gg46TVxZj6BDizhQFF2qqqQ
GAwmqhr4e0PynOSNvf6uHfnhWPl7KGVIAV/dFFq9QsLG4uLijiEdYesCuANIHmJ7deno5Zkhj1ZO
sjlTkFKgISlRv0wDFqbYCJ/SFFWs00F+mQdxTGZi13SJmF6rop1bl8NaX6t5JKxLJNl2jsSR5KY3
165fkY5f9UXobRKOU86QJ9wOpHx3gV9WZ0Ico53ZpGsyvqKN0Mo1ESqXWlhelHk/72rH2kBVtrj+
QGghP94zObtQUfZ7p0dhvuipRw+L3fKmpOXfjoLmDZgmduVUdBzF5dnKHyHIkMpRXTexeo57tK/L
IThPtbkqKY+2kcuBQi//Ervfjo74cyjUJZ3bqxCwJbsEc2B1MoDOymNuF3cqNl+K0bXZ6MWUtYPc
ef68iW3FhbFM7lAvcB3Wl9xW3ZJ7dmN3aiqeiTz/YPd7P3hKHQR+EJJrwgCCwLMjT40MXygPukMc
U6KENOpPmmcTJ4L9HrE9RNXC3JNvTFsvnSxKhjo6FZN2qoTULtlrPo0Fvd25E4Q2JmWA0mJgT48Q
B0MNnXE7z0ANkoWpMSDgAWBYaR/se1dT19/bSejtx1m7lOzKD1GR0cQkWq5PBjaNxGZZU6utZYro
XoLSm9rCILwVLXMNFJ1JhGCj5sX6rgiN3TT59cHRPOT4k++tcYAVt9rUoqmBzEGKND/++h3Zfinn
JeObAPA1jO9SmlyrlMM2vqh2eewFUTk+e3ZyZvDTbV2Bp6omx60SBfGXnnh16SMbGKhXwuq0Pe9n
OxsUqh1IzKYwijVbm8c5b9pdT4XeDFzD+oYGZKLuIP++dQoEVOJy9Zm14WAbvb8T4bcQE7CXnNFQ
Td94bmuyCXBsIn3NX7RuUliYKO3dwfjCDcxJQ4VdhOG7ldpgc4huCqAq2T4W+VhfuOUuy5IHeHZY
SrZYQ7Tp7UUoPmLfxPxir9KJRTjswoM1JyfdpmOlfPPJzy47pAh4hM/18nTJMoGxXFCbQ/w6+N6j
Z0PE8IhPwH+z7qf0NOvubSGvZAqGAWUNCYo43DEyHRpp09IUV3gYV40gwnt0CC+NIHk5+U26jA58
raBtODZHW48GXBAWZwSZf5tOVxddj+6xjgAbVhOSNYRunNbWoeztL1932L3BT0EnXmcxnVA37FaG
kC1HlkVi0YTxDoTUVZP2z8RVUg7B+tyFVvE9JHN7VpnaRbS3dYedshX5XGAnICy4qjZ+rD8nkzj7
0TcqqPSoN4sXgQ2nTLyS5TG9K4bH0MKW0nvs0eIIeWyF9Zs0C1TCZNN4fsreWSDLgyGzSxPdeMp8
VutMAanLaLFAg3J2RnL8YVy6vX3JHvve1YuntvDyjdZgMCDD79mJSOEuPCKcFylciiKTfyLB6ULf
23QOaVKh06TtifF3zpmVYGmWYIaJHr4cnSzboQziXubRYha21T33bcaQWAy0KsOe4Uofca92Ybyp
kT2cZkFYKsn5zlwXVPLc3xsExzPvqnEWQ/pZWTSsHPmZpfV145fDPp8Wd1GOZ8S0D6pQxPlEDKba
meaTENlbR5OPq02lYTalY5ZX8SFK+6WANl8cF/8r3cpox62ba71AszSYyNuW0VP4WtNhwbikUbuq
E8YBTIMYKqMcmh7FyE0I5gXIHM3OTtf8XX/ZawuCpujkxi+dhpqfsYfbD96hq+n4JXM3MC/jgPGt
KIPB0QSI50ima7LupiY+N2idln/NUBErnJ4jB65CR99mzJEjD7Q1qaXkIe2XOHKuCHFtgx3oEv2s
GLvjKGURE6bAY5OcS1u/8qVt7Wy9q7f9VB3mOsWgQehQvOQWzhEXhyiy2+NAvz3zsDSk2fjolvhA
dfXA1Iz/fzkDm6MjGyZtepFXtNXZtxYYXwmJtvptqVvNeqjL5KQE89OavG1gA6N2bDiKYYABC1TI
PdlAPJMGuymdpf6slHOcCYzKWEnzpHos3dna4zlLWcKq6cJul5lQo2urzijwbYmsoa4lU7zqaKvZ
MYcFyRzmkXljoTjR2Ga5zmORYxsTRhmuPXtdmlAinEHim+UUbaW3nJJX+chTZBOnsJU3ztq2bQsV
XX3CX/ukXD7b0FAulL0MDQ2nfVCMj43LO64dntLMMJiNkcuyxkjG9fonx3eIIcDw7dGUPEbVjU4L
hSOKQTf/lU2ctVAeQSJsQp7bkNPWqllCjaXKEsx6Nq6HEjyN+r3Nxn2la4W2MTu73DEstmKn3PrI
MOOYDO+ufiPxTt0WZrjp0+kJHMNJ9qKHmpBW6CmxVhBMig0egADkWG6kfdsFGG3Hid4lHNlAeN1F
xAyVxqFv+g0AC9rmrvw0Vc5HNKXX/eLU9ULvMY97b49PiTz0WhKrhgY1MOt635XHpuRIdkJcU5xI
kFnk2Z4Uy81Ymgdh4uykrHA45mxpfI6R86ab3/04f3ZlfePLdOM49fXcuvpFm2Asb8M3tHvc2zZd
DN33IWSpYJQsmTkVj6sN/eXAjNnFP5XG/aaNtRe/ITa1Mxp9zXqHpMDWyBOavY84I/YxZuwFipZK
h32OvZqoWNnX7syKtbIYpyzgsn1IrXC6cLHirBK2PnbZUcxGcMQ1qe1ymdwpLde3jXdt2hqFoT49
9iOAqlanK0zUm+qZiLgDvruoJMNv8MHrjPnMq4/OcatecpcRmfVt9sm1x26fTTBXxb4fn2yT7UCH
X20V+xo1+76pnPgqqnAlVBZjgyWCuUXPW/UvwCPQdIdnMLtkZXWfg0dDX6a04PtIu1c0BSoz9wn0
LV2aH9ZDD5WYq5wqiK8f3jS27k0sJshhiX0o0vQGkj8QGge6DSk81ary6V8bPXs+qHE0/2X5pVvD
u+p1KhZ32BusPTtyUmB95u84ykPui7lE89gZm6K55R2lHFX4ihrp5LvYAuM510GmpftChy3UhNY1
XN70okKXvAZUHvEhk6LmHzmOyrVR47WJ1TBcSqxZdoOQZQSdFXdv01RdcYVNqYKtFaaSBCZqiQ5E
bqe0ak84y+j6+6m81mf5mbZoQVSc3pk6qU9xTes1rhwIfTWNEwx03VXprpNC+6DXPrySRsv0FRm7
Zl/2LWO2eSw/hIAPKmy2Rk17WS/OnNTQ510E1e4qWb44dN8KzRcXP7/Cp/LRO3QeZObyblvvHnDB
SO6YB/MACQQNIvLkNB+yYNNPgaxZh0Np3KddknIc6E+tjIfAME0Cmq295+IZs2f/KUpioDINPe2q
LYZNE7KRAftOLbRqxqo+1GN73ws570wMSJsemNJIxD2zY6ZzsEDqHScPLmIPi5IiXR6PwchARmON
dVHZs/PKqo3VtN1lL73bvOQDLWf8qtJoLpWv5CpLQFJyfwTwmmK8UQ/pVRNONPlpM+IofB86Ayap
YCyfdsaj5dYCdcerrMuQiCgM1hXoskZcFUzEAizsyIlRzodS2/aMWI1ca4MKaFmKaSt0e6zhMPSb
btwWRQ08LLwESnaOXPYqbMvQwUp4sVpGP8ZAD+1LSZEzfrHkAmMTS0Rlc1N3GW0YFxLHxPzT5roU
5YqdAN7MsL9OQ1zjiWP1gQJmv9Vy8G+14X0Lp8d7qB5HhdLMJiZnLSYUtu3E+mzNnzaBzo0FnTX9
Fi4H6FzkH/UISUMXSyQzPGvCp6LjYMmHJkNMoTi4zPZ+zNqj36Dwwae5QWf+YGRwDYRvf9h9g0/e
MkDL+aa1Dk1xMuFb58xfNn3kHnwkPxcyHR+MGQtfJDWm7RUfgLA/4Qbsulhb4xTJt2PopQGxIfcQ
IpibCpz8yMiR001XvcX0wLHDl/gaBQqryjokC6wzVaD1zRnwWL5DlnGY+vBKtgyIBb2IzBiR6gge
ExvUU1E6X808nm3wBlSpQRzGRwzJRLK5roYgqN1mNj6tbKnOmKNcuWmMpTtrMWz21r521MGAmNQV
4502zca5QwtkSofLQLKHS0Fusm99mZkFzhhWhFaRitjNGRcDPjezXhc1oqfGi4+KWRo9tzfTVuqE
/pPV3pu2mlJ+0MJR9u2YoyW5ySu4fBFrfdXsWts4uH3OpRxA8iY35GvuJljrRuxKpvYVOd1bZmfv
CqIyR7+5G2r+LzapnPigsq07t+BqaUKmabHRtJQJmoWfz6xAgti42OgwMLF1+Jh7NMsIn1hhL1KV
PvD/vxXvDX7JgHw/ns+j6d/6Or5DtlVO9DW2421rii+Zqydy7e6YQkAhTbWID10xd8ZdBimeLYex
qHeYo2p4rl0bvJEe+96qK+aaLb/O1FmE1lHWxrsRDmCWSnRiyzSrVBHCl9wDFlZKIlDdY99cTNa0
E5xBJeq9goU7dLVnyPnfjYkTG5b1uKsANQ8h7vnmqxTtky8jutFLioK9NUKunKzp5LT4+8LuzyNA
CbyzA8OTTeclSOp0W24jCtVainzjLDYXFp9PYX4x0PQ28eyfRyRpQWnYH0RB3mAWji9gCF2Mzvxj
KD9LAGEU7sXJBRSYlXWxU5Ojb5DNOVQXEBtLd2cMY3Rqlay3UVvf4gPb6E7F6Z/ZFw2b0kjVGkZ5
0AOFXytWeIxk6VcMcQ3TgjpYpcb7Bqdou3RxKG/ZhLnRRpsGLBCxf6SzQeJuuVwH4caPoryPZXNt
dVYwAnXgZSTBgI828OiWrxt6fi7A3FXNuHydTDD0hJWdUre+IVxsyaWUTKxGhhhjkdKsyne10gCU
yCs16wbU5n6LawK8WkZRJtt9RY4n3pWI0HvIO4qMHi+ezwn86nUY1+VGl2RNeumBnCIU7iiODACM
G/g1TwmbxXzE79K3lAAqggNH0Q8A4jNioFeTyYoUSksCbTLfXFVf2braF34+bZRBvZsr3CHU1dq6
zCtY28O1iqx3aR8ji1VzTAbBOOzbR+NQ2Q7Eyt7/EpN6o/ll194jE5TdWEbMSrKjxaY0jigjxsi8
Eul4FQ9IqomJNzvjIKO82Bq0B9zCvR5NzHC0p5qdrPULuDKgzRrzqR3h3dQ0TJ0CzIoiItcv3cty
tu5CK721WVO2nuh2GaGPvjQuQq7ktpeuu4oBmQsyKU3pRmKBS7FImDWJsMgo+WlJUGUIxBUMnrGu
ikNSgaruja1QiqqEZqNPiNZKavnJHpvPMO0/s5ZZRTqTRHKb113HSTNhhame0d1/JqPz1fXVJoR0
bpEgsNO1kXnZBMiwZtfuxu+0ZBnYYyCjeaZdWdV8HzviMRXjXjetA6bMOtCUeUoGbcHLotHpuCA6
LV7b0zda6k2tSy4YbbPufXvr1Fxh9eEdyfp1nr3b1gI4yA40dW+whJHYoKqnOfSDBvQBVifjwa8a
1Ej+C4Eb2BaS+KSBSVghtOsQzo4np/Du8FrR4C68B73pT11YXf2g/P8/9eB+kl//8e9v6M7KIGlV
k3yo/5Zh4Jr6/5pZ/vTVqn97TJqIc/i/h5b/uud/pR8I8Q9hOhZOLvobvoEI5l/pB575D9exbMO3
fUCW3OAvoeU6uQi6oQtP+ABAXGH+K7TcEv8w4JDqOmWJbpu+6/9fQstN5yeU/C+h5bZnucLwbEcI
w6AzZ/Aq/pp+gJtyoEjBMc0FEEq1WX0VPaNWc2E/YtOlBKIlkEuuKJw9b4qmyoGuawaM6bJn9LOY
7UnAXpURXaI5XZdlFrIjLDSQKkjBXfHGjuKqwwG3qdwxROYTMWNHCLXL05iNfhSeE/coJ6LXJh3H
2+Sv/5O7M1uKHMvW9KscO/eipb01tp2uC5/dwQEnmIIbGRCE5nnW0/cnIDMjscqs0+UXx60pKywy
iQRcLq291r/+ofRYrTaijJb0Nw8dCLqBDWzDcqwZN3aTI43y8g3mtXgKZFEBS9NZtrVcjAVbd7uH
+q4jeWsHxi6Rds+W5+MHaner0JxcUVxMN7wYz1T8icfJnsrziytgFbgkDrgL6w38zWddLLSt41f+
OnXTvZJpWMSGhDGjL238JFiQidKuACz3sSrHa7YqCiGyJhToCt1bVYcl3hKRQwnPnWUvMXkzND9Z
6zarpszD/hPEF+sv0X+LmkkwzWodxwkSAJGdi+a5JPGd7qUerkJEfYtYWLgxhEDVfbfEtXRfdn0D
xG8pC7OIrCm7h7jvmP2sB9rA+wT/DKHnCrejcCFyb+WPQ38rW5s1SjWvMvSJMNaShTCqPaoCQuaT
XNzmdctqxVduNaFBvqjuTb87GDqlC7peYdK2lNgYQV7IgocR25bAGShvODtiwo2L575tnDvVwmEE
HV6b46MSSSwnowHJX21vp6/KGC8UYj3Zl1VPXQgkaaTIgOrEwS9I0y/roJxwVEiF0DHPZd/TqGgp
0JmvYQpo7jqPJSHumTsvM+JzW233MNYfg6winmYQ9kL0Gt47kq6pYEkYCMVd0GMTpgNYsMZJiiPF
NpoFBi71OtQriAB+NEuwtVlm3OCz2kiwNy8sjH3In3gcJZvElGbVKrnhvGxR2FOMNRzAOVYe82wQ
3pr2B0+j/hUhxa0qknzy7oTYgThBlLBQXVXe5Jq4iFzjwAh/lUXYFBXdk+7F1rTZeCxyv7wqY4y9
g7HbKBJpRNTAPwh6UA9a6qUCNSwoNZOw2si/qAy0EPjJ0W5oaxrhkStZ7Kr2fSHtrOXQYGyIORUC
P4WZwnOXSdM8COKXtp6bhUtI9QsqAY9Zn89VxSJit3Qv3FI5tAJjLasor1iI7l10wFrV4p2lS3qF
hOyCxMKYIfC/RZPB7jA6Lao6jQAw67LWk2JvYRjX1nV3598CfNywomZbM9EbUkCufPwR1gRApSz/
Dbu4RDm/clKVZ1GvEsKWSphWLfzGYSy7ZWbX/mNnXLvwaDYklyisuioJsc7a+C3IYfQYhvBzCDJt
SGFqLREspWZcWiXu3kT64Pr1kGr926C0Frpy47Iw+y34EXoMONGZwZwxRlqGBUyL2tyPkVQarBBs
FrVloyzCDsZ47BRr0/UOJd65mDUfqhY/DKR9JYJPbrxLKyW6RUbQTkTOzGzpFpPtiAuMhzfw3DEw
+4Ebs1GrZ2cg30Wrnvu+SRaWai0GT31Wx+kN8kZ/ruGsbbnN2mp9SllYeRuFmAl4c+VrQ/DaIsEM
ch2X47YgiO0i7lroIdK96QvHvfMT7LXjb4lfII0J0uehwcI/k76HjgvKTpn5b3muLjWnkzRubGVi
aV2RZt/uer+7t1jR7Hz93gVro++P4YrhKBn59qGF5BblbTLv2xFivoMDIeR78CnfN+h464vENt7M
8GegmPfxyJI9GZx6YUTirYPW0CUqYLRJh6UYKkyHBD1T9eoFsrskuCTCY02FuZ/gH0I6AMYxL3YK
ETsZMCt1JAWrliw/7XJh51SmIhvXfdbSXqJXPjAxWE25rxXA+DzIeXfLICEfaliYNfTEFlrXDNvh
i8gCpoxIZstxG/QdbMl8/Q6+XgjAmheLKtwOYxzs3MlzklyppVTqHNG+MkuQwGAiBYQorWZfJN4d
JsZsr65goKxBKUGgw9RbtJySbumKQ+KoEOkwvS7ypMODTmkXmgHiaSwqxRGQk/olhAyba9OzyY8S
FBnYAdlD+g0S7DCHohGiFXGeTMdqN8lPJ64fQ3sy/4yLQzXk/VZjJcn2wI6Gq1iFVGGaVDjKS52T
Q45P5qyspb0I4FtjZUc+mJkTb+0UPtZE3nmBpxGJPw47KMm9E9xzFuC7EqnRmhgV7RK63RbIomAM
Kq5lVNlke4CaKnDoCDvAphblrumzMB8tGNd1SlJeWWcXgZnvq00qTeVKBwcOfbMFUoNXlrUqGzTn
W1Apcpe18C6VRuUT4W1bJTQ3PnORQVAehlnfRqu4M3Tnlsw7FGDRA7ZhNjvs7sFhPbrTJgv9vJkW
nUWP74dcIyECLZXOtghyOI7VlrpKnp9S7bAVu8I8rT1ENrl5MJcKqyTNd8B/YLSndDH+Xjk6q6F1
DsxFw8FtihLzZhDqgQkYM1Z7xaP2lJfdTVMPyrbyuP8dIHsCd5jWC6vbBK6o5+MgCfecCdYRjLEZ
rlEYN2QRkmyCiRdZB2yO/Xhm6M2q6LM3MrnNuVlgVKcRf1i2erkKjE7DFAKmWjRM+d8+C3R5WzZk
MUEEvfFoQII4bGc45Dfk3uBp18BqUBN16w7soEqMKyXHUQDwtWhVdqua2e4tTE9EQI5Qby+AV5jI
vI3BIvxKxerZD4T3VFhWtQqIPt6oLXK5bETkkrnomhPx5LvBuhsdDnjGM6fqH8wSbqooklstsh4M
QDu+8dzcZZ2KA2yuEW9Xp2JjOjXCIG8adDVsT/rg2VDGjlhX7zXztXRdwo6UQp6bRQdN3eaKqYoE
vBTOXQvt0Qps8wIME+2GRzCBOYnXPUOwzKHvQiT1jJthzSyEIqDwyCkoMnOuKO1NMtSQdtpxgezP
Q3nH3nwstoPn1Jg1MBwSRntXsGCbjSGVqwJVhJfCJtoCBd+j5ahmDayn/AX7fYlzC7YxlslSN+jD
3TjU2yTwD4GWG+dRbjznbVAuMdw6BHBJyYOcm6P3CKRNRSyezFK5jcIafYnvgi16kKNcPLtIIPD3
lR6x6Y7HQwxNHf/s0Di4tvYzSdib6vjG0T6wlKZ9mhby4RacbhnbYb8gNopZ2FmVIlxZvM9bupX4
wtZ6WiRqXdC55SpBy7KsK6Rwtmdk8yBqh1UxaaLKEt2jhSmv9UJyfTcjZjhfY1IYQ/pTMBmctwLS
ryLUl8oTT7rIzG2lBFcxp+i5ljj6AopEMSMTS6VEp92II+6Q3rhFgadGlc2MJrxhP1Nk/sHVowRL
YjyF/VjHNtmZfMlGTKNykvOsjtVOpR8GEkEW7EvnQ6HKVYkNVNa36WVN72P5tOiOzTnWEY9rYMI3
a0K9WJNhBkXnxlAxmOiz8mBJ48JOSEiJAMaztm82sWJyvLhoRHWlqjhlR6CcvsUIy8wxsKrG8jtS
0gdaXnq7isW0bFH9gMZcN+mAjkhTiAxhA8xutLiFbTYRMcNmr8Vo+yqp2DzdXG8LXgH7qGvP6fu1
3jZ3Pexe2vKSJa4NdXSsk+G8Vcgc1iWh6L3ESG+cHEFC0exi5Sc1JqQnb5Ino91aBGG6srkv1Wql
oIy/GHWBaaKNxI3XTMo4NilaXgLYgl73DiqkyijZvlBXLQ2j2FxBUY2hDiRnxYquQhczdvqk4qlA
5QUJC6vs0R051xSyRxE6IBl2u3s9IKUWiv5gkfCQ1Un36Obha2vTjbLpvar89g1vOuBA3QSxSoxr
NCf6hdFQUdhb9OTSYuRqarBg+BL3X+aiDTK74KWS7Tnpqc4q4gEADhEvfnyhJAY/SiEqxu+Kh8EY
3kQR3VQh+046VniOvbio9qzW1mkBn1dDDpdVlY67WskqSgGkVv0XLwIoohN5Sqpya5sD5951GWJe
1uTPTFEHsx3uO2g4Kptp+NfnSVyg0+wgUKRwQoLRuUlab224rElA67D90YmwiGFp3Zi5c2P03rNt
e1xhcDUQ9FioGXq+Z1dptk6p4TCmQX8CvNe7vYgws3c1iFktad+xvSO/bBskk54LnyJD9xdmZW5M
139xtLt+hEvK9Nb2+fecUAvNdO50C1olWF7v3LqD80r3+d1qqSE68cBK/l3gIc7GtEQKGnK02GrM
bJBejzXlz3KvR5zAUz+/DzDOz5UOc/nqGu1SCwJs3RghRFsflJLwzXDmh8iFerz+auZND8tFvhWh
U4dchxxmyp2WwAxNXJGgROuvDNO/yLvyGsbLY1qSvNohD2nrXepSoRV3GRv416XeZWZAoNZ6KOnU
hZ6rye2IggwU8JCpLIOKchMjTOPQNl6iFnFUth8VdpxBEZFwKPdhXl4NlnItWHVX5ncslZeYRF94
LEWtSlnkJSZVpFNdPJZBStCBVG/9VN1g2/VC8KybCXgHoX7Vl/pTkeW3aiX2XuFeNhHe6ojScgu3
2+iJHTz9XmG8NIlzQf+LjZjf2/AImte+MMn5jdZ45M9zLV5E2Lxjq86LAIentTPD9NISzTKp/FdS
uw8xzniaGzL2CevasM2FzNvbIBDsZwENprcmDaD8OfhTlujeGd5Z8imi+BZmXrTAjWpm9SwzhN3N
cyXZ9cQxsAPZ+MCntiEebIgfSEbdh44TabrmSmfflpm+djz/1s33bZc/W/hvpgJIsjWx9jEwLB2c
a9iR914LGl61S8cNc0rQHBjkjrbiHvQipo1ielZ89zoy25UXBji0tLrx7SY3/fIcFmiz7OsIGUQS
XePMH5AcQD8F4kIemapeBEbFXm6stnVL0WAF13ZkI8sM31mbtylWza3X4tdvVjmDMn420sZyqE4h
FMh6TxzxVd+AAHBwYRSWJ3uzU74FmVghfCw3iqtfp1hJLZgAofWQp7iMBvc89fqLMbKouxBEyqx4
y9jK0Nu0c8kzNMJavKoK68FJ2naDDfXMN7tx1jcVMugQOv+ojJcxu+kIErto2BOqqv8Mgn0IWtau
MUtJVbMvJBg2yBVtnCcvWVk3K+vStPdlQVsQ+oJh3t/TO75YxCLBeqtK2riw47Qw63dBrImLE+ur
nhFt1sfBhv35Sx6gsUr0HDcgR+vmWtKtfKe6zj2SoWsle8APjN078LtbqS+l0hHQE1wVeAPOHBde
sFsbt7pn7zn6rlsZgpqr1toalFuzVa4a2d2LCggmq0Cr1NxZKUR9kmHGuZiNTxpSJNaVPvazeJW5
WbPhvlyJEt5TnoC7d2m0D1Tbvgw8jUWeABjPfWymA3+nRPGqxWZmnhU4XcXcd4ZWNWs/F08yy2ii
c1aW7Kp6FvJhFhtbqU4p1sRBsEB+ztwc52nWLqN1ATE+u1S9oL5NA1RQeKL6flmfxyCeC4PNjzeu
1Y51Y9DCsLYqfDjMiJW8zM9TzUUq6enM7Vr3IwkrrG4tgHJ/LDfwc3BJBepcJlF3gXfhtKUR58Jg
5Mj6b/A/FrRbLqLf+kmzxaSihv4Vl4tOV4atMRkqekZ9PvgAbHXjPnq6CRNJwcopUle4WlWLsZTa
Riu7S9aI+CcYgJPByIapMH8mLQ9oYxVMkkb7aNZY1GbdtzhW0AKUZYN6GOvAymEq6WJLAuCP5gpq
26GJBd7ekYiWGG6ks8Sw1r2so40QLtPdaGw4U1Gi2yw727ZiSqA5c0i6nHdWjU2pMRldm7vSRwRZ
JNZS110FHAV4I9GG9qZvfmSy6+GFZCUndwdaJfdFo9tb+EPdwtGrJcYE9AVA/3UOUBnn1WUXltdW
n63JKiezqieFBweBSCteDRcoEB/0H0grrHnEQDenE31FlPGWQJnC/dmFbGVb4Xmbq99KXGFV8rIW
euNd16p3kIFy6doomzBFTKALIYBgyqEXxH9Vs9F6Rl54ncf6awD1Y2GH7UWQeftRc9npk9YnUBYs
SqtAssUycO5FyjYVt+6YYlJo8Y1jyDRDfBmrwJdpiMN9Jm8bJQMcGJSnVBFyQUIAajhrCqYjU9ZT
lb0r6UyUfBWouCGbGClUqiRsK2nZ66+RW91nlQce65nL3GHPq5O8SMxiNUdwhIjSE7umWvpd6fxQ
VHFnjiBSZuhBqTPg1AGobtw22UB7nlIqYjy1yj7deXWwzr0Qiq02RZFYNL+sQKFiE8sotoV7EUN6
rMviFWKywKww6qaR6cBGTuys6ZNX5QI/lthYkRhwLfta2wShNleikN4iM0mB96vPP5UePk5dh6jW
cRVlx4PCRMisszBssM/3T+/hKgMEkJ0YCm7A93+JioxUNKxt5xU1c0fmLFneAFYwn0Sx8xoN6dBg
oHsnciVPEW0CzZDvE+TZTp8+Sc/DWBZFYrYbWJ7FM9ioKDPtkmEj1Db6EAxowptil4/tpiOFdy2x
e9nJFmfW9z91NU2NTU5ezgEWm/62gWqvFQSE4TN47naTX/r7T/c1B4q67i5MBBbo1W0m9vef+/7L
vP8JSHwSQfK7/PHv6EIXfZiLTWXwJrZTTEvnoFHryhGKHvSqGTC02KWm+Pzkk8MxZ7PyIDWs9vrJ
OMxPMCWev/8RkTTGYsVkCmYHbrILas4fxKEXRaDyhUo30LcFIdl6vECWbsXOz+GQ4Bytz99zat4/
IbRVl51Qn//4V8Kwd3S5+foj2OaPL7wH2/zxjyEGIIth8nX64wtdxgIDJx7oWjnlzYO1zSiZ7f74
5JQSz5T3fw6CelmgyUFgxlOA33c9S0SjrK1G2RFpWi+If48WdlIgU3GTfebRD7dQA/sOALtI3PPE
StUtzHLM6Ahl1bACWqhtIhdlXcI8JU/Ej/BMCGkfmooQaYaV0FGw4kuwN+EkOCQpB383NOpN7JaX
AXx7eL5g970YBecpVEUr9EZ0UYC8Jiqopd+ab6NQ6k2etltmAuMCO+81RJpkmYNKKf034SEBSehu
QSHx1NHt247HcKEpoIpDkNwNYYUXzNDNLG7K81CXr4HgYOmNyXh1CG81lxhuBYF3rllEaUZiN3j9
dAhgJG6IDjdht7lGF1Wdq6O/1LKhXOVpuhptDP2zXoYbWKWcqsSIjsRIYcgCP2RsIZE4jUocQKRu
UnVoEAO13wsluVN7DIpD8CB8yJouOTAnotAwcmsbuw3jUmkhCMLwtajWStjwKaOJE94Ls298nStk
SWIrCQsGl8BUx0UmzX8UIruq1EtPF5tCMqpA8iCd9WAmxn2kYYIUlfINSsi3kqE6LtBhxEO8ncwn
WwU+sB6HeynFXYREALYeQQP2Fi+4kuUJRFOv7W+rwdqF0W0rUvAW2V25jX7jlDle2eElqlwIbBkR
CyXzfjpAznbTu8loVY6QytumffIT53r6sbmtsSpBSmaZObaRQfiDtO0ZzFSMjc3h0S3UZeJKAufU
5JuhWw+6wganBZSNobWnDZU1G8sfXSkfa16hEQKM1DjrykZU3/0BDDsT38r6IpvSKAEqoc4M1cP0
6uBuOvYecjiUgbF+tpBQO4hljMzgt/RxiaafwFAm9GwmN8zbVeM2d+l/Rh6PGBudtZurd0Xdr2Gr
MyUGzY+qq2mvmHNBwDkrxTZXdeW8qm9FiGDbQAtCPbO3ogjWwWQwQizqzJx86rsgeYt0PWZj0maL
dICmkBFQ6JWclpMO3S3Jq9OG21w4r6ZnjOdVDgal4aQ4J9CuvlIGxClOV9D3ofeoFb8EcVgbDTC9
rVjGXCKW3xR+YF6noJiZMZIxyi4DOVG6TEoSOtORl5Cy2ZsuHYsi+VxEw7KVytMlOdL+QrgsIazG
eFRM7GJqjEmbENOKTN/DY52FLWIfV4B5uxqAr1vsS1MSJ8D7UWZBuoKg7iBqqvbaYD+0pYobSioX
aSa/t3DUmGV5zUVJVkg7vEYlPFMlXnp436zrLu74cnlr6hEAwmDS2BBDjP3VqusKLDXBhWdBaFxo
gHUb08rUXVyHLwOUHE1Uh8CsfpJRg+6EnJohgaHvGUo3h5sZzyMWESrv4kL2HkFf8mnMbd4eJDaF
7lyMTnGD09gP4obLWeWCuWYVXgI19G2dP0xfCgIEMBEmwqJCAW3r92bAQ+oGLY9jdl9a2pUzIDU1
ohZSpg43uCDbwHHmkt393MNUHnMXIkEdtK8V9sGzJDFu2ajr3KSAv043RU1IBbSxWBK5iQNN1dI6
B8Gi+K428GUNspm5T3hLbJzWrOxBJQwRuWK8AEbA+OuhaguEDN1VjSIwqE1+soDVHgXNFpq0hrTf
vw19o1jZJqR3r2R5Zyv62vMGemMFWlSAUCqLmLYcgUSJTJNAEEdsb0CzHxWf0Hg0TvpwHlnaRVma
TwUtWGXAvMU2ESaVfVM45ouN2yuCxsdUNm8iGw95cW2RCzPowIAwE0H8+AJKRhbBhfs43fAT4a4J
nCXCrK3UlV1fwbf3G/0QRRY0pfC5ar2NY2Yk/RJo2JhgcU6nXg8uSAzNglgYQ39HsgLG+pFyk0Qx
LPcXhegZTNTq7Wio26EI8VAuPTjCGstDAxYx5CjCMr2lyJGrF5YzeexsInO4BKeCSmNey7g+pIhl
09SEjSqv3n/uAPEdw6IIaQaeYqWV3fgYmMPu4nAfabl1FUlNYE58fhVhEKvrVaPHd5bfI/GNPdQt
6fCmOJjL2MLn5JlmRAOQzRDwlZqbCunerFVJDrPLdO+k7o2pRQs5dOU60Z9RNOYz0zBec+pWN7C1
LYu7sAjXVemfG6lyKZ12F/hUxd65tkGTZA1Q5NU+FUyX2PkOO2Wwnmrb/mnHL2oGk5vd2W0K96EK
Q0i+8AqjjK07Bn0U1w5QGIS1VzG1K5+AcRkW7ZAxsl6nFFolLZ7xLb+BTHGFsHQe51PuIwKFRZvg
dU8PcuGr3k519FtD1R/yjGuW8ALoLbdIk2KC60mb8mAzTPGKOVSKnDUMJEZsAmW0ZPu6Q2i8ZB34
rDZAxk2M/wGq1ja4UY36VfXocUQ0r2FRxjwnHLRr/L+uVA4DzWdlow/bPAMm1ghvx1YWMVuhsW0v
4VWGhCnP8lCsS3UEYs7EnijsJfbnj8WoTtsr9xzF7gKfuGVjDTFTIrsUPDKsIv8eNu1DFdXqXATB
lUQ+MKvD4NDV6Q/bBkGC/Ppox8WyqquXYtCfkiK9T9EJY2F+V5jtd91Cgt6m/YFeI10xP1ocAEE/
j7vo2a/lymE7MQMuxQenfDF4P127x3iChX6faUs71qKNPXzzQqU+hJl6kfcLoWI4wq5PXsXkJc85
aXAcKlq04TxKmVwEFu9o3vT9Mu0C7gSjLNhT5o8A+hO5EFVEUbOX1CL0ejACsPGesRaTK7iBezVh
X6xzYaAT4MfeYl3UCe97paC9GIrztKbz0W1OSigk5yCv18YUymL527DXn/GxgpE+3NqD9gxoFk8m
eGsF50fOy/R1er7dzEO9Di8aiA3baFGjPdPNW121tq3fUn1MtnCdHC4QyJDyWGJkZQoif7y42XjI
HK+qJmIAFagwC76LodynVE21KpqZmdC3GKX+ADVgo6cmMlIitLY+kPF7u2/VPwTObPhJK+TGKtp0
NF+lrUujUlAycXrVovpV0fktKkV7qXBlQ+O4GB08qMMU44XJGas0HGgd2jbiv9sou0IL7rCMaFZe
FhkMVtckgQXnDZsSCfMyG0c2MoiXk8y9dQLzUfXZC3hujx+Ke1+rLcIkG++9ojp3G58cnxQlfYFP
gRDjIcWBHEXw5PoQnWeMQ6AKrEJqu4AwHsJqsp5lFYwzUr0XiAQ1gKRwCfFwkybEiLDhx3XCIy4D
GATfQNmtM8V4INmu2xZVAkqnsZ+0godCjFcNTeQakjKOeSI60ALBURisR4g3G8LHHCyB/HLuqogF
MsmOuxmWZG8Uy7i5HABX2waZVK+aTz1wxXLMqCu8ufoqVfwbQjOLpeZiw9eFKzPzrjK/ehRjqC27
Xo4LBWISCaUgoZa31kg45+o3O8ebokRBDCw2riyDzvOKqSKrjEvNba21tPs7boWSw+RaGF23hfZz
IFr4rlNxnYC+482DlIOsIPcn7LtsAT2M+Lc+1uiaeeWUqG0Kd8jFSGleVURn5Twr+KVFNHkWxmOD
6TSrDnvoTe5tRywEoE2mO7VA49l2rEu1Wu/ACcxrZ4AYgpxkH4Nbrdk5q+tWi26MHPqsF4UXqrFF
lFoyZB8abTwnY0xuWZnVKrnPXk20LgFds+RdXOjZ41bPR+K2VWM25iFcKdA8bMroI311Vjr9XQ0s
1In0BqXKRdEKpAVqeV9XGVZ8xqOTv5q1VS0UJFPYGwQ3STDeoLg3GRJIcqu87saNDviknZMHsMeP
s6NBzM7NJu5W8aj8LMeRlVJAunoOZXmeCUR3RvNTOGgvY3fAt1+905WnODLfVMJQulSk5zKFOSPb
4AJHZsxTPDG5oEmk9ClRJPG9bnBbp2TfKYBt4YiRhB2nK8X0zRUC/01X1ZctLo0LfRCAgzBxXV9D
9aDjBiiiAg8oSdptM5AMJDlDeNfobcJt1QzTPtBHbuwSs+eszV634U5baxtB4gjgXpmKtbLrFusm
1jJJ7n7reutRE/09cMRdk6LBgQtTrhUyhPq0AYsefmgliGyMOMYlcpP5ygzmSePiRqRsx1yFcWyj
xdQ6z1hwhnKbxtV1aCKMRGSQYpHXrurU2BYOWD0M7ecxZmprkscuhv7kNk8Vqc9pXbKXzwl4ce1u
z0J8P/RsDtTCMw/sZkmjfTPTFhmry9ajaXrkHIyf3phsqtG6sgPy3rDtIiaVI3tjjuLK8HQaLaBO
Q678KkCuLciY6rWXbsDxNIq1ReKhH8Mxe51pdw0SmDlrYsgncZKuJI5neBRehyRD0521BycV31rr
B9m5C8chlZpu/SWvm0cSEd28THD1wd675v8jlKUZiSekG7iE4ahYCCSiqmap0HesuzdRgJe/M4Kl
V+qGqU8B91t2DGI4PppZchcEyDATNJe5XkpiP8d+gaWQ26Q/ixQNktN4Gj6C5os+oO4llQSZcKDd
+Lpab/sOZj6udI/Ni50JfxMVbJOAGBtLw3MDZ1IsRBm50nzlu4y0UXdnGwUmx2awthEh1yNCTaMg
ZKcq8Ccev5lCiXYBzy8NXxwua0F4N0GA1aqMG7GEJbMWdc1mLcUOtMb7iwXO6LliRrCdUYKs4yr8
bNoi2LYC62IFMnrZNxhjQfcndr4fFqOOEXLaWjeKge+SqV6EiuyWPvAKdMoU2nqJBR+ytkCLNyxz
SCUdOvwZFOQxbYN3IL+ZCFHYy5Ydrpcvpdr/+P+LqP3JOF8818/LtIa6emjeyuHmrWrwAf7Hf732
/9t7y6avXjNh1rfZv/eX/v4b/cfb+0/+F9RvodHev1/8L7/U+2/8d98jfuaFNT/glUsB7RsPBttw
Pj/+8z+YzlmSvH9ZsR243xDFdSHU9w9Y1//rH//1y0X6q8vw96/w43r+/d/5u1fwcYG2P/7Pf0JL
N469CPqZcKQQNrzy9w/rzxdB07Qz09QNh0vxfhG0k7sIpm6rx14F68wQlhS6iZ7gT/eAcUY3ZKm6
bn5cHv3kXj7uLMe+eh4E3mNhqs7Hjc43/NNFMM9sXQWYVMXvD8r/yIPwmjUc3BQknC7TX5UgQv94
X/5lMfjyHX4pBs6ZoUrDUg2e8l9fvOOcsZSW7AXUjxf/cbVPqQqo+rH3v6mfgYIZGpXw4w6gtv56
ETRDnGGeikOPc3ovHzeHYx8A/cymz1IhoX+8x1+qgCPOdOlo0ILtj8vzUXVP6B4QOOscfRWMMwP7
N8vgXX7/+HIUWM6ZZkO0Qon0+03yP1IG/lIQZvD2HXsrWGfC0E1YIp9PAlf1T0+CRlegWTwM6ueB
eWoHgsVzeuRF0LUzw6IaSGl8vNNfLoLFgSFtegZxcg+CZcqPNu1fHgVf7qJfjgL7jGJggJl+9n1f
Xr2m8qBgWSfNk6uF0nQETy1P5b//8nXBy3dMYf5FMdRUmiVjOi7Uzzpxak+AbcujayGnPqOBKeRv
w8Gfy4BlnNEr4gGAaPT94+QeBE1T5bETkrDP4GkampCU1V+rILJYHV0GVrjyo0Cc3JOg8ez+N3vC
vy4EiH91ypxtffa9Xw5EW57pui4tXf08EE/uKsDK1I99FHTrTNc0WmN0zu8fX64CV5p6MA1huvZ+
M3z8wBNqjiTS7aMPBecMOYzFG/1ZEL5ehWlOtmwhhHl6MIFkeD/yVHhve6aK+Nu9/vVQNDgUhaUj
hT+5EVlM0+2Rr5+WCA6BcIzPej/1WL9WRIuWSbOhCwGVvH+cXC3QdOhNx14F/UxigmAJXft4lV+u
AlwKMDNmCHqnU+sKNCrU0Y2xeobeV8N45bP1+fL6gQz5MSZl94+24bRGJOBM+9gOUdIgT3CZ8aUr
sMwzS9WAE53P0egEnwHbPrYpks4ZwyFG/Z+3wDRy/loJbBPIcGJXO5/D08nVQ82hbzuyEkj1zLE5
722D7/Try3c0sBS23OI3vOz0Xr7uHP0IMCSplm4alq7/3gD/6SpI4EQVxgPY3PvHyTUFQjfMo1tD
eebgfEPB+0THvzwKH62hTfd4cj0hgJk4uiegM9ahGdia/DgNv758VWVKnLYrn6clXz+t00Az8Yk5
thLYzIKEozmsSd4/vnSGjk3PAIQOuv5xlT6OnxOaDxAwHY2g68YZYwbd3y+v8teCYDpngqsNs+rz
bDy5sigwQz/2VKAsgo1KxkHwkF9fPu2xqVIRQRR/bxxP61EQ6NiOHZJ09gg4yTiW/c/bY9sAN1Vp
HaYGYvo4uVNBSprbYwuCRtWTtk7d/+cFgVGaZSL14hNW+ejKT6ggCE3Xjm0TdZOCgJmcZK/0T8si
K7dpocbpcGqnAuSKo18+MwKedezLPkGhia3xa0GYVmqWBYT+20B9co+CkNTrIx+FCUuXWAmTQP3n
lw9+DLOEWcz4rAQndygKzbI/+pUjVgnW2VTxNQeI9P3jy6ygqSzTWDuLUwSNhI1t45GrFEAhAepC
BOnH6//6EDhnzFBTGfysESe3RUBLLo8+D6j34MMUw89lwZcGUdNMQCNWz2wafquUJ9YbTIf2sfeC
PDNtRi7nt53ql2dhAhC5TwSwwu/3yoldBYTYxxJNdCYieBScjJ/DwperwGLJgmNi2Cc7MlHMJ3tW
3poj6iIwouSNNuRnh/SlLligqNAShfrb3Hh6w4LUjt4uSv1MFxRHTf+sjl/uBU01zzTV5kLZH+fw
KXWIuPry6x51F0g2JrYEQfjECdUvddFhz87Lx0X4c/F2cvABpeyzez3iWdBB0gzB/768/ZBMTPZ2
jskd8P5xeocj7OBjbwIKou1AN/psANSvNwHe1La07Qlc+bgKJzcsMTFqxx4LEiBRZW3AEP5x+H25
F+zpKrFmh438cRVOblqYrsLR2yUKIjw+zH3/YtMOnsgRTCP1uc48oYIopfpJBvv3SwEF0aau4rT+
uWT9ul2bRmqYuFiUnmiLJA159KYZ83gmIg49bvj3jy/PgmWf4TYLei3+gFdOq1EEWj960wp+ACMd
0gmX4v3jywBNRTDpHWgO/qgYp3YVTPvoDQONIKcfd9Vvy8Y/wwjsm1EtMDg5/+88rP9G8UDzM/2t
1/jtufzH/wUAAP//</cx:binary>
              </cx:geoCache>
            </cx:geography>
          </cx:layoutPr>
          <cx:valueColors>
            <cx:minColor>
              <a:srgbClr val="264653">
                <a:alpha val="10196"/>
              </a:srgbClr>
            </cx:minColor>
            <cx:midColor>
              <a:srgbClr val="2A9D8F">
                <a:alpha val="50196"/>
              </a:srgbClr>
            </cx:midColor>
            <cx:maxColor>
              <a:srgbClr val="E76F51"/>
            </cx:maxColor>
          </cx:valueColors>
          <cx:valueColorPositions count="3"/>
        </cx:series>
      </cx:plotAreaRegion>
    </cx:plotArea>
    <cx:legend pos="r" align="min" overlay="0">
      <cx:spPr>
        <a:noFill/>
      </cx:spPr>
      <cx:txPr>
        <a:bodyPr spcFirstLastPara="1" vertOverflow="ellipsis" horzOverflow="overflow" wrap="square" lIns="0" tIns="0" rIns="0" bIns="0" anchor="ctr" anchorCtr="1"/>
        <a:lstStyle/>
        <a:p>
          <a:pPr algn="ctr" rtl="0">
            <a:defRPr>
              <a:noFill/>
            </a:defRPr>
          </a:pPr>
          <a:endParaRPr lang="en-US" sz="900" b="0" i="0" u="none" strike="noStrike" baseline="0">
            <a:no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Total 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Sales by State</a:t>
          </a:r>
        </a:p>
      </cx:txPr>
    </cx:title>
    <cx:plotArea>
      <cx:plotAreaRegion>
        <cx:series layoutId="regionMap" uniqueId="{9EF5AB82-1FC1-4506-B8C4-FC319483FD0C}">
          <cx:dataId val="0"/>
          <cx:layoutPr>
            <cx:geography cultureLanguage="en-US" cultureRegion="US" attribution="Powered by Bing">
              <cx:geoCache provider="{E9337A44-BEBE-4D9F-B70C-5C5E7DAFC167}">
                <cx:binary>1H1pb+O4svZfafTnVxlR1Hpw5gBDarO8ZHO2/iI4iVv7vuvX35Icx46OezoXk/sCVgdqimJRJT5i
VbGKpP/90v7rJdxu8m9tFMbFv17aP7+7ZZn+648/ihd3G22Ki8h7yZMi+VlevCTRH8nPn97L9o/X
fNN4sfMHxyL+jxd3k5fb9vt//g21OdtkkbxsSi+Jr6tt3t1siyosi7+5d/LWt81r5MWqV5S591Ki
P7+vtvXmdfP92zYuvbJbd+n2z+8fynz/9se0pv966rcQGCurV6DFygUWRJ5XEGbHA33/Fiax83ab
QUi8EAUBK4KA9vd3z15tIqD/PT8jN5vX13xbFPA64/8Hug+8Q/b9928vSRWXQ4s50Hh/fr+LvXL7
+u223JTb4vs3r0jorgBNhhe4ux3f+I+Pbf6ff08yoA0mOUewTBvsd7dOoPKcb4rgC3Hh0YXASQhL
krjDhfuIi6JcyIiVOEWRd/eF/Texx+X3HP0KmT3lFBvtLLGZw+davQTdvn2+oM9IAzaY40X5Iyiy
cMHJksTyvKiMB79/6A6Uz7ByGpQD5QSU+dNZgrLcFMXmxa2KbVlCp/4qacZzF0jisCCI0B2OxZiE
LkRWYFmMhR0ygNyxGPs0P6fhmZBPMFr+dZYY/RV+rUgT+QvE8wICBE6KNCRwF5ykyJhV8Ed0fs/J
aVj2dBM8/pqfJx55sImLzRd2F8xfyIMCwQMmwzGRZwp3wWMFCYJwWsn89QmOfoHMO+UUm5uzxGYW
v3qb+Av1P9hlClIUSWF3yCjKR4Emi6BqkMyKCki14Ziomk8wdBqZd8IJMLPVWQKz2jbfzE2UFq6X
b/dS5Z+bADy+EGVBRAp+a36QWBN9I4DpxgF8O3jAfDvWN59m6zRIE/IJVCvzLKFab9svFW7oghex
zMtoN3BhJyMbsKAxxpwiDUb0cExMgt+ycxqaN7IJJOvHs4QEFOjzJvpKscZdSKLIc+K+X0z6DYg1
mQcrjWPfQAGxd9xvPsHQaVjeCSfA/LU4S2CMbZI73tcCI/IyJ8v73iB9FGgyvuB5Hks8+2YKTEy0
TzB0Gph3wgkwxl9nCcwqyUv3G93kSeh9qT0gXIATBksCWMfjMcFHUi6QLPBIAptgPKYK59N8nYZp
+l4TtFb0LNGaJc0X9iEYfbISLwoSz+8wmAg3BV8M1oKI2Lf74kfh9jtuTiOzo5rgMTvP3mNumo3n
7Vvln5tpSLmA1pbBh/bWK9BHqQZDm8GVwysintjPv+fkNBp7ugke5uws+8fSK4qkyr8QESxfYFGC
8ST/ZpVN/Zow5JQkLGIBRqbDMekjn+HoNDIHygk2y8uzxGYnkdVNkJRfKcMk0PMiZmWEd+0PBtjx
wAZQA7NawRwHo9Px2PfWN7/zqGd+z9VpjD6+0wSnlXqeOMEI9CnJg307/XOpBnpGwQqHkTw1AoQL
kQNXgCy8gQP3j63nYdj4O1Z+Acw75RSUp7ME5X6bR0lc7pvnCzDhQfcLHPybKH2JuxBFTlRE+a1D
TQI1n+DkNCTvhBNE7tdniQhNwiTfvCZfBwmoGhjUCwLLQ58YjqnyZ0H585IMymb/0J0M+wwrpzE5
UE5AoeepY+Zf7XCWL3iZhyEmBMlOQaKAdSCzMITZh2kmAuz3/JzGZU83QWV+e5ZdRd2GYCd/pTsT
vM3sYCZD6Oxdqx9rfUkApS+LPKic3f2JEPsMR6eROVBOsFG1s8Rm6cXxtvhak0y8wDA/AyIxpwcx
CsTVhqgZ2GQf5dineDkNyxHpBJflecYBdNAu3ldOnOHkC2GYFMPhiYUswwhGljDPASTjMdEun+Dk
NCbvhBNE9PN0YS6Syiu+OGjGXigwK4aVp0aYgiDQiWSOk9+8Z5PR/qd4OY3KEekEl8V5+mDW20GC
FdsvjJZhAbz64NAHHbJTH5M4M3j9MY85gd9HBSaC7FMsnYbniHQCz/o8BdksBMdy4hV7Uf8FQxf2
AnE84sFSPo0OuJZ5efDIHIyD41HlZzg6Dc6BcoLN7DxF2l+51ydf6vXnL7jB1yIjfgfNZMCPEMxr
EnlBEYXdNEEY4hxD8wmGTiPzTjgB5q8fZ2mV0U3o/Uzy+EsjZtIFSCxRhGkaJ8cyaHQ+SzCjiX0D
7yM2n+PpNDzHtBOE6HlqneUm78JN/Lpvo38u1obh/zBNU5jYZ5J4IbEIupXyBsvEPvsMJ6dROVBO
MFmq59lrErAEXkrvpSq/DpZhYrMEkwBhJubJbgP+MglDIBpxkzEm/Rw3p6H5QDxBh67PEp0hnjH8
pan3dehgaH0OPAHvqn7SeWQIqAngY+a5N5/aifDMJ5g6DdKHN5qAtDxPV83gcV9uW+/lK/2a/AXP
wcoAxL8tDQABduysQax4AUFPrEAQZ/9l7BcFfIab0+Acv8kEm9XyLDvQpet9ISo8xMUgnAyemjfX
5gQVcAtIMLFZkH8ROPsdN6dR2VFN8Lg8z/l/DxuYpBk7ZRLvv9p/bgTwEM5ECAuSLJ02oDn2AlYL
8O/x6EmP+RxPp7E5pp0g9HCeRtrDtii/3Xsw8+xrLWn5AqYEAkZglY3HZJQjszCLA0sg0N7mDEws
tk+z9QucPr7VFKrzXJF2BV6cogvrzZciBUJOVmDI8+aI/q+QmiRdyFiWh/DODsnJnNrPcnUaqI/U
E5yuzrNLzV437ldqIR4CaAqsC+TfZgBMPG0I8WDAwTxCsOD2UnZnG/yWkdOYvJFNwJid54Dnrty4
+1b557pnWFrLYQn6ypvfbCLWRueNBE5pTpxY0b/j4zQUO6oJEnfnObi5TSqYRvv7aUT/u8XOPFjO
WARPp/QLawAmN3EY3DVI5Pffwa53fJaf08h8pJ4gdHuefWX3Tv8HE53xhcKCb4bbL9uY2tGDCoJZ
6NB7dipm0nc+z9ffYXV4ryla9DzHOvnW+VK7GlDCMkwJwG8rnSd+AjTa1QASnhjUl79l5DQse7oJ
HJc3ZwnH0ntxPWfzlQMdWMop8ZICRvS75XXsFICl6RIsHQC5d7rbfIaj08gcKCfYLGdnic3g6LC2
ebHt9irgn5sCYDfDfFpWEfDpWc8SWGXgc4NtRHbgKRP18zmeTuNzTDtBaGWdJUL/ByNQ2NEBBp/s
oFn2czaOe48EI1QFpkeBVnp3Wh/H2T7D0Wl0DpQTbO7PczyzhFm1X7oQGjw4w64NSIGlZ6egQSy4
pGFXAe6/lnB8gpXTmLwTTiBZnqctvdx48RdO5uAFmKwxBJ33cwUnwxpRueAQGNmwFGonzCay7Lfs
/AKU3VtMITnPWYIPXvGSxIX3tQaACDPMBQxLa3fHx6gARG5gyxqYsaacnpb2KZZOQ3NEOoHn4TxN
gBsXtpb6Niu+NiANkU+RkwGCt0lQ0902YI8aAcmwpQPM5xiPiZvzs1ydBukj9QSnm/PE6TIIwXv2
pevTYUmAjGEF1FtwerpmQAFDAUJrLLv3ICh7I3HnJ/gMR6fxOVBOsLk8z91qHroEdq5z9s3zBTY0
rHqC5YCc+IvNamA3NAjlDDsMsW8ScP/sHTSfYOg0Mu+EE2Aens7Cen752+30dlbsDp0PJf/3+wgK
sGpDYgXwxxybzrDNBizogMmd+6m3E6k22d7v1/ycBmdC/uEV/j/tHfjrfQXfN15UN+VGG3dsPNpa
8O/vjq8Lu0hOSL8dN9CHD3L/tc9eYVdHHvrJEYJDJW+Uu85w7GE+IthuivLP78xgU8NuafKgjGBX
LpCH3781ECUbbkEAgRVhdw7YDpKHOBAP1l88rPn88/uw/B3McHAKsQrsjIN4cP0Ugx8X+AEjHg7M
Ckga43zC+y6ZV0nYgWvqvTHerr/FVXSVeHFZ/Pkdvh34aNJdwYFbYI1XMKx44Fmw+jlYvQ0vm75s
bkDgQHn0/5Is8dykk7uliBiXhIGThARWHafWUVKUqjgktVdl1i45LcCHBo6IVOlNEfQRTaT+ynMF
mRRKUhqxVNFIbJT7OhEavUr4hdNlnhF3zJUrocbMK3mR50xj8TYvawzqf7YJ413FXZ9T1HWeUbSB
ryc5I1KG710ito5Ecc51hi85q6hvKqtx/SeX6R9d5EsktBvPTHkmIEHTGlxUZXokKTxVeFQYYSYG
alQFLCm8Rujp+CZypMTJ5ZhkUCL3t2OSj/qwnst90qi1XRbEZVLxjcCrwn1THFUzUh210lhqzGRF
2fCKHhmV79asJvV2YqEgE+vHMWlXTajzvLsWhhtj1ngKHC6x2DhOT+bxTekDVgNJyNv7JM/UQUhG
yvHWSH64HPMOj4lHwvH6v5J///QDg2PK8VJh1nl5OyubPLVY2UutMVUPl2PqcKMI2Le8QzlHSMOQ
TEgOt0eS8dINQ5eyXsjSU4WRIPb97s5RjbvckVxwJHjOmPQkUveZu2N2wtPheQfeJ6/iDh8Fw/G1
eqBNWx5af7x2bZmjcVrbJO06OyDxePa6PrYa3oevc0yGoRxbYpRZoZMnxpi1KxgPNw5FdnWMpXeF
htuHy6PbQeHC0yo+SKxdciw1qW68/PXt8RFHXDql7RBX8ZKGKGGcEZ/JYisYXmUsmTmMHBClYVI1
L1FNdtcJjNp2hcbi42XPuL7V3IykY8ahpl4soZLxOhyqH1MHyjhqlIAcaGSmEkkVcT7JXeYSp0xm
lSjOQyIckpUd51aEuMwa77dxFKipoLCkYRyHCijAal1JvNowTK0G/HUE+/fNUBwVli1XhRV7xULq
akaXSqYze6+laR8DE7JnR9YuiVAUWwK0ZkDYpN4nx1y3lOa877jGeDWeRsKx3OHyqMoxc7w9FjzQ
jXk2F9Q08WNXz5xeBnEcJc91l7lqb+fzvkowSIqQJ7CpikfssPwhD0J8POGiBaGejKJdHHJRlKc0
AV1E+aptrEbxWouXbNGMe1YNumzV89k6EcJO5epcAmSjNrJEYZFHRTdzfXh7eXjvMXU4jXmxiFM1
4fqaMEN79DmOexplPgj2HD/wfhaCnkCi6eYZNhy3aS3bgVMookz3erT2oraJiOwUrGXX9hqm618X
nl3RNC9Lq/RyTLwm89TxMsozwpfwFlxd+bRrg97yuaaMiCejhAa1X1HRSxMr5VqQqnmmGI5S6aWX
NTNU3Qu43mC5QnpUONnci6t0rhR5QBWlBA3BYltvUX9rhzIV04o1s6wvLIXNCktgpLdUIee8KXEV
xYOMlr3c1QSx8EhXlCCTB+FdpLIXkjF5yPRq9hI3bq+3Qw8aT64A3fVwOabyjkE6jvhVPXSk8RS4
eWFIMZopUthFxIVpjRbjXGZsyRhiLqYqkzbQBbqoQFR0ioIybK3GeXXFKXWz+xDxgNzh8xtTY14W
5h2Raj5UQ4mdM0kSGvLQC9IOwzvnShOSw/WYyriqhYcpeWfKOFQZqW6tIJUGhHEKAi92fc0br10Z
brWZDag0XE1jXip5rbCrTO3YuCeV3DCIsj3fWrtkmZlKVXAzt+91u8l5y8nljDgpKxLHgQ7oxooV
JEjenbJqxjcdKOTKl60yL2SrwD2venKck6TETkjaHheq5OhMoLqthqEjtyRvwaIxUXdd+Hp3y8YE
u7Pitv0hu0ZlEzkhXkz7+9Bkfiau4WA1iyjLEfgUg1fPJ8GVVxup81hFUJeas2ZXPWovOF1lNeEL
k3NV1tXqlqOaVHsaV2iC49JOMmOZev3KYa9Qp2X8a2Vv6mio2s8pViiKtbBVy/vGVXNGY91NhBeV
R+LQktt5JZuho7ux6iuqmDy63Szqtxyn+UJDUtfyGl1wZrVIWYYGMmkCWsu13vB3Im/ywgzjee08
SFsxnXXCnaBoSaXlyMz9ZSLeu9jIwoXtajJHom7OB4vYXebsLGVNOVeLUktqyrtG35O+KtUUGwU0
J8eQAgQOD2x5S5TRSpkxMsU9ZX62aUEkLiZN9Zi3Kuo1qNFOL92IRLHuspSpFp18E4dGUz1ETEEq
5yotX8XayC15LgVqlhK5NgTP8jsqtWoczlxGoLJs8pVVRpYT3EghqDhqsyuntkTZLCJqyybeNE5P
4sRgKysNZlywiIpZndGEXbkKLWriQvvitYfv+5BEV51jdBzYqAabkPInF1L2Mb+XGatlTfzTFwkC
e+0SLaNCZULTFjTR1TybJIoR9rS+9+etojWXjqeiu3LpqVjWnJIGtp5gEpSzTpy12EjdWeQTId+W
Eu3DuZMs5YAiz0xsXewXMvfs92BSg5isSNEvWOU6YdRENOTccHsrl66Cau57Vt1Dv8CkDX3iBz8T
554vlg58R/NUGdrb7wnrGD68m0iYn7ED9rsKMoyBz7R1rdShDtZEALA2+nQu/IQ+ywuvbq+5rZpx
qlxaCFb8XMfBLO0pZocGg3ZiMp/YpQVfJyeZmTzzGS2KKM6oWBOorPyRVHOhpV6rJ7HelZTJiKDQ
2F96lRYrtOGpJM/Z0kStyi7SG4HREL9WQqtnTd5Vi1lUmnautoUuJfOw15ocTIeF1PSkyNVUJGFB
+EUfdERrf7R3bk58EylaKFyX3KxxGVLXC6HUO19vDXhNR3SIEJpVOWv6uRgTtPV/iAyw2pKmMDhW
bbibJlpIos6uOUblmSc2XnrSpfcotAT3hlhbSAQLnEZPCrYK6AqOEaGrNPcJ6930bUR6PiHQa3N/
xnopdVwV8TpfEamjYaQ2zZxz1FogNiJ5YEEadbTDtKpIySz8/LmMjMDhiY/WlXxZhmrum5FC+o6K
r2lElDu5pIKGV6JLbJdIoJsVYueWa2sprzdPQUNEyfA7UsV6GhkwLEoemZYoIDhTgkWVzVSopWAM
36VKqEKbr+BjlpbKCs8jIzaTQmNKHfS4XBFSOqSABsO0lShw4jEEJ1pd3sHACTsknVePAn7MKlMK
tdKsbrhXG2tBbgJrUk9SmyehvMpTA3iyC0OOFhwmIiYKde7Sh0KgvGdgZR7O2UqzWT3hbmOblixV
QBSjZlE3C5HV3efKW/WKWlUzZhMCXFnJko4xCm9VEyXniORT7y5+iJaZ5V7ya0Yr+xvX03uJcNkP
jC9dW62Siogx2HAa66t1ZuBwidoFwy9ze+5kJErvukTPZE1i5kp4XbukDWh07UUE8SbDkjwlXWiW
V8pDBO3/ktxL85A3W5PX8tvYJSk/c677ecCTHmntg1JQuTPYWG0CrZZJBH2ZUf1HFltir3kxR2rF
LELQddT2qOKqQU8YsIKh9y1SZi0wtOrXfG913XUDg9Jio7CLMgfFQF2fYAFAplBc8HUnp11P+OR2
XbnrrrdkWSBlST3fqkJNEo24unX8n033VPMwfCh64rkPUVGQulxyzmXttpSFC1bHNWVDI5Rv2J6E
mRnYC7E1a5AsnpWyqpdtmnSBmHkRGNBCAahCmWQZ8VoSyyR0SZERpSQ9pBGpX+UNcHnpPnr8HGoP
5jCgcTHBNQlE4q5FmhnNTVIQxKl9qcU+CSsSwzhbxZmWtaR8RhJJDDc3gkpdsxkRqWhxlCG+LlHo
6i+CT9OHtFPFq0DLZ/w1DvRe99V43l2JuYZ/2Gbp00SgkgZfmqQFDWVfUxAH987a9yh7K60aXwPO
EYXO4D60imrbplIQ546/kl9T01k6y23+UDFEWPklQQ7JbdrFlIEvFi4YjaElEW4KtaW2GVFoU+JS
RFxduHkh21SrXgpdVGcuS7grvIpN7qoDoQAGwB3fDD0mfvAfWExQRPIH4aa2KZZIxKttqtlrMSXw
vxsuoWiT6EU9E0s1MHCi2le2pNXcXejpsm+UBRVsKkREkIjTUldVwIRK1LLWnUabhfDFuaZb0uRH
YaSXntZWhGUNp7iB4VJCYrunTq53mmfxak1DQEKgOa/X8aq3sEQjpD4rJKO96XNaxenoYcZXavPD
dihedJpjSgkpVswLe48SsIhIsXGgG0RWci2Y0TV751jBUvFBJZBIpLa/qkuS3CWGD1wZ3rX8xMDI
ECTuQxRoWUL7Zwm41gJgLSZuMksojLRcGcw2Cnke8VXvugiIUBIJmv2BhR4GbiIYPd2hNefQ+pa7
L1axGuv1lbBoXVJfBXORYhU+dr1SKA+NRoUFXhSr+iqf2cYPJiH9ol9kK6zLGXVMBi4VV1tC9456
6Gxw2dYkX5c26Ayi92AgdPEtlEgIQ2CksxB096mcCTW8eKfJlm39KDbtIlq1qpAQ2QDrY8FZ8cLl
SK8X0I4BZbRQVUhEKuIvbRoRKKImy1BXdI76V+VMlGm6Dlbpmnn0blq12vhrhfhribA/s/tGS2cC
SVUxIOWT8yD2RFCVNfZBxIMIUOEclSRXkQ5a4wEkGXw60MI89CsWpCx8sa0zyPDmqr/JF7JL01mw
YkxBlRbCOlUl1aaxoVzF1NOlJwZoS9VdijntnyrK0ZYwFCQUSwWHiE8MNhMqg3J5iuCtDMcAo2QW
zuFzuPfX5aL5Gaxko15kmxCsHvB8PbI/H6OVd9Np9k/3KX6NTBZaAmSMMBfm1VJhaB8TkJ+31TLm
qF79YO+8azGhIsgWUkCn8sia3cYqFGRb2t0hUrRkrTxXP0oOkA3m2XVkyhv+Ln/qViAIQUDym/zJ
f+Fps/Idtb0N5sGcuxNpfZVd83eBxlJoVINbwpn2KgMPeE4DCtJHL2isgq9QWEimSBPLfRw+OpN5
aONBvFUwpi1J9oOH5NIjOWS2JLpGZnwJKtHKtvCtJndhTGb93NeLu37ugIwpH5JAS5agnYLt+N2X
D/6l6xL4a6EXqe08Arx8tSxJKVrYpl5CU5bYMYX+7G3LXi0f4B50Jq9SRTSXYYwCTcMTIIugmRiS
gM547p/9W8amfkDthqBaRyzhO0NgSSlDN2Ge2SXIZZEKejtjbOi68ZVoOWY7awGQbtW+5k8ZjEAJ
1uF7j9cNmOQvjkg6mtwzl72OdMdMQCP5yCxywt43+DEw2Jkz82atBrq4zvRewxazxMsy8TTpJtp2
YNoVqqu8Bh3NHBJxoDLbq+BBloio6O51d8Ma0mW/qLrrYJnPwaQQ2gD6CvuUUEWrTftq61030NQt
jQKCerUBU9nyL73r/qEdBeAoJWywbkER8aS4S7YOgdaHNxeeKyDMSBmDA4N4oAafm6UIguC+nMVq
O0MwVNuUl5mlPEehxjC0uVECKm8glT+5j8KivhTbget+4fi0uKlLWuUUcK9vpQf2Lr8MUhr0RnQ9
2Ac/0HP2A1j0U9UT1Gxbd4v+ARRi/dwDjD5h4kEYg2ADE6FZFiCWOo0hXE46q9OeaxMsPBhr3uCV
rDrEAVnhUkfLL0GWgpr80UfLpjOKu/ASRF542SyhXQOTpZnGzCuHoEvOcqGHgglE0Q92FuZEXCia
PIOOz6eQmWqZGpstiBvRUC5Zg10lZlmqwtp5yPVU7cBfRVwQY/eO+eyqqSYYrQs6rb0WFzVJQOH5
l8B3m2kIhCRLWx1GYw8ZaJxn6bV/KhsqvKIn4VIG3e3ryip+SOfirJy7BVVuOF9rJK3yNVBp3BWY
g+CHgY/2rjUxiOd81tBcZeboVjYyAyxUqNm4klXhBmyKZisPb+9Y9TwxerPa1iAnzMgsaEaR6ev+
rXcdXAvzWG9u9Jyj6IGDTyAgLaNydzX0zGvos/Y9+BYBQH6LPTX2NPa+23Sb9CpfBzfRqlzEIAWl
F+XSXUu36DIPaT+zLdGIVvI1q/mq//Tsq8xNO6+hO2Nz+Ce2xG2Il1PxntuEV4yg+SlpQjMrSFlT
5pENTeyRAEwoynjkUXaXoGnY+8JeyKUOdrElWoHmGQq4d2cwXrj2dbQCMxO+Wu5OQSTUQU4nzaxd
OxY/U3o19nVO1nppy3YelZ3rQOwAxb5UpXW5VhTVsUT4jnLoscmN8gBMPDsGGPi+X+vV6G2twbAS
YZU+jI1gfDS63ZjBEZk06O20yytsAqvCRfAVgP9JHqMDQwoNLqoxb+eNklGlJ41/DaMQcELxgzt5
PI2eqMPlmHK6RiZcg3k6eqFGfmQ2tCpXSdVGQrdB07cz12lIZjfpDKcNRWUhzVADtmDtzQvmRw3O
HNTXOoRUtKzmPLNjE8eSoVcP7HtMYyIpSEyWdS458MkbeejAAHg4wdBFZBlx5mRiYuWDK29MFQXO
zR43KtdCgKHwB68+Coe4Ql5Eb8mgZD3QAg2Iy7BIZrErEs6TwYMp3zlyHmm9g8FDEsc3SZ8JIYkx
DHh7H+JJHc6uch58g54IHgc0ZLWNW1uuiwq17IJnVIrgfeFY4rtgUaetAwGqth2M8oi2QbjsUhHM
oIFj8GpBRID1WYkKgaeQ0k49o+2TFYcxCNyMuQQfrZk7eQiCE3jCDs6JkDy0tSTRKugiKihDLEUa
wiNjsmpFcGl4fArSdIjWjT7e0a87pqQxWNdk2TyyncjwMbi/x1M3xO+4HBzlh7yUqTwzdx3dibsa
XCqoya0yE3KrHk7j5XhiU3Bc1Q2MwEY/6HhKGSbjtDEp2vZ1WUW1Pvpld75arudCGK95cG5ckTG9
NEwJK2HweA6e4e49JVQO+D6HvPE0uRzLjWQBk0JgI4q7H0hOwNFdbAO22LKtTCG2CgIgqKCrsqBn
SpTMUclxlpKvwjKF92rBSWl1CptbGcKt4Sf9KrJnTeX4KldhkEQ8eMXTISrVFhDZG1OBrMz72A1U
v2+vElaMkWZn4GWMskqq5whXl1WWI71mxMzquTSzMvCqAxrivcTJ1Wx3Nd6A2bKS6jngsz/KHOl2
12OybjUlltI57sHnKoDA53JwIpdODv7jQhBciI2N6TF7PMUQq7TC4XS4PNzNChs8rnVojMUO+bta
cJXnPT3cEpv4Wq6kUk8yCdOa9RCtO1ZYegpEQQlXdAF4GWpit7wIzQt90E7g22b4mtMU1D4loZAb
icLPDvfGlJNCKbnv4R1GAixmBauNt8ZTxjEAGl+ECUnSmlPHQiMReK/LnqIxjDg8r5VCKLmr6pC7
ux4JRtKxUl8KQA2PyUN9u5Jj5oH8QLOrflq8FZxYz/P6dkIyPrCR8pw2Ofi0D9Ucyk05O7o+ydnh
0ZkQhAan+BB5HtptrPKI+6O32yVHSvvQxkdP2iXHArsXVCoYZ4oheG0PPP+yTcYnS4W3B+/oyYf3
nLzMWO1/cXB4RP+jL/k7CNM9wX4csRUPwr8XhLfTJG9yOZab5EEMAPxak2rQGLQ6FB9ThzJjFUkm
wgjsUOZw+1Te9DFjFZNqd2Uk3N+UEG/Tq+H95DEW6/hdYmSFb5WDIq8GfTvenVxKY4QT5HO8KyiP
UdWx+C45lk/A18TJQmWcqmIsMZ4O1eyecuDml3QTxn5ZzVju8KSxvkNeO0TBjn9o9MO0lZck7XLP
cd9+3/X98j/rJIK/8ZdHD5nDz8MermD5zO53Zf+2FPxKyjBxp5gWGuYevdd1+I3TYb7P+w+eTmYQ
7X6J9hfTi/725ufmHsHCvWHT/vdfof2vuUeHBUO7uUzDjJ43orf5R8MWmrAcQ4Jdz8AC4OD36d7n
HymwzQYs/lMEXoEtz2D/LZiAuZ9/JMNPoCgwNQm2pxdhLhoCLt7mHw1Tb+GH0mAxLvxCCmzFLf2v
5h+h4SHH049ga0+EYcdCadw4An6vaDL9KGuZtszCAs0ZG92WeZYs7b4WrAQLYJ0qzy1qc4utEleV
wpLVEs7rL/Osc+dKj1bjVQUTdqwoVK67MIcIvhs9ZknfzMcroYWRMoPcSEep88JH4HzgCgixMPzC
jXNMe5SGahDbnsU1olZ1bjR3AlEADwEMxJmowqQTImTiLM5u2rZ+Sv+HsDPdkZTntvQVIYExNvxl
ioiMISOHmvKPVaONmcHYwNX3ivyk7tOnj9R6pVRVvlkpIgLbe6/1rE1TszNn9nWeZtSpUxd+EXoP
U2/15yfC4xVPGGmf8V7fZ+Otrx1nVcmYgDqK0kOl09KKs9HrMVJkfqbEsJvwDy2R8iWIFptvW7ek
VTSbtNmd+snggrardWUIZijf1qB7G2ut0g1gSVGtHU5bJUSaYILqy+4vVQYH/24F8d5aHf0Mo9l/
WS1FPx55uOjxN+ule+MtdYddN0uuWxy6I9k+pO8PWbJUNXR3yGC0ZVNJyXo2BD5L08ys2LRv31oJ
MXWMk0u8QJdrVN2ehPX2Iz4+nLZhyG/xZk0eiIcLEGh1ial9Hii0yM5sp8B49tYvazlQ2f3dgoVf
Fjcnb/HOsoWQ/mBtzdH2af+5J4LlblJtVtm6LmQ12wsz7I35ShwIbSEYs6B77vomq3nLLqvZYHFU
8cXN61OnwihbIhuXPX78pnluPTndK/Kv2wMP2pemUU481Hx4dSc/luzOdnwsKpIvsfPra8vt6y58
/ho5c9gYMTc6yrXwwibOPRdFL0kTHGyk9VUZ76PZdl0Yk4xnsYEBacavsjWoPi0gJOUPr25M0Ffz
3qSbrePzWvMoIysnJwvE4YgJN0WsSZ3RzQ/uc7K6zFkdw+FHobuFz0swOATP/vcG8T8Qf8F/4/0I
HgpG8XgqzNaJSQQi8b8tuHgGayamfTo7xr3C4sDOW2EvoVn7NFiq6+wv6hSF1ZtRMjgBgfkBRAzq
D9UQo2Qr/rO3/+cZ0v/D9RBwjf99C8BDfoKAY2omZmMiGwZE8r8SiF7VgM5ZenlOwIOcmrrVZQSI
J2sG97rULT35toa9Nc7QdRb20Qa+9yKG6DzZIB2TcPrW6xHK9BgUpmnj+9gke1ah9/lwFHZTJyDH
t+4Hx+eWzqGW78nvIYk2mIDJdgY40mZBFMPGDmoYLDoWhZ6jdDFQKazBv+h76KcNy8c+2Uqz4B9K
NthcJsmUSjI7dLvRklLuBamJlv2Zb/pql/YIIoufRmvjvBueg4ays7IhhIvANDD75Xqj/smEov3l
2T3KfeHxA/NgutNdv8vFXLZA8TMXPM5i3xoI6kF4ogG71l4gwWr6dUYG0cD0UObaTt0b2bwPl8jt
NZ7CIpr8rzXR9NKD3WDEo/d9EgclApVF2sVlktjc6IG8+5nq6y6jevVPgXSv60A0rIZEpVI39EQV
FDaPt0fr/rUiNIdRL1+CiWFxVwHaphDc1Jyo29b5WMbc789S6gvTOinC9kfbGllUrosK2iQmN23w
M4lhV/XdzmAHLd84W6d8M3V90u7hYSbNyTMW/vVgYBoYlXvtvBfb3p7p3HlQTfrpONWhfQFSWsyk
O+GS+qPa+qmI663QGuxNNLr1su4LKQSHIDYs8DI1D1IS2D88cT3cNMifRqG5CCQtSAsL1/f4RUW6
P9upOcZ8ns+qjvPZRvUpiHCDLGb6gbiwf/CY/6B5GDtQBXjFmN3LIq92+bDgl+rHGpki77j7E/65
2L5ZVbnUwqU2lkJFMlvSn0eatPC9CVwoGLFNMiSFmSGRU0XpmezbO17T887FG2U2KTSt7HUO2K3Z
xzhvljW4NbTCJT0wXVDFR6NMlemEViURU3UIyFc7blFmsDoyfxO85JOfsQkmGukTqHm+f+wx8ewS
Cf6imK5L7UI4w02L1l4k8UVG1fMUJB7U5i8QReipSWB4xaH4GSVgcWUis2kIQLW5iqW1ePMWaNWN
4uOVDhpAXlK/Rl2mmOnzLgErkax2yLtwgj+3gOlY6Vj0w/w+oyd4jblOuYcTQMzedt2kLjq6dieP
sgXGWfQWrgF93pdyCPbwNIfkNwSHIVt3vM66Eu8h5V/7qGtTL+wOk0erYtR9f9kAEARrFszjem9o
PGdb3d0GPXm5IH5SiK76SoIOXS4bsBwUQYevt7Xgaq/TebNhOkxD2RvgBmpuFzi5VXegMB+3eOgy
E4u6bLtaZTNOqXGdojdIN9Nx9GYPz7R4QU0yFx2I7zypRllsGyCReO6/SLv9osMyHWko73oCg2hG
vzpU0/a6YkbUYaTNR4J+Gvcadp5xnz6UH8OYVx78rmj6arvky7xEXhoMe3tYOw/U4uN96Kfo7Gtv
zeu+O+pmJ4dIvHNgN4nVcMfvxvcSlEArZN5FmnQNTZwnzBSakePi/OrSKyhfqvGigxvo76Fq6C38
DWmrR83Q5svoSkRG/7mqxb04w6Sc1R8MI2dF8liMnRB3xaZj0OkKlrCrDksFOPexxw01nKuJosiY
eXgZVmvOm6mOzTp6sCSj8Ym66aN3Th+9FoTdXB0m33wMbT/mUwzYYh9hRmtLDvWmvSzZovCkHyuX
UIjtBL774LRMhevKqH2NRMjLxZ95uq/RzbiOl58rsg2rTG2qv3E+PQ0zCqpp5tPRTsut3/vhxcIL
lnSfLsM2bMAQtrHAwQEhdjR/WxLPt3ZZyoAv3lGQ4SamIL4nvkzucbxN2SAdIBX3cE1D8EwLYBq6
pWJvgQWM7KPaLPxDEdavbPPOdNjmcyNRwoK3P5lkANjUtiodPRiaKJvfRROCvxzaMmx2fhn7fIR0
lnPtwQuXHbmKTUMW35WXA39R5zrWpzbe/XNXu6jcFv7POaw/Zeo9p3Hln20X/mXYjY/1Go8FDVaa
sUTyMnL4CVQlMJhEBIRYxlEWLvJPndTdy1hXAaSB/ocvqH6awuWl57U5d9hMblMTkXO17F7qDSa4
oHs4NXSNTsaP0mA2SYGBdEPpOXbru1vtV/o0P6C6tgFPQ0Th6NafDZ6MWbKw+enty1bi6VnwdnYu
71wm163yUZA1bL5YnboN9igOIzgW65armcQgBREaGBcapfuDKe3arS/6YLg5X41XBDBoNkv3czGU
5KPBIrTGEFB3dDtXsbkw7GllbB1gLLxjmW83V84AuPM2Vjgg6OqnY8jx2jwsRuqN0QnyTpN5egzh
sK/24mn34vUVzz//5mpvzij/lHKXLjc4Yt8aoo7RDr5pjCziDY/ERCvh50wC4pnFXh7I9aQXIl4k
/H44+Jj/Jb61wxJmmx3b0qz+M6IfLt01SYo9in82EH0Lu0mQehvaEvuQxDpJv2zTxyASUHmPDbZ6
bLVQMoeC7RFIGywl4K3b97Dd1YXEwpZ0CBDMIARn+lznbFxwxE9qy5R6NSb+Wzc4t2viBe+zDZ6W
BFVTg5IWdcv0J9ADsDse3IYweMfl6GNXV39X6Zu7ZYAKa/Ww9Vh7kHL8Mg8BO1QU9gldhTm4cd5z
+/jYK0cA/Lj1a+0WeNQAqSpXyDZKbmb0Tv02PtOw/lf54XBUCqAN7lXq+dPLqhTg1xqHwR7Aw2zO
UR0D9VGk8LDIsAhzXOhabI83d9O6bHjnveLoomwLbt3k331su0e6z03ert4OUrzhpyhpf/BmnM5j
xV52NXavwwS7N14XWvQIi6DuHNCFJetr5YPbDDQ2i7BZkrT2GAGZPJUkkeGXmUP6nFxeIeJyb9dp
Si3TVan6sTt/flk6/0+vNX7cU2jAJrmdlcllbduzXpIIpz8nGUDp02LGKfNWKrAP45Uc13GNgIR0
gOxY1F/+00BOFd8BTJZVFZGsXnAuDxVstnHfl7xCNZj7nZjhH4W0EKpdj2oXgC1iIo/Irjw3kwI6
5uAW8qGGtDysOms3Zo572/wVAn6qZ63Dj9aA+6Sip4qbPV0JzOpqGX583pWtlNvdOnWp/eg5Gcbh
rkbZZvMaDSWJ1l8KHVKmzdQjquOT0iWovAe6DeXAx28E3V3mKj2nqK4fqHQPgblj9CeuDJdnBpdL
1PT5wmpYFnYDqtBsqoS/88QfW7+J566QyzCmHalPfeIY2tABMK8TOLfC/tx34Z7zbjAHofrHnb4f
E6/9Jfxkvmnco5xhB4tPm1+PRVijNJ8tew2BSBaxBy7TS36vC/Gf6FT9pVX/Cy0uPa/zyI8BeVBQ
cQx7cIQpOekGFJhjZaLC+sPtOmu2KM4k8TkOOSxlfJ8dJrP1ORNLAE/Jg+wfLUkhySm0NrjYhfwK
NlQ5koLe3ADwLgPs5aoD+9hVSZjzSoy5VTROPR+1VRSrCkwoc2lvSVOMKn4RlAMJcUkLDteKS/QR
Y2e7uS54DSFEeAFY6UZ0svR7uMdR33+NeoQXROdP6T7x8HldP4hpivClN2Bnt3bZD/1KbsmEUqP1
joFHYUUGLYj8CeUHzorw6TcPVv/WWJCPNBlZ3gEVCMmynyofxbVg8sfYxtNbbcibASu3LOCJYRvy
S4g3q0CDT3KigW5LDRKQSx0cZkr/4VMBbTHUQd72ocolALA9cCVymCFMB1h2kWpfllF/FRUsdGJN
lGn2WAUJklg0wAaQtOMvUc/hJVpgns6Un4NabzdztF0XXxsHGL1XSXj0J2++IKF37RdRn3FhP8W6
85dIkPaw7ICDWhL5Vx81d1mPqK0lvZu+TmDoPaD+Ecs7bCv6FVXuW7OllpPptHbmhhqgvsSRgx0+
P29BqEr4p9vdh5AT8LF5GirITKrTQYZ7E/1/c43gEp1dlCBjkKznaKTRNaiBV3xWcx0RHFCgvDaC
+2XE0Dl4E8QDg9q9QCahOvBtTi5+Dc5Bx8H588teFROl9bNQgV9MmuzFYsD18N4/sg5NLTIRf2qC
leQsCkaC2mqNlPfquqU/u2m2h/khu1XDQ/jakwa1AsSbZOIZGorg5PWbPU89jQFY16AIVqbO1aqr
8+efxqDNha2ap4Qalg/94KUq7scLKrT4GAbBc1X5+hX6ZPccLS06NGwEmdT9lhJ8L+fr8jMUur5j
rdT31VdTHi5oHgdSl1yS4XmsnbgIYgIwlsGKWtRTzRmlfn3uYhx2U6zBFfm7gFUcADomZo5Rouvf
O9Ow0LyufYUAGoDyX4KCGE9mvcuqseUl7cQPsZj2YtRjZXUsyekjPrBEaCMsH9eMTsR7d3X3DZXu
cqjqTYBqGE89bsmsSXpRjEO1PQftPhWyAfeJKFl7rqE9yHCtX5GfABoc1mHmJ0gadAlwH0XaZ/cQ
vbw1vNk1WQH0MnmoFlm9y7WLnjqDa/EqX71jl94vWy//XByt+Js/cv6mRnCaXtCxk9qiKZu4IQcc
4/ql3+qsIqE9+8hsUDJhb9x0Dll3/Oj3UOEwiyw0M9sfvKol9yUWbxYde4mxJPrYqMVDdqb3YKDG
p88XrcFg9jLpsm0i1zCeguvnvWKC4IRu+MWhFr4PQwNU8iFCDoTV5x1SRk4FaGEGhBB1MkAKYZ93
USDg4e7ovlK51zOs9HVCgifeUC9znUMMRBk8+1c1ftn5tF8mqAHXyWOvgqNKG6MANKznl8GY0Mt4
Neav3lV/qRy2JUy5MRD3QN/YqdWHCaVXHlUVP/eRAEebnJYokVcb+ilUwvrCiV6Ri6hFti4rWJIY
zNkg8ZKCagVL3eOTmuP5vUNBcZzW2oCO2m+MzyZTCJRe230RGYWdffPmfc6aLnTX0Aco5M8xsJzd
tTStqjnbrXhtF4iRNaXTscGGjtPWX4HzB3+7NhnOs2uaXFVokxobeAexhEBDkvbcrEZAdt1AFjVI
jn1+oT0xh925t8gSfrYOnKlt1+X4WYDE3vS0y6nN53kNnkIAF9m+B6eeRDKbO7/JQR9gvyBQYnSQ
77v7OyTd68rHs+u8EKRy/1OGc4/qYZAFwQlVJiZGukUeZ4geKbVhfPIiaD++Bipud1uVNIzGIxDQ
Za7nr0kzfpkG/wo+IPnStVfCAB9FgUYktwuCa+RVpb96/Igjg6Tehh10rOf4vpsGWS0bvywcVEzC
9/qSPEC9uArP4zQ8Tyrqz+s4fw+HAOs7Ae1V8SYTq6SnCBA1jfp30dblZyPZzy36xqX9bmIIOvOM
5tZr+2NMTZfJGi9/fiQvYVX/BC39t1fxVCbzN29FjoUxjkxMdRXSH8stRrnTNiuyFJrth71H1nhr
FnXc+6dKzkmBD9nLwtWeBs8PL71nX0ynqiv84e8K8Aoqz+Rn9Gjx2iZrHqX02tkI73ELR0EXExO5
wCn/1J3nyEFT0OjV6UigNwnctK1kGVpeiHmwakpsNHPZYBsHGWjkmVYRWP6IjAf0caSMhwYdYOMV
CyrlLxoBBR2AzWd96L8j8Aq4f+hmKDS9X3x+/ijdtlx4e5IxOnzzrOkOMdnRCjUWxBII602HX7cW
RdjWNjcLFfSCyXjo7iW57A3sBQSwaTE0c3jdurgMFkcPXtIh/DCgyZ/qCJpJMA8g7/2sxln5rLbC
1QQMHYNmg0pwvc8dFrqHzICYgD+3bPvnCBuvM3ameYn7MoDSebDSk7nyXfTUrl1B41YfoSXpXDls
hNPCsVWGcbpMHTizqIuhEVhgoAJC5VCF78yhnVkHjmyUpwDdLRwocExEShRCbBu4pKmFUlfr6Vht
uLitTxc/sU+zAJYVSKiYqHSqpwJD5+TJ2fB7XPv7baLsFZFRYEa+/BqpKMJHmyxp6EHdM70BJj2L
P7W2OfphnFl+Ox3XahRZEgF8Fx1krhRiO9JYmuPcZZCXYijD/3gXjBevkd7bAnOH9VvyHzFlEeN3
2B6vw1rbYreNBcC8p7oFE7exTj+1X5mCGi7xLqXhhNKKsv5POFXIFRBAYiG6i87z+FM0mjYP1HBM
dh/dAO/8o5JCo8QK7tuIeAJrY5T/FT00K7BqziDbMAp9B/r7UrSjmvNlcEgAsY/azeHT3GPfcYR3
L9aNpRyiJ1RetGyEtoVvW5d9SkE6oF2BaCZQ4Z/KWPeRmOi9x86xdzCitLiGm+1e/F3miDI1aViP
CdrMYPgRE0chZXau6Jqgyq2VKKbIuxmC5CSpqc7rAmJXuJ094T79vkLOqqCCfir3Ie5rTkfA36Z6
nRka7WTHMASDNjfpicpUJTB2IEFipd7RO4gBG+jkgFv28559KhJLiD2ca1Rbsd5dSho3HR38Lym/
6WpmR+6DJYkpkhzxPiBnxZPqaGkonhKLwg/bFzQupt46GcRpOIYSbYwckIhZ1Nu80T5zLumLKBiG
M398iSp+bXxpDp9FiyLrC+9nr0waLs8Et44JYkRnY2HaUgazxnXH41kPVfHQBPoULm99ivBXLyHt
JXl86Zj3lfU9T82kZBYkDljomJSLwlZtTPBSBzXiVuG/2DPhseP2I0SWEmoGRfc0cgSvDNnSZpb8
DJn0LhwFhlUP42UmLPW3QQKIYx++J8dD3w/g08dVvMyu+obz/1c/muStxs4Fv2TkOUVFeax3CvZa
rc0728fMM9pmu+4e8lFCDgN803QIcaETt+E3tZvf9YzmG1VR8EQ0kzmd2vWw1osrEmCfbbwgZmCC
Gec4aws6bWOuV6ACu98+jSRuT8YDh2rWBf6vgMVaD330BSXQ0fJ5KJy1otgbX1z1MkGfIdUTfjNy
WUm8v88xin6dwDZIuD06DNu4G91+TIMrVeyTd6QzZ0z1QGyU+/ddj5fEVU05kqot6z7sM4xfCC7h
br6wqBNlOA0QOwIXngPSf/Fj3M5JCFxuXgTCD+v+HYMn5iKMvod9zXCkugF2bRsVgUNGtN1QoCS2
PbQwA5/8ecg0dM0QuTXWG9iRcGkve0LvkuGtbhp//eZG8U/UO9pBqG4XpGtLH1vp924gr1JDu6m7
QRW7w8GCj8g7VEM13y21KFGiC1ZHcNWVtyApY2oESlHV7hWyYc1CMtmp+HWVCcsS68tyr+Oh1Ou2
pVqr755BZJLbEfm2pqmzYQ69J9vwCWIcdsnEoMJkXRWXqxiHH8PSxOdE7C7//L84M+GL+hlkzO7C
vL7Oe5iP2bCjn6BL6uJwe16QBb3oBbBMtN3FouxJeopcLRBszTZ3xzpEvAx+B2wxP8PD25cvQv0c
PcQPSSDoScQQTdATTTksrOFKow06dYJafukUAqli1t+i/s+mpIbX1kMEF9RhjxjVWS5qxNnfrudH
/Lz3xvgF7RtEWFiA+7QtBWt3eu2YKRsnHkk8DRqYcp/n69Reti2oYdls2Lh2jYJknOZn1yK76wf/
SPKYBwFbu9ao8JN6eReIsb/F7pvPyJ0tiKTN2EbyrYp/28ZA/a6Ah6spNG/gPJMzxJy7t+1/3NKZ
VwQ5IeAneURHl5oHYGkD/W/FRpUjT/+zI/47kyxJ8XzCusxXKlvEs70x2+QmM7OGz3SuStMoH6FJ
+ayj5Y0Se9JoPgq7iAnRhBF6k/dHyJnmygtA6y9oJUbMbem9+WrQ2+K9nMvAA6mL3Oo6Y/koPzij
v6nwtnkoRGhdxhihcOCY7CLsC2A8AwRA40ps+yfwAwnvIXtYKSzYXRl0MQLCrf9hPJTmMN/jbNUb
Fn1lYR94TQtNHMEuNCRVM3x4Q0WwZFC60DrTGOWQMjde/LYWV6VYcv38k5TepZ5dcjJsXfw8bEJ7
BN/x3cn4i5NQCaJQwBIblYS1jy+ff/r84u0YO2CJd+zWSd5kh9jVatSfMQwf82KaUd0G4U5zbzcA
Ko/vYQyMurnZmoOhOCfgtuqMMRYUrudIfoSowG+fX3wSynIBj/Of74l9Q8DHwCHhdNU3X8b6htJ/
P0nZ3uu107f/8/3PPwV+z1ATTCyNeelXHuSUZYj1U8T6C4YLoUPrx784yLHFjnx71JB1ZrwOKUW7
+iV+P8+kXYC0QxDORwHsuV9q/wkPGv0gW4LVg2k0mQ/m3Xq1RvnV9TnZx6kIEhS/PoZ8FF7cI2tJ
hHurIU1ebDXkGH70ytgus41W+kiwIwgDvQ9a/L3FO5t52ATnuLlVHRSyULAPh84rHfrqS+8P/zpX
fcUUhCM6/yfoyQamxIbmeYSUY7bwMIUV5PeJnoMV1kobGkTyzRPvW9jT7k/X/WDM/sSsDmTHEWN3
44EEU6Yb/q0JIthqai4nifzEBrEYvR2qNrZMCKrJ1xk+ah3xJZXJqLMdylkaoIvjSbr0DJyGlyAn
Hqmsr/2f3YokofpYgl8cfhE6KQrcfuVFN/pwbaxsi0TXt5AAjqaW+Wm3NMiD6KgFZ0KCdEUkhPbr
M50eGR72Yw8acM8x0sQBQuUq5i8Na2DxDtMtAhuPtnVBunICa5xS0cKOTryTEINCsQolWkXLi4Ak
nsVGIDraLMh9rc2qvoXRwMGtoD7QKBo9Q6HjmebCFX4hGIYfXSxxlHcztt2xwKGRQTqO0njG7/Sb
R1c4H2tvA//e/2oshgnoCAlFu3cm9wTLNIKKiRflYYCkKN/ua/KrXhFokr16FNI9S/EQgCDDdBbI
NiVcK9TDLW8AVs9ofR+vYgr/7E58QZ0HlNhGb8kAHHqv/qzg8vljXUy+ynSlKuRc+O+9QgSobwDB
qti9NkN961vxAu94zIgBce/X61gyxHxJyLEKJJozGiNu/SAAxjF6j2ETJdxA4lGBy7iK/ib1n3rh
cE1n+RD0wg5B6KFCvI8dWxlueSi6Axs6k21u7gt/MU/46TdnR8zPWMYz0VuSzh3Cqq6hb4pUJA0Y
MOZBW0igSDCu0fSN9PVhjVyV4ez4G3H/iLK9JLXfps7UJ+zwEONVSboOn0CHMQ/tPr6SKcJoqj0q
40cmIPT4S8IdHAXJB+i/JpVWDgX6zD/BGt6XCeojFV0edsoUfmQAXlV/OQ3wQSJOBrMyLvmq8yWZ
ZW6Eb3BITgcSdc8zBJ6QrQwufRuXpvY/YEr+wPtaDc/hiukLiuGm6k2Mct7AoF+8Aq41zpgeMsow
I/EtHap6D5+PABJRYKoOrIF6PoHiPKLn7OCyRTBhBoj2tUVMsnNImPVN6TZ9n9mjJ62jIBtGpFyg
oOHAIT1y0OE8vTGCsnm2ZaepKWzVwzekc97NS5/vLcCkBsehkxMMeqbTYcVRIfl4AQePrOmODC6B
2OQ3mC/DghxMXVEBbyp0PGSBV7/0scaEiAjDGnYvKTge/5dui0exEXbwyjroW0kQ3mCHImMU7GPq
2FClLvF/mQZBjmBEaV9PDQxhH2nh4c+m+zBrB4j2O55kmrXiS5+QY9NCS5mCSeYw3N+WYEQCsmx7
+ruVDdyV7SfIpp81djQMZUAKTQGoaeaJlU74H+MGyQcKRjqu4dfFBYjYv7dLYMq9KwWJkSnk5tq3
sGoFgxBHkQXpgj6PHvUmdZE5VZjFQHYU8X7s6oMdPiYgL5kzKsbbM79trpJp2IGk7Fv5FFX4UJmP
MQdzfUJj901r5FiU6zEx6V/XTVuRVE4dMNn7fVvPYyh+EOxEuYEdVcYrffUh16sY4jKN0flW9XeE
ZlQhB/J7wESKBatOJyTCgIoVhXq/f7RJ+5fbeTgM/VnY+CSH6UfLFpnvoYXVsF/6KYR0qgjEiAkp
2dZECFPYezC3Cm28qK54xvWvVmiTNxS++aD7C/TSP6ADPmRv3YmZ+J/dk78iwoE7Nl7ppthP/z+4
3P8Lp3Ee4j9MzU7woNMYTwH6r3Da2LdhrJtBPC11nVdb/G1gA6Z8dECvlJPhgYSqgyyByFq3iKJu
Vgef8Fqj0c8XDmWe1mwGLMkwQgbV0f/n4jAh8P+GZynnGEmFNBcgX04TPIjov14cFbviCl7Ck57j
8DQ95C/2v8g7kx25kWzb/spDzVlgZ2wGNXEnvQ8Pj0ahZkJIKYl9Z8b+6++iq+6rTKmQwhs/JBCI
CKXkHWlm5+y91/FTUA+JHdKip59f+A++1adrR6uAB5O4uyUFxocwqxmcy8YlokQpjUvX40Q1Z2ZE
/K3ZEHfxL0/QcXl6zI9lKdR/svYNSe30yo+jk02ZRx5OcpoAYJUvqbZveeLbRI0EGiMUR70Y8TcR
9Tatmnnjf/c0fvEY8za5TNjiczSY6WT/9Bkadq+0GOvhCTcNIsWSk55ygroUn2qHQ2exfphNgpmk
Lorf2BvXf/pPdEXTYx6eD2IRnzPsTndFev75E2pj321wB5MGXiVphVyYpakXitEnori+4tgZRxwy
tRf8/Ws218/+p0c2mC9qcOWuHGRP/+sjE5HK6qooBRJU2j5i+wLCpwV+pIxDF6f7eSxZttT0Wi3e
d3iNMvDs23w/7ZW9R8cw/V5ORR7M/kD/rZqgzyz9ucjk8CBE/bl0OMTjdfidPdUSvz5tS/cIRJmW
zSXzsz11Lmn5+JyMTySU6K9oC7A8HAQ1okOQW/Zws4wtSoE8YNCzF3A0kbkUFwy4EgfoMO9wJWaj
WV/iHM1dI20tezUfclM+NV3TnXsdooPEv+da2h7dGBP58rUcvX4/qgzBAWliU2K4uDRmglfOdba0
ojPcE5m5R5omA2oar3//Sf16dXoCSDJePdc1ERl/+qDqym513mnn1NM33ihu4I2+sjOG/oOyOAmm
kgaw4WbvpZPru79/7F9XNx7bNZh67qB9Ygn+60VSROaI+105J0N3wmqBxoNJsw8bNwrctW3694/2
63LlCdc3PCEc8Ori57XU6Ygi4pZ0TqmpfRvr5h0e7829u58bJcyo6NvfP565Li8/3QPCt6GbeliL
1/lhf315eVu2dD5qccojcBupBsUikntD2cRO+7XZsUoEaU3bP9aem0ZW2LyI7Ue1RxNwlUdb6dpH
K26e76bRsiG6X1lUVWMUaLWwdzkL1tLF4jFW7YkztP+b5cP8dQH1HMHyxRvGvC1exV9fQZUO0TwW
jg1rT3O39Cyqfabkzei9+DS5/nQwDO2DhRDm+DxdDFX9Cuujx7baEUcPh0hT7QGtpZvCnn3kDOfB
05o3M23i16V6F4l22f/9m/5fLmefkeCGwdvOfv/ze+6bY6ovjTBPtBpo8AvUDuG11QEHIGH92giq
NehAKzwudXjdf7fOG/9lzeNKdh2LBrRrOz/vhy7NWx67NE/Tmh5oq2UmPodzZ5D52bBQ8yM5zA9G
5zVgGjq0rtVTKyd92uDxG35ztRvr1fXT1UdAxvYY4CAcR1jrs/0TWZcQZWUl8H2BG7asV6t7aFk9
PzeuP1hqDRlklxuO86HmavVv7mz311ub4V+uwFC3jjL6dVlB6/L0KtFPja5/pCcIPSCx5g/C25dW
8QzM0rpaoqQFGq0Sjp7FeJFjRJLE+eSm5iEiWPpFGu4BsqR4HIBLUuenhoTwueBmiB1y6SnC5eNk
G7cl4YgBG+oEX9E450M7nIQgvG4O+r4TFZHRBMmtwVN7jdM4tOizbAiMiF3ZSna/2fHDtC78ILPL
58ECO9X61RlRYhX+xGw2m4gV7GA3uGaNGY6ek5hYvxTHdF8a7GVG9SnT42dz8dQu8xEKRyM6AGOD
T28EqRtPsB9MZz9OcOXiRrsY1jB/mkbroGW4krQyf5YaBzcOtRdFyBldzEfsVFRUWQ/exPYG71K5
xUsX57deJQbVWWX85nL5Lxu2rxOEMn22PQqI+2L2p8ulSqkeZy0Sp3i0vfOSiz1Ogy9ZorynodPP
XowNI5/xDGQGhYyCoFNl1Ws/ReKoLxJxmRZs3OIrNvti7xsjfQK8jIgljTz2Lci/pQLM0S/mb564
+PWOZ0wmqyzHY5+Zpfcr8U9PPC4GbCucAU93m6jAY7Jo8/c+jsWXspSfPG0GVCvch3xZIqJPBZp0
1d86H6YN1YPxioUGiCJCHs6HS1SkW7rPFu5BCaax0KwjIXf6igCfUKtAKjbu3o6AXHYNWoNC1jL8
D1Y2Yq83tNI+WwVKvoNN/WRMze1+suqo+y/lDbMCC6M/mWFhpvSQ0ZbPdmk9TRpaSCH/kBGm52Aq
UpRClsxDSwdPjrO/0z55VkMopUytAB8Wr4/TvcU7/FhGoOEkabBD3eHzEub48TdL2q9xHdLhgnQc
Cyo3sfnTFqa3KlkGjy2s8A4+zZ6rcrs2xM5GvsgvrE3clTONOCTBvLaJg7eusZ0STBG538R7mf9m
dTd+2VIZjbKur0SIWNvsn59PmyqESwmbjI93PLoKS4XrhlOtyysgG2z/T3lX1Vu3wfc46c0uWXCq
k2unNZ7UCpilkfzmpPvrqs9TItVk6es43XXcxF/XWW9hHFVM8/BkJqmFzRRABv2KaERvyBOD9oyJ
vc519PmBfv98dIpuW+qDebYMou6/+bh+Oe+vzwWvscGkJQ6v4qc1vySd06hIn08iNsgFkk44qq7d
p8iAwDD50CLTxPqK7hl0jmYEbs9z08bmMc4hh8xteUPXj/g7vR20VLsUk2l2Xqbl02+e6K+7k8OB
Yi1KCDdRIPxcmhVWkk5O444nTZr+huykfixj/YI71qdOy0FSWGRXKjz/j1HkHzR/39bc2n5aJhct
fbYWQiijK94lsZRHCfV8IyU4wGIeH5LdhNH3uWmncstyd+38rnlhhSjPKJYEjsYmNHuW4TpXYGvs
XIZL7X+Mqu6bvmD/rGfYu5relfismsoPkgpDuMhsmoursTppo3I3eEDAKK33Fk59W7niKFoLkN1c
umFnwnBpCAudBdRPE2fazu49l8B0sbrI3OpAs8DCHgS8aKmrNOizZX7knq7oSo4neqMR9kZQprUt
qvNkIQvfvzTd3O2Gubb39wKEBLnC/Wp1l4W0JOmQynlcZiwIQ1j2rvnOAN9LNyR+V5rNx0JR4sbg
izS7M44kOL9LHT/IYC3elt7LQ5yIbuv0vf94X0QzmoZn3Rte5rb/qNcL2QgtHHFaXVJDe1ZmRxBn
wkvh2uDtmvcI/hmZA98/ObB475V0GsnvEzl7okED7wY7wbZaYuNqFCl7XBkdlC2m35w5fr34hUGl
v84eF5b+S7GbViRkcHOpU5pbVGvQEdYzdDOGHhngndYiIIzz//vdLwxue9u1ESlc6+fzZhfrZjdM
CeDYPO92Wm0/FP3gnzMNaGw2OPBfPGvfdSldGlxZJWGeH34F0Tve5e9vKvOnAsfmmM4U4nU4pGcI
/Zd7qiL6YbRS2EjT2mvretWFm4gtWNCwxfa7J75hH50ketDsfg7WvMbiciWK2vXfslzbJRKOUuWN
D2lafeEgQuPY1LYNRsdJKzk7+Uj5S/JkIf8FNc7s7VLLnchVCHvG/N1K7xm/vBzWeMtxLF6LaVGj
rnvTnzZ2u0CptDFtn5IJ5LanJcZpKYV+KlVGX/v+M5FF43T/Lq+KrWrm9Di6ERzujiT05v6tF2F5
ghpaFrvZ0t6g5Cyn+5eUUzwW94mDpxTB/VdCq2ke0rrYxG23nEwwYm3bdQcLIxwiSGsFUF7M6LGf
j7JdEFMyxzqlItNgYTfT//1Wx5mixTSeSY5bpyzx5hAu9/fSn7VTWi8T+7vqt9DMI7EtpzrZWNGA
bamwSkjJ+SHTGnTtzI5OBXbtCDTMUk6girr125mwEILEqVq/3L/zVUpBqVc6X0knc1i19KdKdIRl
ZPbSRTZp6aiND9SixWFy7L3p6dhspuSl7dm0WMVwzLWvZVdiNNbYBRJz2bvJu6SMxd5tibOhJeAX
15wUKEzyek9m/ohf4Rckchf3WzGRB+pnZJmmsNubln42OnmKrHJluYM96iSgXouY1kZXdXwoo7zY
TnhJTMSN58wYjNcq6QOFlyWcohypoEBgNWZbnn0yQfuCVXo7l553cUsroPcc7Rrb2N2PZ/PY3ODc
F5smzr1dYXfJoSModn+WaOAPYMDVsU8lsE63Ei9dbqaBn3M1UL6gzGMRCpxC6y6aVfeXDPMTxUWD
5d60l63s6DV11XCLolZ/zWIdhDveYWn70QuZ/23ecg/pGih5P1WNFiTAQHD72Q9xFRePbYZhts5x
YDmj4xzvcR22LW0Tj0hXmgQMVHQV8faZuDxprQPXIHzFKsG8amnVPpkk9YKinPZFDL5T/UF29tBZ
o/E62jmUZ+YckAGlJT/XorzgclndTuIicpxnIImTfYfJdU9yC/RhR/3ktwrtMXJeMYzB7cZds69L
8pB5D4DaSzX0n/iNHtEjUSvaUKBqvSIxjmZpH2KKfTzqixl2kIHndNwifeRVa3yoSvFmV+UHT8UY
S/uEXCmp+KPZy502uOJgxQZRvrg+OjoR/yYh1ScH8z3GWc7OTAwI4aunB5WEIw+a9XK68TQ3nUM8
/keHUs+xHXryuW5xqRMke74HU+fVlju1/quJvwsRhl6m4Oh3qab+sTaWHrgQRGpvxF41FOl7nLDt
fvC4jO7p4giH7c0eUJi01IHrkXzW48XZ+8qACZ7g75v1gukZWVITa6VcJ2XA9bqYT+C5YBriEd/k
aZGstK7qtWj7B4I8Bqut7uAbobvg9iOmlsSabqnk1G8NmdqVqZcdVKtffKFVB2sg95wVhBcnAn+h
rc0g26PIesYvwMMv8mU2CzfQBfw4LSfs5cBvyth5tx7gW78+2rPTvEBmiJlN0PaIJ3YBjBuFtSpW
/xHR26DjzmfEVoiBoDjYcQ22cIzXrXeOMdvqWCBlcqFZkhztjFVI6dwQldVrO2nlcMZwjTB5RhQP
jqlo5ricn0aPDd9FofZrC4ceyYLzuJ/zb02OVRRvX3PR03R1phA4KTBWXvzqiUqlu9DqhZ1I9blt
3QxUam2720Kr46M3KE6ZTty+cq7d1l5lP3FiIrLiq4eq642rb2kZmYhngjvlhjAUa4xSSxEMnU9D
xZ7GM68/OTkgP1Pdm26ZqOYbDqqEK2DZDKPb7oSdeDctVsYjpLRNSzm7jTFjnlJy8GsDdzwNLZxs
jzxxjEjW6x/qZqInV42vuelH7JTzHHRN/IiB2HvJ8z/YGFBYlQXuv6TqoZJsY5PYJmZee98Rshii
ASPUzZ8M9Upb3tjpLTzuPIGkPxXxuZxOc566REu6z8VcyX1aWmDSGxjFElvSua69Z6VPgrf0c9LH
R5+czCn3McHNmN93KbI2SDkD6Lgcyndl/q5XALVJW51T3OSHYWhOqIzZWRNscdIHupRUDb5G1+ZY
2bCkPGt5vGvgs7pG7T/Wne7uJqnLfZRnT3ZFq69ruPHrprIDTSeT1uMwP6ZlBahzLt+x5bNQ4VHl
3dZp9PmqJ5CEv23LmdgngjQNDHGYsn3MjJQpZoDRqqZmDS4i21Pnhgxuuun9vdY23M26uPqZ9T2P
nWC2QPXiCyAlLSYRprimqhi9G+NsfZ5LjsttFDiV/QkSmrmBhmDuOk9wbi7yR1z3fAwZODxwZTYK
8EjyS9vHBUEB0mLLFUmSRpsO+NsgTcwYAJDypGLKfbS0ZCV8Iz9L/cHsdetK2YJXDT7N4ygtkvzY
WvEmmVbo0bPfT50MaiBrFwx0fViLOtlh3VqJyLz1XTEDMcuno7BaMufrP40onG6NldaCdcfj5phe
RlahkMkMOHJr+dKaoCWtuJ8wT9xsxrW+tCyVpauq2zLX1X4coGMu0iFwMuREfKLe27aRboS8k1ko
XEGWclZrZCS9dOmIK2+Zss+6/+bkVzvt3Y8OvA0l2oK8FuS6bBqHF1xq27v3t85TZJZEfC5dWLnY
iJKjr3VhGwEzLyt7DuUgb5SUX820PXiDvxwNPbA5SlEYTV+xc5A+LNWT6xoQV2tDHOzevTK862rS
43401fxxtpsoKOLiYiodeJQsgeVaWG1j4onbPh6NPUe0sE8X56AIT8DdBZuY2VQdiZ1unZk2Q6eG
hKrZOZZ5awR1a7/cZZm+s/Kjo0mH5119snQcHN3gXLqqZYYEZuspxrdT5Jc6syXjGHrk5CgmaD0w
/sP3x+lg8ShG2YxA+5l+FCfGRQzOmfE2X9su868RtiCLBs++W+StnayclxFBso2W/pQaUZAs52r2
myv+MizFdqMdUZ5XwLH0Q9DPegqkgVYQBIE5e659IJ6C+IQxG96llU7gLZYIZDR+vifLuxSPUVsm
oVzUpfWg7QofgowPgf0uhnSNpW36gekUrWEEE9bWcErpEdU0okP0fDyt+njMsyYJvNJ4auiOZP0f
uti1mBFsGfnHFE/JJomYjSJ0Avd2RfTeaYi+j2uEkYQoOWFpIdQlX7AWT4ems244WqtgzhjYEzl9
dKLIwydPNHprtJ68RMQz96kpPqeRZT2IRa1Bpexo6sWHaBrtHXooLPOS8IJL1ifVq+4sXefFL6De
MoTqFJWA352aCjRvxpfKUvq5t+MAEXXedrNd0SxWB4PYr8nR/Jne3ms5mzoDG/CrjFF+LNJCIG8P
QwinMbliJ9mNC/FmACXuxeg7gifjkJ7oPxohoQyQoTjcKJjFzdHSN5ZxeRppHj0ubMYW9taj5SUs
IF1+7RfhP9I6cVIMlCmKIAZLZL9WDZ/o/jVPztMdcBLn7nS7n0MxTe8K30ounPctlnEs3VoLZl/j
zg80uei4CyGUyp6Lc7ED2+76IyYPFcSWNzxp/njUyTU/dL2mcMKvWHrh5PsqcR8z3ZZ7rSwIzSwY
72AWYFRRKaTzfDlOY09i1S+fpZGzoZXaix7bDdhN5bPcZ5hPxEgYPI2O/tQ2z9UCKMHQnHXnjA9R
w2NNQ/5+sNRLW05vjjFGz3SL8EM1ufk4ELKmPQRgZs4UZr7cg5ubU7WQbSKaNyznVOnLo9kDHpDl
qH2areKRJFLvaO73CG6/xFv1mXpYC6TZXVKJOtoudEG73DjKvOJ8Y3NtFGuoigSYakgeDY4aLxb5
0IPTel+gA5gkx85th0q2RHPJyJ22CW2GIxPcgO70wwSsgBNgHkVOJVy0cdp5PMHxedcKM0z8pnrC
jV0f08QDop30T55Vup9HbjB/IRbUF6o6xZgjn5mvh+dTOkdgmcSPpz4joB6tewal1lQmp8z+4LQa
58FKYUluVGMEHZa1k2ra9JiU8y1ul5o5Hkv0wUlw20wO3P1suMXrwASRKevqLuzKEuv3nCbmLbLs
R19MZEBGq7jMZKn9tPBfPYuMI/a+h7616V/M8kmoRj0NA47IoVnAkVM/3K/bEU/4dpQwXFSP87d3
rel5GqVxzXrLf2P38UMx44cn6LObG4AEA/7YQLq9DPxxPi4adR4V9pvtj/ZZK3UClrpZ7flk3k+y
Emh0rLZRpm8bH3doJcv4aUXKNBJz/JxPNoAma3opO6AFYz4cnIJgN21D76XwPkaLAIBi+C8j+JUf
XBFua7lVS8q2vsoFvUnsiauN8GIdISNWgFuU3YRZlcsNjTM8V9V0LPWOfVLCzLaHYQIHMDA7iPNA
0VoALgro2X4xQjcoavvCVjPDh4B03DbVd1oZfoiqYjLpoey3mjnNR90gFRFNwtplmPQerNraYebJ
zyVi07Fzu4s5Je1pQmTxhLzxz2H+zWYszHne7Dsfq8a0TruS89zt60h/qdAAzjMN6Xt7a1HJH9WA
huuTfN2UfZRdiFizNJvOKxL861jNV6mR6rI5wc2Vykg8CoKiKpGHWpL1NPZaoattt7KMVCbe0pQM
TqsKFUZrqomovnps2kHtq9gnZ2V4ZxaSYU++2tuZNL+CtFefza4Hra+GBTUB585miNc1jIGX73Ts
y7GgMnBmPSg884pYNn0swPdn864sCoejLVTgaMTeHjcMHLErdR27Lj8ZXXQqu6I+e23+Je5abV/E
E4kOGxWsttDD7oikDv9siG0r2XS5v01pQV1h4uwqoeSTlXGQjDL5ZU78maM2viwvhRcelWQ/TXQX
J50YTYPAwKSozjqVqaBhVov+xHE4vYjy3ERL/DC1ybgjBOBvJFIJFnAwJw4iq0h4DytcVFv6FsTN
pvHYu9I5pNF0jTFcHibT/O7KWTyUusf4J3IRyiaT0s7ZeEiwZQa6Zn2ycRyHDhUFRdPAmCXev4Mr
30aPpcG02Nb7cXy+g6A4G+nc+D7UZ+8HZgKruXGN5nQztIl80ET/2uJa3KoOrHLjOREFO8OJhtgo
HmghR2M9XUYxnTxqiFMDAqzHWRfi+M2hajny7GbmozF66pn6nMtzDciWTKjxmH6X+/Yjudxz3RcT
pls7vtG/D4bMb0M3jvWgc7FVzlrSXmTb9NtCto9G08/v+x2e8k2jx/JRYUS3Sa25w6Kubi/OMfNb
Qgc8xC4S9adR8j/eo4diXADd99VjTlQoMGLcly2pik3udW9tb70OxJCJGc3ATpi5lEVgwmAQbVn5
v5RaQgatMNuHkcc8+qN402r/E2eVTWt7xZ5YLcdcmhr7QlYEaIrsoVXA/dcqU1bzj0YptHHrWLnG
ThlIr4tg79LXrqU/FNfWTDjw9sVLZH0zgHERD29njlXioLe1+d6LPkNR/BJPZGZsd4zCxCzIRxqU
/ZPJvCxilkYQqS7ekWw7xKRj8sVSoT3Ajkn85IHk4Fe75yDn0hjYOEbLhKWORBCGadJq5mtu0RIz
jN75umyd6pO2WPFDzYC0pfQMZk05GxU7H61BDI9mWhyl7hbnrC2fY0nhZVs23JdoehpnW8OBpeVh
lzO5Q6WNd0w786z6eA7VaInPg5GKUJvF0ckr65Fa9MIlXztqOuIHMAMtJWN8P8HVrK5GinqR4jrm
JfkY2oAwukOFp6SD56673xODfhSpTILe8KMP48y9qnCsJi71az2y7PjK+qC41jdJPHdHaxkmklVa
Ffr6HLJMpLu0Y97UjAQ6GO31BwhyNZABf5qCLNItAg50JaaMUX6uoPMezVybQ4/PuKqJs+Q0K8vs
xXfWeKXCOIjbd++1NvOBCs6FlhZ1nJwjh8BM9kBqbNzE0VKB3iEitCzTN9cBzrfomU9HcErWrOC6
oKuvTZbKAywRoufD8kXbw+Uh8eNfR7MfT85ojtvJSobgju+CKgA7acK2H5tdcxpNmrV30yRCcX5y
aF5ucgYiFSKe9rYr6cJS1nlVo/b2Ou7HLyin2IKcAT9vRbB80w15aDId+TR0+ee+c9IHjvLtRjpA
/D3OTcek7p7GzreOlnLZUmb93jSlk7f+TpfzxSiNOLBEtQ7dGT6Otux2Y1dUjK1x6H26rgx9b6TQ
m9aISgfZ3k+Ufrjv+H0HSaKuh52k2motcmFck8RQgdpNRTl+cBhlmNqknl39SohWF1NzrCYksxng
ENCVLXDT6YbF0924EqVUl+HUm9YxYpHtPUedF11/WrzcuI4SQEgvNRLb48i9QyHqrcVO0UVf5Ag1
wZM9V3MLZMMTioEF/pidbNBf28Vz9sUqJupk8yijRuz0dbtHP7GODfGgzQIx4xAtBKuMqP3EnxF+
MfuwS1Pjosb2ao6Tc9RmAuD00m/+qX7cQmxx6BY1dKdIuhyzXFeBMhovMB310hSmei5kZh9Lu6OV
qJU3eXVGYT+JPL5Ir/5D9wovbAa73XuYE2hUeP2Ojq/x2rJVHStUj1rWt4Ipc8DmSPNFbAgEzI9Y
mudnBgAfnHz2Vv9G+pA9F60nzk5fGAHLx811ZnABYxtvzYwleklm58JJdJgf6SEHloThkUE7fcKz
ikjXOvNGOKPibsznR4uUG8FhWO7kIK0nzWOxtU3lHSIgM9umJ9FIrSyQItYrt4UKQ9S33wM/BdAl
qhghXNmMrFIwGpoxCcvJdHe50bOvaYyr1f3U+TjOX72EdBZIe0pMcyquuiw/R371qRc0TebiVZWm
+c4cFtKm+B/BejRnUwxfqfmZPVeRIbFw/z6yWwW2Y1YXBahkZ5Ha3tDWhqkQ289SiHBh4XypWYzm
xGOI5zzvksn+0rRz+obf4INnNCGYX/lN0O+M83de5VmXvteTB5sF2cBTdjF75AOPdstBVMu3Ma0T
og0MIsTFbb9F0UcqoteSjtFzHTNON03yx64vdJSMdN4tCVMGOV7mBw70l7Gina5l0fwiG53bp5sF
Ge+230TRKEDe0ZNKwL4/kfF6MzkCPVjNRTNTfW9UgHFPc5L3qEHtWy56FbS5bD96axSBiRPTY9vW
+tNoVB/I0zW3uVbfqx4amTlmxT4fNff9MpsroW7RrvVM9iMfF3tnUnodVO9nHKA0dY2nWw8Fqd67
RRRYboYpmBbbFgIJa5WzggpE1+YXiXv6FKULDcDZPC1EZMjzYJM94uSk0eUzriUxq5cxm95HtTbt
mFetLpExnq21NeLMw8Bpm2KurOV8xUc3X02WskCbGFPl9/O7vI/t2zDzD29snlrbjpx2iw4Rum+H
F4ZO5wdn0Lk51h/nJupfdP9oO4X+WDCotHZr412cjKFr6uVHibqyL8BU7GRtdO/ctjxy8A8Gh7T7
JozIKnM9QqgBFal9Npr54wj05C3xiYF7vhcy/FEUHVM0F2xkfimObgd9iirec7pznTAm1eexSYDk
m1WSzsg7gK/rnXD/zH/fvt0GptmQf+c/9usQr+UeXshZXM2b91q8d77SDTabjWI6mkXAH5ILshHz
NQIvDVJGCQYi9FmFoQPMB/DG8jJ6j+n4go+9gVUsA1yzezsIw2t4/XglWbb57G2MbbSZwik0d+LU
HtNbehvevA/Wd7A3nHqZnEIqeYWqUoCxBjy3XdgLpI8wL3felwm56sDonfN8G2/mq/ooMa2TMyET
5cJ+WicZRiogCcZQkn7c08snvYoThAQJI0bnct6KJnlN+manAKKRlkKo7BuvOQBCHPZR1ttE8aW/
zaxZO3pjdSV2V1+9Pvk41uXEjeqE6NbWl5yDwIbjLJMPVe4e4qq+FPkwfq4bYAD9pNUPM5a7Wz/q
bwsjCtQ4FO/5JsOZVMecMdPiPZ3krZBYEHKRtGTLbfu9NTh0zDKOm1l1tgh8VDyJl/cyZKouHNbd
rRsDEpknpo6CdHq5uU/kKttmdAKhGHxx/9La66QLcJ8/fnSTjD4ioxuQRjJ5cqG2naJWydP9x/t3
ueLS6MvyYiCnnVC+LlpyKenc7tp1mIu/joi4f/fTj/I+4EUMQeYxM6QuXUgeSdzy1UAv202MN7z/
yRI5YpsKSYd4HW0cZdbFRSDc3f8wWseKtAMDRtZnMI6m9qffN5VLE44Mzh3+f/8Sr8Oto3Wszn9+
d/8OrM267LNnF6SWjfUxVcV+HS1Ru2zvT12kzJq20XS3sdEQw+mbU6Tiej93hVRnvTH7/Qrv/8/Y
gJ9mGdwf5/67rAXgZMhCbtFJ3y1Vm+ykaxJkUknaBWxoEKHWMQFUPtVJEessqmzZ42M0WXoYPYz3
ujmZ6zCc/3y5/y52ZUFLrz5r67t+/4IeS+809deZGZMzgbvRsEhYOqv+IFIoW+sYknx9oBF5/4d3
cGXpx9/q2w83LDB9fv4zW//PP/5/Sfb3wN7/yVvyC9g/+FZ8Hj9L/O7fKtrO8wr2//F3/s31d8U/
ddu3LANjsW6R8MBoNn5T3b/+ofFHLiZMQaAF57FjkrD4N9bf8v/pWfzC9S2bCKK1Oun+jfW3vH/a
toHRg3+PrAqDAv7xv3MN/vIp/udT/T9VD0kjrTr1r3/Y7s/WER/LswEFBKHGZ5KA85MnDyhKkhmL
3x6GHMC4hx62GEyW85DRRpFEp7QUKoxtanWLXY75RtrghGOKT9wYxikoW6ZD4qnH92WU8TZbq+kM
8mdtkAyccxhGIuuLzU53yULCdY3BnSak4Oph0xBBDEb8ImdVym2RJ5de1dpOiz95tNqDTnTOVjlO
DxWUmZSW1umB0SI/Y+XeK9e5jmIujylZxpRUzTmHdJcQ8RSLB8p6rr/ldbnsbUVt4vESGTLvh0Ol
PgBCvdYNLwvXn+yLT/bKiInsfj9NbYffncLST9y3mcIszOHSexbzvVmbmHlq6m4IuqKhu6pzlBR7
VC3xUmfM0I1xR2s9zrAhQulwgC9Ui71v3LR9kIaAreX5G6+cjh4uZUglXbtm+27ME/jkRIXx4qX4
CnJkMhgyp5LI+VafX/s6YgqkC1KhS2S7sTz2Qztj1tTUot8tsf5x0dWGSpGcoyleWDKbcLLz/CWK
3Y8pB4niwZIMER87LAPSNr4tlTtuM7fBWmYagHr9LYFtFZjljH1WpZ/6OkxjDbtDLulUlZCZ57Tr
QmcMS3yBu7Is9Q1cBa6h7/lY11t46hj5su6liXGNOgaf/Q6P1xtzEoqAiAo+gyU+Jw74Hy/+Sp4k
AdBKs8RIzCeMDVQX/f+wdybLbSNd2r6Vjn+PLzAPi95wFEVSlChLlrVBeChjnmdcfT+ZdImyqqKq
e/9vEMgBkGyRQOY573leHOuEVGqAILGI2KtvTmGiw1KhuFYNkp8THo0pptu9in+rVmTHLoqBxNuf
fB+DPKfBXquppz2clXlDUPuHVljWwqomZ5XYdglBPbsP+UG2ATQ2okSzLSqWL7r+kOPUORnOwe+7
o8ZingB0/thHaAYiXyURTCZpFKqvNMn7xRQ0uwQjOB3VZDFlB0v9VpfZfVkltyMPdzbdfgIwjz9K
MgWvnu3vptK+E1vvgryLYTwkU/KKIhKEdlE8AspfE+1LnxMsaNnwZC3qaSMMV36iIiBylJtOnfol
wrJl6Z+CrjqNhg8cKBYQb/7lPR6LtgUTrem6RZlp2ibrdSxSq7kkH4/CCD9VI1BKsZshtlSUVJYH
xSLjO74o+/EGkjNkX3iZHbGZpacM466HShpkBW66I3xuIye24FRYbZbqtAM/8cnWSAfAWyMlpmY/
Y/fstSF4NGjFhaedfFO5bQOfjBsJq+PkPnZ1M5xsaBukIbfOXD7acD/Oio/vKlm1XKvDZwNc7jhE
P/Ei9rMMs8bBuvFdcBouK/cTpVU38fQ4TYSY0lFrqc10MVo+OohA1imFgMWIwLXFdoA9WlksmwyU
vZ8460CgHkgw5/z+FTW0lEQ3CY+aBNnrrvxWp5Z/b8GIDdtbxBJ3Dg8d5FE825RoxtOTRfbK1z5P
JAw2gdqfs8jB2hA1Se9Axegm3V20tw1bS40E18q3ixJvgqFZD3b1UE3pCGRmRPmFihYs9RSsQyOv
13lUmtusCDDJZO8KLersVp55k0XqUk2mZuMnxG2crp0pg1dPFPF5Gx8JctURq4nCxyKs5nUa5o9N
C8E3brOfaexrpFlZTU6h9t2JbpVs1m6HR6ApiFkM9G0mAnugCdq9U2kY4E7DXT896Ea8bylop54j
tJdl5q9cX/0eR320gqj5PLMTigLKj5BzYYDX+fbeNnNnH4895hL2tCacivkc5NRFOuIoX+pzthn4
BdD14lzS6fWePRyhOWX+0SfjKvTZYUzjc4xnA8+GOGGR4m6NAI3g1EUPztiM1D4UPUkTl/cG8ec9
eqpgV1J37GTPVP51e10bu71KdcC6SPNmkam41M9FBGkt1ZaJT1xL7vMsQpVaMIW71CW+D2V727nD
yEOH5+jkRbDrSJsuc1/vFyRJf+oOkVMC5NhqT5Wyj9LG2ga9fq/kFt6W4DKWCTwOsA1QImE3sK+M
+XGK7YBUHua7NtbyG1ifR2OcKPbQMlxKZpzlA7xWQsK0Byc3PnvdHG8NCn72AKPLG5T6xyIGvx3n
U7wOEe+tohaDNvlbQJZTRMBe2Vfzz9CJnVvZyFqy7nzQLr8l9nbjPulYoMNlyuZSv+2nCpnP5RRA
8o4gs+UVyP1t4xMcMKKdUPEmzdY3tak/jAYr7hSLgzAxbm0HWJg8y3XNuEVRRVguttRVMfc/M6rf
N5CeK/AYL31Kr29jUV5h6kbxNMaAE3ij3EzWkzcf05addWDk+U5LA3wDnHE7KPOxGoltymXV/1+A
fprKP/77/32HlNvW0/mPICry94tJ3aSw46227i/rz6c8av/48V+P7df2j+Yv1/1ag9r2fzxWkRTG
U98sipv/XIJqjv4f0+NjaDsW+n4CyW9LUEf7j0E9I5UHuosP+dv6U3P/4xk6Sm4Knxxq7ZFW/x/W
n8aHMhW0eNydJZtm6GiysTv9UDeZQu3OtSGx/iBHebRy1XgaK0L1ZTh7W6239afBrPQV7FZvK0dV
l2IMOSpdneQoiKtfo3937XXy312reV8jACmroC8rMjsc3DQV1WdvbW+cqr0jDh/64mCGVHHpBIdl
5wBJpUfB9ZCWXn24NiMzU/ZFcuPhhvM5KNPsYNjYdCiiWQF6JQQHYVG3K/Oz7rQ/krwdTiDJWDHh
gu7UqPvmYXq1ymqZt5r3uQ/GDWRYkXlXHZQSKXtcMqyVv5dndun5+1y6JFzbic83vmctQmA9WJuO
Py3aGrOdlTvMGthjDRUgNUVAcEU7tLuTQvIWs+4ovmFlnx8k11XqEEIfaCB7V+Llvw/IpjzYUV0c
khIGP+XDnII6pIjsIMfScVSgSozxGl55v6Fyw72Lm5qofum7d6E4m8eRFaZnFfiEbIvGgGWqVso9
ydVkmyghfOSyL+56cfCVhAMibCAZOcitdgBCjsobEW1JcT8wsvZOC9r5jrJC81Er8B3Qez/Y1MIY
JAzKgfKM5qnKeC+qoWr15ySJG7LbSzZwzblT0/bMv6O/ySMq0mSfPIjvCuj1ONjJJsLX4PxPF8kb
pVZ/Y9RFsRtGo8CyO+qm/QAV591B9pW6M37s683y6dff3DXuphhwkTakJ8oXwkffR6vUmDB+eMOE
j2Mzoc4eGnJN+oAjUNLCvNP07pZiov7G1UDkoqignNydi7M+uoZwyAk/J8D50Ux4/b6EnrQqiHkv
Y+rqn+VZ+nbWUMl36bueOYauY24S2ogM0JFTwmNtPVR4LC1Fe4C1ug0yL7jpAT1DLmJJozRD+OiM
SX4z1311E4yqey6bHliwksU/4Mav2yrMXlt/ghxjKqBcW90/sNIzV0CsfPBYbDez0g+0haHyiuVD
X6B31wvCfPiJqE5d3E3iUDmDtRg9LGPkQO2yfOJ7w4gStlCWqvK7043Hyk9f9ThD2FN6lXIrmnne
I6qDvaAAOyhe+XryD3pr1rlZPzSI/Qzsj2arNZBfJKa2j3O0fWiDwdcZMMMvnZfxuNG+2SXQMiez
onUB7AKelIKfmKV8V9psPCaOb9xlo7d0sUuen3vw6AtcNQJqG9ygxWsUhO0CZe507wntiDygQOWK
6H1PMCKrr+p565tMBUG1HClE2MKwjB4KH/o+ycnsezQEN2PcjZ9JhNw5ebVNxHNEHnjq+WyveI7I
5sVy5drmD3gi4xiRDNPiQ9tr2ZHFDWUCjjW/BL56IJ9m/wij+dGcregzoeoBIBJSj2KuMyxrvV9T
+3w+UFJcfH73KvwV7Xgf3aDyksKXa2U3heWqpwvXRHCbolL3Y+2co2URWZEQ6wybvPIldqbLKIYI
q10iah8jbLL9ceq79l9O30Xn5GkzAS5R2tFcm8asPnVVcAaTOJ6yKIqfwJr7WZORZp78dSr+zPKg
2bPJMwy6ZJ62l/5ML0JjIUddccWo1P5azrte9nbFtd/SMcsm2PC/+hmkH49VPuSPk8ueH4HI8BDp
NWpFO4xXlt2WX7HBuEW+EjxnnhLtTBc9RlC75dd+30ZB8rXJCirjo8JF0ZQ0z4qS7TLW+sMMFDGY
83vFbq1zFnbHYHK6l8myIDXbtkkuq+1ecsxUFlndUJ5rNQHW2pTEarWGrqGewtfebyaUrOp46HN3
ekTPeo8oJXxt3JEIUjb7uyqy8s8zK3TZT3rI2Uwt/A+o0+Gr1p6GaXRe/ClXbnqgXGvZjcBs18Zl
9BR4bovNzZys/CGIXg09/reCN5co3e+fPkcQiXTTcFnga3wUfy/LmmPDbeA4RT9iLTGSaMmrK1aT
+dVUcdJCB8KaoaSOoZtdXuXF9Kqm0DyVoG0OczMZ5zBQPk98YdG8FfFqSn1SWoZKkgcblMuZ7FNc
SIRoqm4+9Mu5Y2ePhOTEtdfh2K7uQTrxP/43t5N9ahNvy7B7AFtQkOHuhoPaZtYhAeO/zoo5eGnt
+OSIL7flW/cVVauf5VQ9xJNGTu1n/d3UwkmdH4Vi3MdELD7bPo5AGt5kKzxFAqquFFOZy/ze7VDl
6kBc8GdDZcCZSnVTgCFW+Ovs99GP85QxoqC14Irf5xWugNbWnbl0c089AOl8f/BKbRcbdk3K/Lf+
61wUWOpBNoXNSztSlIl4d+oIvv31drLPKvKTPqTjjbxU3lj2f7ws81QKDPRhNRbJxp/T6RMvz3ip
uVr9YuPCRTWSO3wLyvY4JwE6yThpIcNiBQ92s1y0llefkehTm2PlTxD745MeqvrTW2sW/jdQhUhP
Z/FJEy0xJls6b6rrzP/VdbP4CW93uf68gJ8gW29j158nxq6tt9/MyjH4SUqyNLEWhUe3DMzlaOnF
pVJW9sma2eshESW0VK/hjoXN+GWeHP0wORx9/+af3yMfguTQYQ3DEJaXhk3ZrNj0/P5FHiHH62Ft
KD+iWH1E4e4+YIgXHxH49kv5jWZJ8F1wzx9Y+kTH6q0fsc53Aka/+vuZajDp5Crmj07kvZsv+43A
+Z76X6PaI8aWznjaIVA/+G8fs8uZ6FPnplrHhL6luoWJ4sMrh+VBftrkmZzI29FcQAvgjrLzcnNX
83PS+ei4lYJFcZXiOJT3ED0qsSjG6EXdhliZrGRTzd30odVgzIpBInC4/gmCdjRCjows7MLTpetP
FmrTtjkhIiqXbZRk3ysInbFvj2DmhIfP2wzb+gFCo+lde+eAaF20ms0i69oujX9ZDUiEV5FOaIlE
Vkb+FcVmV6CbdPgXH/+KyPrIuSuG+0MJQI+C2NAqfS13kYW2BamsfJKNJIExXSqfysguHqPpa585
e2JreHnaNavCt2bpq/zC8eBfRr3IqR+w9cTfScFdrNIPhpli0VCq+sESZ4bok2ey7zpalL6yvc6T
Z0M0nDUk6IfB8diDULe+kYrWBM3+SR7kQNF5I5vCP/vkFNKWrE7FQGmlo7WQkGNNdMrbyNlyopeA
y/znb4r9ezpJ/B87gqPjojmGdsee/vdvSkDdv6KOofHDynEGxZJegyTx58FuIuQkst22JqtD/CyA
RDe3164q5w+TRr2xniPLvFOixETBTz2fETZHc+pM6LscZH+Ebm7tTRoeZL8PyFGkZ+xs9WjddlTp
7Kg2cdDuFH28inSsp8cIjxSkP6cGav3JEGeivzBtPIrl3CTGqgdR4743e/0Jn0Xv3nGifY2A8Alj
KvdejFWq+26sES3THD4VfC7xwFaqXUMaYS/P4mH6dZa+nV1Hr2fB4MS4vDX19p//NppEsv3+BXAd
CvDJOAJkNDzzQ64PBCHC0Umtf1D+OTfm2im9Db40yjF1q3vod/1Oti5djuaj8c8pf6fswluml7aY
LcfjJJpuB6feYTahHI0stPotpqnvbiMH5NzI1k18GIYWrn8NWK+YlS+Wnp8RSVCZR4BkarHJqgPj
ftTzCtVrGSyp91Uf1XAe13mhCHGDSrFMlFc71w4NvHUT9NlDXD8S18SlpAmDV3HHMHFUcUfTD5Iz
xQH11lTITaEvy76bGPlV4zC9RFAV1gj6h1sttf17OSOt7eEujeN4IWV0mBOqh9Hs1IMjP7NDhbrd
MoJ0cx25Tiz0Ll0Z1BEu88FoHjwMmlNRNW5S5/moD52O9xzAI9n3NgNcZ7LSRv9cif2jNeP7pvt+
tGpEU/ZFqZNtKo+1nyN3nMFbW6rE5UTZp3hxvJq1uKGYHfn49V6Z3LjmMC+1RmmRPITrqkVp3gUj
+2Fx5uhZcVdaubXXMEH90C9nyEFxpZx6vcgSV9biyrfbyhmyX07TI+oyxW1l14fLf79t4xX/8s52
f8dq8SSyIBlBsAM0Y/PI/wj1Qliqxhgl+N+TKV8BpLBxEhHGT7PKNp2MVraXzcryNYpD45ngN3vC
hRz+MBEgMGnXy3Q5aRT3kDOv0+UtZVPe0i0pDteNbBPF7YTQ0Cgpw/RBQZd72TMPxnSXyG6njH2k
rMDNUl7q+uI6TtS2WzikqbazFk04C4vhX3fRiCJBcsGZoAjWZe12LRETUIxaXFQZdkucykOjpP4+
C9ayoaKWPbybfJ02iZEQpuxeSdcQeLmd7LqcwqXjBeQgmPabtEDunU+bkjX7wiH2dpR98mARWcBR
Rcxx8T0hgViD0QAqdum7TgwRFV7uIPs8CPH/5p9uftj88wkQnC65/+cJ9RfgSODNseWVrfKNItx1
S+wCzk+NB5SGuz1acN4s13cJ5ZrjnQtinZdLJCuA5TtlyoxqBQ7r13zZJ6+co3m867/zJBF3vd7r
9/tffmgUOz8dPgTwdpsHWQLaO2e0CtX9Zc0gFg5swa89gZslOHEdTMiH1AbWkJpS69FT+mDVmFBt
At+zKKex471d6dVCjo7aaD2KC4QJ/OUCIq5cgFlh2jT5Vq5tFGwNhOiouJHNAFHnCtvE4kYVRbeh
/+eojLxfR2XkXY6qYvKHa7VEzZ+gH2e7uRx/+pNO1l0N88tBCfofM76BO9klBzssjXaxXv/MNOp2
U1Wn+kaw1qpFVuTdJsabpRcrx7inwGPSJ+tUIQLfO/hRruF9Ba/UACxrPzRe4JStkO8VW3/sSKCX
dfjYV0b4CAB97QWtcpJdYzQWLGSp9hysmHdcN2AI2nb5BgFVj06Zuu4KNP9JVniXVoDUwJ7T3XVg
pIrkWCmox8S0a7+8SQf14t0AscJ5YajoNu4i35xhqldENxJWc3FZ3KuK/b2dnPEFiEW+cTRr2tpl
Ob34XXGyyVqekzD8lweh8zv1zXQE4NE0VdPSKJ9nC0M+6T0cpht8t1apc/421kT6Qd+PoEtsdDBH
1mkP8DB80v2t+dPoQ28/x2r/SNgW0LyDYZBsykNffrLzuTrLBgXO3Qqtkb+RzVDLrWMQWzAfuBqp
b4+Wwv+ZkDTc671S3hFbNS9xrmlCTTNg7CNjWJdYVep6lGr3uBJc5xkyiuVBaq48a6Wkt3IRlnms
lJMyVVdy3VX83kTRklHQU25Ie1lHIy0eZXBfHsoko7awLu9ky+dPsE4Nx4aKLbIBcW1f5xcaAAI8
iU1oBaOxkmeZPbqfALwcBhGnkf3mlJi3HqSZT1AqP/Ybg8pyiDKL5YBRlf9vKzlLZMXer+Q0zQab
CSQDnhoSsY9/U7fSm3Zq7OJbM4HzwNy73rVZd4f/SzIJLsp4xPR7PMqzIsmbnV03d+znGqwLxWTR
BFeOP4pnnFM1dY5eEWU3peeFt60yZEcnnm1q/pG68mahgCyKsq8OpitJV5KArlOX2vNE/+FMWM7n
cAl0YoJHgvg5ES4gPibb41U1qy65f7AN9zm4F7xTUJf6KB97HWtinczmKp/Af87i1XM92JSYHVxx
uPYBgl8gBAgWcDG0tcfyrj0Xvb3L/fom00fjswGAZDWVJngxkGGfoUBgRumV5w7M2Tlu/T2PwOS5
dE6O9LETB3kmD+5ckwGPe6TSTUoVmxjFlp0MkR6o28u2mcTTpxRi3Pa60ZZ782vTF7t0ue9+myu7
5AwbQY5v9S2Vu9gLXw9zX05Y0WU3WdbqNwYE2wpjuD+nXNpAwh8125/xdBworraHVYcT0NEQLdnV
8tbZq+14lC2eMb/6+0KNNlOs4qL91ienkMN51bqp2Q7EeOtvMQWl66GlasQAp7ZIyyn4khnoXIhd
TnskT/lnDXWT7C98v9hNYYz3CBGpL0bREIuyNe9kZrn9oJntky36LQIkm8Qb/S2MjJwkEp4pw8Kv
Rm3a9+NgP+YG7iIt0BgRsDIbTTZk/AgESShGZCMV04L+3bQg2lSxF67/eXNkqKS0P3yleDY6ug0X
jJWDbYuv3DuG1mgMOQYbs/EtC/m+OCalj/JAVUm8Qd3TUiT+Z58ZthNAfwLhlzk5Vk8HvnnW2ww5
90NTzrfw91ikGf8kp2ofQ2WebuPeIzAqDhMAMdNkJXLtsqkbBzeow8LTC/MyDePiZGOrOKjKPmPA
lteqvGpD4SxisrHJdhL4U9mKuraNkozuCP+Hemjotq1LWYpoxlNOPrAo24Vsdq6lnXrVPMpWEs4F
NoWXC2VPZvc4SsbOfeBF38GK5fsMR5mbDgfxhUyBTWID8qFPFX3J7/OufYpF5vqSa/twXWe4yPoo
k1rMSvAFyVzy3PS9stb0kFfKFPhHe1ZBp1iJ+gXeLbXKorTwt6loT7u9KaZaVY9t4DgOW7cOHTIv
fXiHADW8q1TCuSr8mxBC0Z1tVQgc5ahsD+54xzbQ3Ck14uyF7PN6K6QsOWmXRjjl63fXVYpOAYeL
DqAKw/SE3djr7Hjqc2yzTDOpBwaGTpM6I3PrgLdZy2ZDNe/acPHGvkxO/XCpp329l81AqV4cK+xO
dlBrzyFsI9ew/uh8/HEk+2SidudY2tqLfIvJLnJze/a30ckpPAe2unmmKIk8p9yQYYGrLkqNWNJ1
p3bdlslRvSJu9GG/pvhqsRu1yL31kPAPqxanqdsqMnfhCF0uRhVHNrLZG+IQZGVDwpAzxI8FTzsP
ZeGfXfJMTpMzZFMe1NZp9r6vNVuy7rihB527xWDZWBdFFL1gmjfh1zXNxwQo07M3nUKAMC+qb/n7
2Rel8KKpe5m5Ah6a7WQTADdSY80/o8v84jf210RDFhrY/njrhUX21Ap74hS6sOyPRL9uqn/b7/CI
uo0UA9CBSIeONgY6silzojIbKgeuadNrH47VN5iG75RGNY6+CiWLlx8gUdG8Hry3pq8i6rIqM9rK
UYC6CDTkaV3p8XGOdj6lbscYtes6GDFyNGbDPY5sw2GlDdUXAgfzMgptf98TmXwqO58ve1R9MRPF
xF86bTfNrJZfKt08RrzZH10z9C6XI138y+VZpyDkpZ+lkrm2ovgQVS6EEiGJkAcDsw8El45xK5us
BLRTM0NLFTOm3GmX1swq0e2C5OR0T9GIHxw4BJYJIcnG1RgpcBpiEliyD6U6GQzniWq236bllBsP
7HxAByregzmdZ4J71F14AN4T3Yg2lnBxVL3KF4OV0D74vX365zeEJpGw7xddOlt4JFI2/hQwFskq
//6GcDIlr/oc8xYA2j1WgI29V6FUYjgeaRwv57aPirB3SnWph7a5tOTQZYIcuhxAGWxjiBTorkNo
a9DdLoHoUjRdPptrueXyC7vc4ueWruWGDLzHr9G4z4oHj6+q1C9IPYM865ruCWZFtLv2X6UQw5+D
cr7URFyneerwFM+U0FMiNedJ9JTEI9ylbH7RtZTvFDQ+Qlz19OINMy7MxHjvEnwW5TRldvpjNio6
zvWsgVhdqJTG4zN3zUJcV0IfMhrXyR+WUx+a1zvznsLfSPyg6031sT+0RuyevLG9k3nJLBoe8BYa
PoONqNbAmtqDpyTeQUEoulaUOMOzARJyQ4AfmCsBYuwZg7PPu3ShlWiQTYu176Crt7y1pxcDpNoN
IADyBaIpp+HtPBxKrceiwJ8qwtpjdn/9LAv6V1+OOLfJD7NhlzCUMva4coo8tOKDH9rFUzcUuNmJ
ljxc58p7Xr40ilVc7oclewQZJARKNafJmUg0iKPGwtbWs+KzPOhZ9Dpn5rSXLX/Q3Hs/eZENeU3o
+PrOaD1ws+Kav7vPmCfqvyyxLKEa/G2JpSMmpN7EQ2RkiLDch51oMiZN5odF+dpisH5LXC48pqYH
qKLBMClh80H5mpU3uAjR+XfDcqAtrS8N8JO93Gi23qmzg/4sG0ldU8/gu+FWNpWx046qP54vm9wk
Uf+oCic49LVrIY21QIuPozWsYg/RsVGVxWqoJ/umirvPEVufdRGFCHjm2TtZ5qDhbDwbn8Huxbey
zxaBgxh28EH1oR+J1jxhkInWDm3T0Jc8AYsCCXrue+YDttfCj6t/zHQiD2pi4/opdst+0YUPJLJB
jAXDZe9cmykJnDwtdvKCyhG1OCLQI5uakZoLUJ/DNjXn/FCa46pltXRngzu4m6uWOKOG8fA66BRK
xFwYMys51Cjqqwc842byAmw0giC8KSYsHoJx1M6h0/SrmeDOOUgmKv/FWSz6UGfrR0Uu251E83hH
RqTS0/DewsXrZIhDI0grsp9N371szZGKZj329q6dOPez0n+Rjw6ApvOmL5Vsq2EWtu/a2N6Fuf/Q
Ym98lJK1Vs+TXejV/gKDjPBRHhRM5ZLEaY6ydZ0hJW/yqrd7yBlRME4gxqiSuz4X5cNO15rw2Po/
PnTLptPr4ZFQlWxcH5ny+SjH/O7H9WEpzyrz2Ddubd+JlxUWj8nBIFeH3TAF6HZsDUeVipVN4Kbj
Q++EEf+pVvzchXi7Zm1VfK2y9t5LTf+n3X7rcwGXgEi+LlAQ/mha7TW3vfxLAO5xmZPwuC11NtS6
YjjHSY+doyTyRHADdrmWPLjQLmaQqlB65EDuPsK0iFjNK2IDPsLMy3s9gG/6Z2huzNNN4fVHPgUP
bhCa399O0iC+9OAzcR1qNeekhH2yt9XUPSph082LoSa02FlKzVaETo/ikXlVtX5JlaYTPUSxZWFp
QUFE2LVYv4GxDkAkJt5GLg54+tQP8XRKFXdboV87XJ9/Dv8bG9Z72fLy6Oubcxu6IAixrN9Ro55+
Yv4LNrLdty6iprvXSPZYptfcOmpprKlcqV4B/CzkjKKDn9fWdXLMkKff2b6Jvr9y9B02mbx0Xc/a
l+xc97U4yOb1UFfqFtxUuLt2dXYybI0J69dnrW66LQHvNcG38E4nG3k/ksm+dxVKdbRxphjaMakN
x92u34QVTEI5jAOneR+NYczOIyCRWcVbF5QVJe+Gt43Ter6lODanirjVNp1W8+HBOWTZWL7zuXKs
7+Ns5UBEIVR6yPgoA5tulKoev4Gf7xZ61/gAWU30X4KWCFNn4em6/ZA2bkWhWhfhmZiAnhCDRtQ6
J1/xNnJQdgUaSLCWgCSsUWYosGL3OAaywR8gKBCnSZ/S2EiPM8ioVWmhx91UjZqto4x0iKyXUE2b
HIo8lZ3ykIjhy5mqWwWoKpIv1zmyyePW3uIarOAAFOqUcENovA2j+GUsRu/kV5l36sUZrs5AWZJy
wsmA5pAU441fB8qC3YtDTUjEY8UdpxcdBr03Op8pePb3wQj4IifEU2Vw3p7nXMUQ1tLjszwEyhOG
7v69QtD5jAnKuNemGrrDn+NGbbog3UcsLEWfrjZf3WKMWSg4wzRCXI7IlATl19YC3enZWFpFg+rc
wQsYlnxSsu9/M6MMVG0zlOaLwfbsHBD/NEQcRLZiK3jXEmOsNEg5i5mFpqyvLTE22XbyR0YQd58W
XYzpCeAT+X2rgLVtRyKhl+W6FB7nTb/3TQR7fpndTa2mPFsuAKJ67j/5StOfVY1SrLRQwBRb46Ey
Um0xiFlxSWl/XIXlWo6meJ0ApClRF5dICOStdZA09xpWPfLbLQ89xg7b2o9//QZxYGRQTJKYmizg
FeOsn7vMweQ0n8Dt9zapXglxkgfypXcjFuFAlJuTJYUrNZxXduGg2Tyx+Lt0ppNVbHudVCrFW7zC
bOhAkY4/emn0OVJYZTjF4U72XLuvU0PNyu7lQEq9o5gKMcnb9iW1ETdRAQSMGHmzQF2a/oEh86gV
/h9O5sIystv2yUo9JPtaNx/GUoPdrEB+WLJIhM9T6dOrkUa3nj33T2rg1Ld94L7rN0cjPuJU+y0L
MuPMy2eppob3SUZaChcqWjSUZ9mKfedF633/EpfRCYIuKQEsbuUg+C9vRSIOQpQI6USG3W7jCLdV
eTd7qqdbRwfJarl+s+m1IiakCfZn9mvroJpkVmpHg7znt+E3vnsPvYYLgmnwAiv1zNioUVEdJ5Hh
EnZWDSiKHw7o9QWP4O4Rwpiy7cJpukGF1J/TGeiQnBInRFtQgbymg8JfBH/U46wDVfjn7Zj5N4tJ
R4WV6lJGBfFe+7AbM9B1BppXpq8RBFi7r7p7DTbIOWkxZi+bpFqgU2rPsq90GurFqrTbyqYcmA3n
41Wjot1MhdcqjxZ2nfm8dHHPTRZmdz1BW5E9UBoMHrBXkAQ4Rtvs5YFa4GpTWOrXWVGafR44Y7nQ
HR2cgDjIKbJp5jgvX0auF7+7Rt5nnOp/s6eR4o7infpJd3gPUf0jis1Rsn38/2pqtQmHzBi+6H2e
bbJAixeGWE9o4iDPSqrdoAyq7bmOHOA9YoCqWec4VLgRLcgD4BWuGLEopXWOXRK5xwxr30PSO2yB
wFmojq2dPpz1eqpf+sa3s//7vEGvN60VzFuZp7QQBC9Ck8Ca3BbLZmDGyV4mJmUzwa37XVOOXidf
r20FZ/jD5GszaGp+UKr4S3XUnINbFMXJnZIb6QkgD8Tr8Zql/n9LADZ8TGcvP9m41Zi6Wn2rE7BR
aJTbB+o09JsyYRMZumbCvsAwgAv39o/EXzT8tX/YCTSoDCjkbanxSKYAvly4Y5q/BBOPfCUcta1s
5qPzSSmc/CHH9ZskMt5gnpG9RGnR3IRKR6mBbMawEG1wOMch7qdnI/8jzub8ZUhzcCKmKz7Z3JpK
g2hVuGpzK0ehq1H6ntcIRtWR7QS/gbyZmkXBRv4Gl6bpfSrcPn/ovLw6N711l+GJsrasONp1COuw
aXMsUhqlfx/FQiMLy+8bX44vkVsYj4YaGzsbb6ENlfn1q+t8U1on/PbhQr/TPv/z40KXIIP3n39C
VLaO1Ylu6apuglf4PXoDBamrFM/Onm0gd/Mzlhbmpglje9pQrd71nb9XbMPfh331EAaBuZUt2U9m
zakX1zbVNETekYHdUEqd7SYbpGoemkW2dHR4LLhqNDujt8ZzVdnlfWF3ywCM1Vl25cXYb3oFx27Z
lAOm7j3adYdgUFzkUJxzwEvqSbbkYfRxIUqBi256JL/rWKduycGhblt0/ox/LFJJFpnhslYxE7cQ
I3weI1QJbjY9oaQLdhUErSXoX6sVcqh5qZuOi9saX+LLV15+laO22JrYSASdqi8sXkuwcufmZJL0
uhzKxNQXZmql7wZCMUVeAcgq28rJeWl/0zCRp36mpD6up4R9r3pJtW/fzmo5ItskeqHZu67zfcS0
kQwGE5VRvWtV+/5DHEA2r33RBOSuMQ+yB9D0+5BBqwcVWTYfoys3B3nP9uEZYsyrybP/JFtde0rN
wsXzx88eoFOcSDspzzC0xj3uuNGytjrlmSKlaGsTam0G1KlnCnDyM8/q+KHhDxImqvWoUNX7CGcT
ZlEZV3vZh/vktmizCYxQ2e8VX+n2UPT6vZfqAHGvbXl2neOK2bLJtu8uJMis9xqcdLmJCwle3AKk
fpIyCimckGdmCA5gLPCXTKaSzR6s03fzrIIKsEYBOaONmnmCjmgt7ZoVlCGa8qAKU8zcLB+EohfP
FCtyBKLPP9YY3H+Y9j+knddy40jWbp8IEfDmll50olyp1DeIsvDeJICnPwvJ6qJG/Xf3TJwbBNIB
FEUkMvf+TFzhjn1lxyH0ax6Spg5R+ueQD3VydseLLBANJOxMZPlT0elo4U4CoWPZ4kRz8snUCNvO
ozx+TAe3jXHRUePHoXEWaSHSiyyVmLiSv4jm2Sh+lAd8RKrNBL+K5cWfdWYZspYv3WWW9OEJb+zv
jd8bL4ldurJURrHxEivTuxI5t2tJCrclif+urYcUtSL0miGVZE97K4zVvTyDjA21+ncdPEyI9iIF
oN+l1d6ZZXzwqPVJtzldjsK5PEdAN9lmMX5hDjnvO7cax7sh65B3RwJ7Wymjf+5ENiF87QWPRYba
GX6T7UtuVcgVCfIWQx/9iNlPfrNyjZ/z0MIAQAHD7CM2HQ2KzE4SZChZpN0xQ235qx02P33ctj/n
XuEhvqllLwUssZWPLfi/RPP+wtx1DRBVbB6ZVJlMaf6AJk1sP8xF1TgvISb2+N0AIBIlwrUpUm57
Gb4eFJiqpaqme/nqla1Z1PxqVbX0V+ttrGzVreGu04sSv7+/jpeXkwNCHYSxVdf6eMghnCNQgcH3
B0aA3QG5ZzOM7NU1iOXGnjhK2VX2y+KlrP16djEULyab9g6wq6Lo96YZla+TG2F/5BRzRpYikUJ1
7QbGyCRJ0Q4coPRVW50mbGVecVpeViO2AWjAeLjGhfYO7k+1tXrdfukm61FuBMd2ChcugOenWFjW
rglUVDXb2HlReuMxgiq1C6zQ3BlDtVebIn+zFKD5Ecvck2nk+iH0dGTWCrv/lDX2Jxnl/t01a/Jf
XZ3eh7c7d3W94RULN2UFY9I5YQZvTisthTsVo9/QeiFrum4M3JNOCvZktML9qmfTo81D+RVf4x9O
OKDJWmIL62X+9AprDUqkbfcvgwMJI/P07ilFz2BV4UTzoCptv3ar0LzPc6XfAAwOz35dqtuhM9uj
LUxnpyuDt/cwR9kbSjHcOUIgn4Ac4G5EK+TkRTj8dkPpnMvYUta2O04XHVgwKUDRPeZxka7iyG2f
mxqLlVzPxScmLsRcskH7jExHCmoCVXVnmj7zl9TfWACcnKlyflgCRduuCPcBSZtdJfhzejNP70ck
Dh7ysvo6xIb2pgUmYvaBhjdwAxFSQylB1mdD62xrsG2bIXDUtzCwdmHqhs+iw04VdZfJG+NdCVUa
plQTocndJ98QFkMIIul+jJWLRYrdlS+RnwYbhPmNQ1vlwckNrGydqlXwmgj7k/Cm7oeSxJuuw6jY
LmJ9N7KnWRZG0j1mhW9sjE7tETkeEybEoNx0aBA9oXnCdBka2VecgTdaWbcHPJIRlExK90Di37ke
ZBEpqYY1iBWuZIPmaKJeyFPkZTmVna6n3jzcaKf8kETvLiM7u8jZLpHbTu90BTXLQWAl6auRvu+w
lNkEoBafATyisKeY+Q8DpbwpnL7lvJiXKKSrD3o1IZwRm+7OVALkNvC9XQaVU31tAqTO5zG56/7s
dLV4KTMz2XT89A6WATNb0dC/xyNnIBxdq7wW4ww96eEpkquP+WDMqxRZX3fTE8jPX1W3erKST7KE
PzmkiDRqrtf42zp5EXmHoU8/Z+isIbvtov+NFtFz11fNuc3ci67E4bOsQpNn35BMvlfnKterkWQE
g7yVjbGFGLUZkwyQRU8ficchieio8WxN2K/hzKFLM7X3dqu0T20YHYI0IYyl9VhcaZaB/ApRLajT
8aLXveYeo6LuSe+Cd926EaRl5r0aiTPuSsJ0mSdA8eqz+8RggV2TB1nMEJ5ZDRZ+MISPjIuvFcEl
jvZQc4lXyiqsDP4wVK/9VTfZPOjAAKq1bGWVUf6LJTRxhv/MDrkQRlxQnqRWeTg17aPFeWXk2VTE
uf5C/pNkzIa5FtXWyd3axN0eqvlFPnneFtrmr9LcdivNbbJnm6HHOvxHz7+Okz2b+Zq/7/B7XJQo
9VbU+bTwe590it8J0iveUW16MJOuPZ5ljTyMgKK2SpwiRfCfDY2dsguQgWLXzdSVV+f7MLFgMswp
Nx7w4mzV/k6W5AEXbmvLRIEwtRWKBASi2y17zx23Ya4tJ3BLcAA7794ZI1TZjPhBmjrLKnmmRKRr
umBSeGPg9iwbiG7ViEwG4zlGrN3MJh35cxasY1aVKztRKmAnOL2FWqweWD8kizHTv9bEeZ8jzf0x
tXr4UiPzthlzX9trfmKdTdMIQQyjiFUWs5XAgPCB0VqPTpmVTwkW5klmF692LuKjhcvdQhYH8IrM
Wla7wQ2hfB0nPVoq2h79pO6spHm2Iialg78vbB5zYRXnAKNRzN/PaaModywl2nWfQYLdjtP0xdIL
sRiTvl0TmXZfulJ/NEi2fst6UihDASUEaJC9wzaVl+tfexDdLPC20fQtRB5tM2GwcbD1LDuxB0Yz
q1SzT7zLvkMU8X/o+lvXds0lhVls7nynRqTYLC2iN6l1EWmh7WMiJWtIF9ZntcQVcrCyb5qC0Yrs
wadX9zPpbO2guHNqSrNZhlnCEnyG/BJSn/Xm2SvrJSAXMKeR4orDFSLnh11wjMbhOGCYGxAiiBat
gjznAqcDlDuE/jPQzDNh5gRRK4Q2e6Cwr25Z5UsWpcnz2EdITvPHXNIIXdYc6PjJwnVjN7RAWcao
Dw8YOxS7wi3cE+HGdBPXSALwH0OUwSChPAaZ3WxYg08noxrhRuiFcReoyvg5GXgHlINHzNyvTwP8
g4WsN/1mWhnhQLd54hqq4V03NUEQvp1nMGXMuVpr/eqWJFC8E+8nr/bk1eQrREShfguQO1intotk
fVzV51RD8iuAoPdVQ101UO1vkYr/xoRxAsgoT9/jGxDxYfXqFdG/c2Yn9jccGn7kiqifnQoTlH+O
JRjST/NdLIGpytMMU9cIp6mWCd3tP2MJ7ZBoTtoV4wtoHe+xNj+5RsfEi1zG3uo9GANpUr1lUVwu
bKXt7ntRGQ+DriGtQX0yJet+FKsQHgYaegPeofOMJYtRY70vyla7aA84Uj54k5siTxwJ3EeHEsFu
fFsHoh1vRjY9RBKX67l3peVUPxu7xCcxdV8VKJ7LTGjZHcmfn22La5CiNiRvunL8I3TyxwbFoKd6
rg8B468C0xj/6I9V7Bf3QiX0Lnf0RTKpuAUVAU7WvFllXIAE13CK9BKt/dQx261VqNgdWEaMKHPP
yhLiOLlKF8e2azDdQQQdtHR/RNI2YIGkDuIoyz6uZ8dgQGW29XEY/dAgu9ilzRDZsfXqAcnj4QX5
rItEEkrsISz39DhXKZAGHsLSSZGYcMUK8qV6ch2MuB113gypaokESDR8byOYq3pg/XTc6jH2XeUz
ggIWUl+1dpkgqzP/a8Tifg+PfDBjcjjf3HW4bQXmzzrqHydjDO470xc7B43/+wZawaII7PxzXUft
BgXQbKvUTf4Z44C3zjfFJaqm6MmDNiurRy93d4gnIPEzD8pHdn+mXvtH9ODa16jYmYafffaK0j6Q
Ja6Xsjgo4xP8m/t4FgTKax+lYKvCoL1ND0IzkOKd64M8uAdUVz0bKDXn3qTh/lhuzLZlCc5K/gh4
/P3hVqc6rVibBQr3ssutQRZBioo1nCVnlYtmXA16lj54Ve6tWW6ovCijfhvFWXUMqrHAE56VD/Yu
BB55QHfoxXdohGT4/AU9XIp4ytZjFg+Paer5y9LNm5ekLRCG1rTusxo2s+vFaHzR/TkHXBY/6rLZ
jInvh4vJQoweLOrCGP1FlwQRJrIFSRjfab91QfRk9FMe/+wBU9zJjNnQkBfwu+RBnbNp+KTsfea3
B9lGRufaZsyk+N9tMif313FeUoerXuT6lT3gmZENqNQLsaQ14OCwyNkXZQg5a+ZIt4GjbEyRlkBd
+UV2T1ig37GMD37CVLwL/SJ6IxaCZ4YyJOfUS429irTNJot158mtyWJHSLP8iG1sAZBQqLVKXSDV
pzy62lRsWxYD+yFALimoWG9Wejq+FRXehl7anho1MbYOkbwFgc/gJ5BTjFiMn0rZvhUkl1+dLilX
ldtN94ZTjrvJ0Ms7w+/MTaKk4QHRu2iTho12MGotOqltla4BfSWvhkg/oQPQ/QDlsukSM/yCzKvG
znAMcZcdmGmqPNwFdW88OGESsi3Wra+O+IMlM3SDNDfEKZI0BXvATW7OT4qZryAbQAT9OjO1EQcq
q5gW6mjZl160b3XpDZ8R9Rs3Tm4Sa5yBWK1mrtRO8Z7HVFRHeE1417Zm9LkrYuBq/Dx2soh71alr
AvFY41P3IIrkSZ97Yc2Z7rJ2RJRmLhK8I/Kp4Etkie5MPoGvooSMdANJTdHokGmOiOX/BluNXb9S
kJy6l1VO7kS7Og235AqMQ5oMEC4Cx9uaZcPMoKYKtgtd95zYGF6pdS/+aIPyIebXgdWXsk6SBHfR
PC4Po9EHX9tJg9gfROaLOp2vCwMl+cZE/clvTeMVhe4JXX70dGXR83qcmxSetGsrf5bIA/v8zy8/
+wOrzoV2YhAg1kHwa576F4a3hh6/PeLt9Sy8XAPbZBjLsZr6e1Vkyb4R2GdBlyye/YJlialnzvcS
XGDQ8hDf+o7wGu/G5MyygO5RmT+XVYgvcWHYt+6YD/26dArBdX/tO1/amtkkjY8E6pWonU8dkPo0
PbREfH/UrbYfuiL5AydEcxm1cX7BuF7fFew7dkGhxZcA1ujSxlL1jwxGdsCiXA7qhZMQBQWnMYGb
0OeZoLSy6NlBel+fs/MhglfPiSD5O88gsu13aUymj23zOFAuzr/IygCZ+7hRgnFioGGgAqdTkVb5
AKMjfOObwAmdZ4PU7irBRbd8Rdl0AcQs2QIUaw6uKuBmylNcRprDbJV3uLbkJrq/slKkDZnICWOO
IMNhXrWnk8S5SDiMPPuAiflQFAI3zWpqbXMHWQptIDwZWID37pOj6Sw63b47aErlHNvE7tcN0hov
SJXg9TZ/4Vl5RIzB+i4HZUrEICfuNqrBnl8OwjeVxzJ0jRcnLVnqp/e6XobfO4FJvd7wlFRBgeMl
YBjYfV+c1p4+e1qLax7Mj0d1TKDFJpF9amNT2cE/VO8SNcFUErjAxpyEsvdC81PoEyVLAdkcCdF5
B/Ch8QYxVfGcw4mbnZLHHz7w5tbkBwIeD7xHH7+IxMNv1at/DSIQHl0HsW2tfg8aJVKgRqqrTvXo
Oiie7zRvm6538nVFPKu+TYoEANC2N71snQPsjD5NbfAF2VTtKAy8d6cSoVMZZWx81rLNgB2hOccg
K0MtFqgde9cYJPJSi3m/+VLiUiZU8JuKotmfy/5nM+Pc264dNjXxlJ1rxc5cjXlLcQnM5HPmZD7y
aHB1m0Z/RcbQP8sqeZBFDxdwAu/x8UO92WBl22UCmdvxMemM8RCaU43UkAeZeD67HWRdEvTlLsmP
zFBuz74NV7hkBhynvnXU5giyY4On1d3cPuq9rb/I1rFTrWPtPQX10NzpWWK8JojkkqSzn9TBCR/q
UDylMwmsMBtvp2VIgSsTFrRKhx5QUdb5ThB/X8mnVnPHfOeNbnctytYMkWxfG7dW2f605q3ZAFB/
QxjHpoqiEmunCvzno198N0ZHOTbe6JzkAjfUNpGjVigTz2te3bWx6TN7vV8RnGY5k6DuJtQY9bQm
BF3NkoxdZrBCriA8lnGYPVlT/L5+Ytc35Fb2NPe3usx7M/VjOoLwz1o4tkkXrk35ifBOuWPp766E
0eOuM1n8A7JwWmRt657aJCxelDZYy30mjizlXUZ8eCkSvXsah7Dclq4Rb2Si0E8yY5ElpndM+Mpe
8/hSqtr4CfTZ83XdDtbLWE0GHuKsjZ195nfKye2xC/XjtvpstQlOjsQ6+7jc21luvYlkwFaKddl9
hTsDBrkNTqeBZz6muG0vXLAq31t9Yyb4vsB1eMuLR4LBOHf8PlGUjzXvm3LQC/HifZ+8ap03FXKf
TDmAfZlzRA7h1vnnlDekjPRICzaytYcmWRXjV9dZ5CN7dZ9/5xIqQXtOIyc5dlYRob3WOG9dVq+b
tNW+ZUWnYleRTA8piySAgLa7SSPhvWRt/yx71FnEhjVKX9oyrbadm0d3WtpVj90cfJM9HIQnSqsf
TyVz2qqd9Ubq+SBUyDRqmGGgqIUj+3o7ptKxjWWKG/1LNkRnQ0+ri3z5FJQYUF7kz3huu5VaI3hX
+j3O9/kh/vPb31Odv77/Z7gNmR+NRN1ftZAMS2mUQB3G58nb14omursoA5PkeWa/6ovYPkhihDwL
Op8NkAnHaRU3CISLtvc3XY7sD+QUePjEJg6VObhkz9XnxEm8tc1UtR3NNt7YPprNEkwsQcbxrHHT
FugTVRDWIkSNDjYz6yfH9D7lLgassqQGw8LI4+cEb8eLZuf+nnm7XgXYh7zBuP7uAJR7KL1GOSeY
tS0yGGbn0VMqYhDDQ9j2DeS/7ruFUu1bTQAN7EI/vsYGptRRnV5QdxfnIoaFHrluca49x9/Fmmju
ananGXvI9djh9DPo6nRMo+4PbdL7p7HCbj1ue5zzPLIKJe+6757dLAy+u12ixcqu8tuvY40OXGZm
Jd9HYKyE5tVfNJ72XC+dV3M0/S104HxrV2X3ENrlKQXK+5ZmxkrmlVR8iJejKMKLE1cPQgnju2GI
7IM/K1rLA69PEIo4hbHOhCc086r6n0LnfUuGJqq8z2HhI7RpqPXBdcb2npQYr9IuGteGNVSbOvHN
+5rZaSn8yt24AkTBAtY2qk1d4jwiJH5vAIP7ogGYWRT4IC98pyzZ8ODwrbqvIV5tX10Xu/tK1M06
nrp4a9cqBkCqJV49G2/A2gz7bwF0+DqoRLiY3RJz0/tp9coDm+JdS3Z+NWIuSORPX7at1i5EFrrb
xGy9Q4GW+M528UieinytjbDY06ZfqKCrX6e8GzY9uLhN4XfswPP2Xi/B7zWADr92ibi4JFt/kHIi
ZuN4y8AP3Q1skHafAouRbD86/EkLzMeph7aQHocgjB/koapU7aAkQPjmqkRR6mWUuda6tArtJJwR
/oEoPw9ueansvHwGVvus1V56j4iS+lIo2qci0JyzHpfNacRFFSIAkP4sjtnC/YjVLj+qUfDoweu+
C5wsMiFi492qEID21lNoZ2/CJmpcdmqNhRdFZbTv3ZLtoa334tzZ7bAIlDx/MxXcf2q1Cw+6h+NB
27ngn1ERkwya0OOsQrMpKcNgm43iV71sTAhiEq6Zu8iyFzZ/KA5O170/vpAZye+rNH4hB9qcxyHm
SZoEYvSi6T+pLjM10PBsS5DkO+9d8ZC5vXEaBmdnpWaIjamNJDBnD7JRHX3x0A8O+udT8pUcIz0E
Cgl3XoQu2bUcoYi7GGFNLvwh73F1d6tPswfdGug9r7W5aBu2t1Q9DV869Jk3kVdiutk2CvIvtpEf
rqeO2bFNYsWFK91cmwS8oFwd1XdxxgnO22NbfMHv1Lp3s3bL7nONx8v3Qmis8OL2qzCt/jK1WYkz
n1tv6uhtqgH6xux0xi5ufgrzSbiOeGmS0DviAQp3uEqhVSQdJJKYKR0JP3+niggheh7nS6Z05SWf
zxxTu2RM+gdZJRvxIMu2QhjBUhYBN2VnrLK/JqSEi8axnutE7e9EY9dLWXSiYCLylnyJldx+RltY
PGaYCaRzqSxgbEZB360HdVCO03wATfbrLE2MftuH9pdb1a3bra8Ho5jUBnf/PdKxmwMo3p+VX7r7
ocKtF8c3D0rokO0iUwtOIoqabVgbyZlUIs4ApVHdT27trL0MaQ8hgovHm3lXZEV2QI+43Yc8/rsu
KtyjgVLqRh9xz8ahpVj7gD8euylBetoU6nOZPtS1BerAnTJ8n2M8EMy6vosDr70foy4i7pXWb7qf
n9SKJz1JwRZoefNHXHfGEqRedjFIu+4AUqm7vuySJXao0O2Iot5pNlcTljK/MjBhdB1D+2KzsdDV
2v7hltmTxhpi2RAVvAhDwZosLn+akMpC5sK3oOcT4j5dXKw86nb12J5dHqVtortiO1hgZVTHJbZg
h/qrajVfdTuLf+b2CZQmAgs8zBcsnpw3JzTKZdVrzSNyLxhxpW1xdIf64MXkBP1AaS4wjLpl3pAJ
qIphGRZ1+kMN2WZ5OWsS2zXzDfTC4jBNhnXSwZGsQk9on00xnoiBuCQqPY0pe9OodvUFN1RsAF21
2hOmdB7zRvyAW8FESdaeHXFjP2S4Zx+MKEDJL+vHc+bN2xfL+hprZQAtox13Wth2WztgiYRk0UMH
SvebB0xuoeXZ+DhmpgBhXqubOu+7V8ITJEjoEc0LZ7cqsgddNAU4gGanOkF650yefadNcXHkf5ls
R7W17z0Ta48Ix8h1N8TeDrvA8ZiXwPGHyPOfLdNsLk497BOYqcIQC6Mi3RsMbXqKEODDibpu1xLc
FfBdrmwRVXcS+tUhbA5SxG0RtQL61eBe26Fp+qyqff6o+gUh09Y6WLNpo2H2WCZ3WrCeXC1/g4jx
g6zLcKk8qB2FEX6P5jnXSjwMV5RyGenEYUe8l+6wJhu3uMjnj4EuPOKVXfPN9mrEPDvth0LKolIj
56VSzWmtacmbO9blCitL75LNBwj2YqHH/FB9W9GVBYEgbTXVTrkO/dq7yI6eZ5tbNza9xa0OZTf4
LRYTy3wV2Q2rTvviXq99vVhqa9sAVEMvptdRCcK1W5T5SQkIAMIPZP3c47vuxd4fTmJ4p8hgfx02
T5NhREt90hGs9WC51/7e8VztVEJQWU7oawM9QRTfS7FVzft0vC/nQ7TLxyzfsDmOdiU7hZVpd/or
cqdfjHoYfpKfm0Aqs1Bht10rabZoWq/AZIWw8aJMg2mvYMwbmoqFqwUgTHVUcAmqbO3FjgNn5ydK
jkhjzvOqpZ8BwuBF5DYsuNRyPE4+6JHMsJxNbBsDekBJsXHV0TkWVdfhE9N2T1bhZDtZdztojftn
l8bVias5wL9YjaBI2DSvbiOwaXfM6FOPqPuqzyzjknghW1SwEOC5t7ExQRGAkAC+ByFIoVdiMUXt
SdQGW0AiVE8ZeaYFpOzhTtZpmYGp24S3LuC/S2xEzg9yUbggLFs/cB8Dg1VypKtfVEUZ9yBPp9nD
g2/HRzs5GufQRKUIFoLJZ6WJ0jehhgDWgQPNwGWXAHi4B5XeI4Bm2MtkcPEVBENvhREJySCLjmo5
5HfRhMWSW6rKqnImndSe5z+OjngM7OAEN3p2mI4VAixJt/W1unggngYlefZDUrQW2rjNqglKbf1i
F2N8GohrEApp65ekLNyzl5jP/H7s52mEzQMd/E+GuDOrxdyoYBW7uFXVkwCWBHHZEFeNf27Lb7Jg
h6G6LhyRrBynni4J0lgLQ2sHmAnGdLnWofax1VNsw2VRNrBbQCNFQQOGQSW+NUvVylkAz6ppg+dU
x65Lf52lRplgAEbeVYlEM/v50ed6ykzE7ypV+w2S+egiWkhOKirU7kzz/JM88DPw7nAdvjfQFjlZ
tc0LIIsfcIVPePyZFlnBOg/aNCCOwjdzZ9UWZo5zXesWez1ppl0RuzoCUzC7utQmCz+gBqfmaKpU
45msk3FRx9FaGn4YPIR86u3o4AClsLWs9GCCjTbOIYR7EKyr3lJNXtMgN71Sh4sTm289pL5T2H8f
jYJEazeWG88lcFtGibNv/Ia12HymJcjnXCtlWR5a50yWd9z0XdSuCZuSoihhQgolffOTMPkDM4FZ
EUVpPzHfa8s29oMnsCjR2oxr/95W+VFEyRc2VyTguxrwfmfxapmL8iA8HVQtljaoKcomfXBszB5X
ikj1i9E8Yt4LsVG1kV7x+YKRREA5WfXq9M63dQF/Q1OiZTkRDzATK11Fk2I8yEMVQglktdVttED9
VVe3uGnVg17dDWltXvsJTZtNu+1jUljepkR7eNU5mrlvIyItHhrWz1poN4+iwYYKEdxn0+nXXqIq
D/NC3e8a7dUAsXokQOBfi1aZZct4FPEm08u4RmsXB4wS+X+cX9OUXGzxzfXjAucAIfY8axE7ZnPA
sDopMDJKp63l+e4hqTF+jYvkUcCQNLu6eQ7GsX4uQCOVRqudy0Cpnz0Dp94ejWpmWIq4sPhbrSc0
47f+2SoAVUHd8s95bH/Xpil+DbK4vovUkIyQFySvNmyZtSmaaCdbYUSg3RmaJegVWrGZQOU2UZ5U
11QfeX8AY6F6cHp4i2FhL2w2mgdHmQAM9paxs4wmXaEiYsOYShoEm0CPwQO3XzJCCfhXuOqKuD6t
o6pty4LXu5I4FiGWEP1OYKJrOVb3+mBbamW3vo7tAJ3xtifON3dmhddsiglkvGxNemJ/5jhV1yIw
LV5Y46BuZOdcpOQ3BxM5w/m+WM3l67ojMHYdOww+fuyFupWdjb7VV3Xo+tfW1G469C0y7LXl2EiQ
eOtJCck/IZlCZUmGNdlixrPD4LG/75G+32TRVB7d5AD6JHpWmmWvqeJZ0Zz+OauHT7CovFNh5sOu
6iFvKsYg7rsWCbqo9+AOKZF9rWu1L7gvl+drVY9Ywdkk2eyrJTq3MTtmgObh3hWuuJfXyOsoRfMk
j7ZuPiwzJxcs8SJnBXw6PQQBxG9Yb99yglNfyjLEDqIwrPvMt+JdNLj7tp2yS2clL52aBK/wkfU9
vhYoXntD8Fonbbsh1j5uZCvggWZJjtDby9bCrJ+ypugvQeQan7ovTZUFOz0s1FUprBrFELteNfBW
t01MkhNPC2SQvBJ3kHVsOX+e4jA/7k0tq/Tluw7vTs1MKzfJSPggsB59SJifbP68J88Exjt4wSeD
X9uDn+KfOpcUS5j3cTA+ylI85Uig5uKbLNX80dC3o4p0axV+mmq0g9yBHJ28atxOxsYHmbKKbcW4
H33118FU7hxFBPe3ahb85T71gxfZ6Vafmp22DkcyxR8aiiBWF5UPW+DWWXYhHsFeBx0z8ft2fs+G
0ao17QU+/CYS7fjmTra/mlpAzaOWqydVJ9wFdnrlovUC/70Ol9HsgiIP+Cr9OksNy+XxznmHO/if
yFbt91laZN566CGUfGiQnWWr6JTgXStkH+xXbNEQlSD2er1q07iLtJkA7nWQigmwjBPuwE306xCz
VNin80Ge3Rpu/W4NH/r9F11ul58AxONnOd/4Nk4Wb31ud/ovuny41G3s337Kv73b7RPcuny4fBPM
wLwPzR/udLvM7cN8uMyty//2ffztZf75TnKY/JQaRnWbLoweb3+CrL8V//YWf9vl1vDhi/jfL3X7
Mz5c6vaF/U93+/AJ/qex//y9/O2l/vmTIu9Qszo0iiUCISztovkxlId/KL9rIhXFqHz2lZajruXO
TIr35euAd8P+zzvISnmp61X+rf/trnKkPKjknaf1reX9lf7tev92fzYzbL2FGbM6v93xetWP38P7
2v/f+17v+P4vkXdv4UBYleg3t7/29qk+1N2KHz/o3w6RDe8++u0SsiWd/+Uf6mTDf1H3X3T53y8F
pr7DobmFABWPzbkbQmddg4jHFZli2M+SAWbegNyhCEbLWqqV668Utyn0bdpg6tfUHivKuVl2HMYA
TBzglSMk9XqvF3g2rWRz0K9NM/VOYH5h0MkqjFnTQ+WxCiz1Ut/q2AevTJJKS3h/S9IMQC9nu7ar
mZv0dZOWbnD2kPSUp9YwJcryZvSmO78G3qpuVnC+b8SoHDfpFz9qlDsTyedlnmXJlpwU8Sg1Kx5B
Ze7MKm/PiC3ljwrRl6PltRfZJntVPLkbz66HFbTw/FF20xOsxEKCLXvZRfdVlkg5S1OuKjukZQGG
y4wBC843kQ3/5d11t784lu4TRP0/7uyNKC/p/tcgN4jA5a44TSCxxoWN9sdJljGbDJdD6v1qvjWY
v7vYpkKXYqBLIX4Nk2PlQfbzfl/FqvD3LUzIu1oJo8WoY7IA8lQeiBIiUnorv+uUuO4J9OW4fTcG
5Omf3d/VIq6YusvBUDEAb9Dwx/rNPvda5JzlWYp3Rd/n3elDPQuiaMX6lN/QhwFDGx77JECt4c9r
yB7yULK9RQXK7re3OnkWpk6/gwb540O9vEjZuIe6nOy9bJRVTio2mTqKuwq8PZhJ8oQYOVl8Rc4y
t2vvWi8bZb08ux2A19kHWZykAJ48dUmm+HX8a6wc1piRv4qMusXzLBs2QAAwto4n3cPB2msui0oj
SIKpkcKvFgg1YTt72MRe0V5EoLaXWiudvdO7z7LqVo/81rOVtS57DbrKQwYceWObQb8c55Gy7noP
eaVbpbyP6wTj9T6yQS2nz1lRN1tJ05Vn6EA9/OLrfqDuIsLnlYtr2/VccnYlexdZWNAO7cpDlzMk
h7tXW8NI0TWvsmavVIrNua+o9X+ct5pRq0vZ3W/rfji0mm4vgqbPVk1s/OJOJ0rnuUQ3YEffDkbZ
INZJNF9WvevykXkt24PYhY79rquh+EIOl0Rs5AsWETr/GKcRszYNiNJN6tqHcAZF4BCp/pEVqAPN
Thq3HuH/o+3KmhtVmuwvIoJ9eQW0S5Zlu9vufiF6uZd9pyiKXz+nEl/jdve3TMTMC0FlZhWyLAkq
8+Q5tqaBNJiXgX74APrJS4DPt2R05qQ+o//VQgIkrN+wQeA0OlV2jMqRzADim/KQoooK4sp/iPBA
yF5CV24YF9K8hvikZdyAatgSB6gF34D1pAd1XNPfJEPBNh26LExA9Z4EQApWgIOUWcgjr7s1XHQ3
smnSxtDUDckh5Gi3NCb3h3UmNbv2LIoPo93z86ha49njqBD7NM7AQn9y9bua1VMVLg4kn4AHmBz2
PYG4DQr3+gj+5bgJ1xVYlb2u9cGWyPUi/e6D2VZTZafo0429qYS+u6+8qohCRzpADkF7d4dZbjso
AZ6WGBq/m7ncZHgELfIYoKcAHX7gx1VQMS2L9JmjL2xXSbE5OhRvZ4JE5dYxuUeeLzM+2GmIHfS4
A/L/pefMnX0kPtE15aGJuTRT5bIeqqh/HZrx4DPARM7kJPsyd0Q3ThDP3bxZpyGrHoVj02rBwnZr
ouEQbVAcZICmkaYAAWvtRnH6L4ZgZXwcKoefq6zCxjTt20M2F+0hNwpXfeAWcgfq5FYBxXQyMKdW
BeEBGc1QdTvp0x2Z3ESvAzyMctCD9JpaBp5ug694cuY9bnPaFc2s+pXOSuiA6nPKLqtdh3TbudQt
cBch1FMBqvW1qbF2Dl42WvxgXA9I6+EvAeo7TBVPVgakOzU9UFW+XY1svbzkVCsoyeBq6wtIuqo/
j725XO2dvSpaoGOgi8dn/TAXabtDnlp99FgJokolsn/qkPNIWMm/u0PFgw5N/ffRW2xqOPOHWO68
dLhM0YJPOdZQAmA9yNEKr0c6qYr3Bvia+OJu7RQZSSAdXm01GqvqqYXCjpyxTKZ1eCKTem3i+r30
dOAx00Ja0Z6SPYV8nCLXRmttCtZ3zCBvbbVhoTvOZF+BWa82bg+iYfzr7J92gj4RLW+/JXYGXg+r
L65tl0P7F2KGWwt9Lk8US3Qtv8aq42yhTAPog6J3iu9ouCVRz0AP1QM0w+QYShixaoBXjbzUbUBe
xwXQgbw0t2aoQ6qeYXpdEGGdwESd3O+knhTy9cjAt8BPrUPytlKJirxlDVWZzgSgqdfA8usx34wK
NOqgmHqls9Wx2hLpBYJD29kZuhUojg4cbMyLA70bP2dU+GbOUURdJ9AlPqxElxBgOwEjNBam4PXa
hXxRQF/1lxawJsMxm40tAMdL7Sn7gj4oyMGoX2K8ASgWpqAa5kz70loaQFaNeBQ1R3+ekheohMfa
F6dSHRQ/1egSF7MKAUR8YOV0WrUaqu4wId/7360aTTq4MRQF+j54eDxY3LV2WjSiMxv4LB/8YeM5
1dP4OWnmQ9wi2z+42fxUt3UwSWI09M/VdzqDbFQso9C0iGdnGxoz5PVyvcWfgiXJS0uiK4+fyZua
6rslK1GhUIw13KH+iZJCgQqDVwNB77AHFYTjB+Ym9hZiV/ZnZU7v6D68RhQAfh6a1LG2SW+BdNkE
OxX3u9lqd/ScPGepcTKdKvjwrIymSjyBz6pqnKzs1ftqI0/ad+88YsLtx18e1VHw2Rt1/5hL+Uaj
KMCiY/bHQeUKv3sboigaX+gwV84BzdHNxVagZ4eF6n2vuekDHTwAPJocWDwagdtCv7TmcDJGEwIw
pSinXcn4iB9ZTJjx/X9wymIIpP7WrgYVHURiBvXYDMy5UIjQI35nu/NunaDbc77HLyi66mlCpNZW
MIA+fYlZrjvn16auk2URA/SO10Sg8EmvwgEMH7LtkeVTLB2Ami5CYJv41pTLz4rbBBNUER6VIlQz
cLvWrOePIu70IOUQviXbBMTtGaion57keyVTW5ugCirViyNNHOj0bd7ZeIqUwwabvgfDeiEfhZsZ
+ki9Ei07gxqZR1FGX8Adwk9eHPOTiCag0OmUDvh5VxToWrwFfIxq3zwUQ8OoHuLWpzGoztKNbs3j
suYaU9aZiIJ1Nq1rdeL1dSxL0LgpnSeVd/HuQ4jdq7ijxt6nxOqgpMI88+iOSgrs4KzilA7rmPwU
SW4HVFmvkTS218jFRaEoSIhAi8EzQkG0Bp2tl4Q2gWIEf7waRWKPmoB1EMhEVe+nqwOCwTCbtHxD
w9FLYBuN6Tq6s+NzcFBsPzgiXvxMUG85fLTX0zFpSu3UVV1hQ04Fi0zuoy4afhfr8QBwUulsPews
byC17/yom/mBhnTImfugmmN2plGbZdqNWVNYQUDoWsuRZ8bxDY2Z65QWLBwXxqx9JPo5DTw2gGXA
K79paP9OA3C8zPiK6CD7o+nywpOZ8G2flsAptV0AeA+/dY6aPKIRALjK6JEORmYPQBBZ0bGQNrcH
UHWeFYi7yCGq9exaxfqxNb3XCfoICIMFIUEyoRWt3DjzCNpYGQ/sbXUea+fvNR6tgYB32VC3kwHt
2IogHhOxp+E8NAxgNDsNaKi4hfFQNZ/LvHi9GliRWqQvbedgFEMO1E1tIGnjSt0ycIlm+MuyOATF
OhTLpC2tLYCI17F5MNAoB65+BEQygKJoSAcjtTPgaOo4/OBYh9BuMbeJZQMj+NnQXOjkCCOGVIqL
YtMEHnsLwMdw4P28RRUe1PVumtzU1PUz0ZS/eWmuCUkeii0MN36k+Wju/zifIhKQ0y4R6xXerk/O
dQ2AgsHlCxC6B6r/rZWAwyvvIKHn22jeubjKsEFnRgwiAYv/6IYsPmYSY+1TNLNTJxCJMd3TYQBr
6qWJetDaD+K+stHkUWZRuaPXBIppSDJY3XkZuSij9Yo1+Tm9HW9eenXlH7wFUmLv5jI5l8u3rlJz
a49adYwOpwKtN3nTHQEXBLcUALAPUxIUqSz4S0utZt7Rnqq/ybUEdRHbFK2bbtY5Ma8LX4zx6zrk
AJnx/+M667Wn//x62DirgWGBoawtLONc9/puzHTrMEQGnreKcTTOosUyePQqjHNhG9lxQgswZCGN
M5k4eZcYCm/RlLPRBg+9JHIKRdLaNFQmqEeEbQzCpyFvxYaM5F6uSOETmpA2aL7q/NRN89df6UYA
5+M3piH20MTYQP0uNQMkNcxj2pYWoNv4zR9i3PIgMYGxR7/v5EcuR7ibph2G/etzTTSlB2T5lDt8
QeKrywp3O9WDAa7jf2yqdED/Dp05nb7YKzDvQCxZhkDB/GXUreZA88lEEzR8fEJ8UkCLIueTg4+l
e7Z1oWyzckI/B2/OwEq051mzmvOfhuSgEAFWa7ub0Vr7n2NppSKNvzk2GNE6+7FRDCWgMxOgleWs
kramUCD+9+b993HQg1WACkYy0y02H7ixaKgDxqtUKQCz8jmOTHTokjG+rLYC0IIiMkDbVsYXzYnR
fIb6smmWwDhPpgEAc/ZoSHNUsvwosJcOaGi1aL0HR5ICAPNcP+sakvDIAoFwVAbjiX5ZY8YzzX3m
JI8xmpWeccjxtTXxHAOFC7uE3tuubpyHPrKhXLYOwTt/GGMQmuyU3lu8McjKbpltWmdQhE/3M2hS
LGGwE0jQxH1k4tCnCliw21QPnbHBj9eU2fl5dl8n0Cw6uEaxTKURzZ+sPNs4gNKEjdsWyHUysau1
1Lg1aLTasAZ5MtOyIKknbZFiDkFT2/0SQg6BBXwws1XHRhd/sdjSjkgNGzeQmh7VLFEvGhvcNKif
BXrFboN0CTYoF82e9oPheCmEtEtxzBX97yXSRLMW0OlmHdA11xdTxOD6zgCLaYBhP5G9GLwhaCHx
sVuWWl8MuekFZk6xvJB1ufpZ83LnUGV6DMIEbOwMubN0U2XcA+qPvi0FW3p/NWpiBu6W9osUDsw3
IkFav8SsS6yO1bYuA7WfzJ/xPYXW/fQZKbRnNFQqT0MtrF3NzGY/lF3xBCa/7zqAjz9+DZhSCF50
MdIyklhjEir6ZAwQeREZoJrYRmi35fuhKYcUTF4KXofk/TC3tgFPH4CxDjizjEuZAw80Re4L8K1a
dIw10KWjiQcsX12jCKRpMvOC3K5xoeh+GsK8M/ipHv4uass8JqB4OqGTFP+qVoFOJTpD6w4kYrBC
x3w6ISVEXiFD6IwOXY8mqcXzcWyng3G0xx+QNLPRFy3jaDkaI4nE0ArdHjMRg649zscSbdA4GLOW
KPupRcJ+xn0kGK22cv8uCrM8AQ3cIPWZluWpByIqyJ1IC2hS7xbeJmUsxbNV5SjmBVrN6FrnAh2A
UiFdDsEaJa5eEjGIkHuvXksdu9sMaYALGvCeseusX1iZzb5Wp9EzY4AjaWMtnqM2tXxv6KvnyIHs
YF3HHlQUesVXLPTsMgMdTSgbeEcN6rRLn7aZZdEy1IjqAWw174arl/rq/tu5RRGngcOxJR9k96fB
AI8xulTDs4LnXGzJdoLyGVDsAjXDE4/bDdkmQC7ncHHLKeVYa5tOrmCioWvjaXq3cTul2YM+xd3k
aNv9oufZ5x4tBjd1bPUrL9vCJ3tVjmZYqoCRexLUi/ZnPJppL9HcDke8AT2USsr8C7rber+PvegO
WMD5oVGGG9ljvWy3RWRaSIzhImk/bJkJONEAns3n9KuRZNNPPseQK8DP2m1shnkP9ZN2r5pl/IDt
IDD0dmX/TL/qA/hPKBL0ZuJmZ6CFeX2yBt8kOp+g6RiCwqJAD9Sb/DwZ0WpQbIRwigvQeM61ahUl
UGILd7O3s7hCqpRs6dvZ6l3Osqm+sArkWGls3xI8vR7wWTTu6IAmdvPOyiKoNkI50P/goKHIolvT
lO6BYtcI8LwjE2YBczoW8QPI/apHrSuyTaQC9l/3aBzLlKYJrNEpfgxTFsymmL7GUBfbzF3+PqKX
JZJ/G0E8UUWWBmWaQE00VtDwUYFqcwd2mxLfIkVNrpHccPSJ54SWCk6wRUQ5oc2JI7ch5I9i9Dco
qXXywBnKQk86yOsVLr40RXcRStOhKUTuad5Nk2ujBjyd+u4ySKldfUTC12i95kEAmHjgrqJvp7lR
PiODtUQYaPrxSwHiITtDS1SF+rAm+dahAv4NpWftBGbd4QE8iuIO3Od7o8LLDtRa1FtL6DykWDoY
avENFHbaiUYtS2f0VI578Ln399hcBuPcoSwZQcyNhHKHHnm42kB2ZO4H8cnRq5BaoEGPiu0w5FRC
6nJ2dUfzXdtWL2hQDIpEG5XHNBJiA9b92kanDGhx6ZDYqnpULHkA1rzErwhOga01dbQUsO8lfhtR
KZAeCpc97f/qtIohAtmhHRZ9r62Ybqn8vQbZl4UaTmFhW4/GheqvORqq7SrpOQN3C3W/FlqBwtmT
/aPqJ4VUmTGdCpGY/gwWjpACybEuRWdx3u+yt6U+hOXuVfG0sk93oFzRs3AorXAY7OreagpsNM08
23X6UIS9nmKnqRZonGcqdEbN7jtvSm+rj+oMKQLoU5N2NdkGb5yDSZn6Gzn+pU2Vc9Hhh9bUNYam
FF3PAyYmLaTC40oQvZQt39UxE6gXbSPOP1HVcnEv3NG/ny/lTdOAJN3COc1qZm/Hmn1y0xDkl76l
T8WFi3FMNrmCVk+n+m2Yyy7jiiNDV4zDjkZvoQMeN6+dPLzZaUUakZ0i3uLJbkqBpLd4uiSFel/t
FgRMjWStpkPdRPamH7vZX210JvkzL3rtgcaWYiwXvITo13+dN7gcTUEUyfMWUlo8dzZ1m7+PWVcc
QLy2QzXqpz229rFtrbvl/aAhWK/QFo03YP2LUGVbwsjkVg6qAG9TlyF5PtiQ8f0WxV3razpXN/2A
XzZiF2h64ycA9eM1BrQYGFbNJw6CPm7Ls2mCJ5SiaJITj2BfkFTmv08a+vzyWirRUg1K32aFdrcm
F9CQgjyznzf2dKFxDHmc7ShQSiSbImPeB6LreoNfK2eZTW7khDVUFpF/A/baAPFQ9peJyttBqYRx
T4d5GJ3Q4X28WW0d2utQQlRjv6xUE9tiSLVzKRxGB2SrwbfaIeddTREYHKVUWGLnBsSov1LAOzMb
tS3obMuAbOsayMkB99Q7zrIGOexK8y56jEdNeSn2dj2ggIrtPJv8owPPHD9Qeh0P6+Kth69BYzJ8
+Dx9DwYlUMJI0VaQGnY3Q6/RZ+2Y176CCj20JbubDCATBdAhc96bKFROBFjZWib+uta6/K9riXp4
8dJMO7p64ju29SoxmWk1FO+1iL3q2gw1SJH02TMPTC2Gh3EsvfuxTGSOCloyPIa+aqQiehkjcYVa
fKW9Rjtox7mvsZX5GL1ej2aocn2yCXPy7iesTyPWaM9pmTxPeercJo7HvTY3kgMNqXXHm50TutD6
C/XwlJkX3zLtRAMKSsBMj15G8ymVPT5kR3S0y0egpjoLzWABg3ReqPX45tAMikEH8uul1qXkpRwk
cSG7jRejDXVyizr0+ck1VHRenTkuU3qysqVG1TZWE4AsgNO/T8rxrpsLcSITHRqwOu0ge62DzBFh
yDyCSz5DnGoBPJArTntsJzNzoCQM2e09bSVyusXRKR3A4RiFg6ZpPm1TyEbbEjpbbeuMDzZawETV
z1fdmm0SNIACMgS+sHekYWgWdQ6dWpwWOjG0u74ShtWi21iWDorMEeKCWwX9k9tOFkjnvCm3aDPI
t62spq5eEes/Jg0IGpT00gB9Ss7mA0yehuRtUHJcvCtMnuD0qNImy9wPjmUp6c1nfJKhbYjsFrqI
oGn0eW7A1BVpYPR3R836HDH9KwSZqis52aD7IMnTn9qy8x6EnuzInJQQ4jM4+nAnPbU/T7XaHyq1
yUPyWnGvbGIvQx1NXiCC9vFygWXJyflwARQT310gdXt3CypToF7R5jKcrSQPMETahYalBUCf0PSg
yMcjCDzdM4tEGvZWmn5v0cgx6+A/hRCcueV6bYPUos4/TUp3owAAKB2QXcTGdZ0JecDke6thE+xF
5ksxl9YW4i74WFlgrS+mEvwwErMySrDLeiBbNSHLm3nVbrV7ace3LYCSyHNBHOzDVBoqBKaUc9Gn
C72ot4XFQ5biw2SxuGt8JvUp6GDXDIkqOu0yQLAGeVjdZBNznIQzRyKIHB+XWNZpOhSKkYUODb2z
z+uBs7E/jg2gS2/2GGikszGBaC/85xQth+Pcv4uph3Ta5YP3fYyn+g5cyfqlU7Y0ADU0ZJ5tPI4v
9rbckZ0sdDbIOTzv9QuebVZzDEFJcNqhyPrLou/WW+2/LBpDEGus+tR1Ah2dU3JPQRsQK3Lt3TTl
X5ctChVO5OHD/gONwi8Q/QKeVjqBL9O3aTYhW/xrrCNXa5P067IDIu+ynxlbHgLQ5J4yo2yR0qm6
x75AA5+qzGhGKVsHPMKt8yRsdKaDsOZvSNi5nzT8fiKHp0XnOeu6k24ACAn9IuMR7zn3E2VQfyrD
lXS+5Byr1V/nRJoSnfs4hTR3XouNxkUgyhq7YmS0vw74ffZHkLhcu34EnYcaY/eVlPPX3gH3A/gi
RVD04HJ0uKhDVFSyK6DH08F2hbLTnb6+uZrXYueDPizDA92yJA8TKb+fxl5/+TBJGzoFbKtmfRs6
8B64QncOJvdECdUJPECiP6hztrlVGZ/zbrorhFv8yI0cnZR4ensAv2aHHlNEJIpqfO74eEf5sz9F
vK3xLyPQxOYGFbqAQ5fln8BLUd4T0IFtVFS3Plui79AAljwRoKJOVPs4gWNrgTmUjQGoJ9QwtsYE
9ioGvt1dY1RjUNcm1LYlEiKr0mVRmj+EtKgAWpIWJQwFGjudZVGmCbbJIFoCaDEeU1SH38dqW52h
bYAdCMTJliGJ1BNvrAYTcidgWJGPO2SXpi5TqzMt8bYOmSDoGTiZouFtBn2/DdAjGq9A8hGfZ1vP
r70U0mNJUv1gCRBTg+d9FbMahQU2WkuENaijnwCk4wFpt7X7DA1Ub/lU0AH017opNDggIycof7oa
LfBgQ+ZSwdaFZqNo0/o6OB/kDTm2w3qakV4TZXktG3CJkq45a7MJgKrfHZ2tYC8hHTEyasuMfPTw
KZaOOGvMs26Ah/gyIVVV1r3aP77md7jhlNsJBWrSuwujUajfhvwZSqHlD2T61CD1xHynAd90RgM7
KMJeA6ox3XSFAjyfkrk7MbCtpQ7OyRaR5YRIl+TbCkSKQBlBY57cqaI7pxR/D+iHoFdZoPXuUOho
Yqe/DDDrjQH0/zObwPSx2sGNszGLPHn+Q7wt7Xrq1UA29uAiq0HvUeQdvqUyJ0lj1Y07H2VjC4J2
yF14jTb5pl0OkIxtjecelZduQBISyYG7pGONTyyb4FkBpZUCvkMamrb57ye1mglwXiUuSFLVoL+V
BwU8lYAXQj9jmP+xSUcGmTIownDAnlR7I8Bu3Ghue856IW6JPFSTtembGuzuckQHAP7NtMdDp7R4
JVOvDLViGoHSEXwcQPZBEjk+raZs6soTH9UvZKKDzbz64Kr6sMzs0y45VJ31FyR62Ancn5AxYlM+
Qhy0ZgGI0C3UmHiDfLs0koci6WwJp7EZl39VhaoCL5NPZ2yZtE07j9wnrKXG0X2D53J4aEwxdEYH
sKSBtyA/r2bQ9wLA2TD2OqHrIbHdzuo11x1IGSmD5+A3WdHxzrEu2og2dsMsN8RTPybIo1reTVeB
5UqmBuyhtqacyDlzVUVDJYTWyeuC/mkP0eooIK+LW83FFs43dBaLJwtc0I+QA6i7rmNB3SnXloNb
jCJrC93ZrajUA62jd/jq9BYXG/LqPeNHDf2uYMPEKwKOI7vP9OZIy1IEkJAg7FPaBxqlFYgoseVs
z7QaclYMJPatAI2WDb1RE3p4ljZiGzYn+qcIzawoeKSgiYIS6Z7jg3wwQKN7QVc2fpq7uHlqQY7h
qxzKbDXetAgJnxhyQX2oxtm0Z3EFwIXMqWI7rQVpmrRgxcOw1OvE8IFmyC+4KYGvpTHRbKOYTpgN
mRYUUflLYOJABCBqy61atVABliU4RZbgIlmaK5AD8sZpuCMTOe0eBDaqZ/ItRZDDZiByovlkWxfR
LAaMbsnuyK72CockDTSz0K+vnTvWVvsmiW7RrJig/iJKq7jUQWSlgSN1jrIfJe7lIFeRnqT3cAot
mHxrQzvYJyO4mxFOp0soqCurDWMoS0GeOvS856QexHVNAQjFRFtAlCp7ShyQI+3NCULYfRfiB9a4
J0eh96h519ozCDKKo1PXFX74PH1nlsy7awboGpRWCkGFaJ4DtXOy54G7te/MZfStdds7zpGQ96f5
a4MNH97VekAHydj+lZvlZ4vn1Vem4F+L/mXxCfuBMkyqor+xsUZCwLS0i5tM817EDju2qsehyqv/
duV6Mt9f2ZJXVpLmrhE18ix18RVF+/dXHln+OWtKNcgqc7zOabUFiRnYuGdT2Zm1UL4ZHJ9zj+U6
yLA7dwOKf++Mnv/xiDq6tjN4pt7nIDQLnL5tXqyePUvQNub/DWojVDrn/JuiKepzPDp5qONLfx8X
kbJD/3Z2TPOsv0xDNm8sb66fnCQCYXRiat8hpPH6MjS8DCWK4+/MQBLww8sQs/fby0hNt/7lZXR4
sLkYeE4O2ITvc8shX4EiRPkEKtj6Zgz4WZEj01NxAJavckR1RyY8bfWh1xtsR0OanszAKtFwMKZl
Ovq6nT6QU9EYgB5zkCI7s5mGo5FYEIjXyhu2WgAmDNYj9ASsxzGWSRiIIJ3I1sWxRP1KriuQHD8C
YVTe7Oh1OiTBUE9MLWQTTKae2WC+Hnp5lgP+bisj0KVyZKfjjNxKYSBxKj0g54Fqj6YeVLBUhqTr
YGrILqAEMp/BBgtNPfUHmaEuCqkYGUU6NRRVzUKcm1a94bklCtKmAR+m4GZ3HiWDCh30YRzxfAwy
6BT0j4fV0XQuotW3aDF1m3qI9pDrZIGB/NmBindFDu4rMEy4IEMFzpq84Lz2DlT4K/UZcrwu6GXt
KNoswIGZJ4kfRdzd1anWGSHpvWvSCE0Fd0fC7iQWT2fk1cHi5g/S2w7AzjA+QHUdJGHXOTGedGKp
lSNhq09EYUs+OVp9MlJ9i/x1HgSGl8jG6Aw0kgEWFnFLbPIBHEr0CLg8DZJxShvohMiHRSqV02GJ
NgcDXb4oza8HTyhiIxo8/fLE3memYgCkkIqvAHaFTeHlzyLtGrT6wU7ctHnqgcmiLRa7KyTDmBuJ
r9K+xmu6+Rce3zh+w5B7mSRjOx2GXEe3CGcp0m2wrd5YxpXOMAPsQLvFqiiTu1jDjWsYODothDO9
eF4Uh5NR6keq7jj1/TyL/vlDFHcyWVs8FtjB3xT805hho3Dhpo4ZulWCAmcr9/hGP91agX8plTVG
HXs2Kq9NhuLcClM1HsGys1Fwv4FmisXOSoH9GinV6IWGxzk9QROR1LGB7EsFaHrSn8g7FNZRgLbi
IY4Tk9Yg8whp0XNSYg1a0kAeDHikvPTLpM6hYMWSx0a0Leh3AFRqjTR5rEHcD7IWN5gnsM8GrTFC
0zCKnG1r2q/eHNtqmkqmP82XEeR00GC3saBJg96Bzhka+af0C4G5U5vtGX9Kv3CWq1bSnck7y8o4
eVEdR3ACfvPVS98mGiaO/n7un4Lpu4ZftfzMT1XqTEFle8qTEovfzsSkv9r429mHOCWDlvvUd9Ou
r3LjlEwuSHfkhxY4iAfRTOLRGgfj1DBRQNUQH84OdN8Gdi/v7PRhjv6J5xm4QOex5ra6aWwHCSKQ
mJzmPtFPQh/sEJLwhk+21fGnIXIJeuvTvNVtVLMdDgkUsj84NLl+gTtuOLgGJL4ULbnSoayLJ/Sv
OkA8/mOiM/C6eQE45YtNTXqZZGyyHrQptgsKtF+j0wRg98L+vpoNEafrFUqnfr2CYwG7JVnjvECP
k2JDM9ZgWykfY14eFAUsm+heyvy2nLLtAJVPaMm5+mGY1fZOlZVeJSm9k8oAMZCVXtxp+4ceOSfI
LLTQbZUR5Ch786Chh2yZhPZiFvYQNxPaHN1BjnTwlcJrvgwNypGWXianMhqbZ+iRLfZOQKUIgkTm
ps279kuDZ1VNq+sHo4rAVlQKII2lfZTT0QEVr9NbSK4+xjb7DJGLOoT2Xv7IVaRb6IxsXNqEtNHZ
/02cUiO9UKngmp6mRAs8YwbdvvxFs3bzKIYXU0/ESajALJM1L0otmDh+UZrEgH7Fhs0gwfYgwqOA
IG/b9Zm2I6GL2THuLK1WH/Jyyu/TXv9JZopyU1fdVaYpXmSU6jk7owQeplbMRzxrVifNwo8A6vHW
I9nqJAknNDneDAv6JBmEmkMHqOsdRdAEUyDdKQVgH8kmJ4w22FuXPICrxylAfPkGrN3JM+DS3SEa
O32TyNSXA7s1WO/tNbZFX2X8n+x8LqA+20Z+MiXsLq+4u831sd7UVVJ+Ao2hsYcupRck0VB+4kmH
pmUndnzFwzCbIyQlGtBjUrBmgM9nLPkdOfMmmx9ykJDFeHTi0NkKy7jWn3TG0xt3Br4fc9tVkYaz
h2ODm2Xhcy2ODqax06y+H3+SQ6lBd3Uq9Wk4LuGQ7YPeDESogJ5qwcIyN9OdmdbseQjtyeTPqtIP
EJyaCp+GccMkw6QCGVjphSppA3EFtLLQsJygYBZb/BGVae/mMvtCZry7YCiKAXJv8g5LulBBKyEE
syevo4mvkSmGbV5gf7febpEdKYSfIkMCLYB3t2G6264332jayKbedwHkS0iBBc4ZMi/LvZom6shB
pyBDOptgd8ceUuPbUVbZSjYND+kcbQeWxFcyMdWF3nHS/SQfmdZJq+3XScM0tyeN8Z8U/7+dlDKg
xcD2gJfGehd5Ume6elkMqEfTc6P9Lrr4pGR42nysoqF+qvLob00+dbVOl/ouHiYvoBM0lqH965C8
azAyVv1lHfIcHWdaEbehpxwiU3YWT4Y732MUU5/x+MeR4VSVzwu7fQAkRA+sMtFvrq6JLWSluzOI
4MYj7yGW4zluf0V+2QgVACY+zS2ENETddt/dNjn0GvC2fg04N/gJIBRaGt+hvJO82LqjBznKbcuS
oyJpH53qdUk+A7DEuPW6JFrKzzE+u+nQ8xel1kdQM+JMoAfPh84Bf6l6XJPOuLT9Ma42ZtDEeiAs
DaahTLakDRYhrXKxHVBctCBO3tCwYx2EwqHISUphpBnWlLpzebOTtJiNBAZuxnmGZ8GLW0E22MeJ
GeH+40OqYzl57/o3MSoAP8dxTo1tzAwWJrMTHVLPEy8O5KwZr5vPvVZnlwIM0f4EXY8XCkvTXDmA
Ixg6m6bjN/ro7bNcj3YJmhVDNCabm5Q3+F83xcxCoy6g+0FjMZgMtCKmuZkgKgRdUHveGKqzA5bp
Z2SJ+EC89QBdDVc6e7OvJrLPlrbEE8U9mSwJGJlgx101PpCdTOT8j/YP6+Mz/u71/Lo+vU6PEB1v
a3Pd2nroattqim3iA/nPYQSRrdDZlVU5eN9b7qJ0UWXfO8OJ8g2w7cj/dAwkI3LCEmPMGYReMgeq
MBl+pX9farW8LbdMz0Dpa08lFMKlGoJZW/JT1DeBp7nFlmykncDAfHrHC9U3Rh282LiVGmasHVAa
VRfcGHcL07d6l10csMx/Slvj9QacNa9hC4xMhnlDzS5gDbE/5f+EzcP022q/htH0OorxL7bx6Tdm
bIyhwHQdGgua9Ebr3NI+NW9Ae3L0D+ODXqvnYgCzBUX2pjHsbdtwwZWoY1Mi47s5BdVh0oHrlmKE
Ytl+1wNNp6PGssTIK4B92Xp3BTVcwgsezWfQRtxTNC07efjdMpbikNpPx8kBasWMlHJfQAfzs9qg
JBE5UXyhIaj+dl05pI8KFOkeS2GEQva45oWho+upr30azrNm7EHGrC7eYkoAhJmqak9eWjKB4MaF
hnJJUYCTj5asQK9TsHi4WHEEWhTFQ7IiCXTKm8hD35WAiUMO7ky5FBY3MzTx0nhLQy1P+ElXoVk0
tkn1FKNu9GgWSyqFAroWlM/r9L5v1cBz2EYbDKgUxpl3m1q0qulSLbThI2gnnAFAYzaC/eH3iP9h
7cuWJNWVZb8IM2bBa5LzWHN19QvWI/MoQIKvP66gVlGrd+9z7JrdFxkKhURWdyZIER7uwutOrcSr
/g8PIKcQFlcpj7+swXB+X8vEgj489iyFuQESByEV17LRTop2f0i1LRHpz7Z5HKT6INlvWrDAOqVm
7JzGRlbCBKsp8mDNmVEXKZO5SwgbwtTEwplNC6bmYxKhdcjrw0Q9cv2YaKIc4RxHKKVOzerW59kJ
8oPsEdBg9shM8wVlXO0FJLEMkuWNt0F8W25osGOafxkRsurUIJnKMr9WLDfBSovZWeKkG5TUt1ua
7uncwEm0/T7PVpMgpbEDvD+5I5PuDdhUgfh5R59ADl5/iqEHvKJRWsNEDq7UzeGeTKLWUEEkWLan
jwB17ebomK4OAMg/nwikP1D90h7I0ukFVJ+m72GaDAcKwHEQ5O6mpq/nAJ5IrO6KF+09DdKXDNlY
iL6n8T19weKsQ9nHv6fzoq7XsWuCvrnMvEOC9wCwu96h85viyTHT8qnAPsmSmbxFjYXvuGPagWPG
fE+DQEhPewtECQFN+JiO51UBEteRbTy3Sq+W9UigCRMvoTUgvRPYd8B3nzVIKrdCJt9Bg/vN7aHv
A6IR/1DEUGNkeW58xUQap4ljrXlrJwVoplxremoeHAXBN7Rm3CMtbijoBb9HXthZhXWbbz2wFgjI
IH3ps8QC22mODEaulKSUlIuyA1lrfrL/2x85w4vpt3F/QOmyBIQ1A1JBRf7+iAHWLKkDK0FCYxn4
FCxsKRLIBFg1ywTP8GGowKUhwnuoeIX3roEsC7bH/m6AjO09OAIQ83dR+iU8/0weZpgad7L/No2O
kwa5H7uKPvxXyISbBo5iB27VkuRLa9CSTtNCs0/doRlMBG97qHeHA4re1MkOzyUXMn5Rd6Bua+rr
GKywzwlOHti2/KcbvSoGBwraftH91a1RqxGQ+cNNnWPm1chON9V6my83pdX6AYzKQyYAnIAw2a6b
suwEXbD8VBiavRuBQrjFogKMvTK8xz5E6LoxnerNTOK3JBb1ryaF3l3GZLyyJCDQbVz96v3mbdTi
8q1oyhTSOBl7HE38mGstzm8QqHi/S2PIz3dx7STdIA/Wgv74a2Pp76wxUJoWJ2C2iCPmkxnakDOt
zN9sNElRcHiRAYkN39vkiL09QiSmOjpI2UCYx7EfyRbxL52whwdh4HXgO5AdbidwYS3+kL4CpJHr
2KW2Rns/N69DN0G0tLLvnFG6R0ttVl1gN7ZGNqZIY0/8hmS7BNr138ZZPJ6MlvJMN/ZRcs/7WWX6
WQfLyXLBXGO2+P9c/MunSv3xJemar7RHpt0ybZTHAWLzPNQPZBe+d4stD9iHfHrrI8gOLOFdCgMr
u21C7Nx2oy1VHozipY6gVAGpCGOdIM8Iybl0uloh1wNycPyXrGvsIC5RrN7yKA/4pEfbKXHsqwbE
7dwYvhmffW5vhiJEeIsGyEVAbiko8SPbkm1A/d9ad5IIwnQ9vw0CdCGdk8ltVXL8+zWVhgAkH4/Y
NI5fwJ7LIFHpaMdedU1z2/iSvdYgrzk5HtT7YqUdbRQTC3oOCv+JaSWYsOpf9WhpX9WFl9XvFwb4
cTMOQRDHQHaxNHLjpfG6bh333L4JA9oCWZsURyQMwOgQTv6mNqGKkBphGeQ1yHciJU9XqqveA9ob
QB70dQNJv1Tqxua/+5AjNWkKtpNYeS+L0VVcfCvLzsdxyzrTkXOo4unO1KYzyZBlqTneqTE6YdJY
a+Lbog6nH2P/2zzwoYDlXtpfW8gyrEB8FD/GVuhtRw8YGwEaw4uZ+smmb7jxUmn9t6KSUDNPwIOH
Xd0P0D1bK6kmaeY/kwC+lRcU9KRg1tT0l0nKeRJkVedJbYWAFuAmWjhkp6RxtCCfRBog5pSdolCC
pJ1GujAd3y9paMp0BFCcYjpaEgm0UpVVVhoKwRMDwuvQAkvOfggGDa3g7YNmp3VQ1Tz+OhbixhzU
eq0G8W3gXvcLJVO/Y8/xXlhugYfZk/YtY3oG3SceH/EvW1+y0TI33PbYo5ny1ySMdpPKH1EjqtEH
tiZG3Tj1cwvp4syRR4MyUJ98PoZjLx6P1Ot0KM53oz/tCBJUSeiUDy0iejNCSMGHQMnydxt3wUBB
otTkTH7yYy6hjmg98vuv6zkt9uhe1p3Bv4HyFJ1p6yXCMtj6E1jSgblRQZrSBiiwclxQlSl0tGpo
Ughtp81im1L/amhfGxy7j4nn1zgl65rEv2G0nrtSFO5tFEWKyt3ER7gAxEmJamgATHbhynLKePfJ
G7vldTvmw2Vxdpgi9s7qx09uEHJPNtIpWnCBv4Igxr/wqnasVYd4wMG3wtfaNMPryHFuWQN+v3Ut
MJDNLqi5mlZpEmp4uozFGngiiBoszydp5jXIrDf0YOrIbo+9fS3zrlgL5UwjYY4M3ErnAAimfHb+
4+FHqxemZYBsEWXpiu3QVfSIkVmiLpMudSI+XIbIKIzUBqoP2Aw1hTTwPvnFg1HFa3J0EgPlQVbN
rINpi9k2r2CN9b6FTJsdr4q6gNyEYdh3STY1eyfp8kNpOeNtghAkNOLS5k1C7pFpkfbLE83erUz2
tWOFDGhS4abNXuQGmEf8frxZWHKeVOjuhZ4IdtntESNy50khcG13fjpuTCj0rQpVqeCqSgVqatkE
CFr5F8sWBnA16mgPro0Y9FcoPQAh47sfTk1gLuF1A7w5Qj6rj8l6lYgd9NEgb4x0zg2YYXkrMtFc
TBcK9dwsXIjvgAJFT9rxWPn6PfVcZaIr8Jbk+95V5QlqKi1CA6UWZVu9BvyOhW35voqf593a7BFJ
TQwvTDaljYOmzEwQEi63Qm4JnwYImj2tJsd0H6Ypv3KQKmw8TyQb+kVV6melJ+UjlNzMM/Xa0O8u
ZdOD9w9j1PiNLjYuEBebtPLfbahcvQ8rzZt/i6iqLS/1ZN3In36KII/nmygWzWZZSIT8zoJs8YXW
QXAY9BsjSxFkAqVKrfivjCz5zUXK7hyIjt54CNZ6snPXYYHRGuapjUr5bKbxrhs94y0XBpSsy3bc
kVuGFHpu4GDfToN5/G/LTqZWr1wBGi5atghFebQIFthqvbVH1WC4KZyp2xILGXVTxNY/dWPVJcoy
vW3CzTIaCgQl9PJ3hNfC8wBNoSPP8FdS144RLa9cD4UIajR1FEdkXAOXqLp6CuwhVzT91EXKILlk
dZfN3WgU+iWqtV/zSsh4XNOo/Ea9iDvOdej0FzZN03NX8u6mQUeMxmLDiu/a3L/SmARy8a4dLXAG
4I5g1GjuscHahyBYeU60SQOmaNzSWDGYxoMLwkCa1zt9+zh2SUBj9RQlT27xu8Y3bydSYN37sBwe
RVFmoOXKh5OryJ0AG7b2qWnX0NIBX9TsgmqaxnKce+qlZW4CA5gYW+oOBjDcZeZfqUeTSmzQVwgQ
DCfq0pLM6+9Zlj6NivYkH9rsQVNR27KO7R02GAPkbuL6IFG7fyUXJGXiKzQoDsuEruD6DoUAQFCo
Rajpi4TPi0RFMxwsQJdXYJjwkcqu3VXa+EAz17atrUzNiSGyxf213U/hXZ1X4R2qJfN9AnmjlU4+
jYkyu7LurzRKDTmPx9KP3LvZKWvxcGnxHZjXzXwwJelOFu2XScu9SnUbIwWFrZ+VzhoFV8CQ+JFu
nhz843zsBQqRAK1N/U9vf5mM+aZnCILXnb5L+3zYu6gWeoxi52ecTsWPUveROWDVcwG6tL85ZC17
9seqnh3w4h329YhDl1ohx2HpgYFHZpW40LQvjai+sFyzXk2+ncIiea0b2VxlEgGnrcx9KeJdBuD4
Fsko63WZ9N7Fbj1FJGuaqtP8ZpSmj99IElco74M80qemDwF4i4cRKr8YaNW7la4g886uOPAklvTX
ZPFNE/ucrKp2YV5CDc+xfci65nzjcDN95gW2gkkXdT8rxKo007Z/c6Sxajamb06HoEYOfDZO2j2O
h9h+H426RbGdmh5C7GaePnl6+4yUx7BJc+z2W4WFcBU+grc2Xpesv1KP6WBTmLqMB8ZoAN+hRntP
vI9GEcrlG6cCYkpN/Zjve7Lc6j4YTBNQWCMWgEL4QdWo5BZoVfADeUTe3gNXFM4CAzP1r714ovEQ
3G5r0/KnE03M1cSOilsm+dTkyXhkqqyi6bzy6qgr6kZuiN9pOJyNCVrbYOEAP2NTiTO5kcekRdWu
60EWewD4qA88p2iQ8Ry1uTYgzNNqlRi6uDMGr74C+6IBzYrUqSvqCt/PWomT/jPDijL/HoSA4DDP
7R+Me/xEL6e+TfwrZNB2XYw3fdCa0bAFk167XrZ6aoIr8u5EJgGavq3uWQBJIzzKU1d+DfP6AOId
7ZfhGGcIl05vHMwCAUO9/w28Wdre6fVhj/JSoDbVJOagbjHVm8Mk4+o2hXa5ysYyvuSqKjVLAI8W
kASaex92hzslXxeiOJYWuBQXkhnAQqHro/UM7Kp6eaSBHF+vTZXbyPGbIZRce328NGBIe+1/18Lo
XyNTRuDIBSua3/jWKwf/1zY1hNySE1hb3+eYbmO/Gj/sKN+Lpkzu+8aKH83CAjA+10Ff1abJY86r
9ownzhsNTnFcX0BRfSmlm5+tMcvXUMaFwKLq+j3egCu6pCbUUjzC1MgoM4wwCHcqoR53Q8bB+Q5I
XH5vj6y55sCPrrrB17/ErdTWVWOWB+pmyFhAHVM8Z4Y6ggFnu4rBDPMlTBsJbIXuHVjspSdUnboB
tkOrPuP8ZSqi+KJrow8CXcAAICTbrbXKi46V6io3rtz0qIkviFdCEy1qkQwDCmsNKpv4SN0PN0Ot
BrAYuNEIVDC131HZAYatuvrmu4ipq4h5qrcCSKveu0q/rM6oiHPXHx5ISaAEIBUicJVH2IFSnjyg
SVR9i5r3NchDg+IcuIjAkYwHkv7QIZm2mRrUgMiqMR5QSm885NzftohS3sijSFILiANfrhCdAs8u
S91phafNeCBn20JNNh9bYK4wlWa0ak2EI9uNXYmpCGpX28rBeTOhqXXIQMe06hQzjDOF9Ym6EKmx
np2ev3cjOSbbBKXKa9lwd1+XEAyjs7qLv3rPK5Gs6SBPo9Sl0/ribHciPCGok64oq9XZHaiC03LY
Jq2nAaRc9EduW95JB2przo5lISi5JDKsNIHslDprR5nsRmCA5pWWCX+uiUgRVAnXWYxtj5kD6BYX
Q3bnZ3ijyYndN2EJEzAEJ2l6XxfTkLqQRLALEURd3qcBiwu+TrUu2879OpoUZ3liHea+EeLl21Tl
lZaoCje7G2WP86GaDLzdvH6OEluQ1MljnpyKSGRn7Hbem8lLAfb5sx9X9XAq2hPZaUYX+hZoVHWi
mrGuTIHNpyGEYDBDLaUVauaKbI4awH9/FZQARW0WGhC6QhgdaVQg7eKkeJyc0XmSHDCZMbn1XHOe
yGJp0wH0Ef0dV6bB0ptVWvfsRB4lMhLrlkMJrdVaFzsqlEryBhxSNDWGlOwRxVj+irooiTWu/8ed
mNX0dwkgLi2y8H6fO6iUnpri1KkmkRb6/RgXwAxNxYmuaLiyewlyYkuCt/FjTkTuNE6e9VSDz+fP
SxrX2qHZQEor2dl5lK1JN/xQqOqwGt+Ttdnq4tIDgH9x8jxb57ppnaRb/eJh1p8N0b83UWr3Z7K5
Hvj1HDs/0eCkPHqwNSCO9uFCIxIVdKB0Bq9aod0vaappYPFJH5s3/lFZbiPNQCZKU1GjdaCoVF7U
I1eaOMXdPHHOaP2z1rL8v9ci+8cdl7XMf+5IK5tlaZ1Qi43HJx5GTYbKW0Lweh9dHHfM57TDY2UZ
xXbic5dGkRCPc7O92I4mLtLk4QGvtmNnpkDskG2+9ABQOaSGcSQbNaVbo55ZNSgzAEnpa9zhBAHe
Ls7GZw3wey/VXuuuqb6Xlvfq4YvwHVTQ8wXwpPPFv4b0ULIXSGUc1XCpZv4fS/x/94EEGKq8wN+9
cXrHOTfStVdE9FDEebxtoVM7s0NYDMouda071w5/8ovpPSWTab3+bVLome3MDvGfk2RaW6+RZSdn
UaL4si80eUdNl7AcWpnBYpkQiLtzE7Uhz2Il+qorNsuyNnZGgjOqK4zx09S8D7SwqcJ5ycEAV4cu
VVBC3UHF9O6aMDZ2WQgiWLLZyFCu2o6VoAYt682AmvpDyHj+MmrTrmxMgFqVXbcyf7GLqHq3MzC2
HRrg616cCmfID/vi/2971aB+jbJXc+JLZa9AeQlN5nFOljWgrT33fvu05M/ywWx2g+PJYMmfCaQw
EYVNvO2SFOvt6C2PbHki02yPgypERRnl3CYtzM6xVT8tt+7xwNk1TTwGyzJtOHxemgZGI5+XpoV0
UDnf9a4ZTAYqBLk7ITCYA5JyzWvXDbSWF6gDkOF1HsETajygruW5UDbya80QCopAkOxohXkuLfCx
igC7Dwqa1KIfDban80qLaVmzSbId3jfsRIPAgT2kTt6fB5Txr2XBsONWG5l554EXXz3aSM0qkwee
6X2Vj6DqUl3arjhlhFybCLMT2VwPBAcAhd9ocHZT67pIhW8XW2n+XpbVRu/zsjTJ1xDMSgXPcI7C
NoiWHcBoTYPUdB/LhhxHhbHGrkp2mnOoO+zsaD/jRcBBUJf2M9R1vUGgEAmpiaVLo6hlw+8lO3sR
Tj0DKoh3oZy++R2ORBHThzMIxbHHoz5TRrqiJglLSMRm7Y6mhmBZx2tDTaH+skJYgeDfGtqHP+zz
yp9uMuZ+smJeKbYIcQwHyaJH0x70rwxCrH7oJD+KPh2CVqbeFYK/3Rk0HignHCv/m9FcyMGBKnFQ
MXDKN7KuLyV0RNY04O4saEx9h7Jzs3YbkVz8OCqu8QTsAVJbyQ/XfBpqY/pmoSh9DR3bUm2bwx1S
xIg9cAh34p07fi10m6+SzIruytK1rzSAIwBqK9SAhhK7eaDWwL8cmqijkM2RGTGoFR0FgZJcPJBN
dA5QduMwPjSIDG6tSBO3MI/Nm9Hq91xtalOkkqgnOi3eamDMhyIwRB4jxswjoioHKmpZCl2oC3Vn
5wjy83mQ/MlOzYjU0tFJ3P2fdrUs2KG1Y2V0+0/+yk43yCYtPqEgZx78Yzqqd5E/1sX88ZZ6G3ID
JLI8TXW+W5Y1gam/pJ4IGo3Li+sioSOByb8NIV7XKDRLHnjmA/ZbQbFBtn4ZGLZRvzLeooxPtPlX
zwMKQIjyh5+BPKl0+9+9Xa6zrGDQD31AMijFKSXnQe1b4W+kzgDjzrPvMvmJGr3m2e77cRPj0Xhu
9LI6GciubifPxqYS5AOrqPC6H5YZBdqUF7/Bwf3SO6P96msSwX1E3q+upuuHykbpPsOZ7D4tvSEQ
nW58He3hIFwj/62z6diPfvMVoE0IdIH9kPV8FYthetTNMt2FdpMdG8azm+3F0drwB/EVSPrdWGf5
L32Mv/R5Or4MQo44fRrl2Td6+4xfdrVhA6teWY9woHK1uumQMC8+NW3iBHWU9qDAdvgp8YzpsePG
I3g6nK/QaIaaU2h3Z+iH1Q+gaftOdvwxiMoMjbiUoK27b3kMIHXirTUfxXUgwIyuWlEml8aIcdi3
rOF762zcNCl/AFwDmSzlYHJ33KGGMt6kZlbeofilvKtCFHgh4FAjXu8Udwa017xVXeATT/mNTKjh
0pCZFr4Vr6RW7SOtS7dCgT7wX63dm16erBA2FkdLvffmgRDVAlNY3VEvdsPqUpjxZZmUV3jrj3EC
Es+PhUokjNf4MaVbjSAi2FC/L0w+LDb4qvDaH0T2Nik+zjrrx1NXrEpHUb7NxG9zSz7UfOrXMppO
HFjX3vCOkLBZOS5YPKrcus6YhQnSGAgOpFvCOESlyS8o0HihQTK5sXExreHdnwPhjjRZ5Jy01nMC
oqOwq/ZLldjGg4mg2fkv9qEpP9tTs/vi5PzdvwEAKCD2Cnxvvvhhaj7ICNVUcySrDAf+zu+KJMiZ
ueAGJUwClaoV4F/o2g7cE6F9h3+Y6nmAJNO+Qwn3thst48uEB2/Us/g7XmGgT+GZdh57Z7pBpdoD
UQYKktVM5HSrZ6lm8gqBocit55nk4IQoAqOZFhAVtz6F6Dj7ZybdU2eAKNJMJ/b0LxzgI3LATg+1
F9GmiFr7AQjxdIv/DP8ssgR8wxCv3lvcqpEXiC2ohfc69Kgt0KtaZvYD0kXbsWZThJrEeAOOLuNH
aqOyEIjZ9MWZdLH2TWHeKhFpu2EauqPbdOMZeXaIj7OqeWjwmEd53lC+YRvxFGYA967ih6lvwRhW
s1qpithvXNPL4G+fbeqt//hsUa1/+myJpkFkV9V+UelWLHkRcCvujnNxluoCNd8dqeyLm9oD6kj4
oRZZJlaIrIJCjsJ1XsuajZWAMWA2ukjbbjwZayuksUucWju2lRAzC2IZ4l+djLxK8I6OnPOkVLyk
aspeZ1seQeyc1XJnSVYeNUBCLsLt5YWuqOnTCgxloeuul4GmCb8nXA9XRcvk1koj6+CxOn7wRlXS
NoLqF8iTM0o861fyGG3LRH7Tekb1jwigxx4dJR4l1pLW/xTjny/JaYITpQBYmjhbIWMc+8FGNyK4
6zAPNShhvmkUrJhbvFsZHZCBA2BBT64DiLSdTV/ILdRBc+rUNSJwA84aSdJ11065DRFq+dT0v7lJ
/PJ3JaCIkLFi/XNbFDuUciOvh1/e1nTiaVeorsjrIIVuyGtWNvoxM13IjmuT/qY78teY+t4dEs3y
BjZtVKwrf8vw3YD3DJkrtWzRlzvyH1P2vmyFuPF+KlDZDmptMOxuPWDGAmQXkwMdbalb62l6mA++
ahQVG8mnLmKZySFtdGSiG1SXegRcjRJnWBnG4Gz80tfPDqFd8ZIY3C3KM+7e7wh1mlPUIU6TT2Z3
RpEJ6CUKEFWfIdAZmtuoRlF5xaTY0jg1Gku+pW5t7mRp9qhhQZOU0XCpeFOhlD93wCDjuXJFxqTi
7z6W2/dBzTmyv8qbBnoWSfBfQmkhq5G8hdZ6f+lFCDAh9KWCroJEo8iA5kfqHpfYeXVbML51Kw+h
SbkiY6tG6MoDUuZQNey22GvDBPXHPNpba6MG0FBiZ+DgNX7i9EPDTyi+dJmN3xxdxt5jbeUpFM4Q
N6cGOapcIKT7T78Dv1AJXn+yfJpJ/SlLDGiWB7TWMgdCQgjFq8YsmLWxZe7mV9CDdVsdXODX2git
i94/GwruRQ2Z6WqKhRW46VhuEuxUGM4goXeeoiIgl4xso1+20O+J7c2yQpvozzidxKDp8/pypUGV
7Oirhq6izOlKMCm4MOI852/I2k2tDfiu8nKYDaVzPu7Jh0y2U/0zm5Zc+uRD3aoqHDtYRlyDVWvD
haBkK5AwEmXy3qSIRraol0c/l14DwqHo12zLaYTcnZZV26HQflME8lOQMksSqPzEIE/vgGY/4+z4
OZr5R3CTJntO9Kwl2gtQ0NbF1MAPKKx4hFL8mF6aMS/BvdRr9yhCM4Omi03EePJoBcbI8qeMsg1A
iiWwHwmEa5ww/tWnzfcqcrsv7Yi8vebG+gM2PB64J7mO/8cqO+ClNYAFp0U1P8s2Ll6u+D04Jf4t
UjGe50vN6rWj0WJPVWYNKonUCDWuADJrBC2exGmwS0wU7YEO4w3Ay3uIdbaP3lT7ZxQLtgHZtR7k
i1UbN7cstKY735HYv6gJMbgCkDGqnJON+uInr4KcrtDL56ia2pUEI9+ZmlFoxVlXzWKjbi96Hji5
ua0mAMJFyS/cjapnHyjYB+6FgW62MXAt69Yt82dHdtUzIq+AN9b9AzlGVX4FSsq7Ua9N25+ybMZ5
EejVgVY1j/E7VGtW6kCLB5E4UDefnGkNLJC9o27n1UgPIsC9pe6YhBynsdZbW+qm4ApNDshuWAGN
IhOvHZsK9BY06rlDcuk67FBpVJdme0PI4J4GsXVNVrUz6vtC06wJbMtZi4KM9thhc4BQUpGFF3y3
wgtdaaL+Ar5ssTeNyplWZhMOCMCPYII3ChwMCygzqytqIqgCHMMEzdL9m98yjWaQC01buv/vSy23
/GOpPz7Bco8//GiAcdEfBuMxjCGyrEElpFrR5dKA+MNZV1YtVxBKyE/LAEtASd9UxT9TqL8Me2rF
pUtXf94g75CRNBhYDv/3ZeLm44PRXeiTzMblrmR028auVq5t3E99grOb+hDLFOrOLnRJU+o6fYXy
ZnPQrKS66yAN6SAVdC4VYyc19egABaKFdTCa1rtN0FWabTWIGl1G9QsANrrn27bPUCvxMZdmVCnQ
cpKZl8U+6ajdnnI8ieiuy8AIeh3hiuxaejF25n08uJusTvxgvuPHwohSoXAbHN6C7p33JU7JjZGu
56Vocty/5UzEt3mpvDfqTZxozezia/7VAgnRDgwT/dHt9f44X7F8eL/6i41cpGezHD9szKOm/Lha
bK5aZlmVBhZbA5bQILXxiwe9m/9QDwzcVDGY1KkbOpn/0JuQ0BaZeYuVRwN5tX3cOUNAg43t+Q8V
4i1FI/TLPEn0UApEEQ8iX4CIlj0vb55lXUGT0vysJ+equXr90+7ZNWa4KGHxwpSfWZKDm8nXwwNr
5TMB0gmGHiksOiIBs30xkQfZi2a6ocp8pY84EOROegcCPfs+TVJ2xQNpQz1qtAlszrnV/RzGKEOm
rwMir/YbHnhuCBYDVkSnNrfVeb5x37qPqyw13m10NeS2+xbHY77Sq4K9zaPRTjf8x6zvs3vHcbJ7
8F67Z95NJzJBHCK77wDEv4V4lkE1T0YBuQ3DfQwypjvyoqZr+T6zKnGhnkzS7L4tq9eKlWDSUCuT
SXJwVriaGR0W21BZbeClerYjFxrI+wJFFxWKeMhGa8YN5ESjzs7Wy10j1lu7TIKBelkvsnLzwAwJ
vJbh4QOn1eSdbLe7p2n0JwEX0UCptP60utGAhjedP8LyJ2Q4UQqwf10XUxm2d9Jn8Xn5ZD0Lk5UB
mkTUpOIfjHy524YrTXPZp7+qMUPASE3QVZELNf4EDhBucGP+q2hRNvgQ3SuKPlhuq3elt9ca4NaX
v3RoB+2oe+LL8g+HACl4//v8sHw6WTr+rYreaK35/9CXtYq6jre5O9X2EQwbQhXTiAMzIZKgVYX8
lvLuycyL7CmFZOOR6ToQusoOPTtLq7rrhH04wJ8e33agMjp4RW0/9yC6IyfdNY2gc/X2kliOttac
qlj1EOB7HKTxIrqxvAjVc2t/2gIrAubkxjceW1e2dx5IrzovMx7JNBig9oqKKDmRTQ5RvS+SSg/m
CY4ZPUpjG/a9ASZOQPSwrx7SAy0OTtzsiKiIsaIuTfDxZdFcQ96TaZgQSszl0O5ocVSbFOfUKn/R
IH1cLTFOSOFGt/nunSWANkvcDS3msUxcdbu+kj81fpp+qzJmnKknsT3chcwcQCeCP2jSZHQPpMqa
BslUQSJzZbehPFI3m2przxIE68iFPoJAZZw+PZJBY9B48ZtJ39MHAK2Hfox6iaMkzlQiedUTa7if
bNbf1ZP4GQrf/wJp93EDRcBxH0l0415bg3QLGM3U9891W0CBDxXUX8BTaIMSt+hO9ZAAumbez+YB
Cnx904AvBDGa4P3EDQq1/YzTW7D5GVIfp6GsV5+AelbKISZuWA8aPnYdha+Uv4708nvP++qpRpJt
33NI/CBK6z8pB0ptYw/43eZfNQQ5v6cOAJCZsH9nVn7r8tF869NuhB6oWd67VjLsvMaUx7BxM8Qp
Mh2sgbZ8ykYo45YQ6PyhpkOj1P6dYDorEAzGVzTchlaOr0auoyRB1ZEnngZmCyND8VkeyxdoVIDL
GfbFTajq89xnSCMioDa7uai9JzdUR7yvNiq3ZbUk/RES0QEkj0fQfKO8Q1sV48+CxUCX+uYrZIcb
gBKNYs9ll700g31mtRF/Rz1PHtSAR197ZuqXyhiRWrPG5PvHTJFDjIJmVm4E2LZl6WstTZEgisr8
ha7KyM3mK/EX29/8It3Q8dys8095Ns21xhOYwfafsnpzjs0ZHzVncg+UXptHGbJkG0drUGbykaMj
Z1olb/ie7DLNV+WExO61Hup654J+4NUs6pnPys09Y5NZXnsACgnivHk181lhLw172oFA2/S1F+Xv
IU6GKjXAFJyxAo+yWQtzo7DzQez64MFu4uy/9EWQ9qsw6cOTn0F2BFCZrLoWk4OEiyHWNIA8YXVN
oCFordNJroGhCk+LWzg68XaMchZIG9WcAkCNU18Mw1MszHIDljK5nbsTiNhst8VHMtnw1AtjAoFr
fqZBagQDYRiKuu6pR6vJzHhfzTbE+2qRpUXboS87RLw8M1sRZxbkh87CM9or9bie833qF21AXWoQ
5AUxZ8SvduMDsKk8OAjEAltJiZDtL2vMHmrCv9f4212sBtqv9QDuyXi060ctM07EzRBCnXSfodZq
I9WPAhp9iYpFi1sD0e5HW0wnHeKvGzwc2SnmURx03mSfeVZZLzro0mfaur6sjmChrNcRUHNfyC3M
G/ts6NHOM6sBRfXud/rFcA7higYxi/8h7Mua40S2df/Kjv18iJNAAsmNe+5DzbOqSpJl+YWQ7TbJ
lMzjr79frlLvku0+3Q4HQU5QogrIXOsbLg1jzb4JO7FgYRJ9bbNjXtr+ly6B7OrUTNGOZal61AOp
vUpyeOhYgAvZUeJukxTHcWvL/R4i4CNl039FtrSfd9yX50SYJsxcJ6iM2vkEE+Xkva8DR5YWdoxq
YSJ52kGhF9ofnC0G2rOxVO1VKxAuwN6tVe/Z8s1pBri4C9CE9AaimG24rgHoXTsNR1K2xZOowTQC
+v7etPbxnLmUHlLrWi/t9mXIZlzULoKu9F2msosvcJbTHlxnx2fOlxRauzBT7L9Y08DmbRL38NIL
+03jdsaGIdP50IMSPkdebnoth+FAGtq+gnpnlPdfWJnCDhL8C6OPsycF6j2o29gLqwK2oXgkPxlx
+153b6U9xVi97FUFZSCOByUoGtmOPnLgpunBLau32yfWf4pbQOyLemSy3cCxIH72s+KQ54b/FEPw
aYcnir4L+/GLrk8Z3haWlHznepBK+bl+QiJjlpt1ucHjbzhiwj8cJ8ft4Q/N83ViFdGsZEM8zqjF
k9E0a0pHrvN+hK+ZAR8E4eugli7e67wkHTfAtlWXTm9qCOsje4E6KlLDvS6vvXpVBlY3J5Qb4d2w
Br543A22hG+71xtePK0ZsMOzlGRa785Wvl1dkFurl6rF0yM0TOtBJY6xjPRe6I7ve1T3V60AlkI+
B1jJdYxfz04gdbCqJ694rir13UaU8XtU1isE4vovZhYkC+CnxlMrBCJ7Zl6vVOq5c0tNxiwQmXkQ
pIhAgWIqO4jIYZ4T7qiKNp6OItMe0hTwci0mGNECvLqKvRZsZU24IxAX1UEAAP43tntEICc/+frx
q1rr1Zoatom5g0dyYQzJljMDb4kygQd6V4ccZjpm/D3AXSEs13krfBkvTMfJTn7CxF5Oeb0cWtWC
6w2+ONw8v/M6+zHmXfMkZNSsgyDPtmHmwClNH4x6TDYc16PaeUNoP14E3qQWHhPjBhKChFGnja9U
uQw8x1pSsQd57+q+d+C2s3azDHDxsXmcVABqfxJlW+Q0QDCEw8MFziDvdaV3NIJ4q6S7/CvPisDG
q1Y3TjoV7ynJFoAs9sYjomu4Cn0UFgvi/idIXW2Q67XwCoPLE4QUq4tEMOZWR0VqALq92dhzw4MA
Qsc76xk08G7HrUJrUwuEDytYQ9yLLgQUcV3tY2yHQEgL158nWmEcVq2f3LoKHz2nSQ/dmARzUvR2
/6xvczs95La2Z0IEfgkt3xSmhMUMt635FXobLTD/Vnr2WneE1gu+iNSJukcmKggO6UftKN/7dhKK
xrbVyqs0IV7dBkhkYW04feEMzjxDO77ALua9noAY0Mi81VP/ScXBMjQmcAyaJtnwPpIrJDmQ1xMT
novIlUPdBqSQJE03ZpI1n6mHbCK+jmHON8NkK5vfpOcbgw3rvyyT8DzyZWDJOMLfWC6k4aRbw/2M
LmlbfSxSKyL+/Zaufxn1v7X+MvbeudOHKoXRrqdw2vUjkq6wQi/3AyIAK1WZ9qMCJAw2x2r6ngcP
xdAHf9hT+cN2hHhuUxMry3AIDkCBV7cxbVYYSzWCqUT3Gxt5tY4NmSP2pOdArZ7w9HqT+pM9Z+zt
zpm+86oLiElssxLmPhzM697NahgUj+07E/veD54MmJt32TNnNcPvtK+gTZPZq9QBuDhKyuIIErxa
AvZUfqo88xtRGw33Gx5byff7GBZNcmEEzmvr4ssk1hoQxuXqXvTroVzBHlmuUi8MD84I6pUzvBD6
Pc87WNPJYDwJLvqD1WIhE5WB+VYntw728MgGc4ZsQQmECG6JHDNMhIV5cSAbmkwXHV2kVrsDt5Na
sVa0nqn1r8YmrkTmIlMQUDXUCdMEzCthQGuVg9iXLcNUU9f3lQvBgLF5LVuR2z/axBNX+NEuoHAb
ZhcZagJDGx2g1O3wbwoc4gVkNfiDUcD1bzS85DlM82oJJ6npCMpXunOLxF1PRW6f7bhw5p3jytfO
UtcszfkPEPuBb/Tb77L8c7gnW8A3usSCkD/eFdBH8BGK8bOD03QB0APDJ7r9qd7iyl17RXVzH/JH
KzuD271XCsZId0OirJDN2mklxHAnGBLdG8yCw/DDOEPBBkpUBVD7CK7MSifq91Rsxvy9SNRDvB0+
to4/F6k1ZqCH/a9j8wkYnVJlC0jbHpzaU1tfT7CARoQjmygzeaQybXSXIJ/UNk686GBi8kl6BnHb
/xE4uTy7/cCvbEpOJIZgq95eAzYar6jXmE1/gKUXnjG3vfWiamu00WtI0UvPXP9zLOhX3HqpunBX
rajtJSKUAAgPFXuJbGjD4b4OLkrW0OPGw/8IjgxyUEEnEXTp7eMEqDjMEWv72uR1M89NNXyOffut
873kD6tsMFznoZy0xFKJJd9dH0arQ+gwGLKFuKfDGtoo/Yg0SWdGx8A03lIj4LcJZZeY2SGP5RtN
02iBIMBynQm7S3Y0WfM5foMgwxdLUvMiXa92CNKjUeFVoZW/qL4ZWlA7dD3vxfzeleph05nixeCX
Mwj2TmuQZrIXD/biyhTyaxaABu1Bi+0Up7I/CRCoATVo5NcY1gAOg/aG5UXB+ueRiRlNZ5XZLwoz
myMkmNQRs151xAok3jiD8UnYUbS342gVWln5mKZxd3YTD4CWHs6gA2Iu8ypgbEOtRuc0hzAUX26t
bHS/1yB/7DE5wqrF5QYsLxEho760gXDdyumV8UClqPTdxb//9d//7/9+G/5P+Ed+Bow0zNW/VJud
80g19f/822X//ldxq95+/59/c1/YwnE4NCwcH+ojrivQ/u3tiiQ4epv/JRvojcGNyHrkdV4/NtYC
BgTZ91gFIbhpYYnQrc83tq9VFcCkvzbJCBpu23rfkTpH+lx964zFbR0b9jLZg7GyTmiG1TtOtwHU
zElP7iSztSBdOdil8pkcy2h9cxlMouanMnjEJwkgzH2aESdOvEA2JoNBCJSJaBMmwcc66lxm6YLh
N76DPTHQs3rjqGw42nozxE21yvHQgyLTn61p1X6GmH62cTqGGbuTuRXwSKK7daGx1JkOADcFNvv7
S8+t3y+963IXvyzHQQ7a5T9fesjj5UZfe+5j00fjBkngEKgpc1pm3ChfqwRJEz2d6CfwoEvBqzP1
cMF5AlWbASb2170qFRi7TIoPx+mZltmwhxZmxcbOcWr5mkaVtYjtpD96sMTclwV0Mkbkpj5NEH3G
5XW/667QnwbGW3dlAZxGwnQ80G1mVuNDK2N7x7mFZy4oDd4//C59+9eLwxmivrg6HNAQ13Gdny9O
L5JSADqvHm+TdLdwwMvP+SdkKPILHGW7C6j6z/Q4jGplrOiRR0XdC3AtdRkLeBVb0n9DDLhduk6m
oJqGB5NUNcwaHKf5bLXV0dNzRLwUrypm+YtjFLAMKnp0HXO+r72zNPLqDKD9Cgl75zHXavoltG0h
d5AEe6qDZFiybgroP1IrDaiiYeVoXX5EzeBaW0UcvD07myM4FW8nT0G1P1CgPA4BNDPsPqnmdQAW
oWwe4V3vPP7Sl5vn2rW2As4dv0ztyWHOah1/pxvJfm7qQrCTegQ9MP1lB5NHf1S9nz01eoNIYVE5
MQTAUMgit5t1oB7uMr9QT1ZrVivDnPIltdLovk9vo3OI9z7c4o28sNjS4k3yQVy+azz9VDabFTWU
FpP/8Ivg/k+/CIcxYeK/A8dsDzRkz9a304cnFZ4s1ggpmfDRwSsK9nFsOPUm5JWJZxiVn0y/tt5o
EsaNbjiETjCcDOljimZUsIKMkyO5yt5cYsk89mYPS7uVXxTFrNFubxFAgPDeKWOYyyTlngZRAxX/
17rbwUKWBOu6FkDZjLZIN14/mXvGhbmnPT4kdjlT0Qi0FRJFbMNFvL03/9bnVsGrdv0Pz56fH/v6
YkIAyuXMFb4FITrf/fliJrJiZpqx4OoN9YhUbObPTPAXzlZk+AB9Z+ayS331mjNnSXNd6lFVEiy9
nvdQuIXwLNKIhQD3uCs2NfIM+jlb6afrhw1IRseuhZcbOlA1PD4QdDIlwmnhpOZVYkLe1WLZxfST
aEbBFmpgmfHegOxMhCgBZN0N3qp5XBTQsgn89OIC5/L3V8X3fvuJ2dxjjmdakNxl3P7lqmBGxUPV
pO6VwS73aGvDDEibJICwaZdb0kQN3TheDMUlcqd08UF6OYehAcklUx3080CMFZCSJ2nlwBuBgxvc
ZlFXsQEt7qyeExQwdyDPASvkcO9oxGAcrr228F7uvWoX6DSPwbqx16GhIoghihEZ4YaKra7rBRhK
crR/q6N+hQ413TrrflQ31gJTbW68Vlree+aFE3/EYxi+IlYYQ6nLLbfUEpXw2Aoq2HBR64fePq9r
GORy/yBbS/8Exi/4ORWr2KqnjXIAVNH1LB9cPCMQVIRqClb8EOwXAOM7YtbV/vBoaQJJASIyUrdY
KemSbutHOCilDcJysAiToYK8c28GW5h7F6e2iSAzPzXBXmTe51S1zZWqcry6FilyGCsqUoOZgkLF
zLe//41Yzm+3jg+/Dd+EuYDvcKzCdfuH59DoM7zuRru8SmnqqLN6iesq+qp6gA6DwWVnZH4iwPMA
AIa+nvxaQBED+f3gtUBaaQXfVKhkeG709PNIv+oYFjDjwc+MCBxXaLG4fVwhJgW5WiqKaFrKop0e
O+lBVSRUq0g74hW5kR8hEwuoqS5ihdFshKdVbnQxqyA+Wgpn2FARRKP3Q1IRVsjLCFCzpbDxKydG
UBRY9TKa3OYD9RpsccyMqupGHEKgatqmHFS3G/XaySAkAScw80a9httc/hDYzgfqdREO9bLts/Z2
CjrPCGIOcN9W4r1altdeXMsPH5IO/NcBJJ5Xu7XgFM5YdgBCwXsyw3IbyMJ8hapIs8IzNVhTtziG
/nmBXFffCOCdOqwgqN7lzdv9sHY4IQKsh9NhizYPEYovDnXLJ+BGYd04lp18guY6Bz4H0brKq7dj
jYwAaAXeHOoX0XdMn9Qsm8rgOekmaxEYQ/qggA3dtHlnbelIToMM4P1IPcvCq18MICfDJ6sLhrkF
0zgEp8FNFnpD9U7VjMvasdu56U7vddRA/QaMshmzb8cQ0RomVvWDCBFBUbzNvkAAfkfOkE3c7J1h
8l8BYnTnsTdK8Cdgn+o1lbkZIgTsTcu28QlE9kVE9a4O1DPIDMkDw+PwMmJhBM8LGFw7efeEPFcI
O7swf8qzqYZNQNGtqeiWabutOwDHqQgTZvtc12wVt3Z+QYTdXOQs9a5WmacPrPTW5jh4V6oaoqBZ
BFYwrWxdZ/GyhnPHrXvQp+pkFWpLwVqYBkHdMHW3FDCSlCHTdc3gARvdMRDCMVkSkG57NZR5iSoH
Qb283tpBVf7orOTNjicBzmsdzLFM5+fStOs1T2sDeKAJcg1gca6KqM2vf3WcNNkOWVGuEbDolmUH
SzwVFddCs1EAg4RLsiaiKCOHaWOdKtxSqKONA+MA6utOeEqJqEROfhg/izxfTGM+PscJCBqidE3k
WrBix+yWg6CR40WqxQ2dtFiAWDTs+qqpkIHruz451nFezmuT+Rfok8q1LYoIjjP5eEgsROcBSfQe
XQuJAjeX4is4Vcs0C/mPsPX3XYOMDA0HHMC/8FBGawCaptXfPwntX9+WmDVwZjO8GFzTNPFM+flB
iDBU2ViD0cEw3kSItQ+QXiLKAOSmzr5szQ2kwhARoboO3lGy6Z6mxi1heAOVfNcrzEvcKcwH+jL7
luNXCXAZf7n3AIY/RKI6iDaellghnZUWIqtY/3T+kkRVWm1gS3uwcIQx7jys6+w2j7CBPp63fExO
rWysMzUwZEDOf38ZzF/npfoyOAzzBv3PdWmF/eF94A0DcN6Ctad3TLvnayYpbnkG52OIeCEMYFsT
9DLvN30a2gs+2OWvDwMaUaQA+dPdLwvo2SFTFs///iNz85d5jmcKUwh8cwIPD/7byhNMUxNGg1F8
uk3op8CroIQeRl8QE051UB5qO8m69AO2/rOa3vGVCSjV79UhdBtv1cxuoy+w2rj3ruPGWzhRqaDR
tKQwZ+b50bPlQMslT5ejrCEcjJTHQiWmvBph+b4HIwS+6FvQPFRo8sWo9+79FCzy/mE5TuuHeyTE
wTsdy2COhYXt+pyh/PPPuR+nIaomJ9mMAaheztyGKUs3wWrbw0QTASTv2k89DHU14aRvkzNAb9Wn
e4/A4BPyQ9Yw68MAro0WqAzRMMDKSUJgOsU7ByzQXD46LCt3vW6lIm1CJIJHdwgPkjN4Vf1nvOqd
BDxh0/zK+v3f/wYsHV34+c/FzSs8qIRwy/PAyfr5zwXVIhuRyQo3Nw6XXcxvERnE9v2jFSokLqGh
UulNMoU1dMBR340KnDYIVM8SFyqOYdtBmI95CFuHlr0eoeUssV4AdfdD+d5OnDBR/cOvGV+SraMB
H/4Yh1n4S3zfthDh4UL8GsVicPXNvUjW67RN+K6FXfgcSCEg2Hon/BxlPiTwADwXXgWmJB+iGdUD
AeStoMWIBHSk5Gef5SnMjhz3ZCLn8JwhL0rdVO6ofSgRdqFi7kCWuo57BlHHCLPloSl2yJh9Bdgq
/pEVJ0wa8UZSoY2MVCBetdTwHJHB9sqDtFllrCwPTdp5OySR+3VT8ekMbna4wKPcetHH6Zog+jFN
78exDCg9ukgmFsXJDCVeIFCQ7E4A2h9FmOQ7C3e3qcNDLRSowvY4Gc8VdDdO1IuqqTi25bQB+/mN
6qmKGmkzdmWwMDHtn9/OQJW1PmRtDt2sVSpcU92HkwmvWbdjXO8/1GWdyg4NKxdOX8JvkobQqRyQ
v9ZWWmUf66iP4VS59kDrELD4/VPDihprQsH8NWZa5TZkUEFMwRyDi6MJfqZI1QJsP8s5xIWFcH1i
BpDJa41uT+Vc5OG8Cc0Is9txmQa1C1e1KRnnEFDGG8Vtskevld5x4sGDyyVKuqpNA3NWN8yBV4iT
IX8T8r3Bsx/3Hr3DfkAE28OjnSeYL2IkEnHetvFgs0zH8PWBIJwO0YLWOVIPnpbJBrFxBKB1I9XZ
CV8idCXPtzNl/rjKxnFa3I4RYcYbT/GDV62jOoFSnB5n1UItTd/0lrcj5EF5seFveT+oZ07RAkTP
Yk1H5VMRnKI03AmHOfkcdEA4UhTBuEnZ7TxNGPADrFteqDsdZ0Baf9ZASHNHxUAKrlk7wHXqj0Cb
MoSeRupaBxoVitDYVAW+E/pUVGdboCMg132i/hGPIM4RmHJB12Ycgi92XkcHAW04PGO6lSU5v0Lo
kV/tCVJY8JPwl43rSDUfjGQGx5bsQl2AMbBBYYMbaWRZ+dKKebP2O6gJ1+lb2qfpaph4tOWGVXxK
pwATEC99AwKyXrhNbu3hOjpcja77apZB8gZcFKYSqjFPIvSTB8xO3Rk1KHf40ZWecYmCPDlMdZMu
6ASIjO+FhjPm3XiCVB9k7Ad8FXSSNHjKC9+G+uqQrtOi99c1N4rPsN6ej6wKVlZag1rqI41jNPs+
LpF7aBEMnOPpEm/NxGPgWOOSIfLIZsUQsXIe4CEWmKG6UKvpRt3Cxcp/TUVp+MAzwXj1dqgKv+ES
MZqT8Fv2CEOMaBVYCORRsVQVewClcXPr2wzgZ8MqIF8Ftf2NjuYVnrGGya4zxyrcfLSMgV8ze09t
txoFJkQGxNvtowqjUTusWWC1oj+5nWJ9BRER0IZqvDQRj33/zDomGiNZt6bP0eaMH2yu3j9z74oH
wInV7TPrn8MK2gb5ks6aOkCwT56HTLo+gd7Q50a8ub99rr/7zDRoqI3fPnOYVBDsR97toVHDqjcS
Z91W/rZAbg4ctLYAsMPoMLWg3TFtK8BWkRMpIs/Z+NQijBxsRZXC1u3WswGpI3ZECNc2jQvRx+iB
qF4FkXhJbAkjaapjkBeVB9q91RadxWaA2gXKSBYywgvATh7jugSfo4LKG6Yg6SN4l+ljmcGRsvcv
1AGgAXvJQKVaUrFgiXXFYOpIQ+AAJha97NWK6mqBZHEbzWGFOm7zLp2/D8Nxa9kAl9OW0N22uvSR
hU7zMJru+t4jK8cWf2abb+hY7dT4R1wR1c3LothTPxpahQPs2NhQb6lODaw/jDx+ncqp3Qq7TBeI
7MZr3gzOjiUqO4ZDhZn6sAhUsRVJDnsrprJZKovxDzmtUuXVP8Z0+oYVtPVJ5EguxFWggAmH8N1U
cywsrSa8DAF0ZFRnZV8sUyBXjEEAzGKl01hvsWNDiL+ZsiudeRhzZxfHg7uFNOC6EC7khazJ2zex
/MPurRJpUgPilq5wjhHeGitehCbYdLDMHpPSn7MAmAejXpYcwhwpUBZvImQnSGjr9CeiNmLARY4B
FJCRlX832vBbCWfXz+7Akjnvx+Cxhj7lAjYMDLSP6f3cYPEXu1/OG7WhuIAPAdqclP0noIRBcDaB
KPjpfLDoBp8vr4uVPxZQMIf6+aqCBsgiSGGhozoTE+6xM99AzJsFnVW/+jWo9hKqcRuGWMYnn7u7
MtNHrXxzLiYYHdlDZz6oKEEuh0YiFhnIcnwMfLPYeTCTXtKATK0nKxZfQC1JYZDT11vA9MXT5Ltn
ap/cGDFds+xPskB4HuxG+J3rM2V+CKEv7j3htmu2A5PJqrSq4EtQrW4DbdEtrXbKdyZDhAsmf59v
HwSo2ZmhcOESLAiOFvI381wfEMClXR616tMk5LixQAVfZU3bvibFOKMOhg1+Hrz7sj3El8qrL2A+
RaeqHZC3a8waziEwEAcXCpgLajCceuXjqfnSCpuvBaRK1zIZjJec45vX54TEXbmYpEiRwgXiBx7J
5e1y5TBWnwHvEl5dAw41gTYRphFVDMQPAkmvzeSG62Eqqg1cSMZPUw6fFX2hkwy6ChDAzI7uZPiA
4MXWbMIr6RnJqudyhINHBDzBJg8T2IbdEt/IfjvQTkA8y0XqUgvBUIMZeo/GAHNO/TatjNi5Fnoj
UsztSjs2lvT6jPwODeKbdIf69kItsmha59D9mdMg6tUBvTtiOnmkkju0Plw3eryG89xaY5pr7sCg
mnlAxTyn3DAuSVjszaALXwYvx8UB2fMWi6wqEzAnlg1LanWzMF0YSN1tKfgIJOmPtBDsRCV9RAso
imeljwh5OgirI37plDjvn2TxVMJvEqSQA7Cn4tA6HWanXTlYm95rHyzdAK4bSGQfmo2h2OCh726n
IoaHHXBZ4hA41p+7o3ThsjMN30PzS89DiH23XYYgmG8nc+nJZi7wjlyXNuPJHHaMa6sT9qkG3+Q6
VUwe7Yw9vHdWBhJ+Q5stbmUL8UIwNMsGTjf6YLWCDymLL2nkp1ekxhHwl/4frZuizWpFtrSaGj8z
OlHN829t0ZhLINHZEnhnG0pcbvyShoa7zAw/h7ENimUPSfZAJsWBioNtbYBBwywqD5xHNRXLfFTJ
SygrZDK0qRcm0skL3BLEumLBe2ucDskCik3jllo75r3xXFYPNNQIl5PNwFhIy+KM4MsznSdTvNzR
h8r08UEZ/+sPRa0Zoo/0oQwofGKykJTrYJzYgVCeN7ynLiokwGcBVjI3sQDqcpMR+IAMDY0AAXbd
ySMxgfuBbp3omJHu5GTZtCibcIkl/RywpPgROJDp2QbaPWnADqYS63NM0aDGTiVh2lt7YsmtlBbj
wQ7z/kxtQeM/QK9LPFDJCtljCWnJWwmoypd28MwTtakw+2pKJ7qphjM4zCM3wvvj7RSsSme4N4ID
aYNDYLWaKX8EIER/uKDNoVlgpmJPrQrv+ZmZceRpqBX+77inUiBt25A9u56fzjN2bNwq2SI1lj9N
rhevE4OZCyqGKWuOogo+e8yN8CuGT2k4Qm2MGlmDU+V27e9UbeRPQ9LlKxUjRE+tfWBnh3rEE+02
toFOikifqGumIFWOQD0m7vqksu27JRwfUmTfcSAfCgw7oP/Tqq9PqQ1rgTTJzAXy6/XJKeHzC1AO
dmMJjMUIx4bVrbKUPprK2jzHWce3CD2MsITTx2AAgmR29rnq5XaYgFGHOKJ6NP0+O5WRPDHDNHKA
RScs2EwbdkK61YnqZh+MQJwFWZk/Uh2Mrr44mQUglq6K/B6m8XohNNIBRhOsBSuv8fTF+MEEdCqQ
MHekIo2wipVMOnalGlNirjc6abKiNjkm/RlhkFt36tEPMLxuC0SSqCgQ9oRwf3edvOELpHKaA1U3
BmCN+IF2OyqGdcnBNAJdgIq06SvryW7S9Ehn8ifQKyK8vUBZwgelDXMW8N5Y4IeSnns+sKXN2m6J
J025Uk3uLWhgl5vGtf/j9tfWpT8tRpDNAcvDUabYth6SNF5bclSP1N1RSMxabLLeP74IOdZAzouf
wG9qDr4o+PjhHM5OUPb2bPuceBqZbYjdvYr2ksFbAck3HKl0q4LhBtKGw7AGofZ9OHT+bUDHx24O
pYOtLAZvmXLwHEagYM9dLLLbJqiFNlwIdn6bQ2YmqyF3NwzqvZ/tt/2q9WDs58siWvRJaB6Rz26O
QAJmi2RI5bdgS2Hmezvj3d+203i8mjMs/tJ8hSyXtyiRItq3Dbj55I5+L5KIzr0I6hDkZ3Rn0BTR
GdPv53srja0By1xUPhu2Ahmsh9o2f1BK2BUSEm1V5a4pJYxZ23GEEcG1wSyUegWx9zz20CsOs95f
3TyULPO5a6Pm4nO/vKR2+omQMEUcipVXFP6qxasTKdnZ6IJWCZJxvr7rbKVGlR0kli1JEskCKKA/
u5DGVjLIcgEpnGE59nkyzjxfnaF7GG8JIHWrI5iUOzT14mbuBs9vAESKAQroLhO4aBBSlhMHZFeB
OAPdP/uZWmExBoNj+DqkSR+uhhBxusLooaZpWjk7ysRfmsiOnW29GaF+cQ6z4utoVcmOSlQvWut9
KNXRhrnGsBixaHtwbGgdRxCn3o9e3T05SVsvm1LWq14XuWF6WzcOozm15jz2H8qK76iRqoquW/g2
My9Ugl8O5HnHLN/Dg/3j0Zi5isLKvcApu7kaybG1VH8xtf15nyGF7gcNm1Eb1bmhARurqEdASPen
Oj85NlVrHbo4O90HuuPAZlT8ZaCtHKTFMQh8sB5hiun9TDQgzlSwyS0h0pPCPAGiCyZCWKG3MQxl
7VXQu7/tYYa/Mr0A6K8G0SNE0hCl0CwEwAP6snMOVGoHw9nDGOONSrQB5H+cx3A6X9tZD6HuToTX
DvFUPZgOE0SNoe/uaNHVCVS39REb6TiHvjfk1ZUASaUKHpDTJ4v+pBiy1gsuXQEJVFw+2sRVtU9t
2zhSaezBox168xOVKq/vDlUupnWKzNkhCiUcJfUm+c+eE/ntuknKV+qRmuV7DyqOaTp3eBHDlpA3
kKAFCWiCZe3Mh1r2qS9T/4Hphkw35BxgVgjCgqaf9/4DyMbvI8B2/TEVFug6TrrtNETBNid+4VC/
nKz6mmmYgodH+6YuEEahDlTXazEgA1jY26A6N/jF81fKO7rOMHcTKwJYWvETbXp/gA0bPHRXHQyV
sKBHgxQa6DzqFg7+4mAjpEb9qBXgwqcOrmwbUtZSvgtLFFfsSVjLN6GxP6MGKutWIwi/AfMJ/r2E
l5Dye+vxvhcao1wUus4I0coT/2Prvd+QOweY3XyVfV++IjiLdAi+/hPyrta1RDaS6it40CNsVhcb
NkTlq8QyKRsK91PXYsIDCU4suXX9fbiCS82+AjT73FhQrJng4/SChQQE0PVepetoj+qolfr1XSV/
bRV+/z42r4Jq7vfSWhuTDZJcIyGSBCX+HQAoS6q619Ne7jbhsRW8XvtOMj3xNDgaMOn4rncAmexp
B6bwtxqvgpPvzYo8wDfRxq3cGZV5TgOsISL65mi39ieY9YixR4AE36mrN9RgT5bc+X+OEPhLTzcq
kAfjFmA87Glh5UOz7kVpPuGrNNZ9GqoFFdMaSGMHYZsZFeshwTINM4Wwiqx2bhvWqu/jGNghDPWB
cJyVuPP2RmObT3TgKi4RWNVF6eLAvkKsPUCEFzrBozhDYGxZSGs4+ZoclAywCGVOuOjAekIqO2i4
/QLFMEgaJlkxN/2UvxiuQrTWUCV4bqX9UhX16+jY6TlE/PPpLwYZ5sgWKrfco4KttmHECeZKizAE
6hJ3zCKinX5a4I3lblzbdVaZYan1CIw34uN4+VLRrjlWVvrlS8UGfqrzKZPlZRxTvrNS35hDBmr8
zCCaNO9aJzsg5NK9AJOmODwTqJcsuAG6mT989gVEeyH4lB3szqBeNPivetkGuCDKdCWiIUn3wo0j
HaFo2vfTUvGX06JXnfb5qjR6c4H8YXa6b2IbenAFO95rMhPv8RkwWfOqcooDNcBdRJ1Afm8PDMK+
n1WGexnvmWe4hLmbbCydVYLM5+euqhepxizFHkwMwqIRhxhKsA9DB8vzG5gJI4MqTp7TsnkfaQbZ
bSR1SP8zsrQy+zaS0E6wmLyMebOJ4FXxVqv1AMGqHxWcKGdl0bnPDlQ6lnnXR8eqNJJ9ZQzW/6fs
PHYjR7Y0/EQE6M2W6TOlTPmSakNUdVUz6E3QP/18DPW9ajQag5kNwTBkWoY55zf7wHGrZyIt5La8
wf6jX/pQXZVV80cvluRbRzB+C6pMXIVNatVwiN9Bgs2eUhmJTVzkzc9k9FF5IHOWRcyoWi3flyRo
0GyR4oZc5HDy2+qDRX+xbSabWBTGS+g9zf53Fpxgavvkz9XoJIP19lEWhreJKid5MLrIPPp+5h4r
yyBJBP4em95x+rDdChsb5lZDiz56JoTecIJr1BjVywCFYFPjEXI0gqp60UlVQfcMlk1ti/plnEf9
1uGWyHNXvagezuQf42XOH1SV2wZyk/q+OKn+Szw4h6Yw8q1qJYjfXZFHe1Qvpap8MW2x2ukfVakT
VgDfCB8Tde8kabW9i6cy0rC8GTe2KkCw9XfVd6qK9lokDozvRLMw00mKF0JX1yEvq+9WAkbaRtLn
3Po+2NoFUoc0qu9zNKPm2dv8KfDyeK/1n6q7ZoBNmnwW9qqILoNXdeNHZfXNEWc9uVfV+JhuOzst
4FIU5qkyRbNTNx0051zxML64ZQclz7JPYMiyp6yy8e2xAXdLb8CfqhoipsKGuZpo8lPdgTIS8wDJ
qxyzjRu3/REVL40E6Vr+P178eav11f71BkaMC2jaVaivrIoNHcx+9CxeUwMxst6onVDVl8a0bOt4
tD67teX0t26dn/+9m8ti6aSzTr6fE2UJThLxV5J1QSg9A7+EbrG/6TjvluhBv+l6IG6u24hwWQdR
1gfDIYCbsVNFt3HIwxMouFPFyHodYrd7E1ZrX6cizkhjcrPBdSAT90gcpkPokvP/Azb7VjdLghMA
my6pEQTfbQs3OawT9SfEWob9lHXaJQqa/gK5299bSa09pjOCbwKO93dn6K+mun7JkIEak/ZXXWJR
MXndiEIr3sN1FJRXr577EzLW8zGNZHcrZg1VYaxI3kgQ/S7SQfwZ60fHtHgfjWG++rk/4UbDs6et
JLM0bYwDzID+3IkFt9ahdHYJ2p8v+jpQsHuffmquRMuamBh+kcMxs/ToOGttvO2kab2WSecf64Yg
hCrOQMqOmZaln0VMTq2jGcjsszjGPKUF1mdbvUrt11yfyJZbZcn8SrFz0omiW3129khXHxuMFD9b
3Tbujh4Roc9rReWxzssFVoPrtbVL9kTOBvaP67uC3lNgG6cNn62FA5G093VUKNfWIKiTY2xo82dr
HkTaIR4M/bN1ydPoQIodMsZ659YjEYIluPXZ6hg4PTsmguPqViLRrYPeoaOqisxtxmHpJbIF67Xl
NC4H04kwTVlf1xjM6YB9G1StWZ6kX3fHaC5f8R6aphCWpbxXB37ev85S6+bJZbr7Zw/VTUB5DUnk
5QdVlDUmw6VwME1a7SML2/Tvg6UDZ1RHNyZfy0McxU32TYz4qapU/dQhrtKfXgKyVJVUo6uhP9kX
4z5dr//qmubEovKUXNhXnTrrTP3FLLE0/bq3xJn14gvnLJOIGU91i1I4tw1aOVt1Y6Ng8AkT2OMF
LOvL14tFFfYjjVY9ZGzI//b6UDgkIkdlulN9v17MM7OT48v67qu+j7XijHb1m3rlr3snpelvCIwZ
n/fwniPPgCq62q2og5bgtCICXLLnlVX2n+o8F04XqrKJVcZ/Tx1Saei3IDlgacVWB2Bx93mqunZ1
roWiw49Ptfwvt+vy5GBGMamF9SXn9T5u3LMrUmV71nwkRgJzZ6Q+azN0cIPRCE5NzL9cFV0n89g3
ieped4L4rcXDTdUbk2+dmlZnGQv46t2QUMFcCdwZlLP9WhANUPVZEUynRUyQA9XNseUhRwKukBgI
C1qDVIA61F0a3LXrQRW7zmn2egRRXNWNTUOSmhx/HeqmbhOZSr371Ou8+yyX2z6wlguTsE1sbG1w
I2/YEfhiXslK1tmqo2oxEmwb195ivfarXp0FkfHXZar4eW0bO2e7QnP1Z5PLwzyb2h2Qhty3i3t1
mO0Ewar1oM5UXULCaAsOut38owGpcQiI67Wqc6oNh1mvq/M/6lUPdSlp8mjfslz+fMV/ezF1rdEG
PwkgrpE5Qr/5GM17fbVHnNcDuK6/DrUyUMyhlZzcWN+1qvjVZ7RifaMH2ngwpZeGjuEkGEq38cmr
i/wwijh/S6LsUVFKFhml/C26v/cIAKP/7z0irem289IhDxugIBr0HcGrLi7vTN3b2RZeu19VXp4i
jvBV/rqiNbP+aFXNPfSY4k7Vf3b2Zt3bDgWOdk7fdw9ozcNssXHsmIidBKT7Wu+ILVUVNrPTPXxW
1qU8AOhbhVypq9aDbPNkxx5b36rbfDYYHv4xGWrai77aOK3eTpM265s8j/rNV13qC8/7LFfKu+mr
yTCQUw3Vlaryb+2qLCVaGP+43b92nNZ3oFrUQd3RNfy/6r6KPHVM7KqPXzY4wuwzCGjbgIzLFNbx
XN9PuDGS2aka/dLATdEtQVG19JE0+23ctXAr+ZX3qtJt3dUUZLbSbdaifWqN8qlJdMYSM/FOfpAR
Lhnb7NH031WbqgFxmh49Io+brzrXwccjKWHTGZnTPgmwAk/Vk+quDrkVsGzXfe/zNVSdLfQU0RAh
j2blj0ej0MHAFEV+TzAuv5fEPo4CFYgmqoyR/67PUbWoPmA5O/DYAzrOa2/VAHfS2FeDhWRYkZvn
yskG+RIVGP46DVZ4gR8/F04yfRgFmPXWKTry0A2mdHkMQKKU83luINWzcIwfENLEoFGDgZmxdQ7H
wp5/QbTfQEIZ4zDvR7BGVgBmyUZQIE/6Fy0iiTdYLdIdHtLbep6lJ21dd8FdqnbWNE8vtQRMnrgo
6xt+dvq8E0anBFciBB97Hr+8KK/RUiCi2tUXyzHJ43pzXpMd+k9ZnamDTGR1tKWF2FMc37v/PRBa
g/s+MawViW8edF9+qMav+n/0XaZGrNi2f73H16Ui84cznnw7de+venX2VbfUfnKXIJu9voN/vNJX
nXoz2YL0so8L4X+7+qWdHBq3RGgrduQ9wrAY1XuxtZ/8Qu7adAG/XzwGHkROrer8l7o0H2rsl246
idQX2RtLuHhdfhnGInhZol5uibt4fAe02nJ09xbL/525FoPVS3fRgOCoO6VDa+AbI36oRgepoKeI
x4U1912bOTU2bDGPOt7rHKNVzpYMFFgGVVanyKSPZxCtK+9jCl6LCJ/vfBqvqgSV87ko9fH2WRI2
gS1/evgsud6xWCr9UZWCjAiJi25AaXnfwJ9DGx675aYOJkDYXRlZOhAF6srG/quhBVGJ5Yrv7zrd
6V0Y/msLoiphzAh1/LpDg07ALY3FocwTzOj/e2fI8cGutEBfBphwQncq7B3aY+5DB+jmwa689Djb
HsyyoQZash4soiL3BdbzZsRuhFUpdb0VH6x2mVieUlJ908Q2w9ZNoKtj7/PQY5qUatOdnszjtiCy
9RMVnsZwf7Yo7W31rDDvLK32rvNAWk01NLDN8e3UP4bRgcO5dL8hZPmHWXbVucCsARHAr9MUePaZ
tK5cNmlsVufOcPHumrTohKUDMWcIla7T1i9iAAbODN+eCO7VLwULnEOLFfZWtRaQC+/bsXgjGJ13
m35cQr9P5FO9JlVRmVlCx8PFcYgDTAFgSGEr0pf6WRrR8nnIyvHvxZ/a4hYI/WrxhagQvJT1LFoq
8beiavhHXb72q/0SC1p1ibF0O8YW59gCB5qEIOMxF2LnCb2FFZukj4bTwoRpZPNTDu5LMOnWS9ZP
9jHz7Gif10P0TYNGMAGl+dksSI6Ww9xdU72w7ieynZumncrblAhdHuIYJloJygs9jDE6GTLDK1Ka
0YO5Htg1NddxJbKlhPt3YGBZpMsR1xgaVTem6N+Er9Ozuoc6CDcBBB7voaWCSxP2grc5Uoa2NX+3
6hqlTRLpuEL16SEZQIRHgyOuKToO16oRaL7KyCUSQfGrQazFwu6APlmYMH01aK7T3GsAN72mRDm3
lN67FUdoLYvWu7gQi7+N/U93rY7wgDr1a3CQLEETgmCOjwZcVxSwRg13VFe7gzxs78a4IPGzNqg6
1eoYbHMRa6cPcNhmgwZhqBWLdws6EOK+Zyc/9Tl/kk2jvdRAu45ysc193pTae+loG9VhxmF72zeZ
faeujEqgOsp6BZuRp8LQye/+ZQXROTmzXWbdUtcxb0Qkx31caDiI/LdOnbWpaDZrOGM/B/MAh5Cd
0TBPPn9MrlUHp83Na1C9qIJVMUCEBaC/01R5v7x27rMd6+58Z8Pg235d1azXx1Y9hHKOvINqUG8l
AvuAhU+MyPzqiu1Bxdd6Kd5mPN9vQ23EIQl9As7tMh+8Rno71c2PSBG4dsC8u7b+v69yhqR57TFf
0ixzeECcaHiAjYDUh4VPMpmku6/6PilJFC+Lz3aQbqohy3X9jhDrSV2k6vm8iD504xri8qwb2W4i
7KPvftMd/V2J6qTBAd0B77cWS+T7Db9+86TmbocAfJ0Vi+4kcYw6gsyybk4t/7qab/Qd9PCfVtz/
5nbx/afOn1IA9FZpGuHg4pREGHp+SQOqhm6YbmWe6VszNwADS/9+NlBVU4pU6WAeYj3x71VJ1a9V
qlewiOjwmfg1ywrAn+2K53o2o0eteAIkDOVlPSxYMm3TZkr2qghcdLVRbuZDky4IW/r9nTS6+eYs
BUKWZN03UKqWk2pMvGne48Jc7lQrfrfTpSjx4VGtbYGi1wyOSzWqKpgWQG3t+aZKTkSMIZJ3Edub
0tyuftP5aqcxACjd5gDSN6r45Vf9aXSjytPaRzZat1Ge1rrnT3CjjfnZ95HtNDWMTFnyLs8arB42
E9PrvJZUlW6ab8jE5veqv+Qve8Amnlln7eEDI3ochE0An5sFkCkQ2QApZmKjYyZX7LFYAk6MPnX+
OOsuq0c7uScvpW95Q+MjsnYmC9uQcfNxaocacKWZbeZixm9PG3AJ6N/jzgkesrPLYPPowe3O55ls
a154B5vo+t73AndvV/l7ndYaIH1X2wjSk0fSsSeEgJPHIGJwN+AofvcJdNsdCs2GaVtoXNjTVZ1p
DnCjpkbA0XT5WVNtLLBvr1fR42BD/IlZmlAskTOm5FGPcDuWkb31K5MobrYiyY/e9DgH64ooQNo3
5vWRwJirs2W2y+bVTGB5I59x5vmfQmBsf1RI7D3VuhWfYr/4CIb4h0jj4BAlRnDMIo3YFtthZsmE
f9Hy6iRzfnBXNIMvp1Pa1nxW9HP8BJti2wln5KQeapiIe4HsQRaBPm+Ml94yvgeG6Yc6iLCt3UdE
OzUvbC0SRPoM8GeM+80w8vQQJSjxnOqw7UIzRH8IAh35c/KEobkICEAkInaAnj2Ip/Ukt2Q6duPY
My/reXqZgC2Gourue8LxMRH7X5lTIjHbWN0uroxmX3daEY42AFMzHzboSgJ0Sj4Mt19+dE1/wL/w
JBfnZtWtfgkk2FYmp2EXJG0ZGsn8Z9T/aEvUl9n7/kYKm+9CfqAyeEiD8ttQACYx6x4qbvVkglYL
xxZzeVP7FpfZxmkbppWmw35M2D/y8h3dr73FN1MGmOZNnvyts0zYOvYbbIDmDOSY3QlmL6GdDoQM
NG3cmEuZA7ByvpuJuQD4Zk0ZJJXY0OEDMumuLplg5wKzqabOrokLsnqJyds5GR4FU9UfQIv+0May
fOmjPxskdA+Q0F41oqOsE5ZrPRFAKpJVcGrKmTwWb6sb5hU8Jp9kaVBlIrwARHL8nadxezVmCzO0
/KUfBuPV8s4DCMqNFokXA17ItkLZYDsxBhDxtE/Yi1/tZTpXQseJKyuuY4fnkwFFZrdk/BgkeodD
Ap70nMSnoOl2nol5YlS1WOTY42NvJC2Lz645JC6ig8PQPwD92NrtPIJCts9G5WuhniQFSLv+2Vsq
EpZztWz7qGzPIh1PbQ82F6klUrPA17VeP44jHLPKLgG+gutCtp5sf+JhoVKTJup63OIGXBmSyL36
HjBnXHNE37iHrk/Qzkz0jQsCUiC9cFwWeAw2FkChEZXGmW25vxl7jaV71J6IYYd2082gOPRzGgj4
4U2TmLtmbuS5zxBOv6nTBt5bHv6tbTF1KsrKHQ5S709VTaALdCRXqbsYqvnzBjEeQWlkhsW0jAfI
HiVsZ7sNsXqf0NFY5FkEibl3ev2mm3VzBki+8IQlPnYp7I+3cgZk0pvzb+YqF5rMEjxKsarJszII
mf3is2sirlDGm6j28KDK/V9P+Dl9pD4buNlrkrA0f5qu9yyiPjTJ6Z1iuKo7Lx3+qCU/jwiWh9p2
EfCt0W4mA1+Vq0j2ENzaPEvQD8Z41RUvZbI0u7wHiNz2vwsPzRKAuh6yqXW9W7TEvw1tdCoWX3uO
EPiN5uRiWP1r6XTVHuWSj67MtZ0XSX48hB1R/xnudVcMpPBJVBuyepbJ8D1u7Q4lw8Q9ZC4JlXrs
99HQlhveb3YpiukQJHwhRY1mi1k4w31T8WUZuXgpRvL6ZsPWJRKHLC32CwHloyvkXVFUSPtk1etY
6xuxesPgU4lNFJ5pZDSzfVdFd22NqkTGw6gbw0MdGe+J6RGqke1FZ7+x6Zdh2MFcdM6aqQli9pl9
ygUiF23X/CmMqgrxpLb09k9UetJwslOsyWWOYWr82JWWcUSht417Z4sCcuXJZz0Xb42tJ2FgTWx9
/eKaeG68b60RfeEYbGobFCfTYJGQ+dl71wZL2Gf+vPHkXd3loe/ObiiCEsP3ovb3Femeaw9ksY1l
dy2dnmguciSIqcHD6oSOJqXsX4npp6EYnHerimFkEXK6CT04jjmaJ748V9r8O/DQv3KCD2cssP+0
xlNJ5ilMBOliJudpMzvA+Soz8DeEoacjO6+c7BpqNnnRXNKxYwz2J3uPeYYZ9qvTp5UbbxC6J7Cr
7Z09+8E2rQe8MzLIqWJML+owCCe9kB295EXrQh12C2C8w7OfQbAgshQWrhb2Xftnajlvzjj/0Zod
ObDEvgOMfalhIXozcUTb9ZstOgjfJGajO6/MX5AVd64T033YtXl7rGNZPBQzODwt6R9Fv4R2X+S7
gkXd1oSYhShWisOXMYKlLdxNb+Cs3JjCQhDIz45t4cd32NJEqP1YyWUJCucUsVI7iyQzzulowdBM
yuVSpdl4LBFBvgMabh0MIeb7ISliFrPQWoHHNPthxBiRXJOxq9PMeyi6ONnF7X3TQ+uxhUsyFQNI
tDNYEpcNPocJ4r+bFQW56TKdvLkNJN4RwnlxrQC7wEU0r1IeB83Fb6BM/deOpP2m9Zwetf0EjeEe
GJA1Y8mERL7+bWnYORnNUL1rDTnRIOumU+3YzhbKqww7hsv3yYHpk8BreYdW3AFOBvsAThXXv15Y
70xgOCtC1Xqf3L7Hw1foeGs6+GcQF3mPEUQJGdbHd+LpbNiyZng3gmgIC1BS74GDFJKz+O17XDFE
oGPYvEMhmxDVRuIt1qwzhoPmFf3JgICEF21VMRWLeS01WERT8r50Wb2Bl2SD6Y67fWNPTLK2fU5c
9sRRbA/XDhHXq+SzXia/3QM4Y6/MBLStgwKqZe4596y1iSgFD9rSai9dxlc22pvB5V0iMZQh5T2N
aCQjCtPH1hoFRc0HaBSw3xgHPXeyjY0LZHyv65rEOEX+8IecFDPaIHD8q2dyOvN+QE9kC1LI3eCG
ZYWDYeW3xhm9cBaZtcsIAYeWMxzMKgvwJE/H/VJfh6yZj71Mo+vCZ9FS9w7M4mueROKBQGofoknF
lNVq+g0pdBT9yuXBtWcm7KqdNwQSQNeh3E1iip2sPqT9BjJDt7dWE9S+TDcw4rObO/bVKVhwWkXa
EQ+Wevle9RU+I9VyaHDl28118AY4eNu3Ywrxhec/WkD8zo0v+Cgu2BAMh7sFtLbn7qIsicMoJ9Aq
W3RwBKf7NIUyJCI0vowxf3C17GquQ3ecE7hyi77d9miHauiwMXELiA8EBNBijZxNHxReqBcViUim
hy6N3KexDgiqO8Ve9lYdjhVBjSqI/W2GAVwoySzvZFK729lvhzNCHe59KoyUP90CbkESLjNsBtSS
JfTNq9K70moA6Vp3M9J0u8GZ0wvcjubAwt/hnd3QTWuOBooZQpPRpeNRRRyq/sP2lh4jNuEcB6Ro
kiQlhDx7xq7roupQxSLf2OmrdI3mIZ4nMySi9p3RmwzzKOZz6YTDPNRhImPt5tayv07upIUl6fp7
KUaxQbOZD64H5wTrjbIizJN17QPRbsANPcCfqkWBsnQw0PYMA2V6NC9DRGl93ciu0Bv3/CWmayfJ
NmKjGJzjyMcxtfDvEXI/DLGWh4Ov32wCOjvLnefQ6LRzF1SvQrjeXdlpv9uJH2pyDOverptyJ+fs
l7TA77SIiuOc81D1bXqXD+MUaunshRMuAx3zPqoQTCu6W5wx8o52c4R7kBhgSvdRhOka0h3C037b
kz1e7Aj41lQnm6SfnI0U/E/62izOmhiggFoERuepOvnzgDOIXzV3aI5d9ZYtlQVUxMIS0cRyA7As
KzJRuJd2CnB0mVg8Ge0gD5Bsd8mkQVlrxHIsnFwCraxfOlk9ajqANwS25cGT8sMQubmxWsPmCct5
+AL7tvQTLLklPvkxrkVrTLQfkmyHHDQr+NiYtzq7jzpIxBmOkk72avkupQVWjmXBlocCDgU+65tl
mnAf6oOPPCrtsPMGYh3INE052tDSvZEqna4TIEM0i+Q+9+M3D7Ga3RSYuJmKfLdMsctmeOALGgax
d+NI3wkvf8MQaNo2hMx2SK7quzwBTVhpMUIrZn1XTuhhyYgpqnBtK/SQhNtr6eBtuiLtNiJKDsTg
8nOG9K6rm+6FNf4dZpcdMubpg2UY2qHmQQqj+SEHwDEWqXiU7Gdjh0Sz5ZM3EfBKukayY9Vbk5U+
O7vaiqdDUbvGNgVgEwofOdn0FovJYXkjh00BQnLreNljEoiL6/jtrkMil7x1oe8H6HjHxdMDGL+I
nDCGQ6UZsmLfI/y+9G6FnFeKFwN66vto1nfS89sQunK+jwKHkSQS8Q6Vpw8D3Z1d08vx2SgICxWw
bxrTxOorCPAstRD+aqJ02mL++MxP5RNj8X8Q/sz3QsPpYra2Xg5GJiYoB1rfa3E0aRG0M6MCmM8k
3hLiM/BcNxrYQEDtXbsZWFLsGwcF8wYlCNDhVffU5FC4LBKBATn/dgJBn0/2HOqspO0eazDGn5/I
LIwXkeaPWtQsm0E3onshrQ/XJg+/DPU57TNxKmeGa1sDzlWRzai9i8cuE+rpBe/drYEL3aZpDBSR
qgjqXAROKZPnziwBeU05mo5xE0YIrB50jT3L0Djt58FZQEHYVYE1kus8RkG27OFoYoaRQUjtF42d
+lSkAAGC5oTlZX+eRjGc1dnXIXbt/lykQKfg1DBTe4Tbwbcf5jL3D/y49dnK9frsEu/ad0t1nRH7
PSOJtJzTgk1bAC9po+7mdyQD+nw6NCQYkaG5EL3wQ0L9V2EE7TlryrfWLwiglPbYHpekYIscwGr2
8xlZ4n4+j1aPlrkn8cJ1jaIIHQd1FrO0T4O2GuLVh2leyjOzSMkmaIp2Tl+9uQmogG6IK+5PqEXi
s1vY1UZLqoS9lB+d1YHlK+vQJLs6hN33kaa356Vv0csanUPLcHhu9QzsYsKyNGza6iXNuj9kV/af
35U6U19Tsjhon8/R4qP80otDtLpRqn2GOvPX4mrNx++9bety4k1zcKdoPLvxK6SmmoFuZyD1z+6C
rGzgpW9WGZfGRupNduq6hYT7sjXG7NHQghQ3ez4YyTcHGUqUIFjBSxlFGwap9Q00t6GS10xjuEBC
d5Nkc1SEiR5FhyVvjqNsEFYocUVMk9PYwUvUWKwBg52ss3oHiHmQF/aWV9J2NX4Vlr9s1Kk0kprt
b2SFSQeIEqkQ6N8vVRmwtRpt4jUYUp0BOphnAcd8U3vw2Jqf/pL/JO7i881GaMgNpuOzO6aMBxY2
qIk4qd+qNqfq3K4HVVQHGzEP/ubrT/lvzRFG9H/rPXqB3M+jILhYHox63GC2/MHmpN9IG1W4navZ
CIyU2XFoioCkDh3iGv/vyk8RS5/DNmjBZwqvAXLHYQDxt59/CTwlyABOhtbdRXmfnHKtQM791mMT
uO+T4bGM6ruMceCMSjYOaXXxAzm5mEC5hKbV4zG7mDeJNjzhcM3feVmrhQCjSSfE6fIUNUXJ2L0U
e2OMHz2yYlHxjO/6a6v71mFYwwS64xTnKUYmsm3Ny2xgbXOAiOA99y3PcDD44CWL6iVQNEjsB8oY
IuUwnrTKzXh0/PkqZgTZHE+TrJqIMwaINzRDfo50gS53p7Gsgox14as5oQWjOeFC1jnUJkBavmWG
WRDbzygelXWdnYNq+cWPjT8NoNWTPZZ4a5ppt01IkZljF1xHsVgHgso1rLFNyhZi67SyuukFpMaB
bdRG5HUa9nlc3ZyUjDNCVoj2lweI9suWLExALwSfrQllWzxuTH/J3kH9t5eoTO0NlsjlVmpLc5ch
nGEZlfZWM8zuvan1Tzm+RI94Z5KTdpbujykTB2/p8J7v7GfPE9WBR6A8RsTR36oyQjEh1X70kV1v
kKcdQIyK/Krp7HtkMOzqPBE/4jp5JZK0wYHb/hhi8Yggqve7EMTTmBfMUnNvecTypYzTJmx1bNts
6f4kMu8TC2CM8vSuPxIseSI1CMelbyBaES3ZVrHMTiaK81uvsJcjKqbLYSF1sAWlaW0XrZM7lo/b
qh7Tg96s8Y6AiFRJpLUTvXsF6I9doRieSvgkVlolH5FWuzDBSSaYz1mtVyt5Jdnplrs8yVH/6KTx
Xo5dgzo5hEmy/eRh8GpJ/TRAB2gst2guZ48izQrIrdnMILXr5iK/NEU9Xpw1ejcD9R2ttjkGQ6u9
Yn29E4FFSBXG3jbq890Up/ErSMGfAqOpe7s1tRdLdzTsM/Rx5/cFyEanSvZ5O/kfLfHrNvDB1sto
vhD4jLe5jZzSQAb5iCL/1kfJ/YcMRmvjZZ5xYwdgndo6kQcJ9+w5sTtY72TCf7fIBztB+qvFkJj1
tGE9BlVer94j9jGwBvFoNRGhDU2Uf+T1b2QFEnKkSR0urRs8gzaO9nHiQRhuFjy2lmy5EWL4NZvd
aZlF9zzKzn/sEbZISvDMGE23B5TAGY5U/jvnzZ5Vzjsjl5aHX+XPZtVTVaqyOqjuX1d/1f3rLVSz
u0RqnEesTDvFRD5hf6ymxp+n1YjdsSqrMzXfDIlOJ1X+2+lX+1d3VacO/6hT91F1s9GVW0uvp5C9
XY72W1nWTKrrqe6xhCGc+p9aa7BZEKztuQZkd4cf21/lz0s/j2ImDag52j7ORHNWh3qdZke7QnxM
lW05/6eMejWryCG9q2YzfnIMncfBL6wNIKL4SdXVhcvontrjQdWpgw43XU/G6O6zqnCzh5hh7Oui
DufGk42a/2edaijl0pLfWbWO15t/1qWaDA1j0E9fdew4N4jZW7fKzo1d4tfxwamRGq+0xrnqta1f
oyJImPqm7kfrG28FQORnU9em8xKJYudiQPRYzQvbp3gOkXirPhIQF4cUA8gjiRFYy7ATMdnbGmYw
bIc2J5YSlfduNcg7O80PPnPsBSdPlkhLlp9gjh0ytvyXEsnWA+Iur2Wbe1foh/pOY9vFsBK792M3
pazw9fts6s6IoRQX3HsFljoAuUFRLTsrMFxMTwr046rlh/CQneSLDp4J6N+XXat/oLdWbsXoljt9
MR5IN/dsMXtkGqts2kjUDQ92W5Hp0RFkMkyIciy9t9kw6K+NNwIY7bKVTUEkKccfCguq2HpP61+W
7CU7ZQCNfey8LaNdbwu4c095gkhBPVU/ieXPF1XVxmZ/DfLipErqAFE43kuo31vVX9V1vfkaOEN7
p0pDUi1kmKb7rpsDcGqd2FZFNj6VIiqhwSbjTovH8UnVJRWLXcBRV1UKcOW8JE3xGxmavzosE1LV
RCXBoKz3UIfC/DMZHfGobhPUS3LSsS4MvzoMPXYPttbmJ1XX8NzedVp0DSQ5/LnaopcYPxhLoWPi
mc17z4/X8ATDtqqLneSxKMmgqiqnGkDd5tUfalxXVcm4zBu9NsyDKqazrJ5mouKfdyixwDYBKinM
qwK5Agd9SOvUO6aS8RXJlv+Abj+7yIX1uRF9+6r/Zz9C/CVwSMvcq/t9dRyM5HkiG8fOphg3KDhV
90gG/g9j57UsN66k6ydiBL25LV+1vJO6dcNoSS167/n052OyT1OxZu+JuUEQIFiGBgQyf2NejXHR
z6micSdtUvSFWjy0SxHECnBOfZoXzSeoOf/u2DpryexcSl193ppka0r94mFrc+Psb9Wrmf3Ukbdz
6yZ+KHRSxiFmvevW1mYrLSCC2rtJD4UM09otD6r0ouiAYVod1fG4NDFDUbP2IyAQdPSZM5ykqoVF
hhtCB+/asZqP0PcXkM8SK1w6R0OYXeIwBFS9VIewK3EMBmeCVBNrr9D+MLwUfFthEmFeqiZJ9Yve
gNxvh87+GPN6uIQKMzbZm45NcmnrcjoEJlz5vrWdm18zKbETonOqooWIpKX2u9PnLMG88IvUrExL
3pY8gdQi17ffDdNCJanNXqSp6AJmE1k530sVxJS5x8Pxzwqdh4M+Vt67FfUKkmCRcrQ8z33XmBpd
1JxJnVQLpF7QX2OSI50NhotnGAx3stMH0fH+Vee27vfDZPBcleWzunxo0jLdbT0vv5eO2BIzp5s6
nJEwLtxJ28Cb5xg2qFB5rO+9qOwh0fDKG+XFJu8mV3d8wp1LGqftoYvsDVufL07anEKnT8F+BtE5
Ry3kPRheyrLOTp6CMXQ6LLqXg/1GkMAi+at1xwJU1oeS9ESnUvVrFyS83ac8+7C0cWKezyiHaUzK
XNxw7uYIujM6oulHr4wkWzz/C3LQWHCMiD97nXmWWlUO9btjXBkdo6ONl6UDKujm6LoHfStBijr3
w49mJJKVVqSkoNHoFy0PnH1ITmCJ8jn7HqTLMUrN7kQYa4mNuUzns7epM/K9qWfBxdMPiI+6z/bi
ByOFnl4MU3ky8vprpytY8bjV9MSPRoajGIlXp6xdFANaZEzyeB/YJVRDHQ1BVLOKv9q8f/b9Sn3H
yVAQN7va9Py3jLhWUjFXV5WK8zNpoIuWQrbCZY5hF+ZDkAfp2qSNfnRTjP41btIfpe0alwYbi8fQ
Qh9uYop7l1XZH8y9mx+uGT72Y6b9jc3GKfEai8XSUzPNOybkOTnstgUuYSU7D3Hlr8GCvw7zehfg
jfFhxs01Asj7Q8sQhlOeU2xMXnW7uEOZNz8VGnHaXInzozvEJUnv6CuTvurcuxAZwtYL0adP2mez
L2oCAXb0ow7/UoPZPnuNtqDzc/cwqcQI8zgsMM52CdqqIGPtWX+Z4yF/H7p4YRem4U2qaYXeKKCJ
e5j39rPfTeShuqGCq2GMz1FtLvyyuDmBCo4vTYVGiKXkF+yeMHFI7fpC0K8+mgutnJW58crUn6+f
yUGSoDgAgjrGCol+klrpLtbbiOCNvTP1F1wHX4OZEchgqD0Fvl7g9p2D+lK08kN3WjRrs/zFYrX2
0c+u9tI2+kn2IX3q3XV4aO9G+2fH4Pxhho73lpXI82OR8dFbxoSLNibMy74RIThizbiaLjUVvcXX
qidyv9R6ksWvOU68UkMPuHxtvOQU+qX10RYVZrt5dpZ9nWepL45fX9ZaaVYv7TBfTTVRkbXQL0mV
zo/ZUrTqcDfHrU64hlrZNf2pdxUbLSPdfhx1zWHNO2U7IjpoBkijseyJLd4x05TdZXptP6qDxl5/
auejGUU9grVLXXZJQQITm6f+USrrR2VVY5FULQijZkN4GfqMsGQTYpjmWnUIYQjlMKkWyxeQBLA5
eoE9k7UATkR1bHV6z646X7twel+rskery/4WWcljlvZ/mEVcXDMiXo99X/1ToIDpHPGVq/afdgyq
Nz7o/JStb2s4mrFrRq3aASBHWmT5lKglGDTqMYIBph88GYk7nsIeMqWWqsETTxIkAbufp/vFw0ja
pJ+LNdCTVN3KfIZxR5RhOX5rn6sG+aLaVtBlDGqmcr52CCc/hHFKkcdtDsAYiuWQliSRl7bIZPRE
CCgAzmG375mVf5R+FT5KzfMmf4FW4ki+7BzaWDkrgx2zkM67d9XO9Qcb3w8QIy2gF3pUwFJZHL9J
JazJMaFXP99LVWuBckDGS89SLac8vvqDB3J4ORIZz+xpHqL1i6XJtqZ9VKfBq9SsbCDEOqCJItUI
7/ejbS6B6OXw0LbKG1wMeyfVVHes5xoKrtTk97WBfkntrH6W354tOK/RihX8NJffvQCLJl0rj1It
MZfn1sxxu5HfZmfIIMUIQS01+bTI75/TkhAviWVSa5aWq3ulauqbTbKAQPJUMVabRXNRbTJDAeaf
H85YTLs4CJy/ABDf1WzhScfz1FjzL+IWXyYioX+WHXQRkvLhGz7fvOqZGu7w6CwfQXCkl7Kw/Vtr
zOGd7yvRhTxkfikQ8XzSs/hLijzbz3ZyXs0Jv3bHLX/mWWFjuZyMN63E1NiNQd8Q+4l+XknEN0Tw
WRhogRs/pmMeg8QJgjtSpOd4nN/tOTd2yHEC3yhT+6Gdu2LeZZXG7c2T2qfZkxSKbadPREORyPb/
clB43PcJDHR3qMinBVUP4AroORw6FY3NDhaL1453gOXna91U37HNVK6Wlk3vVldx243PGn7wX/Bd
+5HP7p4EPcrdpX8K7fDvqsuSpyiO0K1NHeUETV/9UlqxxqS1PWmubn+E9pmUWPrVmOfhZChRfHSV
9C5QvB9M19WbWUd/m1HxvRtDk/RO5Vw0EKNk2VyMsxAaG+s4RYEJ8oMXGsm3gSRROlkuUKSKZKXD
g51Uo3fQQ9JLFUCA16I4E5GPSflhet7mMeYvqBOTJdC+VnPgXSyPzCfA9/RYhchjmg5gpQEsfNP0
/r31zYX1/Tjk2quhNjeI6NWOLFRwUgsiYhZylwReRuK9KnPz2jGexvGbjuOJ8VK0tnuZsg75wxGA
cr0nzqhcNIW8Gpym6gR3XkcexDduP4B6qI8pEbAD+kr2IbfzxUd2vvJ6RGLTDv6sMrd+m3Ve2jTp
Tw6Je8DdTkjElEIxx/B+9OIfU47p4jignYvV4q8ZGkzZ6h5ugEGzt/qwfSF5q52tygpvgZUTlY9K
9xDkqvEF5Of3wYrLXyYqmOSC/o66roL8HRKsL0rEIYa226mI1F1x7hte1UKLnitQKlKTorJa7QRx
nuDY0kMKv9RBuozenQ9Z5RUZFQ3YX3wBG3GM8WJ46jVTfZtIrR49nVy3VC2EFB+zGC34ZWcPuvBt
MCBjj3Z/L00G7IOzE9nVoXET7c3rjRaUJwCipSZNmmEh+NamyU0OWN4+V4M3M3OX6FJo/qL2WXZv
kw+k1YzKF6nhSRUcU9fHQmfZObKyIV/d3qTm6Vr3FikpCAEHSXpp0/EIufZebsOi4QApmJSceDSw
F10OCFxlOiZVooJGoAez6vi508k+LDuVpRgHAn8KpIGr9CDUPdz8AhWo7SMDN70hvpqsvzmLhmIf
edPbFBPumCxNf2t8rNHyOrylWcibrmjjX3ZroyvN3OnVCe3XdPhZ4on7TkxzPxnWiDVJbryXY/kj
TBCakH2EaNU94pTeBcSo+W5r+BkqvTccpW9u6MGtwqZmL3sHlUwP9uvW2Tefed+XgGHqKbt5ITMI
qGjRqxSIoxTHKvGLY/Jvmz5F2S6oPMS7bT16nYIRlJfvof1tntMwMt7cojPekllh0AfTcpVqrHjd
VZuBh0gXbbCNN15gk5NFa/+8IY08otJ6sZfDq6A+AXf3EUSH21YpnfMqRRI3jHbNMF6dIHZeW7TR
H8dYgWauA0ArzAB2NI40Z+lMRDB8QUuONY3f5ntQv82REzQeATb/83l196vIFP8Isx9gFLYpr3Dp
dCzumm6tSltr1oda430mNUxMi/NcAbBbq7rPUXN29gFuPEnTaMyk87pYxdajCt6kbZr9m5bzYEit
bpX+0lp1QQ++VIrenp5KwCEPaxMsSBytBm9nOHn07Lg85i3aWfakmztyu2SKjSF4lcJTw7NaGPOj
1EbfbR6j2j0Xehol+7lZosB15exkbxHxlk8tndBZk8Snrc3wkr89VeWl15fNixbBKvvbwVt0bNRX
KbiPUPDoyVZvbb45fNSROt6j6KO+9oEf39ea/cfWIWGdgvJG05y3Nhe7snZcP7TpBwQrkBHaW6M9
3etR/NyOXvbIOzB7JIV+6yFB3KSGUaat7mTTS8NXrTXb629tcpjVFN/r1g8OWlllgHxy50UKtyZK
6EAIgKFOW6kqgHTJxdTDIYGj+lbHfvnmJyXhNS+OztKWRTmxyhiIeZgX5X6qfHXHve9fpbNp4NFa
oFJsmMB/ShU7rJRh9hh0Uf1Wz+VrS6DwAb3X+q1IELk1Q8Xfq9BB8XoY7pzO7DkB7AyBTx1IpIKU
0uz6TZ3q+KmJ3avslCZ8xjSC94131aahfJzM8c6uw57rORgfjTmUN2+sO1BBU5A91EF5zMujog7l
oWmc+qBZwQzwyG9OpmI4D30CRSPu/WSxHzvi4/a1MfwCPnx/75f9g9UHKLaH5KTgJXz3u/hkhQge
JBYrnYIZgFdq1WWM7J+zm4Ngq69qH8CcUEIw3WqvH1rmIPuG2Ufu4S+kZ7sZlPB+jBSIpD5vc8n2
gY+BXW+CQVeV4QZi4kOrnegc8EIgwK0CSQek3Pf6nTqjNddqikFyAXaSq5zTUf/CuovBBvTCoTTU
x6xLr5hRK/dVV0KP7Qf3mvUQ4AzjI26GmOWfyzoZtGfWh+7bnFnabSKjTbyjJZhoFLssn1o4Uzt1
xEkXdWLStxNuAF7ZJ7t25h3JYvhB7V+0sPGeFxG+CRKDPVUmvMfAuDebWD0pGKPsiujLPM/vZIQO
UauVp8Ju3bs+ww2GQACbWzENKMDbRnWHaNlXEBYjLnRtfyqdEB9XXfcf+/wnHxPekFsxdug+D3vH
NMjcFop2nzFXzaxRfTFSPnmosvnOQnA2CAGJZAqWi4kOJ29KLo021Le68+sj9pHDoXGc4D516/mg
tvrXYMQ/AMRUdwxmKBrqXL5YwD9eKt38UOKoumSoNd4jkwiuhHfKMW2c9r4sCqIk+gB/a/b3QTX1
9wAJLl2NIGNbJ/u8Ls9eNnrX3JiqQ8q8gaWVGe4M3LT2dd9drGpBBAaddjQHOzkBEP6OVNNfi5no
xSRLvuds9XvgcN0edTYieNw3dqMA10va9k6jRCcBuBZaEqzYO4O3vWHDtlG/V4k+wasz67sBoMFV
WQIeRvMiM2ptmVYzReE26siDpCHCLHmCZEQ0tOqHnv3V28pjmsLzRRxln8YvoJd/za5R3ci/qbwJ
kxrNNfU2FZX2asLwMLntSffa9ZCAv3GqvZGH0X2XV8EtGJlhZBrP7xTiy5N2JXJ7w3L3lhkhK6dH
k8KJPjDqZYKZEEO1q7o+h/b03TVV9350k3ZPKLANCYWuYAe81cgt2c416EMcIQLINFqOaVlRL5GS
rxAB8v0QRz+brMQlOzIvvMv7BMQK8lb1iRP6q06xiBkJw5N9wJSjraxnAiP6LgZddvDj5s1zGzhm
boP7m2oU17BmHIwVcz8PfbMvO2ICdf6Mpql630eRdt8uhWNiWOlAwkzzXagH/tHsQOqFms4KRXE6
xl6rOQZJ4u4BZZ2iIvipkHlAiSFCUYhQxo/eGsovLbLmvLQvXY6NnePCadIDciDqCD3VY3r8EDQA
eeYXViTtnrxnVZqP2JpnO9wAPtJYDfl6x1og1IcJcvHT6BFgr/VuIiscvCKswuuzrUAo+WoHDt+M
70eQlztss5hVsCjsEhUOj9kSvJ7T4GR7i/ps1f8MXD9DoMwA3ujqKSAGMwd46J/DGatGHcL8rtOg
MrV/D5AGI2C/x8YDzlfbDlFnZ2fmrbpHaLo4qkUHQrlTMGDRVAX5SPRigsAnsVC6b1M1vY6h3dwT
asz2czchipa1T7CXX4k0NzsLPfmrN+mgQHXfujq2e1P83rspie/erAWnU8XdX43r3ZcRw6zZKAxj
aVVdZhSWsFD9NgBEPVdd9w3vAwNOsB0clTKZHga8iu4dgsfFQiAOUv0tddw78A8Ts+zR5wwO30ZW
7UQ3AuBLcXzUjc7fNQUkiiyuCFS0gUnWrbQulVsVOyux2zPQ9QJQnGcBuuFlcILMfHNyklJ6geYW
0rFvpdW5RHkK7ZDE8bmcWvPc15X3R+q9w2Xq1Nb/Mdv1Ac4771JvgcgoPyKj3+dWFtz0McAfsVKb
Ayt179IDPDtb4EDBnZCSUnwWbx2Ee8cqCHqo5oE544M3WsNzOqBR5FBDTCY5tmbwnmeKfbcV1VA4
a9Vm5n+1ayhi2Hw9Wj5zR2+wwDG6GUDPyvNOfuB7+9BDfU1j6NuzZN7pasCj6JvG3VzHpE2ZffxM
c/2YB8l0U2fkmxCKetHi4G9rcYiCqnOPbrHcjKzOeBEvxSKeY+ajdq+adfsy9O302MbLyE3NK4P2
pY6Y6lZ1ei4DRw33qcNlBBN2VVrWH12fMvOwoi9JqqNzaBbPljHapzGPWH8vhe8+zF4HD63V4mPT
vaROk9xClge31Heig1FAAICNHd1ZtvmiBwbsDW/kjsLucQBxRXwvPg5K/TJjUElgj8VZtwicadlF
MGD2kpGGKgws0bQWrysQmP8WSke+qEfbtPCwyzBCJLX8EqTGmHktYRb8Ghxkz5dEgDLrR93H1hXD
LTgSmIF6cKyDHjTWFAwTK06fYwmN3CMofeVGLe4ac3pWw3mE2uHbhxFVmv20VJEpmPa9ycUyUxeg
mROm8Eo6pCdnDXSRZxZ3IDIuwwQjBbjSY2d2L0qL/1NuxslBx0Rz3gtmLlwI/Bb4s6MzTDmcgtl9
HFNNYyrYZU8eqblb3FRfZuBGH3htgDYs/gqHKP1Qc1xivPanW/jc3BIlcJZQQT3rrHRSbijHc7UH
KSZeYQCsPOXgS280wLFXK6VUAHv6IAWmOjdv8jG4Vr5HdZBfs7hkyB4754BhN/AQUgqA4Ip5X6CY
FjmFzXNh702GvIdBg9JbAxTAf204JQ3fh+SI/xATYL0kc/glRAoO8dHThLXcwXFGCO4L3giA9iHR
uLro/6bKPu3rX6xr2rt2yM71WPOaBBWYOFhaqwkkoRYeZ11fnfDPIi+Nr0jIo8g5vupJYF3SQXmd
CQIs9Fb1XJmL8UD8Te2MS+yNIdn6gxfP3jWMrMeYVNo+1ZFVatUc4T8DxLh955r6dK+l8fuoskoN
qwAZxRDK8GLSVPno2iQN3wcU6MuqABFkdXeySXiD5SrtVTginX51g6O9Adt1kcZWJhYCJuO0tuDq
87RvDkVqe8+wAJwndXqfQfA9G4AR7DxoTlWcfC2ZGCBfGQGtLEmmSnVO9Yw5X5kB0FSUc9K5IfMn
IwX+Yh3yoDP2VVn0F9gRxXtn1s1lhC2yl6qeOA1449rCL1RpHpgu83/azj7oZfBzspXpXMTpfIfw
x3M/A/Y2XTt5CpByeQoarSYzjBSm0zvp0art6lxCAzcC2BlKgsRcxs9bmBrugFSwE5JkLIKdM4/Z
kVX0k0Gcg1H8kGVPXQhY7K/cfse0rL1mC2amXHB1IQiLq+k8RQtutDYm9QowIlyQpFJMevRFUQz/
GP/bJO3SPVseu/pWBpxXr4VOt8uKlFKAno0Oclqrq+DgnyYcIS9W+B43IAX8t7EJ0lMAndduDbhF
w/iGUDnqhnjerboaghES3FBmsmBwYwcl70VwQ3Z0fgpJcvw+uU1wA5dlzUcmq/wS2ZQn2qrgkl1k
M5mJIMHC4u8NdQHa1211FIRK5TwtkELmstmt6IFbBw1eD/4uUbQljkBrABbrSFblT0fJD4ka4JD7
0+wHUMzLiWuWT5StDZ9oa4k6HwWqKI3jnE3ZRXpGTsuZQRYx+Of4dvkQ6aWF6rSznSw9yK9M0Jom
AYvw2eLqdw4a9SwKI463h+Q+XMFw/uiW6zeakXPJUaOWHLAUiZx/2YxZIpPSwvhOqllWncNS0fGf
WX5TDu4zwDvjIl8pPwPn5TCqBsRJ+uroleVPOS4dAzjmy2Vcr7A0Cl4q98m6WAtpdGsbS707I7WC
JxOgjxX7K3cDtFsy1OOUjkdVr/8SPLAUAzDqroZfRzwVyZGsGmzMiConZYx3m6MkvVecV6gG33qY
i0evCbmiNhKipzZp3uTa24n7NBD3Oc21wbBuDRF6e0zdSW8Vt9Rh+deGaLZtFw3ssA6EugkOcrnk
ashWicdnspNNuQusUPfJK3c7r+jzG76OHugz2VwKiAjcG8q5wuudsWVIZoAIwJyxGsYI9LdNOdrB
kQIksmvkt3VzTnvQUHZ0ke8bm4YYdXOI2+TrPOo3OXPrWYJauiusdDrIuZazkrQF6/9WQ3xlwQDI
NZEjZEva1ttB6lIYKY4hTRcC0UT0cehe5cKvt6acmu1ukD01kc9dBYb9IKdCfqTe15yfNij0PRF0
ZrlW9b1dbEOQu1zPr5k7/QzwyjhlzAa46960Km9h2oanfIbo3OrTq74MHfLazmLbOc/BDBIYO76d
Cp0TJdwGPSEryYv/8cW//QbZxPYKsrse6mvP9eqhJoNDaW/oBxkC5P3eITd+sQFkja8pXN715K5w
it+emt9AFZ/PoEEar4hgTc7NyQhzbT7GbvhN6TL1uJ1hBsGb7rhQurfBRe2fM0wsT/Jber96Su1Z
PaHR2M/7Jgvv20FXgHks49DyWMuRsvVf27yunBEOCJOD3Al9nJ6YwrB0WW4EfUTayYRjvd0+Swe7
mulg6vsBCbaL3MFjZw2XKbdYllTH3BkwPnIXcOV//V67SK9+CFbYyw3gCgsgZbv35vjB1RcAo1HY
9SJvw/C2DMtyJ0l1ayuI/iwjkqXPztF3qgHMSvrsBApjpPSXYntaf7tF103ZP1fecPEacy93wnoI
tgJn5UvbkCCQsZAFe3NGofu6PeHbvSxtUg2Wu1Dt+1MDSO8cOtFJ9plys0uP7fjPt6DU5arJ1nqM
1NfNT/ul+qltvW3Lyrb/GXqwlSPBn5rXAK7cLgUeU6SA3HobhPPy4tA9iKaBzkJ10k/4UJCnZ14g
V3ywdYxBnad8bl8c5gasD+91IhazWuCxnbzkgFKGuruzFqzqPJYv+eB2J9OcmUo0unpQg4LYTY/A
zI4E70l4B1O+2EWa81Afgqh8cjAv3i68fKtU18dpq0vjdpt8OqQY0vbSYz8oN6MU9TJcy5aeQF8y
YzhPcvblQwrwjBOYFW673odWv5enBFY7rbL5W+vgGn/kFiJKsm6ZcA0+Qqr70xYuRcgJ62IlvRIH
hxoSL/iGMdE/oh64OzImRznHUshlj5fpCUK5rJGn9Hs+6TcvNrKTOo93iVkiUOZ1FxlkNEbtFs5u
iXruISyC9Q1gtD8h5WdX+UC58rLFSN8ubBg7Gn7Og/eMWZy7Ypb9xH7z8Tw75XJHbIOBqqnOleO2
36e3o3boJ4j321ksM4eRNFleM5mbWQffgi4kpBJ4AX+ASzaYiXvIj0oXcmtQTgx0UUbNOq46ZjLZ
Aq9bnSfXuU4Ac8jnnqFHolEc2fsMx7B1drWuoiItKMi56do6CMOlfqyNxDjJ58vv8u1ovLb602zk
7Uk1jRe5qtulla28637ExhTtxqJA6R8K+T8LtG3gUOTdL/V1YsfytMSRhuUDGP+jltk57Pw2Hx4Q
ZDcvQNOqm7B2hqirbtwLv8owy9brK1diG2O2C8ML+u8UeqY5efXBgiCNLIZj4HBS8BC4jOAHFAKP
JadMrozc1oFK7NECHuwX+Ib8O5hLh21E367kekMv4/12Era9siVd/vePYq42wl562IZ6+TFSXefi
W1221sY5wvaDCS3CDDLRVTr7ouKxKF3ka9cpl2zisMmjtm6S1/4HVr++KOV3/jbLWI8tc3cPLOCe
hCD2GLzoZf5KcoTQtTwmc4EczD6YzG9orRBPDvvkUjRhqB6l+7rpL2/QCDBIF6TrPE7uVJnRbcXW
Ns0ZKQcNpUgNmNgyCZO/sxUrSlLqv81l119fziNMnIexQNetZ7sBnn6yyVLNe/R6C5JQ3135IWZ9
011dvcq0TCZ1siXF+tHLtFCqJILQvA4ggGydpctWla2t2C7j1rZ9x6djo/yjQ6iDMYwxUwbODiBA
fpG6PHmc8YRl/LJ//fFzqRW7SBnU36aRcgnXO2/+K4Bof5XbNUJJF9D0cg3CrkNyQ+6U/7wpR69D
FaCc5uKW6eEzFSSAKbIt4T5xQoTgIXu3HdsaUHZIsfWT6uD/GLQ6v66/frmTV7LH9sys85n1ZpZW
T8878if/PneytfaSzc91OWj91N96ff6Cz0cpGomN1n7XZqRmZVzZZg9y7H9q27rI3nWeLZtbIddj
q8qWHPdfP/W35Yz0lo6fvuo/tX361E/fFCwDPkZzdRfC6FsecTycyVVU87pWlQdeCkIpkDOhEbF4
X8JsW7G1zRmeoNDv6FO1BptrJxlu5cO3rr/tkU3fDEAIkYJf72h5WOQ52R6W7aH6r23bYfLcSb//
1PZ//Sh/zhdyfxGD9hsPLg5tTGuXubC8uLZiXclu9d9iFf+p+6e2dT2xfOz6DfI5n/qs3zAk3r2m
DL/Uzgv3MjTIGlS2tne0jCFbVba2CdnW+VPbp6r083sEA/ofWo0kQlLYEPl4OMm9M72VW3jdlFap
z4SyWVZnVXbSveJtG94BU0Eb3+rKvNDIpS4jP3OhgIiSlVnuGjryA6ud9zI8EP1HkrVBGfgfuto6
aNgqMQQZXYpyhoSJ+NvhPw23263gyKJ/67PdBlvbp9tFqrJ3DJqUkIUL02tQZ/PQOXo672X9mwAw
IFyUjO9BO0Sn9YmXk7IV67C61eV0/deq7NgeXakGBFL+Gb6l/ukTpG3OErATWsJjtA3268R63S/X
ZzuywauExVt2tQiMGEuE5LeV49ZNjpVCJgZbVbY+9ZNBdGv77Y/Lnk+HDF6lHGfjAVTgcw2VAtcA
6UGk3NBAciwvrhJHvPZNhi4/S7LsImemTPo8u8yqs2syx7rIw75d0fXZ/y2Y+dtUYesqW3J5o6In
ord2WoNcuYPoiRFHyKToaGUPs1eSjkHNRZse5RFd45RyB4yzHjd/yIP8T1SrVoMj1tmkThqSg3me
XRMkgmGJQ1qTom7IVu62um8FCvpnobUrF91hZ7YwIGNA3iIflq4FZ1P374SzbZEAiFS0a+SsynWp
M6hMelW8lzE8E+GT68sFnltEd9o1nvnp9MtJ/e0SrUvX9azLmkU218c8Ijk5e+Z0lLMsX7sV8gO2
qpzYT23rqk72fCZzbj1l9/aX9DDU9zbWejtsDLGKC3L/S1fE49lACPCow5ilCvUMAdLiis8key2d
3JnhINOz7PU8YJ56kuDdVAdvkZadteUz1KTOHsqgbnfSa+6y8aLMpXlQ+wyQ3jAUuybiUZfCy1xz
b3sAPDUwRfdp4p7UKLTyI5JBGC6zsj8SlQQ1PDnXRg+aJzhZ5JoRjYV4njm4F8XqfeqP7wui/TVA
BvYV/k19QDVuRJWDqrRlCB5lCemJekQFIrar9DX2HJQFze5hitFCcIAtnHRy+2fP8ufntGp+wHe8
9KZWfhlzE1et1P+Wl0zJa3zgb36gghTPmvfem62/PKL1ZHb9gISD1qKOMwy7oKnrr/UMppclefmh
q6m9R1EHeFWEbJdaLLYAJqHkObcq9JtU9VAhEYwyVAmOGyPG6nFc9hBKwkxgwFEgTLRzU9jl4zwl
1aNsSZEVhYPuWZ4jLEwQ3iri4FBWyA/50/CnSfLs3KqLlF+mVgZ2JChxHJYA8M71WbnFRYzqtQrh
0/AxElVRMDy0WQEmyGsH1sNN4d5AapBe8wi2t6h+Tf0UPQ9LAdElevbV5BuymspVmsoMk250F1Hl
KhA+MyyyNU7w3KCG/aySCX1OFU3bT+MYsIJgR2x7QKtSm3OZYymKh+xuGobuUUs672leijoDtmdz
b8Gupse2I9SzdK+VDq5oA9kZc8Jsbhx1dGH8v6ckmh/XGmgOlH8d7rnt+CqyvCdUZqJ9FbY7dE+N
o6NZ5mGamhyNN8D0haGZN9sB6gysVTvotp60O6zgkcHAAbz0wvK+gmp33yzFVuX+PCcFMdQBaSMb
blqp3/LZTI29ZhraTYpiCv5/Y9FXyn7yYLl7YUqwGVGD994HMOraY/9nMuR/GKTSwYVD9+fZMuEz
g0wErVBUqMT089+kO7+GeaL/OTUJaAUEcd6DMQN2jQ7W06yRS7amxLqr3Ly/6X3cXtI0Lh65BBqU
/1Z9bUaFmytLzQfV6N9rVIMe3Ch5Guyqgfqq1K9xT+LIQezxKFXZQSr0A/n1/FiPux7jjt20dI+1
FFO+GCzXchwZbJocBdotY8bht4Ot/JuTzuadfFTdmNqj44UXyGE4dWbIop144VSH7Re0QfIrDOdk
/dzamNunpmuPuYqszd7HYrkPsjeMCmeC9kXDWtk27yBaNK9wz/tHQsdXqWG0275iWgcZKhsRa1p6
SJtjlJ8PStx31UWPC9dAgNrQfohYLJsKDLp79NP6+3ogrFymqJ3IDgcliysymAloNk6FbirtGbFN
bS9VOT1Zqi6vKgdM2HJ+7HEE6FItE734bI+/1r+TJrl/tosaztly/lCdBpGXTR7+9Nwz42CinCKb
UlTBDMN9q8vdNrZISP7WKLtlTwe54zA8AZwBgRcMO3BdWCqUFYOSXv9R10F46e0hQOM9rL6V5Un2
x0NYn1Id1aZqVhwC1oqLWzjxwGsTRMF9txRDgu6Ja/jn33b0fYqdzJfAt+MjFIb4rhwzPAyXQrak
zWSVjWWDjaJarEUNfoP/paMcsvbeju5GzAH/L4ek7gC+QtXOnz+m7QpEbl/Gx1IlGrj/9Oukt3zJ
VJR6c5+2C4+CtKNptTBgUaR8iJYiR2DiQaqT76NYGPkD5HU1Jri+7C5VlMt3WyfZwkHvjhdfRx6Z
g2OXqEpYVh6eGJOi3JwvFlB8lKVk76dDpSpf3KI6enEQAl8PlW/77YhMN49dCUDj847lV01lDNnx
ZS7sP1LsSUEuzW56105VeueOEYATDeXNLiPPqJKtOCZFqL2pZTjcu3r9/f8xdl7LsSJrt30iIjCJ
u6Uob1S15HVDaElaeO95+n+Aurd6d+wTcW4IXFElhMn8cs4xs0CR73sjl+/VoLq0PGAvjE3jdAE6
yNuv0+B/mVWjHg2kJU9WyqEYzCnOCTSDp7CUnvEj+3fLRlH4Zy+PjOuyDaXwOsFQ9yub9xyqp7hX
xIPihfmjEu+XXXjnpPdyXWO/vARVMp46X0nOwzwB7qf2jogrZo16cnhmo8abF5d9MJoykONZX3Lc
k15qUbvEuZQ8pXYFR1vRmtWyqHV1v9NITXULoUPEdwy97X4RYwW6SB/UdYih8qnuiEWQ8ettZ3/l
E1KwwjVST+wGIjOvhTE8IKFpX/XifbJq61mXrOaQFiHoJENtX+sJIYVs6tkViA4s3aD745tG84pk
S3WniBRxo/YeFMRnMGybHr0nc1HQrCeiYfEL/70KW+RfG/+1TtVNVLHpdCp6u1qT11ZAmDPzh1TS
jUOdtCPM7S5/UHFM/yL63Vk2SsjYHlBgPOPklc/LKsOrGV+w+mK7LA7QJPaKPcarZbGKLHGdGKVb
lpYjtr18lmG9qTiij/44oUvI9UA7VrBisEVXHhQ2IztTdI9aFy0eWE/QsuvS683DsqVrPHstlF7n
uiPtZPJ48gCMCZ86uexWeHzCw7JohrKBTCHsjsuiQRAROZCqd1oWJ2l8t3jnX5alsUuvPK+zqxah
7/EGfxeEvXRL0kY+hx424sAjrqrPyitCnzXYie5W2M1jHDXyEbFCf1PVhlslgipfxtZp2WFZDxdx
U0hVellWLRMB5Sg0MDBUrUrgak56bGr4t2X3CDvaNRO3us43VmuVBBZWazDmxdEYzfwYtpjlZlhw
cZRkJnVbWmBm5dGN7A7ouBHWd4FiEgU+6g8QwpJXWS/tNdzMYrcs4tFBUq/mT4UYQFJqHVqCeTel
Gz0Hph+qmmwgXVluEIqXySsq6nSLHd/cqIx9vBq6dswsSb8XQWqei1hHYDHv1ozy14hacs+rTTnT
rFNII2LOmieTkngrKng1+t2/1/3ssszpUvNVdqqy/V+fVxsEMK0R3VXDVF8GqUQunVug71B1Cd5E
X5nsPYqhN55qc4APlKn5KQ00A7JxmaCI66fnrrRuy66DlpyqULNfqjqTXauK9HNS2ASwVBW0FLiw
j9iRPiTgV+soX1nIhk5ywU1lDdF7qyAQ0zWrvrNF6x8kw4y3YRLI91BVKmc5vDm9yIVdf7SMGyEj
EhEcxlHbUbMtoO4W+s02YI5zu5uALZXMidMqh4wLo+pU8Ew9GUXgdp4aHSrg5H9t+N5n2Vz8rMVH
gvgZjL8rT74cucv2AN3jaTlaZFqsNErshKUp9t+Ly2bVVuJhw60dfu/pK+pNF7G+lY0e7/bPIXRT
HA3k5Qcz0KV1ouQqsVS9udPR++7JuqlPiibMjRGn43Ukx8XtGrl+5G6Ukf5Y5htt5xtsHulPbT9Y
fUyTdMj1ze3eaHLxgScRWKTgOc/Vx02bxiYmFX9aV2VZXSK1qXZCK/tDaDU66b5eQSxBa8LHQqzK
gw9nplqAxfI67zXyh8c4FNKXhNLy+4vSTAEVl+ufY9K/B5JkvihGnUI7Vqb7wIANThPFv8NCbW3T
GSouS15y7JJI31IOSO4srEBonGud+hkPMsObglcewG+YD6VP1ScHGXUSLWwa4bFvia8UMrLadg8+
0Rx186tr0SzDKa4f7IY+YduVyh26jRZ5DglL+K5Ml+Ka5+1UVSODajBnpIGckBantOlxmTPNiiFA
EAjnNgbrQn7NL8Xs7YcssV+UMZLOorNtzgH43ipIqsOy2GqQ5zIzavdq1AGmUmiX7dsCqVteW/aj
jyHdKftAPndl4T2G1fSq6r56WZamWQFuqvrdsqutmMdQ0b3rshR0/rZJiuSXyFXv0ZsYS8z1+r7Q
TPPR2w5ear5GvCq3zSA3W7Pp/bdc3VZ9ZbwVKLKIzCmrXe/3+Qsxd6tOD61f9CNPhDzkl8qTgOf7
mDfaLlCc73XzhjBnxJlk3dnJMmyBHY3cRIDXtFD7WuIOdWBqgem3jz871FqluaXR6pueSMFLO0+4
MEa3JhvZXRaXDQzY5pd6Im2LyOojYie+2W9L1A0EjjrU7vKLNk8MULxHS9LOmVlOv6gCvLRFOL6N
4Sz0aPBzwIECuZeoL9HUj29DFeqrYV4fzuv/e38L5NLP/p7lcRzkaavatwC+/X38n/X/r+P/9/7L
96plj3PbFmuR6dGqp8N+K/qxuqmmULfGvA5cRnVbNmR0fr/XLbsAiqxvxbzuX5/lzQnOSrK3kco7
cZnos9vSLmt5w5WR/rVOJj7azsTmZ7dl4xDZtlNV+A384k5KGx3DJJ6vQal6f21yr7sdHBs3HZT8
bpkMgv9X3j2pjlKXazWI5ZNfYsTjIbUsQGiXT808WRYNTcJ0/72clm5Hdw3W499bl/U/i8snlnWw
7Y5ZiKDtZ9X3kX6WEx5602DdFZyu9474D4hk9muMn4mLqsj2toeXVB3MX6PR2e8aADqqhXZ/p1sW
gaMxvJU8kUNGX3ETYzze14W00VR7eobI0G9bjroAT5+wZe2X7whS5Hxd2ehnkrDti9cqDHTNxya8
4k7lrD2iG9FJHdC0jVo3w0GtApjdc+DOkqjzHa6jBznmXDpfy4Zl0sHqXluIrHCid+ZeJKIArtN4
t9SMpRuA6NZVdzYxYvE0wXTRYMcAITeFQxMEX0w0VFupTLstnT+w+NqfUjRvIEb65zAiCT5um+4u
rDtlJ0dNuveGRFwCXyUTQyqmpyRI/iA6TP/w4YA4+IMkBHQson9v5MlstaH1L2Ve17d8nmgyzcMg
B5c476CpsxWpRrKhN8VFSfDFg0yW172dt5dl/2U3Ap7WhEaOBKABp4nnTHYk82TJdvHNB9ZBrlqd
XIEOERChE4ymtfKwIQetuuh+G29LrDXnOMVUoQ1iOpkWymLc8cbRTPtwn4MyPtoi1PeUPfKDPU79
IS2HYS/JYXFMtZxgH68LT3HtgXjqTesUFyNZrxVFkrCNvU3UNDIJDHK1sex8wOgKdBkAVHdlfKJY
J5HZ3jxoT3CD0Q7yxEENVHbd/dQS9UO48/AQ6uCRW+F0bUBRys/lx5ox6FUwyNrTYFmwvOGePpM9
0zllOA5njxwqENRZ4pZjEELCgh/HuwnDh5dMv+PaWnvkkb0wel3DtQlnr/0U3qMl/RMa8vRbirXf
FH6xl+s+hXLfUjdpw8vZ68W2m49gReR3oAMriHgY6FAZI5BOJCa/c3SJaivebbQGdAHT/ggbdbhW
BKnPNP4J6Fp1tvWxBYXMHUDPqNiltQJIBnjfcImgtdAoH3aZkMIHT7LNi6ngpl2C4APRYbnTvX7X
Jf34Igz6ToriP1g5d4oyZjnYAHl4CREArv2i73bLp9Qo3ldarxwyU+ldaon5AUdQRFd1VgbrNoEc
XuN8rxIjQMRll2XuHyuNecuy8t9bfnYf0oVPyBf8HGdZV5YWPjQG8FYpiYEXvWiIcmyk9qklwPIw
eHIKvoJTksLbpm7Z4/SYFyHa2euxycm5nBdVMWJaEnq+Xxa9pFIc3ImRQ8gDJjnDpFMwT9QsIO+p
EGNxHOy4JMGCuWXys88yt6wjaZy9axWJUp+hxvr/+NwEMKrAoP5fx14W//HVJjkCe1pCzj/W/Xxk
+f4hLKZDmrzUYxA88Mz1nDwy9b3q4a3oMu1etk1vq/WBtJoy/s2mnUdXo8x3y9LyIaHZ902b2mdd
l3agi6aL3dZYCpusee4Gs3S03vTfG196wFBkfwpF2WQWjwM44CtfydSQHYDytmn0h2LGHXSQ6HcZ
VhGvnbp5mePuV7HeFmfq3EcZiPsZo0B5zpQy2IAznZxYyOX5Z8OylQbWX/sJInnyxlzJ7RMSGZKb
5yMsH1l2/FnsjMF0zL5izPI/X/KvQ0tDjF9I9Z4SNKoAM+cv+TnAspj08o7Br+jgWr1kntrBJ4CI
6FASX6QuwEKimlcByfGaGPPTV8lRGIjA+l6H05dIpcTamZQKzqZMcEkkg/r/XpzXkdTdn8N5sqxD
gqmsyUVjFGTe+rNh2W9ZV1ZyuhE9qQDLYmNo2ToEC+O20Uh5v6x+hxgX7FyuXhV/xP7WFeOTWdBp
r8bau8+mrHORinU3tY2gYZpDemdpQFUiIG7nUe/6XY6qFoJjiGaf2Kq9ntgwQeaneG/K4SVL5HKT
0te9yrB2qRhQvU70SqKwnqeP/LpgRc3beo4NCCj6JMQbmaIvXp0YH4XuHWQKmT4kHHxNcRXTlH7M
i8YA30eRgQGN9s8w2icvy/IPrY7eJUGVmqclAnpUQ7rekYYlQC3oID3TKe0fvaqvYZrTgVi2DmZQ
HIMUK+CyNSPC8+R1U+0sW6MkSMm8hCm3bB0bI7lUkniL5yMx4pHdJVV5v2yLhEXNCdASbfLwrmhk
6RKRJMS8r0/h3TK3TOTUf51Uudz/rFrmSEMN3Igcn+9P/WyVzdTcRgxEOcs6sw7ATVo1vlPgoKuf
/X6+R+7Tcy1y4+BNKvtOEalUOJHuh9guGCLyGDxREuVoW61ylPFR4VkPlW0ygYpZNiyTwYIatJLm
fSpJGsvNz2cUT/oopgKy3X8O849ddDPCQ7Yc/OdoHTEdq84cC/f7uMtmL4n4in/sORmStCIOS7ia
YWMEmw8v9RUWQRys//jgsuH7K5cfGKSyt7GFePpepy2/4OfLRzvmEvTMVt7XQeP+z7/pZ++/jqt8
pj7chu/fMJ+FZe4fP3b+cd+/adny/aVtkd5FgF2xim/1xpKP+bzbsoMnKso8y+yyZZmMy+lfZoXV
gm7of9uMCJ2ltt/Q2iBObajPdRyWq4oACz/EaubX2bue1yMMPTSNnbw3Am/amnb7hSx3dBPAinL4
0akx0ZHCII/Chg9m9+0+SJrPKvXsDW2mowXCNCzV0FWMcUbZ2h+GRER21DpSxYMc0KwAh2/Z1Bhr
0q2sKn6in7nDhPco6s52Om47uB7jQ+WViIvbR8UfOBg2P4jY8aWT65MZ4b8sUT1R0FknVLdyob4H
eX+SGPUccyIRRxAMxTzgl0sMOsT4fXf4iOmm2vExlJRb1cTSVY7o8hbkGV1L7yhoixAvN6/qhw6b
VBKfv9cphLg4U96n+59P+VTy3LQCuURuqnRdNuBBe28mHFdl02HlnO7r8r5ORH/taQg1ZgULPaNL
3k9IRoCXRfwQ/1EqCFkhIYfYg7I1ITs0gzNgNRU2ekM9uXTKQALYPBkT71b1+PjT/Gj6vY7qn0lO
tXiFx2zYqDmssWVdBoFhO5GyRsH073XtREMCpKm6LUnRyy3du0vnCTgKuzDLa2OAa0oauDgDbZjr
NE/CRCt21miOzrLIE0S7RtAoMAzV36t+1teGeA71RjssqyypVOGSDRNxoXW+XtYtE031VIaJYDYu
u/xjA8Q8bay/v3hZras547tjnu2XL17WeUHvGHajuc1YMWI9/8hlYxjL2VE3ABDOq3TK6hfTlNze
D6JbXqxzDMHXRlHCG2Pmf4aw9Pa9op0BkSengbCq6zKxJlj/YK30zc+6ZOwyQtwg88eyFElYGj2N
zOv2EOuxfqXYr39/tg2N9ZR7pB8FTU2KlkWnzUvIGJr0wtp+L5OQVG6qPBErdL5sDwpdPc6N56i2
7iab1kE3lYwVla242nYs3enh0Z8XtDD6azLo1WtL1fIwimTuFuL3If0PYcbPfkMM5SiZePQuBzLl
3CC7IrwSeNdeinx0v6+oqQh9tMaNAxW5vsur1L8JimQ3NcrvC88fjstuy4QmmeoQC1TslsVlXwXK
uquXKMeXTy3rcFQkWBLiM324YWXLvn1NMs2+wuWeDprWvvleBSVkXq+aaUeSVOR4kYXzf9kNAuae
kfvgvOxBy+8qh4p2DCeuv3wMm53k28YVs6h5JUGsXCuBRZbBMJnXZYPSAPeUCwZnlsVlA8AUcSkT
Gowkb0iQY4OGoWRNW3Uhz9+4008/+wbUTgkzq81topbRxhpRTICzDG4FbgiXeJZ4rZmQ0VZmU3ob
zdYgh8NvuYF6Dm+iqfGGajH1g4F6qKUlhArNWSbLhLbLRFoWaZ7qNNDaKHzi8CTCQryZ1OcBHv5r
bl6Er/ecNWT5ka1ho7+bo1U8wqEPyxxxzSnj14dmdgm1s4RxmVsm/SKUnCd0ahFOLitB17ZbW2XE
e4gAvuTjQ/AtvJp13jLN7upFVifKLA292Nn48DOhjYzVYVlOF9dDJ9JnMRuP2tlJU80/gWwinEfG
4j/SS8Bu0CApCsDdPSwTtWyGiYCjauZv/GdWTeyPMFZhYNQZ2Mdlc9dNOESX2QjsDMj/OGKYA3A+
g3ZQ9r7PmDUSQRLDGYksgyHE5Sx+bwb2cpyrMlvYJ8Qd4DDDviDW0qhJWOzar7EVnx60iCQvtwPx
X66u3PvkOh7ytnsxOa3HkDiwTaOIt2AU9nqYVbUxh8ntI0+cdL38vT9ne5lb/gOMYQVr4XOuJFLS
jnKrulXsi11DUNvB0PJib9BJiMuociS53fbCeEz4q3V9wKGPqUPmP8wloFS0yS2A9JOku1GFiXk2
pWWz4tqc/1nLXAq0YV2CBeG92ymHGrKFXxoMdGkFJL44GU7/ODFYlDlvhl2DUDSVlSSlHvV+Cm5l
oH+INJDWmn7K+2o41IHRf080EQ4HT53PXDq+pYpaHrD8lgc7K4GOL7OZZXfKepldoleXuWUSm16J
2smGhjFr5/M5jqXQSgw6NDr+54VV2Ga2D1NAALNHdP4zl8nyB/8stqkGWUYhN9ObPUzTrFFcTke+
eE6X2Wai4JWl5uj+/GeW6/RncZmzlZ54Kwy8PLxzOIFMtFn29zPRWxFsW6Ef41l7v1wHyyScF3uG
ODZTWJ+WVYWnE+7gW7RGlliDbkk0MKSO/2+X578Spa5IH9UyPGCza+x71mzVfh8D+cIkzzmd+RCl
IMZgmSyLUQiFWAmlPxVNyv5IMGTjTLXZkYoiRcPRtHJXI6aryYfR8VOidQPyqV3ZKunFqLK3pfbz
aSfDg1LMYF3aI+TG5gTOYaUfGTpfq2mHbzQ+p3kZODDKGCidiuBkoIU5+167Yry9dvoxvaQKr4jM
LnXXhrJ6lMtmxSOjYAidymJRtntwA3PXdpJvuO/V3dSTIGRYZNKaz03VZBvBIAwq9rYji6X2N2FD
EKXIHKlLGR9BJujywuWhEd0JVTFWozJKa09qiIXp1A3sf/B006Mmkn1WFNTviCQKa/Fa9iWZhWOy
Ab8UrnWMfnnTngK/kh1ejjiTgzx3awwZQXsC/IqeJGJIV5IZevUjiip4qVZA2cJNX84Z0Y2GCpcS
BYPTq6lQe/KNrdotQFTUFrXGbvhTm5wYq7OJSuHzU2ef/DGOViEBW14WyXBNiSgNFcrVnQz4Voug
4xOaWXZ/Ig9HtoySajVMurX1YN1IRbNr1ICTAIcuFAZnWgR4xeteoIvpn2xrLl0SBEl7rP40eXXP
zxZFgR1jGvss3mrSiBFYQu/f9tKWFsW0YvzxjcZzsLZG/PuFZMSwiZDpWBNtT4E3xwKPhnyTP9zP
7HEXW7cBBNKOEU/5hJiW9AyLBAY54x9d4NLFM9/6AIMt35LJ2moFzClcT4H0p/HIlqmG83wFqZHR
nJNg+tLZuMpqXpQlnWzJ9C652n6UKXQklVt0pfQdYU1jz3hjYJKYI0fCpSB6yuOaBFwDnxgObjeh
nKAJTOFTLCcro5mRIrCWnUFtnj3eFy6UV4dcZvJBU4ZwLL7LKO0QJsTUrVDljBC99HNbSpvUr73b
CHF9Kq3fRUKqni/772MnbRqLjmCvdO7cAOwMLTiildvodvApwWF18oFsYmWYXuySggUFSEX6MolI
hGukhXtNoZJnR/IN4oK10sbE9YLuYVSsDUG4yEcCpFiSkBltpYckxR9xqbSbqRxadwySYiNZT4GU
ZY4epd66SjLqM1220Q0pP00BB+wbKoOhotz5Q9SAphz3rfxOzz9Y2aPZrdvqvo6Jaq3I66Kevzbs
4lVpOvAsAJIsjdDjpntCkasBO4qCFSmeqUNrUFlN8Fcdm8BUpxmH1InMYKcLSXY6kF1GJJ4AiZUC
kSSYr4T2USm7WUT6igUxVFbanaL5OtvGZ9/u3j2/rIA65Z/R9DKpMfC1JPhAnJu6tfpIhOJjh16S
URdoqf3RBpk6j200Q2u51NqGsTUpmSECNjz1D+UbECbGa9Trl3xg0D6xT0Jlt1Tpz5pM659nerTu
SB1uivrkTS0Bstm4JZ7XIF02C3bjb5KzqVc/xFn7prQEysvNeBURLf92mnG9OYVAotEZ6BM8oTMg
ky2aYcCGPtfEqspbgGDRe8dJcqqCUGBJk/bFQCMrEEq5arace9lNTAr+RAoctWJTpbp3I9uwWTO0
E62G0nw0htTVspYHgQSGNkleyLhPXMVmwLuumtCp6/QZvSgmx4Y+9BCH5CWh3jQqgoTnnFiU0cO6
lpInYP430GmWUz93BgS6Mozx3fd7K1Q/cyn+TEP1oy41wgIryPwyfSgq3Nusb8eNlTJYECpo2a0E
HVEw+i8KVdAhBfbXj/m9HJWXci5UZeM8EPul1SbRCz0/OEAqW3fCgXtXrQfJmO3OxV0XRE6YG1RL
ZqFu6Q/7XOGlkKIRMoD3wXrhqWn4q0jZV2l4ZyLEcIokv6Rx/ifVzH1ZGu91SMdrENfASlJXyMkO
oQr1IK8hr6X38NVb/aEhzcwHVe2WKNDXrRZB5Om72DUk0uhVqRkdSc8G19OkDwuyUeB1CNFDbS0I
lVIb09iOQ/VAzBvD0KnYUgXY6hOVzCB7zAZ5I0j13liBgX4YzUqoc5lJ+Yst59GhW/mBNTPEfnVa
AG08eRqnJnHhzzwE1fSRD8azmo+3zlipqVFuDH84T6A5YwPyXE3+pGIY5xyMtZXXcAZzlRE1Ue9j
z0OmbWz7UHKtkKz71zEs3mw/eTCK9jQYaBrl/ilokl2NBiceuCaipt6AZANN050CwIEI2gCjVYnu
xgU9cKlytYr7E6q8nuzKOu8p4o4w4+BDAw0gu8LX38ZmeCObOnXMRHqsLUA2Tai+1mn80YPT08rh
FX/ZF7JddLHadurCfSvShxEb+SqR819FC7w8hMPUxSiqOR/3ghCxbc4wAJo/jdpRPW0ZgASmVu/9
tr2RaUSGoEV9vG/Mr1rUoCl4w5KxTdR7JkD+AlB2JNETeSlnYJuSk9pktxg0j6NMvb4Wtr0dDHv/
mtYA+qAN7fNBb+Dtx4jlR+QRATmapLEfCcXIL/iGkfCZYNNV7sjCo7JDVbjRP+S0OcVy/9Lyo+j6
PYeIMCB9Jk92JR158t0jLiuctjU59f5FIZk+19VtE/W7Ifc29a7us03NaeEhQc+fscPBYWwvpP3f
gwI2i0tIlWrXkKcm1wSLDfYpzmF9tlrMeEq26UPu3t7yvpKECOUYfVo2VM9G25xUu7m2VrIiz+FW
NP6bntJvxEJGdEOfvJp46uGT5t2KoRlSHgTRnxPXBiMCYOMzmg2V0tOiGdaWJiMwbreCfsbeprec
pxeiRyvaAaFMrYrbpX02GorKU2INDhyeuyQaaqc0IQLKAsGRlvoPuZF8Fc1QOWmT9G5ptyRGYjqs
AnnfyfYvU6MROQaQszO/O2o1reyi9d7ahvtuatWNAczbrLuzRvUOckrsgrgzpITR0NIDJYp2CuTu
MwxChE4+JTSN2mHVaZxkk9NI5MnEA11J3VY1bQz/luV0UZ+66X2dwojqYkneqBrMhroKfxEA33iw
7XnB0ZK82Z/y0LYnBRAZvTF9Z3nNgyRGsJt2+yYaSOOjFKJ7ad+q2t74HUjROiSj2I5tN6FEUDHA
kSCMdzNZ4uahEVaKaFX6VARaWU6pWMe7dOqsPSGTz2YIvIc3eNsVn0pD23jsuT1z+DpReBJSTsJc
D0Mx4nIpw18Kjx8XdxKqJvJ7prA8+WH+h5DRwBFKy7CS9ujVFkEl2W8Fcp01VbgkFBLBvNAinzM7
t355NGgs+k126WwGDckXAXV1xkD0RFv7yWLQYqX7c1aEOnyMOj2A2OqGi2XzqjFGN7baOWGQt7lB
gFRUw1Etn2O15O7oV0Y1yXd6lw40xpPYERZtMCNBt+GHfzrq2c1Rz2dClj7Aexv6Rz3v14qqDzSs
CM0ITdgORnuV+qHYh1J81Xwa5GTSZqqebTUqU2U59TRog26LSVurjdSlIPRoBP5v+FawU2M0e4FS
cgdw0Uh/KPq9h3m89wxtIBm4YbTykhZgzEDcCydBbbubdL9ya4iYdh+tokk/V62NNrX90qUDUcun
kGDWjCI0wEe0d3Gxxsp4jTohNnJWvgJZOLTZBPE5nxHNb6UguHqwFcz6efBYCJOWEBooiyKBU8o+
7c48BDOJBD2ztoiWdKIhzX4VGZh7jBFXiP4etSAgu34ks91QN0IbH1TZOJURd2DAGY4FoRKMSn7p
pte5SQNxOF0HirENjeFtGg4oZx4TFKkOuSDlOlU4T0SJX3BiIBuZ6K8beJWacS7B688SZL5Z27aC
HvKi1kdJ2RgEHjm2Lt2LXGw6ALfzQyp34KBihRoRUG9nuhzpHzEPNkk7gg587QLtt2pI48ZTO2DJ
WEghGtI9TRLwdrQIdZurP5fwDtAwITYxwL9CG78JAxhJsfZHM5rMMQbK/TrUJJ6blBB18IKqfAst
WYUqZ7oxKaeOZHOVmLr6TsHliwzl4tjFjFqrDNyPRBXFqvILYF/qIpXBQKkprhzn+vyBdUiN2FVV
BvateCt0uLTKMOxMpbNoB0TFCtRcDT2leYmUEhx1c5RCrra8Ek6dFI9RkmFHMg6AMd0pp/3cNzap
vhQpHCMJtj2J41A7p4uBhL0Qn6NifxTpFLkI2Qou0/ZmZv2rWfcfkER30ziuDFV5y4dQh5bcg+jF
fOENlQ6fpM9WjIPIhbjvYvPW1ha2jCg9d1bLAEopM5Btv0Z6Q6J9qj14za9WyKC6YYiSIEbijmx6
7hBk50QXJ6EY3Lp+Q54T4xiVbN4V9Dq6POvdIJSvBI48qh2pmHabbfxg/BV4eocW0LwxoEKAS+TB
bJ5eLPuXZUiIRNSZxZc2w6ppIhrYNDDB1/lupObuCMWWmHOnq1rGG4KtVGTnLHkEm2cz2OntuCZX
VRFo6yFS6Il1CruqYbaWVENbWYfaB9hJ0Q/tAtngdovmJDPXfSm/SEnCUEurbr0B5t7gEYaXgEEr
zXbld81HUCK917U97Ys6S2hg9Kaj06qk99XfyfGelrQOdTghpSq0V0reGXwNeQiJLa08tLlZqSkr
y4o+RzN4CRinHMc2XUkdbMDIVse9OT7nIkzWnrpNBAPSGT5UPKj+2iAHJhftS5z5c4Wanr8X8V+z
jWrFC4Gxkkqh0kpenbSNMJGORvw4DLy9dVK9N0VPk6MzGoYJa4aHA0KibdOGofxZeGRkxEFxafxg
oxEksrHH4VjE6u9EwrAbRJDfZ95Q2XygSHpkQDzfSGhUnJI7fm1LJn1Dm1up7+tLNm5sKMDjSLkd
PVfperEPnS3HFljiREgY1YpqvH+JRy0kDD9zLznJpgTUPCpIFvJ0hp7CehcA2HAQLZlOlaufvQZ2
KnlUDDPb+rnyZirSzpwG6ic2ah6t+MxzUKfwuj/hzbzTou43pRpcJpDDkH3jeEUaLBSC6a4KiHC9
DrxNuRUxHGbvSGKQfnd/yLe8eDYRyyHPKIWg87Qzn2xlOI4VMBI4c2TJa9VdV4n3jH8WSJRbGNvq
Vpojl4NiPCW6DPU9zNpNGNJPk2n7F0X/xD2KDARR/fw4NNaVP275HKPgrQ/4NtgTK/QYK6rkkoC1
fcJI6jl96aEe+rSH59LSnqltP5hpS2sTYao+oTgjuhrrxDGJbbqpPKI8jQYv9yYiW2q9ZYW85lU2
1LdSQUuVopmgYPsr5+Q5Wa/dpCSmZCi0l45xS8XvO5f0n5mnYvunQBcP/mTslIQGuvAJ5ePpRAsA
0h59WEuF3Vq2GkJjSMIUrK524N+KLx68HiM/Pc7KIehuiaCnZlT4aaKeWBQhvwQVQQ2jmpMH1T8A
IE02aLiukdmdGFbA6CclF5H4jUsn8NTP5NZRu1fe/cx6N9v6qZa5MGP9ieyLe9XIXOGTU0gEMBRw
gmTHQ11xt2DrQiG+qzX5pW3035LZUVdG6VZrZNdFMsWYiPe/OYUajoluX7aXuIQDzgMAGdwMb1Ze
vbnzakn+aYJUCFL7FKvGROGu/ijKYVOa0lNCJLFjBlq/6nMa3rKOmsHjaqEV02a5jVVcyI4ukkPu
Nb8zgYUiaCeglMifqvbeTMRRS/+PrvNabpRZ2/YRUUUOu5JQsJKzZmaHsscecmhSA0f/X+BZr9d6
v/p3KAENStB0P3eym7WudIypCuj3KgbVQ6IoG3PO5+08zUcKThR9Uv6O8miPccVdHUdbNbU+Irem
TlWDApKkSpRivNPH6pLaBIrWIjtUPZGpnVr5sMLfUq2BLqqT0G3FfpICPCct/LegwDjY8vkIxy66
OnEBSVieCkXD38nWohWix0Aaj0GLhCII/kyF8qwTJTTYZfSspL/wTCysSV8roQobS+qXEe+xjdFq
v52uPehe/FRKkHUUgB9tMP/YUfZr1PpbWqCrJm0B96uS7xzLy5jKc5lAzwvCN4YQbwSrRiun7LdW
Nf7qqlmXp/IgV3IPRuBU4j2uw7ZjbD5XKocdKF60MUZKs2qsEwCvU02IfnkWiRRpU5zyjDil0nrM
XWmCoCs/p1CeVIGFtFecdbpw03F3bVm661xicle0fizjH3FWm+s/wqp+W0b2HlQVXEu9fMhxa2yd
nM7Frklbslrs8Y5TIf2A/HhYTmi1teqIzuhJV3rI6Sh/UVnsR4ktYUQ2aJKoFPW6oudqhHM+mcZG
BVPFgytEC1LItbpupyEhKTFOt1PoHFFQvtmm+JVN07XH5wtYzT5zh9zsFLc2pdt4RQkH0w13ep2s
HdlBOFZIi0qmC+KlO1xrp52wDN/C3oDnj0YeZbZ2de6uflL7PZkOuOhDAx/cDpN1vlRleI+DQ/HG
oZ6yMhjRcRUXZyN77cx0Q4DqfR21P6IeCHy+BKeRiCmIJeo2tLlQ0E9cpizYURH/ETjthcrtNcAo
n1kCOrRMaD4pRMfMzJ/aSP+ZD7bJRC9iWIueyvVweTJbHoxF/LRQBUKVogzF42rPbOyJUO0fVZv8
Zvb7jAq0PWCbT6byFGzQvfywqlNdBT8ZHsDHiBiiBBTqTwpATq0RttKNVuq7ub6HZURZLxkNhgwi
JB9SOZVOpVyYa96GnNru1Dlb8rKLTWnZkjn94G3zCSuayczSfVGfi1IBIOAEvpsqv5n3rka0EGYc
uPthUtBN5lhWEpIVDm5418eSSSPOCWD7yrpKLGKLR2s3Nrl2p2QgWAIlAkiEw0TNjVTkGdpuHD1x
QB4Xr+qRDKZBM/JHZWwwjXfSZresfm3Dhj7hvmyyYOMg4cCIv9J5VrWEjTt5SZbBnP40/HDNGDNu
AixsZxjXwhsPpYMkHZHTL5s6smbCP3WMTtnzfbaTxkC1MwMqfZjYM7V5nbK62fWM0GvJM6yvKUDG
7RP5wm9dm83KLp4+kyIPptZ7Oyf445DZuR4z7Q0eGc+aBrpbopohOcfZT6XDULU0GNrbUvsMCpeb
hhF2HgTvRmJ2a0pE7gbbANMzMHFWC76TTbfkirtYzkO2SDlGDhy+wPkdefrvvoG+PdIJB11wwIkZ
g3QqVq2n37wU029rW43KWcxvF88IjGFDn5I433vuK/552B4WJEtMxbofk9Ok2o95da0Ss18lmXwq
QtDnzHUPdWVS0nSuqY6a3HE/6sHCxD8U96OVPSQzdOApOWXDoT6aaijXTW1wR3ikwKMquyMfo9iI
UAxg+O2GwbXktjYORW8SqGMxe9sbYWRiNgGzQ7VxJNCcCk/U1HBwaAxrP7Gqa530P4Z8Dlockn4X
GPkfGU/NucVpI6S8rVrMlI3Q4wE7GuADhuF7kfojHp2zF/7RGwNMtiYPzWXCWcVuQfeYPOXyNTBi
3IVc5mhRaIQrJNarocXLYSiHteslzJ0dS67AVHdJrGq31KO3xjuW2S0lliEnH0qLj2ZH9cXuzQtz
7GdbzW9N7ma+UpsxRIvwBx4jSNhdfYeaSV1D9KAbnEmHDrFDVA4pUnXruezp9zpidZ3/WJ/R1kkh
GNJK0x1BphylHw2wsK3q2m8TSv5cUqoMesAVLFSQuIO4y3ZgDqeQu+QWmbtObVtD0dQ/axmGgKqB
5UtfVtCqKFhZ1UeaCLxfCrnPRurMWmZ5B908tHnbrcYQYKqZKD45TvrWUeTjaVMqqwLSQ5OV0SFM
+nkArf+0kLisqFaG2J0M9b2a5wAruvVeztBT8EtQYVlrqcLYtT011CyhydZ3IdLAjsHIQ2BzVRYl
xc5ORXfSX3r0dWs4KpXvFRYu6SOwhz0n1nSCil88dRK8jAsGZ4R0V0e4VDC8Ww112j0IMtM3DfFG
syH/kbr8ObTEOuuo2ww4amiSsiZjqeqQ9ALHD54IkTCDtehi9dxKdZszplyNDsrpeCKx3FSvXmUa
O1PtxBaHyMMkEmdlp4Uf6QS2TCEPhzA0m6Ok3p66ENyTdHi1C0imavsCasb/X0xQf6jIBnGT3GUl
ZXXmrfjUJjbRK/0WLwZcJEQRn1oH/FTUFO0rY1AQxeIHmXm5P7UGD2PZ/MCixy+sefxZIo2b+oOV
0pNmcfla2JOxd/QSNrNZjndmM2NCNXQa4jfg8Dlpzbg2I08c7YZvRlwWijQRYDcUArnRmGbZ1mue
1fna0YpgjeVKAZcT1WuVrIlsKzCAmm/JazbwFunILWxktbU2TXPOUxAny0xurc1vG2itvU/iFAIT
tz0yn9fa5hsLi7dET0QlJrTp1oBkbLe/WZ4FsTjNT1h9DsewfFApoXBFFauAf8WP0ga776Zmusd7
a9W4JWikB3VmlOWA9fi2W5XrJOz3JhN34oVzIlY7s9gBFht4xGy9/lxGhLeglX1TbbN9zPXA75Px
ZkhUl73TvzQBWk9oQPWuIIiGLrq9DvFEI+WPSUoQZZ3wvTLsbuO43V0Ihkrh0NMxRglHyuZ29YF/
Mz/RmNz3aqcQPu2igOldYjcKhAmigk+rU6HTCRvpSNgsuJKtALs1biRU/9XZHFu6m6HQDxiVlBPD
Cotrzqy0jyG03lT9Tz9MH1jPEG6BUbgl7qfGVnHGCahDB2+Yb3G0qdtbNUNBAWSIe02DyIS6hyL7
iwRjtknxSaLebyLlp1ebrt9pNYFrcVqeQf4cP5tc0vFMMB1gr7WqMdJhnoO4lxEr89odxj7mGk+M
dMNj+5AYwXhnByrYBlMfs4CS44TlsFXwgoeH/NQqmbqt3Xs8LhgYquNrP2j7qVGpCg/1S9uDiNiy
Xeth0awH6WkMFLOJTx+eo6b9mdlAZMYfvY/vXWb7TIJ5Kvb9ANWI6UA3AEBHnsKYfV+jG7+G5JEo
JWHWhDttZKN81GX/0wjJ9cqCc9rBrTS7D+lS0K8SSvCwK59bigLkvXn4/hY2xQ/jpQ+YHia4N/gI
dN6UWb0WOeNxcIguyJPkQTEr3POtkUtuqspVCRVlo/XM+ZzZE7+pik/VkO9trzJiseVeo+/Zzabb
ssze4W6QXon7KXgvM2PdqR/5RglXVZRQfrGyXYQFLmTDTaok+1wl0LkOjHvReMld2XBtG2IT8iOv
xsqDHggIrgnP8qNWykvl+gbs2Y07mKRtdG/jWF55wiaMgo2VWSGfq8sCHki1HZNZsNsy7yC0DYL8
VH0kiKyYKiRPuuoF60hQeo1KK+YVhZMsLLtrYaPMVX5Ta5e/lHAP+qpi7WRe+gaYbRqK344ze7OY
TI3qBmJdz7+iqdMu9KbmGs8Li+pbDpP2btlkZ4IoIyoPVWrzbZs5giYY9jn0Rzi5On0pwequ4uHi
X/fjphL0w0GlPSddnHAdqLcGe4mNpuvOOjT2rm1bG3PybmEcmajcqGmXTS79OmAik0t0EMmqHkpx
EEPz3DvVtNMTI/b7OrsMUMbAjkHnjDoTO24ego3dLsVHeACrBYljCEcfi0ofmwqqw75RN92lr9zH
rOAHLaZslVdafWm9tiLDe+vy0HcrPFla4A1cx651MFLkp8zYRsO77DRcxB1g+aTTXg0bZmHV/KoE
Ti4ouhgK5b5XO9ccRGxTTWazZtDqB0gHeyBWPHPmoA35mdTjJrD7lvjCu7Tuhi3G3zAXg4s3hefQ
Zq7CtGyb6lW0lkpKPUaTdxr5Awxyhk+6XMyjHPdeM+oH0aWUYezwNRvBP02eSyEO0rUy/hnID04C
Q7vEltFv2iIPt0pGMoLQ3D+OBUczb1+Htg9WJjbIa2dU104z0j8b04c5uPvaICY7+ePYXKBTnv0W
A9pa1WkZ+ymEGBVjeJRG9VKnkClaLi69eUbHcfRqGD5hEPlBXOPi0ekrxzN/z4oTBuK4kzSebqwD
3TnpMK8z8Be/D+2DB+XnDqHiizbHjIeVAtpe8gM45keTIbZER1RSfN0OgYupTZI9ezY4te6QUYQX
yJ1djtfeAD2wzOBndA8DhV5lHcjJ73So+319Hrs020HLOIx9cCUuBOkLtYhUG6DqOJwzHMdbXlif
9TScTbO7MkrFtjg6pgEtuDoVCEHNNjU7ru55dAaOcrWTyGQ42+RUToy9sNqDNpCDng9Pyjhp5w4u
kA4PeFvG+7xmiNt6xqeeGt2qsJubUrYTda6UhwG/m44yU0B6qt3o2IKlUXN70822PWmExSaRO26V
tvU2zVSuPTPiaokfMpwZ1iF9fVnvsFU6wJnkUZ6qOvr+6ldmEycWDAaJ08pnaHVvqZm+t3U0cfXr
Oyn4X8yY8ELy1rf21PwKDYqQSTLL6RMQNIOMJ710w7WJRRkVBhBbi5+5r/stxCd62LukTV74/x+d
97qqvU1IvYAyLUX/xlNXimRaZYWfQzM8NrrzWWXtzR2bJ1CIYK0nCj75DsFZHo5SImA6YGozewcc
VSE12DahZBN54K66fBJM+VVQZycwjhilvWuBdNeigCc2o1lFizyfmVq2IXbn0A825g93ozHuHO6g
Iix3OR13YCs/jC7+g7lZQeVZDLtShdaG/D2qPwunuZEzRTW6KK/C3GoBT076dNyVvX1u9rgfF+96
6sJNH/zOjaHUqWZFLgO602qOn1FGCHaB9uHonwCarh9N3nmAkrYpNKwRoF7HQoXT60V3gzVpqySO
zlWpkFpp5CcbtVpaiHzXjpbqQ5uzGF3IdVfYO00OIW5jlSCCRTzqnBiHNW7/1LyrmZSGKDpJd4wQ
XnuipYffjVXyGZViNp1qD0ah8L1J5TRtqjgMb5mEzRloo3zVpsg7UtlYDw3Z464Va/7gFM9RVd8b
HUEQ2FTzMeKNzOG6ulTL0XtbZztlKiSAy9fxqBJcZaQnPPUeoH9j+jdUIFYDIMZAuBPMqZ1olcqX
1bWdVO1Y5P1WFkq4ESmDsqrZl4XGuJWacFzE/HtD4bvRdI5zOqAgEoWvVu1d6BLcHqrELsA40jyl
8b1MQa7c/8iG2q/7hiFAG94rGoN+WZQfIYCeSAij9EIl3iij/ma34mqq7T73stFvNca7WZva1IMM
xEIZjiyBvG9D470yj6FBr0lOoAMc9seD41CaFjL33vskI+WN4pcp3FcQlN1ADByalqPBpDQKGUYM
oX5FsHKNpHqNZQfbQztUYZZvNcoDdm7fD7o3U3kYjlaCIMURrmtV67dmiJ9hWDIcxYfKanuEGoV9
KSbjKTCSR5M+Zes63S6tp51XaXcBT3LEouuuBCAjmtJPEqqRJHYmcb3SxWBsoFGy5oYMdip4MU1O
1Rwtd1xGu7HXtk7bMiqh2OiRWbCqlOxkDvVHkPQfaQNWkUwrTTxmouu4aZD8BeUPPbI/4sH67PoS
v359Y6hZtcP8HrxsxFhBMGu3o3dKsgD2VVFTPFOuRjk9R5bzmjjDXtWNg4gYqiqtfsJ+B7mHCUen
44FoNW63Ov3RTMUXasUDA2uI3jO3luAJq8r3usA2MH03DZMctvRAUffBdqjEZW15mwJvU4+TuYta
7cUjh1UI72fUzYz4ODopEiIFRDtSIPLhZOXknpY6Be7cfVFxceuC8orhUQ/zqn8SPbWYNkQMWzr2
GeEYgXZB9ZgjZFh503gqOm8TTxYpSjQBMTkZ+KQAs7pby60fDSt/qxuyyhTVwWsfQpraP3sm5WXD
Q1ZguU+y1RiwWRu6XBBoPBKg4ZovKQGdyE2wF7OM+q1Qu40CS1WQGjrE+tXWHDJD8Q1MqLl3VbCf
H3ngArepSK2VGRVo05H6BMJ6EEZzserBXYM1Mu0mtG6lCOM+6+zGL+D0SBfm49Ae9Q40OAROqZXf
ODkQ9UhtdSVrHCThpeoOf60EL88yjXmpc6AET98YaxXPtWnXad1rrlICwxVpVqTvFITdjWczKGGg
KFGrzDAgflIxthNqOFIcYPQbNL+Eq2272jx1joMfSkUyZEqfjaGFU1LQ7NqzrMz2rJVxd6YAMQHr
SWUPfUSuGqUaDnljVo+JqaSPTKvn18uGskH/iE8Rj007wAsyiEJtXVtqs/u7m4bK0PvEGorrsgk6
ADiEZf78Pkkiw4R+3B18a2qqR+ow4hG62FOlYt6xbDKId70IT91/NZhbZQSYbvm00eb7RBTSUelL
XTks7SBbDw+DIL5+PuuyQFuyjxBUAlvzyZZtjd20axh2FjYu/9mWxe5aw9TnurTAu2uE7ZJQ0LZS
eTWH/u+Cud2Daxby7l/bTcYGWOlIAK3/tNeEjYuFeQIn1S/fmzOi1S4hDKPlpMv2rByJnoqse+Yi
20oXwX1CpuezCCBOlZVs75ZV2yvTOQNu8uMh6Z69OsyOuqCWWISy48nRug9kIKwz5DftunCGs1Tp
fJdDx9pr1iFkvcOymmReskPYYG6+ThwG8kRWIUWz+W3rDNe5VPtquryV61U3UBfzvLyTjIlsnAI3
pCBBc9mJfM90WlkvqzHK07P09JdcKHwOVb0aQmuelvNoHEkpoxan5URWAalPFF6wXfa2ibUe4fSi
qsnKh2VhZaLepjW3FlZZUbTu7BKvC5k362U3jObygTeM9zUZzPTic5s8niJYV4Ba3+dJm3FgPlDs
KFLo27Y14isl9mhbyiG7B4KfmQNV9YBFnbMpw7h/TLHU3DS4KjyNtbDXAeqbZ8Ze9TqUdvbaUn3j
vrPkLZrws3Myy/lRDFaxypSu/GXW1Sehssgl6+Lm9kn+e6gKZIOJ8VFMENkzt/zTDowocjAVEI5y
3asVHcek3gcDI5pVfaJaBSU3x4XGtBPoB0QTM9zpaT2Vuwgs5BMg4mi0k/jIaufBgeH/Hsvkp1tE
9ZvKnIDRW+P91MFuV2mSjdu4ColG8TTxQJg8vpqZQxc0By4v28K0QlI5KQx+eiEelh1aqDl0EkHl
L6vLjjqmOJSEmcJwh1N9tavCwbehmG2W1XY+Qenort8PLo56/7wHWc8l9GlwNEuKMlpPtaNuFUPD
hXhus5zfAxPcDcLqvz7qsqNogm5XNGBaS5Pl/IOiwvPvI/D+UsBnQ5G+n/qUuEgg0CtpQfm+E1ZC
JGgVnbnNFL9VhuQJE4N4XWtW+yvPlItuVTIEI36Y3CD6I3LrDYK3d5O27hKB3CKblU5GVcUTR6Uo
jaOjS3fL5LXn/s91cHGj/yGD/odVYuUSWT7qAf6gKZ0eCqeyfw62Xq7DUE6PnhaXW8/OsdvJm/4O
dr+7I7U5uBJr2mwMkaqvMAoTDJOie6Gmj8Wk6xejyjFaMGwJNAEW2KWRuHDhABSFZXpJmTrtDLwW
zmlqZrtO4JKSFQBceSrHc2oZ7c4oYBUUJuB/Z2r5WetGfYezTXjWPN3ecaM4pzRFCFDS4XKX3RWQ
TnYV0v69YSXRA6MRhnSaY/8Oszt8JeyPlnn4qmnD8XFpGluTQlXmP02HvvlXUwOZ86NKxveuby16
3y59gj2VnMg+28kAb1PclilnLNsoeO56UcnIl8SFbqpaBfUL5EOuNyQrJ8Hk6/EkH5YF8bLO2sBO
YrusanM7rUeJGxqVtavo2gjuTqhl4+oTHvRYDF/HRQlFZVcP6jtA8I+JND+Mqqj0w/W/bysP2xt0
SswG3X1JigocS4kYGF3Cg4Gr8AbSzuAv22TpBg+M7uHo47gJJkS7ZZsjjY0csWda1mQU5BcsyvbL
2nIi9GnePiE9Dzoz51gWlmkFBDdzD31vg89ZA+Xa+qH7px34x0bH2u66bKo8t8DSrd6XNRHqQ5a1
G1WXsCsooLRbJTH574iDjHzUiOgxlSmllqU3V4fHAkSAeSO1yXT9td6IGgM+6rhfLZdVjPMpNc2L
71MsO0orbK82kDqe0y42MLK5asGo7pfCfaFkfAguzP/PxtCy1b2iUeJfDlwaLotlBzpU4OD54Gmq
oI+nnn0I5wmoiGrj0lP/uYa5gNaCa+AvqoYNII9V3usVRhXWhB6n7AAcDaf4LPTSe4hDhDeeoJ6+
bM8d7wm7D/XJm4e7QiCLUaKO9kV5LCtcoayRtOlgLIS/bO8iZkSyq26gOA7mRAPxqgnQZW4ROatF
Ujk2DlfTannZjiSXFkOPlbmlHJdNdZKyd1n/erls/d7fewjXslz586/ty+q/tlm6qx1ykfrSpYZK
7tV4jPTx70JVm4e447tOJnzxPHKsH1qC+ECt0uoXoN2HZVb2m+IUr62mtQfTNsydqyWR7+UGrh94
wL+apQZ8hsKj0F3601DDl6nO4huJl4Qa02HCylD8xhiPLi5bwZgYG1jh9H/FcBmFyD/HClPPrtF/
hFajwiAtXWbsUrmTt72u9diKqkD3K1Ua4T7IC6bWLdIuV8/fKk/7ST658ohhdnksdGwGY2eCkDB0
W5FX2a1XAdFGJdO2ChKuX3aw5gS53936OqzuNFFnWxWB2KHswvzVHccDxcjiTZNGieopCI551CeP
gRn+Wd5u0l3+QTGUV6fM+0sQgjIM8wHz54BBCaaVwA0s7NDcYSf5nmBJel4WRjF0Z2F20GstF4sD
hVm6gCB5NvTYHFZLG7Sc80to2mjgzOPf1X9OsTTPq+qW51m5/z51ZkALNpW+9TuBNGAYpgO+Ld5l
WStSBGhOj+39sprUsFigpx6k21wcAMH20FABgR2mxutSKPVt7MFVk8IUP50J3DoesuatzPIbNA/5
m4jmc8d49LPpbSRZRUiCfTmtSheZwEphIj+Xo70QfUs+wJBxQ3OW2+foxFt0yrO5XOkIHOZ0rVrF
REvvltXvHWmm5OQgw7PsKXdf41elJ0bcwJD65NqR8LZNBcVXDnZziIzubllbFksTa263rIpZXWTK
kHpZ6zzEg6ocChddV45KnVl6j4mCjvhqE8+7lza1EqjrLKMmWlsWbXis/mZKr9x9HaJr2brWQ+v6
1Zj/6aKRLGHVlvOAYIiT/PMeX8fLIK+5sniPBkrBcahauV238LAfwzQvHoN5yhGrNVydf7a5Tddu
UkpgUHewhEO5ot/XquuehJ7UJ7QsN+bE1rOKrAq/Mfu+ahwsZRP45A4X4mnZaeFqv4EHUu3VCp5g
2xvVrnDgu2atEb7EQen4VY85gp4M6KiQdxKe0yN1G3L7ecpg2XhlqHxuwdeCz6JnSGrUrfWccy4f
gmx6Giwj2lRJhoAIpsAT1Ux/4Fz3hmVYT1MdUDh1dGaYiOyYm2Pqbphtslr2OgZI59g6wQl4HoPR
OM4uVWPXFwfGGhB6Hb8LJ7+ri8R6rY3KQVMRYgcy5fGtUiggzA2c/z0SLLWhqO5G7/BFvo606bHW
1djo92BLVNwdkT3LDIUSBp7xQxIE+EZpbQlEkjk7Odr6MeEZAR0m70C0k/JE/9buxlx1Lia/j++k
qfFQZsTfxariPA+zZRF+vCshTHfXdME0rvI5g6FzRu0M1JlRuMR1a95UwOA/V/Piq11bmyXZFsrf
I5Y97TiSkCzNgAhCxO1g3D6MxO7RNrroqbLxrIgxevOX1WVBA9Oxu0dG9rMKCOOh7wbLNhpoJuVA
KiDyEHidSTJtHx7tIqvPMpK5n+ZZ+6rHye/lr9aMP7Elo4+Ea5Vi+kjQxXyMi1XR0ZyPyRxqCnVi
Nq+TMcMHMvg0i69jCi/TVrqb/z1G2PBS0qw4Iqnyjlo7ekcgT/AtqQNIiKQItynPhpo0bHYVy65/
v2QQbGyULt5mg8g7QgpMdHyk6q4avj0uz+SojyEmDCtLdVkW84bvRZvFBADDen2eENL63UDiehMP
xqks9NSPrUS5IZK/Sq7CDyvu781GGjd0CwWwePN/mgZ5d12GrmY03Fde/Lfpv85qTioZ66VIKSO+
6XVhvKhBXT2H/X+txP2b1tv61x7N+689/z6m8iq5a+oAEsokepLFG3XgGYviH0BUNf3lZaphCBDP
i8pLcJh0ryq+Xcc6nedry8sCD1qFTNX/3bqs4wxf300GJWtvVO4KKzwiGTF3GVDxHai8crdsR/hO
8XTZqOWDiy/y3BrQzytWS6vO1jprvzRolq3Ly2UhXAuszOmSVYVzxt/2y55RC391Xh0dR/r5+5Bb
Y58NFOa0XBT3QaEV98srRqGvLWDq3ff2IQi1vWsA3C+H/m9b2KZ/27Z4967wOOiwHXbD87KwMPrk
OspN3xE53iVth/Z7efndphmBO/7dZtltqxZmLT3BMjE0w/BZwfz9WBStSn16fqkrML6WV8uiCXl2
QU+KVt/bet0dxfl7PbWndJvk+JgtByNxxKnpX+ehXAlI0zQ23ZULRvZf52Dg5KyLcVDh11RotbDr
6734HiOD4j5Uo+JeZKODRjwwNt6o5/+9Y9/2GPh9b60Mw9mAtBqb5cBlgbVycd/s67nlsqGR8MNs
hhw7dBo5STO3CbjxTBiCWC2rSJnKXWPgtLSs6iaSUQWt5mlZje14wwNSf648Xb9Pc/N52SxjvFtb
kwy5ZCzGW6MB9TKFcA7LXsVSryRpTg8EZZtPTTF9ndrLzO4ok67CT4mDQDxGH18h5qPzx9Iy3ARL
SzEuklylmx6QTPJ/P605f1qGYdEWJGm4fX/a5ZQpnzZvMGgWqPR3ixN6zuNi25YhvOjZLP3LHX32
U/9eFU2EEs2DQrPsXXZMQ0bPvqxnavEz07Jiv6yNuTjSVSLxyTTfSxjrIguM43u83YZNQz3bHxpn
hMoU5esAo4JLyVCI6KTAAn6osc9aWn8d6BgR3Gnhzrke8b2lNPE9fLOQqYV8SMm/OGEgf+yUwb2p
Om8/egOqI8+7F3360sybCw+dTZ0Cp7dd6t6G1kjWFOLj07K3tRMyMcb0NdRgT7cmETuDVNxbjWhs
W9TJsF2O0nVJObJLkounZN7rlJyWt3SVXj3h9AoCOL9VkCQAuXWh7JbVMR1/TuTO4mHVVM9NGPjL
W3ot2Jg2kXzd9Zn+aqIaS2P33GYGiIeqIi4myOpMUrZzlsICe0k0O4AXaj6NY2ZiN/TP7kGBw/B9
yDRNI50oFvsWj1bDQnUS9U9h1PVPBC1ROswghwYhq1jeECAjx7fvFloXvMjEyM5Le1JPmp3RI7Rc
Vuv5hDOKO59rOUbWubXGU8TbeYa1a7uxvg4FensGAFDta4W7VcUkszPs8CN66KK+/CDDKYcnGM5Z
AyZq26l1EfrL5MWym3fPUIqPNNChv9jih6Fbwm9xJjxRjbTP1aQJMpA851eiiM3SVLjgfLpU3ccp
IxtuVGOeJFYtH6fK61fL+9mIFLPeFm9BBVVREQODMSW1jg2iSr+MbfcGceC8NG0T/WfvqmgQdVvj
Q1HRWb5DGUixdphH/ec7pMyhvr5DmTOmWr5DjWroJS7EO/TdfhuI1NxmajrtIQfkGx1jj5dlta/T
YqNHqv5its3fvZMXGv+1qqa62AMa5VvUzuAkhpK8quSkb9RRrS+Q4eVBaGmzxzYZH1ElzjYOvnk/
xrG/QYE2/7jNscmU6bMVdBOYkCcIyjl68oL60lDPLDsMF6RRvMlcRDv8snLs7zJZnajMERk1v/rX
aofJMzHDZrtmHkBrIeSIOoIY6KDN7UumGX4wKPEJ2MhdZ9Rd/WW7cHW4QAidi5NhlX7ZSiIjwo4j
DC8m+MUb3K8TyIPhmKRqaXO8nuOoJ9OECzqviSSExVPW49fOvo40v657HAnmHUuTZa/X6+URAAEX
/QSACiewbVaH1tmkvnm258WyGmXSPk6ESy5ry/alhZaDHwH6ODhTFwnS9/lYWZJxFFn5NiL1Zr0Y
sKN0fakw+n+KQwiTjQbPYjFCd6bmxfbc9Ak4PfraXmXOutP05hduG6jN+w/cxnmGQX95CCsz2IdY
B+3cKCueUgnI0Spq/2FIdY0BdPem4tq0wcZRu2CdSgJal8XbQSjNa61qL2GdSix1CMoaC+9mJWSo
JJqTnrpKSDJAjBHX/jG8Z46BGLsIH5CVy5Oht/aDNS9MHd6iVT6MSWzPjmLdGQrmEf0fXMvaTOuD
PjGs+G7fNf+PvTNbchvJsu2vlOn5ItvhmNs664EzwWBMCoUUeoFJoUjMM+AYvv4uQMqUsrqsre/7
NUtDEgDJoEgM7ufsvXYbH0THlG3dtr5MRajwp7jPj+vqukPEzRvYesv/+TQHJZXTlvkd5k37IauD
9s5V2vbnEyDLMDRLptefb9MaTn3sZkx964vWHX0fj7s0iwIsF7zRuk3vipGw6zg/r6uqDOxDEVeo
IQTZOF5ofXSZ0l0GDxHAutpOU7SHVCNO66qTlh862l33mKmC9zjUD23XWx+rKcTA5j3qY2JeaV2A
4A/FH8iwxDFpKqY067Z1EcdFe4PnCtsyzxVzaRyCuanOnSpe0AJjPfcCudOFmzwOU2Hdm/JrT20B
4wxxFWcwZlhel51lU6aPwozFTtAd2q/bvu8IqhdjkvplXQOlaN17xdf16euW2NLFmUHrr++TZKVA
FdFp+8ZRCiNp176EeKi+vweTC+Ta9fyC+cXdNh6d6YTWv75cgGJ4r+9/rgXB97X1WjVCufi5T/1t
7a/XrRe5v565vo6e0/BeDvSqlwvgX8/8/veWfQtw59+8zhtD1I/hcA6HKb3ibEyvVho89vmkTuBY
0uvP7euj79vqkYbZgLKBp//cXDRc6Tfrejur1yxEmE8+wzXIrfK6PloXbT3BVJFZT4DYnzsCXcTj
L+umE59KEeZ+MpBD+f1tfr6DarVprycLu295/3WxvheDArV594//+Od/vY7/Gb6V92U2hWXxD9yK
9yU8rfb3d7b+7h/V983nb7+/c1A3erZnutIQAhOppdvsf/3yGBchz9b/TyG6KEjGynsVibTsz2Mw
4ldYpl5q19Sd+GCh6/4wYUDj8TpZoy7mjXfSTnGKI714CZYhc7QMo/NlQI3N7Mmj9Oen61i7kEpx
g0Feuz5lXbh57W6LBr1vvdHiwWOgQkhAdgiT1LxtZsv4vshn/dbk0urTG+a7hpZk3qLKr46aHvab
n89bd9BzI0CzjEEmVzFFUas41YU7XK0iH6/rI+OvR8szIKcUDOPQnUZMTa6B1M9d3JcPVYyUNjCn
X9a8QpytyJsO//M3b3n/+s07pmHbputZhutIw3X//s3H1oSOL4ydbw0xrldb5uXt0IvslnSL5THu
7Zb+xrKl3lsTyWTINkbQIcvix+ak8cAG1m1w1Whu7nJTWABvxvbBi50GhALbxsC2kJMKFeHq+3O9
6pvXOmt60mei5xq5/l1MN/xZyOcs7foPBqapxxQt97rV7bvkqgdYDNfVTKepMhoa8PzlNRbeg32Y
tQ3m/d56RmuRbWenyC7r3qJMf3n/sfrl/TVDnIe+wWgZ6KSeBkEHrKNVV6rP//MX7Rn/7Yu2dcFx
7piujuXLNP/+Rfdu4TJgDYs3KiIDvBi+v/UbDnOPL9UCZYGxD1re+h3/3D2UYFHbovC/Py9qe5zC
cET9yJybG8o6+GFTDrjcnnpCM5eNyl30w+vDIDCXh4788azKst9UzbirDivvDLPK2Cu3m7903WZq
qYfPBMQcRC77c5+b7pMV6Pfr/pxZDhVzWeHkDOzbBrzxtlXu/CVo06eRGvMT14B/ecMM+cGj8AyE
htsxg1s6W+O9cpzoph+q67oGJHC6/7Fd3ZPzDIFPVUWwUQbkR2Quxi4wfz6Fl3Zm8f2lUjOb3cz4
5FQmqDwi0CEg7OPxUQT10zTqOgFvilqS2y3/llD75Dj7qbfEi4D+f0IsZH9ftaf4tsDD+t5wCQmK
SysnMJVX/7t3XV7eGLAQ1kPjP/52+WvXy+FrWU1NHEbdv6z+86nM+e+/ltf89Zy/v+Kf1/i1KVtE
Av/js45v5e2X/K391yf97Z356z8+3e5L9+VvK/uii7vpoX9rpse3ts+6Py/jyzP/tzv/8ba+y9NU
vf3+7gv8LMqshLPGr927H7uWyz7JCLr85Sxa/sKP3cs/4fd3VyZkZd/E/+ZFb1/a7vd3muv9Jjzo
GhzAli2td/8Y3tbtnvWb43iSqbvDxgLwWfT7O1P8ZjOGtoV0XEMKY/njvP+yy7B/E8KUwuEJwjU8
13z357/7x+3r+w/2729nUkrxt7PdImDBkToXOst1Dcegqvn3s73RMYr0NXlMsusxAIUPlV50x5V7
mUWy86c0s44MAvBSsrYu7GUyIERyYuaOnFan1FmV/rpwy4nc+PWhaNxqK8hrSOOckyOaN3GXYRJy
y8+dIATPC4vmRp+tHV6INxvnFojL5iqQpsbKGw5T7uHjFg1S+zy5QXiyC0e5U3av3wU5zFN4TvUN
rQpoG0O1Lbw+AQ+KM8Pt5/dq0tNjNc+Xvh9Iakxt7xws8uDazfESECfeRjUFXx3ZHexjsgbH9C5N
9/bg+DWDs4+URIsa9k/vZXBieHERfG0r294B0LuZQRgZMVbSFmiBPdeAzeOUIGR3KnauzvXL6MfB
l1bACCaoFDcYaqFd6BknZD+NvsAMYugB9XCQWowfT4BtawPQfV4KCykcj7oM7sYw+qLj1dn0DXis
sYLXJp+8Vp8OVJEWdzcsYmp3lPUscAHcSlLUqHWIBYh49kp9wIIbbTsqOntXToe+vFRGlR6TMPnD
TpzHtJby3DHViZWZ7juDvIgovAfwfoYWM+6EXfkhcVgIWtuLLnt1dOd96844b7J4H++FQyBlPpUX
3GsEXE5DcOXqvoDkKLIwDrt3Fn120XX5QlO+a0BRwjSsEkhPfGJnrQ0H6dNM2uMmhgvpx2Hi5+Vj
ovfzl1Yy4xreqENDPQnw98FOQbbQZLs243adldl7a/B2lQvXtixauHEdYnsvRJCIPXNEnUjUC1D4
4JB3DewKCEbnSMv8eXyACE9GBiJzKrjmk5c32Cc67Wwq9wqHSjvz1VzoHuqX0DLeFMPyTR90OphI
fl6Yr0QL8TEtkFqTfiT4jAMny9TJaVr74OFo3ISpSk6B6RS7sKJvRHA6bVC41fu00R/mWcesksjo
ycV9VUwYoSS+XIAhotvkXafdCcmXmabh2RLqZeytCTWtzbwerFehk3Q+4CcbWrVzTVK6MZWCo8Js
4Rdt8S3OHsBL0tZNxXQ3D9iII836oDAt7fBj+sRc5LA6RLhTY0fegb7tsL492ki++NEIbOo4z1xk
bKS5WNMjYoNt75rfskDPP0ctDVzrAi6OyBsUubpK4dnM+DVcwBjFCzxFfRfEsUl8ZjAf2vIxrKb4
UJrtyTMKsanpTp4pAW8kevskivMDvijjmFNBhkawqyOQax3DrZ0XQadEko12ob/gcYHBBICkzDl5
6iZaQEnacUCL1hz7Obw3RvvAAPxg477Fz4lio1uwczBOxLHLkxMY8XFbl9MhqkS9L9C2b4cmPFRZ
vlW9ORNZ4ZElEqVXqcd3SNPLvUnH0Bhu8+lDhyDlSIMCAI17krkWvjd4Onm8ya0Q7osDLaxFVbjT
NfCluXmPnp0YdYKZLhXmV+FBLiHz6GiDWNnexBWybYJnsYdwMSZl4UM8tP2mT5sIhV37EOj9bnEQ
EYk3IOApkSQCt8G6qmUkJ4Nnyq37SS3og7b9RMjLR8QzwJWxe+4xlpcQktxDyXvQ7fvaJGB1hJ0d
YMHtZThP+7DAhal54gsFVpS/aBNiwSiWTDYyPv6IMuX3XvUtSKfgVrpAGAaF3BekPVMMSoH0Oedo
J8WS7jyZ9rZuOihM5Ub1RY0JVEt2XUXgVOYM106LUcImzgEWx2We7TsjJsGRWPpqn/btV0yV5QE+
zltck6kHB/ssC0wSsazu9AmeZTRihoukqFBPNjCuzGQHaczYTbF9BrajHaZp+jKZk7HF1HUKFNld
Ii8VYbvR1QiNywDWkDvReINWWGL8wCrtpjnJaerUZjFtbrlvjOCE6bo8op0jDWkKDwhdqXShh5if
nZEiW9AKfe/O7rcB+37JbKvVA5jCQ01Nh2y6BJhOreLXpHCTyyrVLrVCUaX66HSpu28m/EEWiuFm
6jBLWfOXJmbKoDfQ0alYeceKUhPwJiTaTZwNJwQqf0xjWe71lIpHy4Qp7iCNJiMOr4J6BCTB+syt
5UHQ6S5JtnSGZzvOPnV0jN8PsWfBBuOuiQghhOE4vHVerh6KRD0GFn0C1wPpB3r/0s5S25q6+Bw3
N6i9r0lB7E0Jnbkr+Y0xUPYBSnJAnl2V4bQKQm/n6Aaw2IpvqVPqNbc+hnkYvmfKeiK7jatKfjvh
zjqKedK3oyeejfahx1S3tyFzI5rDvz3CUd54X3UXxwDgWvxHgzpOMXlPZZ7eSry5cMXSU1eNzsHR
IWOPIZaRGDZGWNafYRvjPyJUjFx7tEx0FdNtFpTGPrJHCHPzp9jE4mbH8U4fMHNxfHwumbHvS9G9
dLbrbmcb+E5HfCYJNsmh1csDhMOCkx/js6XP4ZZwP4igjAS3iB8/GY5MLpatfbPcLt2nSMXpR5Nh
ZLqEblleXd/GEwDOIWTcPXiYeQZ1dvPOuMdul5/Dgp/VqeXixwGClTj0mSpqfSlaSsuck72jAGOm
TGiOOYONjNCBTdhC6OZee2fVkY+JcEkGLyNfyOyMbmfArOZVN5VDAyy2KDg3YbFN+8yG5ySee6E+
GeCJ0E9igjEyAUIAGi70ttdoUkBlrVutrUjxkSk+GmQl0uZ6XhXO2em1R+zX9wOHEfYKkAj0CMy4
1V7h2BrmoD15IrkLDRVeMUTfCgxD3dz5HvSmfYTZiZNm/pRWnLwmHcFTGGKqrYr2E3cd61BMDcAz
l5uZYwnEjWImbWFON71BQ57LZniHcBnfLHUepy18DYYEZD4i2yBSHoRWtAdlV2SutJ8xUCCDnZyY
jCX9Le4YZwRzcaL5kBwt6ui1AYl2al3KDGE+762cWVXtAg9yTF2/x4wKnc7KPox6DpvFgT3uwEO/
bYZi3nce7jHHmdObNNHSXc5YYRt90nTjE59y8aTNXKt1LXxurWbaO96R5FbjSKMId2pZbCtHkHiX
o9zl9Mo2MVlINODms8gwz1vcrZFkL/pv17gxSUICmAi3ixOJKnYMyQFCUPpA08yn6bjxhO0dUkS0
1G1CxqG2fYS707e6dWqVoSNd1W8TLwa4TqbebrDMbw3BgnhSut1sMWJBqMPxKfflgCJqskUK4i73
gaovEB/8Rdy8OTKMbldDutm7CDIZmp0M4OQXz5jzTd7XDGA0+RamRgud0IamaeIvaZY4kZRWRziC
TkHgnwwmov+0PHDPweSnhdbeSPJ2H/N9TiQW9+Fy6cxwI2qivTMq8/MoOVZis7nMHk6vPLU+F27W
QV1u1ROVBbGTPbfHdRUisw4MlLOxqwV3EFqHSc/gdLKsc8fJQY5YDzI1K98LmPFgGuL5ZiDqi8YJ
XJgKzfni4cN/OJSPtbH44tLskKLEfob/7Y92teRmwRBmOAICBIhP0jFgx4fdIuXfIQXXxFDtssKJ
DlY6G5Ap0RDbdYKcxbnXmWNsA62JCUlg5IcfAwdwHHAQls+qzu3rHMR3Rj5/rDRzyVjUzAvxg6Hc
1W5bntxBDnvHtrStk6RHVOKMhssAyopMv47JwvmN6LvbIyDUzJMXE4LCDQOROy9S7R4Ior2zQSca
PeD2uK+vdiznuxbG6GjXe0pdR9MzmX846sCcA+tPBjIJ5c1l8mIGBaJ8X45GQEKKgc9gKC6dXqJr
S+dx3+KvI6MYvy7OWFc+jrJ/aWPvLCPnZSpRvos0MvCQEUeJKwpcLZfRUfe2oZcYB0Va9WzgoZLj
FQpcekuyIiPUOYdTChHbbdv9HH4G/gaIvdsmATMYJg6fGtfE0CG5rcpOHbk0vsZNbj7gJro0mNNh
e8CO7EaoY1Vh+6ZVnSgbYRQ/RqF6tRzXXU1AWHlIQpzM4L2GJS3z2vowWjGFNe1RUWt/jiw7P8bR
N/q84tDXzXgzz8klAyIsJ3828aCl/YtHBe6OqYyYvfjq1MO2VNoAbRjCCA0uTKPzJ8Wv9gUN6aYe
0+KPBZWkCK2CtGwLnSSVeiaCzeGcjtx6I5WUaIlmHCfeoR/2HErW2REDDA/kfOfGjk+VC5GKH5xk
eny40sa5DNjY3AQ2V0b8ZR/Cqk1OVrULIajuowKbrJw4jmbAvFGPFQXAbVLP3Acc+ramPh1Nt33U
BAQLb/TML3li7SkC7eOEJq5c1OUKIkdT1SCUsmLLj8OZzBx4Hw7p7TiNN2EY3zWdzJ6IuuMCbfHv
r3QNmNdIbJYmg3OmGRRBC0j3jMML0GeZs5sFpNmZTPBjihdRTO1dZQ/vyZXjFol74yiEuglw0Z9w
pZDwUALUGOYXbAL3o5D9jTJJc4gl5TssVxB5i2VghdE2MAtOR52a6FLyj9rpQSpocoXInnOnMQ8k
lG9HzPqHxpq6feGo86gqG4aeNR6plg1725Yf8cuk+ygYhrOWwdjy9NfWdTPO0/yPJK0PEZrUq67U
HVV9+F0yhY+SyPasAsx4qQ6PxezmXQSLgQumswsZF9wUdLd3GVGli5SfoWUZXkFsvFW2Zu/LqAMh
5ryPwctsE0PL9qmroyquqAB4RVVfa0ir49A8N04IDJLrwGFE9XfQhULU0WyaDi6OqoEJdYVGxdEx
9x6YvLiNPzZ2E5P+grlGE/J91MGYbJXj4x4adrPjMNZZLJIOEGGU5hk/m3prY/1Du/RtIFYaTXgR
gRkzmGMKI/bw5zXCKBQXk8rrrSVu49GczIuEoAy8uoWLr5HHYQeAD/C4lxeRtr4zoYsTqWByXoLA
1wgdxkUrN7ZVfJBl/DbDQ9/lBs2d3uDkH7OvjHy/SEnsdBd0N+HAsY0Fo94IXDhQAyD9Yt3SuRyd
7MnBjc3gjY4vpwPaScxhRNdUtfiIFIT2JvprNUE9rps7LE3xkFr7JHB7YkEQLthS+rXQpM91yoFE
v6zPfWn466N1AQ8tQCjuu5g3N5P2UDclaAwt0v11UVu17iOj/rHKxRt4lISCXuSZ9KtlQa/a5HbU
RLe2bSdHeD8Wozbv3iaz9Lz+tXb5COuiMurWRy3180OITgAFzgg2Gp1gZh+L9dG/W22RtZRkBpyd
5QOK3ALx4nwpyWQ6ryvr5lGO4z5VzZto9GLHEISpN9wAf/3E6yNDxXcZw/xDP0LG+r5Xi/FyJnF4
zpYvKQ97+f1LMlBeb3Wpp1v0NK5vd71iLEK+oN9H9x3mq43TSXM3aXii0dLswTy3frks1kce9bnv
j6B1wKTjGR0DALmX2M139mASYtJ0nU/NpPMNxGobJUqMDL3ChDknQ+8by+vGsWUCys+Eq08gBQsx
5tfKn5ekq3UxrslXPzciNGSsCYJyw1z3XqMTT2iWoxhG8shbFj+3FYzWCRcm23oMyBewYWKsiwzA
wyF146fRXsptjv4Y1kuQ5xJRpKJhyaJX8U7SMvN/LoCRkoOxLGqvG3auCMlqKe34rHvAmTugGyf6
8bWf9VntO4zROaArb4tEreYXKootA6/++6qWCn3n9XWNlIkKIQK9wU85E8+6/dLjxPKFHhZLTPXN
aJSDr5bFut0t0zCnDqqW1D5swmVXLCNgmHu+5zCFrwmM5fBOuz3ZoS96ch3Mhni60craEw06srhB
V0CSIlwLe3q3UH5/LDLiwf3UnsYDLKKHdTt/P/E9D2DdjCoi1I0WFFnf+lUBqZxqnbGZJr2COev4
hgVyJIHouUXR1vk/F8XyR1uzM0CmLHvujeUd9DrsUJXyhvR0wMJNGWEA6zoYkh63vdNsg6Z8Ki2O
qsT04GVASw4dLpNg5CmUMk0qCgD5Li0pMDbP3oKpij2ouZFuAuOsQVPgL9tTfniVNdVZJzHOQ6pd
A9We3QbzDqT6EQscYF5LS+eFWdpulRW8uE75EEbNUQkSEkiifV8b3scpX6CW+UGLE+Q6dXIfT2pk
Kl1316gzxTa37W8JdG5PElKJHgmOn/s8WeENHL/s0DNa33jRgCNuou8wZkeX8ziHeEzcenabaaYF
i30jTkNB2gUBfu4pMdEt2K6vyTzZl0b2HLpQRUwC+lJYAV1PfjviKOhGTfa+rFxElXn3B0M6+kYW
o1ItfabnC1cw4XopjoREwMqxOATtpVxOZ4AEywD0O8iAu6TkbV3NLalSllewYwVgkQHVaFPYm2xQ
YAHszdgb3zoDZmXnMZ+wcc8nUnsxxaKWmWyHswrKZjAGOwXodmN7mHiy5zZ35p3V2HAnMiZc0gUj
jv0SK6tzbgHn+m4C4yXNGvvqFM05TdSzV6iraiC71CtKhH/ZJmvr/r7tI9Rexoc6n7BIMVjOB+0j
3KcnXKzz0e2WWWahjroW4HpXJGhaxb58USgON4bjHDI/LxoSKbPep3ZPbUODtkXDDFVcSnwC7NCy
GCVSh+ekG5onKlkbWw7H1Jv7rZeBkauD7AEcF5D/IjlYDve3Gvzx3tH7TwqPDUNMClAdsFZhZl9t
1b/gXhMb3Ym+kgEKzW3WPHBa/Bio7kZgJ8VXvvCPMkv2LkZxrwMV5BglAEP5TeVEVWD31BR5NWFw
PwekmI09dU9PR+AH9RWYMshBG8ptAysNmavLFRwXYZ+UHkk09h2N4ECM9s5SgTga5F0e4YojLQqb
6JiN4ZuREjBhMCCnt7BU19TDXGvzSZfpltRLZnaicjY6QR1A8eud0XofmCEQBzAyxewYI8TtZ2oF
nwdEN7vQIsRwoMJIK4RbSRSX9xONNqocLTRHQtDlRAxQUwC4dQgc86ivApyOcBzdN4/YRwEoITZg
CP4yGy7okQpnQt5DHwJjY2PMuhpGCvdMgkZsrpxaHF2WeZtMQCbRKryYeZyfiv6xzLF8jsb4LPTc
xA7ffQ40gncQ92bM7TnMCEGicpEw8Cm1QxQVLyE/DPNwCxd1RBZCJyjbMGNs4Yg0BW4kUgczYFtL
EyoPnuaJTxpYbnnQnQTGnhVdObk2Sysjg/C7x1QPXix3zoaB2iyLEX45eQ+Z477KkQeSnEPwAl83
tRjDF7X7hYQtcRMQdMf03LqrJGAxKwlIrqLUN9laeKmTz5PpamCdoH6TXdAAutrGUaY/6IH4BMzo
M4VtMHkhlKihOleuHuL0guVQdkcGcfuoAR6rjUztIrvSdyh+gfir8Gh1Mfh62TxFNFaYmnzTNP4f
RMZE2K5mbbh77Vph2Ac3016txaeHpeuPZmi3wzzqz2U8wK6QXrpjbPRkDwOcrFRRKQjSfu8gmTnk
wSi204J1BzTDNYtaskehe2NHEEWJmMgKwE2R/WEA+nUvTiQQtiVHXlDV1rksW9IyNPtL0Zak9mS7
1CEhKK1hpJHwdaotsyCfG9tbPBUnWEhIlzLwDEUICi3kdhoPXMFRkh7cbrqRhnXLBUtukpjJjUQV
CrVibzO5vI2yZ0vFFtEY9bOck8DX4DDWXogMU4/n50GRqdcFksrabJ0bad+Wk0GJVh4qo5lOmU4G
SOw9p1XcbDvXlMclGI96CGK8Kb6qNFwSpPIN3qi9E01fQw2+RhKM6QYZ7BMDz48iMjTKWCN5ytz/
y6jZq65ThF+E1zhu2r3wPvZ4F7dWh+2FpzxHuNsphPn4EpmMYAE8oj15P5jAEydxNCWksoR+DBM+
q2KqXOKjUx9rOgeYPlPwj4rIjQHodaM/tiPeq05qmAuDZpuXAKCV6O/aPHujGGjCjI2W2FBFclZK
3xK4fhnEZ1KFCfj8a0GyR+HnS1QiJvtn6prJARg1rIllQd5HxQDIz92cCBVrKsJTbJu3w9TC7Wge
87wdjiG8nHrwM9X0R7tkZLAuAsFwZX00BR0uuUiPIY0G+q4i/6b2NnElaa30mrpMGCWPLo0JV5/P
sDvDPYmdgD4CM9jR/iS7gZZfCNDWd8x2PEHUv+YZNx7Pq+6ikdu4l+iuvi2WwMsqM8+pEBMjfNwv
ozfA6aFwu8tKxq/cJFtGKAxibSfbyKQtz+v2es7kMR8aJvXuQ035fj8j0Bzi9HEIOnCMRu75BopU
GFjbsbNiv5I9lcJ8ZlZKK+sMTrL1beK0uKkS4wl/iRAuAaR8Ell+MWY3u8x6n1/McKAiwvQqxOuU
bQYbz2YdlojKbXoztmyTvRky7LSXxfpoXYA8Y0q1Piz6JX7zoNB9k8VGYWhMDZ3+sP5W9cRQTi7n
dkaKCjOruN9TLfsWiqQhS9aGTkKklb+uMtWrNraGhH8iB2X9jZwg/vFrOeS1HiHl3NSjU+9cSZbD
jJV458I/pmAPjtlj8oePlj9ljgW1c0g42BY2STg8iDzWjoZpLwBnCOwTw8KfC6NgqNjinycbc3m4
7plI4Qok84U0jfJL1IUzjRI0MVH1ki7H5EReyrxN4+aq4Yg+/LKts9ur0ueEE5WZnz130OKloqHK
0Q3uovDXR/Sju3NfPA+JbfhcOQ0/VyFnAqGui77B9P5MtAXfVvnzbJLwGQUdivic2swyi/Aq5hPr
o3VhJVjp9aGsdu3QxhciPlB9UqeOk8YA4EMYsNYei6ANfXIYqeUZo7OVVY2ZkoNO+WYXhKB3Go6x
Zai/Lpy49w4ydG7zZVrXAdooJ6qk3NbP5E7EvRExDGcIV8QcO+UyDHfC1mHaMlI2WMJLadiRzjDC
d/T7yiGW0Z7sjSwK5jx/LTxXZCedjIpxzTLlewX6QxKpqThwtCSqvy+8vx4Z0Cm3hsMxSuaCC4mf
LAEj+FMt0tf7jMy4EwmIsyO2A7KXU2ebW7XMEfNltojkj/lMSB13/SEQW5V+BmCB4kfjgLqkfU3l
oxto4jMkrxb3k9sU1oXQkAscJ0RxYz6SGWlZuR8mJGlwvp++5xKHVamO/WSe+iWwOK+CxwCc7mH9
O0OO1QAa8nLJa9vAPATG8NC5cKIdp2esHsCAtEySOm1lnlzZw1hcJkKa5ewJu/nULgG3xnJoiNii
BO05xLAv+cnLDd6vl73rqlk04C687twtkzzFM8inEFgBZpMLpbHMBb2ojrlz9MxAkK0du4jGE2kS
F9Pov9pyekzmhIy4ZRbqWG7lZ2lYclVa1sdQUfNsYr4LVfYXJ6vjc0VZYZXgjGC8SBlePuIaxNu0
xhKzBBh3+XBR/WmyM9hYa1BvRnF4a8ju6kA9PKhUJrRR1uM529GcJVuLP1KKyThH9ml9y6nHYfv9
3dd1gbpv/du0qmp/XUgAOBlV1z/XlTKIRjfnB61PP4PcBl8S4XJdg3PlcnRxhOgzCQfaKRiXi8uy
DddpDYjPRP6w/ItNp4cnvH4PidZ+mk3d3SXjuBHLzuimQIzjOwCu/K7Fuzukxvdzc/2Iaqr7jT0t
YTXLtLzJ3a/BVH7IlvIIQuTwaC+llGUtmOJvivDEvTMHpU+eSLE1o2DBdCpOleVjrefLurou5mXH
0Ef9TnnU3NdPPk5afTAMXFKtdRuaGeoSfl2gEMuvMkXbyjikMZNANfRnleepbxuc8nlPP7yaPnEH
QzGMMe5YpahTs0NWV++N3jVOXoppo8Di7sA1LJjT7EZqLaAIm6siT4gRBMVIrlwyw3rTYHOi2xpO
G+Dv/bEm64oD2ZeEhW1kpV4r6pqb0ssf3Up+Sjr7xc7c25rcph0zShOwHNGpjmXdYLWdj1WScDsX
nW9V5aV1qherN+h3WOJRs0yo0g6qHJJMxKbNP4eenDFZyXwPIXhbRAEdVyqLyiD3CbbTB1zrRh1c
y4zppLQG9LH9LeF4n8s242JrXvshx3melq+U49tHRa1SgfJuxmh6hGR16hiPuSGRF4wKz06NwNZx
RbBrMvtKmf7ehWm6cR50aLP7CmkmN/f4bswYGcdVBzljMveGZGLMIJWBSjecsb69ckbOG8KHFWGv
gcuduSVSL5HN1m2RP9AtwHuME2Jx8Zynou6/luIedLX5GgXNRGtiafGUjFFVHu7cQTyHpnbnUbjA
KJKmZwjIf0BnBYtHJsxYt8a2LTWQA8v5R9G5PyVJQvONVNDBhh+05mE3kiC29WEKRfBcT2dkCCgK
pk6/07NZOxAp6Plj7ojz/9d6/m+0nrrpLhrIv0wB/03rec6ILCrj9let548X/an1dH5jyoO11aWJ
+6vWU//NEsg/2ezaHqJLzAN/Kj7lsovtyHnRXQvT+VXx6dkOPS4KKHJ9x/8Xxafl6n/Xd1uouqVj
eBb+BdOxDMfjT/1qYcAvayaYeSPf7D+0aHLOU0ANGN1msv00mQ0VsdykDkV4AimSDeEhAlggcjv3
YKbxN3us/pjrTjtZUUNzYIobSABcUWLvfmpV7rsZbrCePo/SPH+qTCDvsh02eQwmHeNopUNfENvR
1V9DY3Dej7V1M2PU2BIpMT8O7eyCRjZx/eu43q2e7LhRRkd6HVQJaubgDQPRU4ZB+GBgb90QtVtW
9XlA7FIpCes/RRjRZEd9SD56qFTISAyJ3M2wUjqWWdNlyr5ouE2YIMUh6Whc19okg8sSzhdhnJ2i
QH4YniACML+0ydAdbF9bMo6momjuJWiYyTK8GyQEiBMpQDlDFtECIlAs5DY+ZL286URr3HfketyS
s4arVoGDnBQpXTFJEl7SoC5tiHyhOos+B7UaHXPiMy2ypSOiiGaH6lAb1LfrooOx5Nb1YkJu+Ax8
G/S3DlOvl6c09+yt0hJjn9OCOrpFo6Pl0B5Nz0puEZQf2wb8taUPl6ppSE/AdVnrEO6ZQJR7p6KM
bdKrosZHKki1SAiKWT+l5vTWDNMZMTytzFY7QPYomamNEAY7xvRc0E0QGfdNphyEATSvFII12Dtc
yhKT0G7i6YCre/68a4M43DfShAdStU/5gG1eGwuQD8O4IYowI5u5WNIoysCfvTtX91e3zCxaJiMl
MlPTQisMA2dTg7ziF2TmaiX5xzgK71xQ+xRwqsuoOZ9E8H+5Oq/lxtElSD8RIgAQ9haeTiRFUmrp
BiHX8N4ST78fNOfs7J6IGTVJUSTMb6qysjKlfTZ1ygUZ/JJegh7/2goxdU0OUR7UjfdQjSeUynBw
GvJ6n5jEyU1V4Mq4Rscbc5ptwMGckqvQHTNsDvqNJjsl6jn9nFBqGfriUM5a/s8PTo2NO7+OSY7I
Jj6FXVs5MKVOkVy+hSGq3XNILVxGBUowHihThHVA+04SGImwcRGtgq8M++FcoTlm6Z1IQzfK0wgc
QOLJmmMkSs861nUy9tJoS2P5jnoPGmobr4vI3uRV3acXphs9KNFT0RRbIYOUkG8q4zMrcQsr00NR
a93zo8MnMzbxx0t0Z9PI27GR0h/NiI9oEH8qaL7j1iRRZCypijatdBYayaQUNT+o80Kn7UVqGAN8
LlrjnqJJM6llJBepA3WZB+KGEYsro4gKR8CTB3UEdvE5DxDRbx0dvqdDn2mBW9BhwXeKIAz5JtpW
8nFbFxStk3HJMLcYMClPKcg8NPVgkApYBW49dqNW3iPKMAos7Mkcd9OYgOfLX2qb3WDIs99hieMu
rQicVRuv6Wh03E6sr2Oamo2U7VtpltcqhaWrlPiJPurqLE6phzo+5JYK88GK8q+EdK8VPXTdR9l1
N8subG9HgpsazpTPkc8j7hBOMYrXTv2YoLzRrEeLIdXxjlPUAIAMeXI0eVNDlps+5U31gvYrGGbT
BxQXcytUKgJNAT++mI0eD6j2aVOw56NVV+MstyJaU4a3EloihR0bn238piva7P1ohYzph/xdCgVw
+8NSKMqV+G+sfqMdAbsBoSw3RhzAFyg5iUIQGFbxbI1dqXgxJHi1jJezWOZ/m2i6NjCjMoVqLQRC
i9gTpeZ5l5By7LOmTbeki5/5ynyMUf1u82Yb1TOhTz/9bcs4cbDs/Opz3CFqGqJYeWdqhEnkbDZE
QGODPNuSlP5goiRUFmg5VDDeUyoxyLpfSaz+EuzzVwpViETSkICt2nNJCCnAp8zNW2zggBGry6up
YHVYY+D0aOWgYbw9kN3X6u6e5M17OaNbkMPSikBHA02gBlEvnYmE+PBeEKMjBo/huYqe+GbEY3HU
dLYqhBkSBKmTudQJ2he87FE1XLA+ByAa2vq7/ImnCMo7ns3yQ3zSepWJPG/2aWHghgZdvJBjvD02
0JVVxK0pn5OWi5EP+0u0UKhC+SF/zwE4bD16fNeJSNbzeHtAsUf1fAMdrsbXtUleZ1F6imPK7tKf
WpwyFx6f7HQKgT8sXLq5Ex1vPLg7SQWfdAhp7YqW1GpWosWmW65obP0dkOQOO9h5IZp+kqhYAmzO
WP5bLTFlMVycAuzAqpPZRbqr5ctOmmKdIuEfOddSTL0iLnGlmt4cV3Rfxlhxmk/Yhhm2JifjiT5m
d6zb78VQZrtMEcLq+S6rH9xEzka4H8YHIkogJ3CwJVxRHdaWu9B2dJays4Zp/6Oo7R6uvfC00QVv
NqNTpO7CZl7cGjlvEFg13MfUGKayjRwZVpiXj+IeZ3F+x/yos2LcZg8OMvmbdOqHQlsVTBzl3si9
bGcVtDT6y7ddMba2+QcHrWekecgLyOwtTHlgRSRXlh50emja1hrAafaNPp/3pbncHzQpEDw8XHy7
T+ZkfKjC+KKJyFRvlB+DHYh8Gr26NXEv6HmWH2/NtBGcOnu0Dgx56l2AT1Q33gkjqu2QYg6dcs/o
mXLLBo4nZkFvRTjSZ1aMuP7Q/W1SUyLKyA76Rpy3iUTlq1/X8Gl43NHHh4qPC2pUfDNVl60QY91r
KrSRcIsfhUwo0+i+CUsxmLvKIVraq2ZaWMZY/kybfGs2D0jjCXy8UBP/dKH6TLpNcadWkEy6hM1G
cxYkmKyhUPHmIIqKOjXeD/qqhqTphxrOvIU8rBSfUDjAiSESQ/YNli4AwaFgK601yRpMeyPFbp3E
LDyDji1I8Smb+amnHVtsEbjvVVzmX+YRWZoEs3DohyvD1RqMWwibN6blIH9o7gCdtNR0+Iy0toi9
lxF/4PZz1FuA46n9oKxidc18Rm3lmaLwUTaqb7nRtmTgdCFJOwMMfFDrV+lhbFyNISY2NIA3QsBo
9GpxianTbkZ/IU7fJ6XxWQ5/e9oNEUumNAI4u3pbVF9zSO/S12bA6gmHJkeK9D9dGR67SP3WdFmm
dqEDfT/V0ygc+wVpVFqLIXqouPoam5DeC64Yqp11W6vBpAqRDWRwfmDzjOOi/p7geIz8KQZByFRH
2DeghA0jkasED9WUT/GGYjuhHwPWlsfPxYSUry0XvY0+qVPdsa3dGWtcKTawV76VTXRWJYY1lByP
CvxpxvqOc2q9SGcjTWU4G7jwVKzgFdUaQYi9pPgj1Nl5WYZDUYYunQoVXf8SvQ5hl6CisuzVLr/q
qUoHTSTee4nKtwl9Edsy8YZgyLYxtG02pbgII7hTwFQnOEXoZDawwtPlYI5lhUNWaezvTV8y08WT
TTyRqatzV8kErLrSiG8NLL5KXBvDWHrNW3y8wlFyG7w8MDbze0V+NzMUCiPhU4+NZ4heWH5JCBaD
6LVIMTj5RtmONUIMXWUES3aFnIWGuKbepLas7SntcTnrjuDdko/4VgJJuIXbUW7bjIVOSfDWRd4F
6JR9sKjTye3EHLZcF/kMGQpcOD9Y8YprDyuuHTcT1tW/D1UD4XZlLgCj118bkQBw/vub3+dJA6pq
DPnmn9f+/YXMtcdKcf20f3/8/sm/T3U59kLpkQT/8/r/8/W/b/49sP95T5al+408lH42IOji/r6P
Hbb7z0PW/e4/x/n7q0ZdVasQUs27ENh+uFL3rVGZ55R+f0im+J9H/76mrej+v0+HFtAY2EYNwweW
z8ZH8fsdv+9S/v+3/vOashOJU0mTAc47BagWV8xqtxQDnhxJiH5yKAKo/r74+57fH2oL4jxr9NR0
2q2K4eD/z9//+3TMJJrmez22G0pjKAv+3y+Cwwp0xBWqVjB3XuHeGI4mtj6J4fy+po8z0rJoEdrZ
vBaRHt0Ft2fKAvEKgsbFiof+PhyE6Fz2hVOAiE1YAhw75YndalGP5BNpejfcVLMJSkMq/BacBXt+
my6bK70vpwq3H3vcE7lAr7sXIPh2/UrTIHBaalVfpbWWJm0i6V1yk5rUwunTOGhg/9oOBh+Tx0p+
0pP5hCHU8joc51q/5DfjvJkX6wt1JLny2ge+TVZh40sEXlY79eQNP8xfchUa/dBtLt5h1wLHajie
BMkHXidi4YqFT4uBtKOxg4f9V6nawF5wJyjYVyNSBTYS+nB4Bmfz2R1DKvI2KkOvLCW4IHsIMGDN
ZYUv9S3bjyMJMt4eDjV9mYL6lS6ZgS3tCIul96SbouxieuCk2VFcOgqeisg+5yfjDJuOOnOGIpEn
YjQZkczGJ8T5n6Peq54FOk7yAz/VQ7marqGDLst/VudVzAMMEDrhyE9Jh5hidT/4wS/a4MGxjcZ5
S96j7RK/8Ol36DABQEIZboXNlly22W61sTBIMAMatUitdzI4Y8aubis3quvKbX5Oxbvwce4Q2gqd
BdU7e7PPr8U7C3R+TiwpqOz8Wl6bC23/lurh60JqFgU4UBLkWrggfJjeH908PejFhBP+QIAs3OUe
AgEmQDO+pBT5M9mLCUEVhJ8Spy6c9AMeZNC6ILmn2v0iMY0OJm6DzuMP7inCO8D4IaLb6vI62/IJ
KtQBzWbqki5qePSTkx7SjmOfG2gugeGcMxvmz2rxtf6E1EhXzzn8Nra4Wjp9oLyFN4OGCMvXzslR
22rf5Sf/Toy19lXb5p/JXWr88FsYvP6V7iqGaniO3MVaLMIvLgCocse4imH7Iotnac6PeC5fCxtz
ksLCtE7bCi62VSSjTvIevn2Zd+NsnMXRxZ6ycGcFH5adWTmZTEvqGRAJkopO852TW74yAFRbkVvd
m5/sHYtc7JudjfNePZ2i5z+qNUugtvaenlEJ2VsEXxtHDbSZ+pVFSyCUQgM5F3u2c2vxpecHdPE7
Gp9PP5vn52TcCvZPT5n8s6bzpHLSU+IKfLtkD/db6gyqQzuaVZPSMvEuM1QYGuOdgrkE46m0u8k2
IVeSHGF/dClPD7c/1CdsNZYgu0+TNe4TVhx/2Sfwxjh7aiF7IfG2aNgAJr1LeOX+51UADS+i+E1N
HyzlGTF5UaJVJXWgklgR5UKnufO56Qnpt58C0oKPaXgAG6Gk3ceuX7oDGYpsvig+OAtYj718Mdi+
julh9loH4Wb0yJ+GY3vqr9CdwXNOSBgrjPGXJJi39HB6P8q2DSBi5TiSAIa7/4yUn8z2TTsnR4UY
6rSvX1hnBjgW3sB82L9LyA8ph1LYRu88FCc7Ck/U0gVrxp+WJYjpzM1klO2F1I5268XsfrYSv57u
9EqFplWe6vIYRlsdjAPth724U78gKc92tl0uKx03GDDC1IK52SZP8RlXZZNG2ONsRe+AJKm9vCbw
lOnaeKdRdofFZLIjz6kuBExcOdr1DGssLh7lef2TPsvMFY8L9sZ7r4IUTh/y03tVn+XL8JeCDlel
hQYLoSnAfURDVxT2wFNl2s1H95Q8r1QBZq8zte/yN14lovRCpAuUBZEr8cEnF0dCyYiJXGv+vBwE
CRutj/Fb7ZyyPza9p8yOab0vjrjYxt9EPNEj8ClZWBdAmRWe1MbL7jRBQcFwDMwr6NbEZmm76BZI
FOIWJ+zEKko7TvFT+S3eZZK9+Zx+SnW7yC69Ayxh1HCt5shgqXyuihvtsMt63OM/w2XyR/3E1Vn2
jY03jGK1n4ajLxa5kQwND90t0nhjHenx46CMb9VR4hahe/snQy9a9RcIlBblUbeK7Gq28uXAHKGX
u3yGsu8Pd3Sty51iHHrZFZ5T8BoJwhRuuBbvx7epcmduPY50DuHVumNcN59slmyBWETtcwdRQRrk
ttV7yzqs8pRr0PgRIuc2dmyfDyJV9JFqB/iHBdpe7z1QTfVR7GBwBciKiN9odmcMlGPsjYGyjr26
swWcZfwxXG97QoiXys8Al/ntHfW56iO65Ff0+U7PHKL401454fWkjyw9c7hNENxorG1K7+q286bI
WZ76YLT++T+atssnpPR95HrdHanLRLcWB5z1CR9pO7yU5+pe3emsjJUgnDDshXkK79em7X7W/PxL
HFAA/VmUE0amjZ96HAFGOCaKUCuxyRYfbEkQc1LBl+EL34sfdgaWkdcBHyRMsCeOx65PjHO2t3AH
Vd6FrB8wrNJv46/WeapMqskeBX/D6pgrjc8G5bGTcoKzVVykz5J+LK6K9Cn/FDud5Tw3v/QCnqcd
gs/lk4WfhOkt6inZbRU2Ig9ChKV2O37ukJ90IEmm9uoTqj+lkbuy1sPLsk1+1EFDK7l2K/2phvoy
ii/xzexZLH2UHG4k3p/9q3hnov7EDgZt0W6zb95Tp7FZPFkzGivGe+JT30/oukWWF+2HD21Xb5kG
f6KP8F3Yb7bNHotBBwDAsEePLRbznnOz1rctzE4+on1CoAMCYoe6+7swOSxODp2ibWznL2d4qxYA
HU5PrYlCOl5Ad0PyuYQ2HXvcRByaON/Uua3DtPGxcRKseg+nNEldVseOniGrf2zzD3xqF9a6iGvT
+fTuMvONc70XWAtJGgQJsIJwaKneS2I4Bbk0wqrgUZyVMd8r7F9CZme5o4WHEWNTujuKQB+uugG9
8BoD/SZoHYjiNuLWaulWVfZp4knPeBrYP76h2UKwd0RftYg9r5iPPloPS0gYFJK3cMs3lNut4b09
Ic9qnutAd/3QA81yQq+3NJtR/rxxcBaq3Okyn8LpFDWfCN8VX41wa/PInr+hY1hr17qwh7m9i7G0
SzpHj87SAHelwcDvJV0Q9rEZy0UAM5G67ozPtRD0+keOtBnxXu30uFGHy02pc1fcNhXdqGRu9qxf
gTjV8FDCu3Xx6BDKL/nWPmw4wwVpIl69hoaJRHgMA3N8VxyQhJiRwrKDHq9XnlJnUYLNJ2sb+wmB
tKQX9FrhSkjWYKXFBUVP9D8JV5o7bZPNDDC2JVBl4p1YeWJrinfDD1qEd5zRJLuuWTgcQlAC6npk
8XhGFUJ9brQDeHypopdNBOl+LXs8LKElGrSwZw6sWkTBEf1Y5DtyCkTW6H8wxzDAvND11tntdamD
2lN+lB+hDjpb+5n8jUEY8UaLHqHGK8IZW7Gzxi2ICZYsWOUB+oOuWMWzpDKEbbqEAInblfOORRsI
tDUDQUcIZrBW2FXnJaxizHga823tOgxrvCNPe5VaBEhQ5abllm5GS4acppyAVJb82Cae8BymT9Fs
U6x41/+ECnIQT/g6cPnGb0Fy/rkerH05W0rmKhyzz55QV1uudn4SSDz2Xbqtr4QuwI8ijZ6KRfkP
P4vNei9dpv+QvWQ7uH3M50dOszqKJdZNmQKo7SpFcVs7PnZY8QxuvSCPcp73mDEjGGB6fQM7cB+L
P4JywLGzKJ33RLQFyRUJi2SXdj4owhb79PInLezhqT0/7tXkTrInVs9j4zaZv6r0Do5475IAnT5o
0w+NIG270Y6b7voQXsL5zcBIIFoXF4wsi/ceXeXUeu1BmAnBY1y0bPl5wc3ZMj3dhDPhEmA8/Gg4
EaAu+8KvGPPqCaBR3w3sAiIhBk2qJHXHcL16DCUIIVchu1HU2T3wPpy26icE1Xg6596jon7A+LFk
eB61IwVjHbQFTkO7uQ424Y1285LVoLJLCvlr+LJhNUNJgI6DDn0GiMwiLBCyrc0ZIRvCGfbHngYT
eLY/xs+EPi+Q7Gps7pm6j89kRtdoXt1Q42JF8moVFz4btiDk/eFEkTYaYZOwttHJQO+XV2a4xAZ6
sW8ih87befhLnjCxzl7BQpTQAmqkC4AaHeq0kwr47ZSpg+ZCnnmh6T6EQwnnS3EhjJWRf1qHX2Ce
Sqphpk85JqNx9quOn9NtqQeSp0m7Oj3QlrMGYewjqkOl53GJGi+PD8DRJSIt0yGDIoSugpU/nvG6
dSCsQyK1NXG0iRH5L80vPcXMOzdg+SQaRHdV22UZ+3KTnYvMfwxOHlNLplyyj1kHlQ9DP2O/g00i
W7Yk0wP8Ob3jamF+1gKaQuQ77Eqyav/IYbCpkM4KoGi4GsWvg0Jz2UQQO0N/RELth8UGZz2Q4Gnj
sU1TOhZzX0mCB/GycFe9HglSM4AAWb62klvE36FgEbvjim2n1TaZbxw0a05uWBsEc8BC2IoImFjr
FhoHBGe8sT2wP1n9iXlj7DaUsL0TRtvErw14uEfc0V+LAPzKRjz1CTeJj/7wXm8r673+3gTz69dC
JvYGr7L/hkhJH6hEUpp8JCxMjyM34VUnpmGIvgALdFZ7JpcNkmNxSWs6CfBpxTnWij6Eaxo581Xj
In1snPE0a276RdiFTRHbmH641V4tOHnGgmps28/xlbW0dJoLlDRK7CCGOMeOpEZUk6giE6XyszwV
x2zHCVn9FZl2wAO/nbx14wV1/0wFj+WGTC/blaeyDqbn+Xto0Q8BaIegK8IMtlTACEZ14xbdO20T
WIGG2FDJ4B6GOy+UFxxWVy4oqATPJqtXtolxyKjnnmMHxdV1I5mvzC2+iczdb+4sY9Vl8JlwGcfX
RLbBmnUor0xeZmTuUSsHL2BNR1BnsGTCpymIaTm25q10oLWYUfb4Sdz6u2D/d4g+9NApdgjvk8ja
zV/xLl2Y7nxLQdJw7p0h+6adovhJLsVF31e+jj+KpR1/jycaT+mX6C4Hk9YqUkSC/LoO8lOIxXb6
tuiwWz1OCks7Pq6A4vhER8KaEq0FUyQFCajM1/QPOTmWgqOlBvIPAJPwmdGR9KXXznCRXSIdFsgS
pROH+1DOZ4ZWfyJTlV4JLzW7f4M2rgAXeCdxyx3X/fYEVoJGFshT4mEkJBLRcnESClK29AVwhM4Z
sShgNRX9PCRxwfAIfRmFirCVvGtvXe0xa2hrgEmeHVfBE/P2Qw965Mr3efJI2kd0OBDCeqt8yTF8
HV4qHZaZu8lOrXZKir8w21/5ctxKTEY02zGWNtE+7V3kY2N6rW+0CmExzVatHvpzpFvD8/SUx568
DemGIZpV0N0IA/FNA/vQzqsX5A8DaBv6nINsd4nNkjXY8rIdneyjPbR0JN7U2Be+QprVNnYBcWF0
I88803b1UOwQ5AW39YNWeq/Nl+pPh+kW78PX9j6xYa7EQwv6cmRY8cWOevva6q8ovUqV/THv0tYC
TrQKz6keSCvZ9HHZeeaw2Tfoln2Ef8drZR4qhlcdAHNlyXXCp4LGfkaEdktQWulB7Q81RkUf7Gd8
zTua8MRC/dtr/bfA9U8FbyJnU4S/dUdR1c7e8+sNf3hMfy9EI8O7xnaNB7O8X43raImtAhgXwIw9
cSzoQPcD/R4lMAOaqwOxFR2xvW8+E5vvC5S8IuqizgCGKb/Jb6nHjRSzp+jpMW0HGUvoPf0/6XKA
KoIpIQEZgiJXYoHiXX74N51qGCO1sUFAADBAelinIdeBg6xgx0/a+lAWne74yHxeFeU98tcJxk0U
NDp6f8Ca3fTQZUiyBIV+r0N3Us54/dSvYL61DhvGWiV2UdXGN4lu8vaZu37E67ce9tnIqZ5MeqWr
/LNiI0Bu1U6jGo/1faEfxMcfEDqUBET9EJaeunzyH4gMHSnW+s/TBt8l1CKm+m7ql7nba2scqiXn
0doEdRXcssY24u+8cEZhz3cMIP5++Lc8Meq/wEZMxZ9R6dgaOlKhDgvagRx/xUcsbQxwi9RYWEOH
D+qe9XBvwI0mu0KS9Q2cjhC+BPMg4iVbArCEUR3aWy50H1vNHTq5Gtr9a//KPyviFqiv5nNTPiN8
tQ9pXXkbhIDE64lx3xOs+COy8G7/OrL8LLVLGMaqgaemZ5QfIm18bFVGyQk4c35kReVrgK/J2pjM
tDt2hL+J1wapl9ZOojrm9MKHfZJcZjYDoxswV/sFdOU9zW8F2aY1vwpPbEOVw6KKMJtG4YcgqkZt
ChtsQik5e0oyOKfeHKwX5J0j6pDBoJGBRDdds2h2RNhhCRiG4f6ugMWR5fZKrl5fC7IaLX2aP7la
4yuxFssaXO/UitfRx6JHXBq+Dff4i9SFuBgslwUy8ViW9AARHxKL/U9eO+FbolwJMfEITKgJIb61
fLK6zX8KyR95D6JYyx6WdHesoW1eATWYWk9E7TlGB8cH3vVTQIdJ/CpF1vwpUcS2NzXQTCh5mb8l
tccHGq4Ihh3O+CpOzLQLlAokUNKbSJkyc4Xk1Bmu8MRFTho7BStU6ORzh+N0x7GKXhmLuNpjkm0+
+ytcsgOARwNaQwBqvBHdQ9nlIeg/qRAhhQRmRYyARWb2gickshHsA9BYNgEaQsOdIJaGnb+56RFR
ZZoN5K7spsnFuq/xCUtgRqSjNYIq/Uzqa0kOtblHu3T7R7iCibJk+Fm8A1LisLhBWB1OPxFwzl+F
TbGhQQbproUmRmtKfa4oxJSMFCnbkSSFbw+a9V7LU+ayt71x2cT0NSTOIv82QGhoza0dQfycLeMt
eUfbjqWBoynu8yefxLKikrCjU7MQpp6wZ59vGkktzlSeUR02nwrSHSxw7/F1ekrmdQRmLzgZkdiE
xzQ76arPh+XdlVVL5sqQW1w3wXgtXqgkq49DY9NDxSDk/XV0QEWq/8wi27zOuKrA1HVggj0ZRyBO
kCaDzadalahdLghrF+JBgD0k6ms6Andjck3DSmHrPnwxe1Hb1+LhU2qjGEr+mt14L8BOQ3CRubKK
5ITP3RhVikvuDCREWt3AxTojfsMD/m4aHAL0oOLdgzNxmVqfjzLLbQQ4qr5SnTG2pflWCX972DGP
cIXhEoSD0L18L01Pi4Ja2RI5d5s9Al0CSz/HLIRO2fqPKMhbBAof6+BJ1sxj9VGxiE1IriZGZUnt
1+U+KMhznpaRtM2NBdxmHLb2/EpgokT2BrCiCjh6jpVP5sFGYjyDp3N3GwDSZr02nG+P3PXKzAm4
HjVLynzjt0Vrdyo9pi5oIo9Juaq7uPZO31J17TYLKKxXTO/4u56/uajD9Maf8z1ruoIwoNWTnuMN
tueyckacF4paNOs9MkfYBBySRL2eEhi/XqDXrPUcfTyzF3LFuV4K/f+ml4qOsaxhEGpBKuRwKA2A
PeTFNXcRiPKd0clnavOFfS8UUBhHVwuT5IHZRSe1zxMOf1VHXMMRlV/J4NaslOx8pNRSzYa7niYp
SrWOEu4Z50o2GGZr5MhNZZ/nqsocNICGRMuPx/XjUzgB7no/2pwVY6slZA4djp5j5BaxKjCUQpUV
7iJ019yhRPluFjZn9IVMkfk2VoFINw6w/RGTYwkMbfTASYAqB8NdB63hatIfxgpPgVxldf3sf76Z
b6ARhUOAzg6moeDsRn0c2Tqr3lgtA3VyOVDO9QEjqCcZ9ud6y+Xn69n4y+tj2XFZ+Xsq4+sNjejn
czn3NHG4jZwOg37jclRMIn7DW7gdkz/Ts5asp83ZosvIoeWdw6XjEnCMCR3CrOS1w8dx5vwRx8sg
WG9SDW3TKWG2oTdpKeSgFoImlG8QoDmEO5KNKGfvIUoCaLGNwXkcp3e+eLxSJRDImDy+l9Phv6W7
8oEaMI/6xO0BF87ImhXlqqsnZoWqbJnyxQb7lu1AVUBFJ5EisOjAf+Mm8mHrxKAzg8mgOkNDse6m
72m3x0eFG8sE4Tt4I7edM+Q0FYszGjW/uURygJFFs7hLcWmgSa71A2igRL/0ijCVbckMitpeQm+m
qms60k3L94AnQgaYcGXM8+UhrGcBKqf70M9pj+CfU+lnzmdiKBEPBvpy4DbwXnNZAZQQYgrws7wO
qZX6CuJOuMNYhdZ5n35w+oE3ylXmKHgft0EydtyGBUhBt1r9GMOY3Nz5g1g8TOaBeh3jg1uJr15Y
0EPi803U3OOcgHuXCkx1ioDmflpnn07ax1Fx2AtiV2R1PLX7Yc8g68/DMwXSqKV33YnQi7nR5wbq
UfduvFqBw9LxKbEZgNleVDqYD4mlz9Exj9XYJXLEdZPWRxEHvgJdt3L7vJgOy4k5XMb+LYUmhjpl
lW8LBVtlhF08Q7M6+djz8Yv3KP1KRFjFNzcujLEMsUHVE9VX7jGHOYY35p7eXXnK6a4MLnojk4C4
PJQCfUQrzZFGxi1lrvXCRnsaqFkfSJ5gOC719vfyW4ULgoP7CmPSaO7KvP3nCrOW0kQJp5LrgxEN
uXDW2hNtKC/zFq4bZ/YQUB5c5yLXR+18Jly5Vp3s9qy8gOFxNbrFrTL69R1GIZwCXXZkXCsizKeD
uPC4dVwoqtabGLEpL4fwyYVlBeJ5q7prIlW6NcedQhO3s3LHNcXcmqn8z4TsLLzPPDC5b86P+7pK
n1G3U1Z8csr35mdzCTknEicGY4K+DnTh9ZA4/5UQhPkCRFbNDQHzMfBdc1P4kYmya4s7Qsx8/ToI
RqBMe+R+zsgKwTjxFVBOsjLa5qliubPp6y2QmjWMGH6Yje2zeto04xcyXKDnRPvDZDT38Rcs1eJ5
Ha8CxqIWeqwPzUvLd7IHBhkJLjmwQtZWTbcMLZb5gIae2wivIhzP32lnICw1rld6wxVA0YQN8sKe
SWix6aDCYUBJYWybqH7XwKhw1wuuOQoVKdNWX5AxWNs3oXdRYYQ95SBrFj724+YCpb+5gbPB5DCN
vYSohoTCVXrR85B2nnUp5PTx4hFkp4Z+d6btuRoOvMCtbpp925BUOCaFczgsT+ELV1SUjzC7UpB7
2WEGVKwhsmV2gabS/xC0xuc6rjcX7iVAq0hBlLInTU09QD2kF3rGmFlD50G4BMllBSqBSaFzFci5
6fQTGDvWYVk2Wf1J8ZsnOhhBFVF/wdutGANV8Qsa8SOX5blSdgxDzgI1ARJogUCdCUpnE0nJO+lu
k27N+KmPIIDju8PkcXssJ6OAmQYjE32FavoQvmCssIwpP7SQ4opgPBeV23FNCW/MP1gw1J0DB3Ed
ScMWZjlOFypByhFF3Y7Ls+w30ROVvajZj1j8IRw2/hn721r1AkpYlR6IEfAQ2rFWyUBO2CZBTd4A
7NnKBzCCSZnGr5uAgcmtYMjC+AeSKhP/8cQMxIePQc/LTJEyurMZIY/CaKeINxl7fsXSvsYc8ba7
CJ88N+ItHxXFN41TqLfcNXbyUmS33wnZM9JrxWM9C95Z1fb6FBUunDggRsb7GLK1bs1msEbSzHsB
7ucbiAhfr3cOM49PpuLEvp2zndIgx2ik6P9YF5B1z85B0rasJBCU0Z4rS49hM6gXpiXk9LB7aVjo
O68edzIfhQ5Lgt7SFwOeGkiI32gJs4fFzmFAxenzzAlBdmBWCJ2zIMEh+lJPky/0vpEbBgdm2G/U
IJoC4eGJQOeRU+M7TiEmx+11ryzYT5Om2EJ5CYm4WFh+FyMma33O3xgzTCmOjJVoQS2OI/hdzlmM
WDm4RZHoi/mWm8bKU0Ba0Wz2R97Gctl9QAhhgWK/E9Qtbx/8ibyZeDm3CzhryFrTB4eXW3JsDXjG
xOZYDdqEDXwZ38reB1jGU64hwRmzBYc3OTtTwVFNYPu1yMBt5a+KiMYcOONHU2KzoyUnnSerVF4E
uGTq5xrv8VGEIKioE/0sHf0dEIRTNNvLkdEfTbY4bJkz4Gn55uMZTgAlGSIxzl7/YpE/g42SrJOv
rts3zBPgT5hFCLGuNIO+g/W3hWkBmMzm3IIwhUTkCE0IkuEZs1lAJ1WUVTaUxUNdW9GjVbxq0/Qz
F3N9LrQl1aJR1VI+ngX2V68LYREZlnBKhKRNT8gLpHQK9TrCtIBNm3REnRMm52MSUUXRlEuydr1L
A4pq5qq1JSKnRLtusaVh7Z3+69Qr+gdWNQJjSmyyrTjFFLoFmloSDc2mfyW4oiGMECiRZWYS2hX2
uMr6zybAWbvKcT3a7FQnmuBJC3ekm5T7pKHBFoWdTmPF2sXfK/h9xLdGMUik1r51xKmrnb6o320R
fUwhm0y9YXeOl8IfdDclrokio9xmkKatqUekN9Ol62xsKk9b//L3z0NNe3hhZpx+X2oz9EXMjXj9
/R3dt49gBrn51a4qZXSxfqWrEOvnkg3jIcEjGbmu//5A+wYi5u9zurUhg8q1YUsNE7dV6gb5/Pi/
Pzadr6oVW8mE5p5Ip+y/b0i19Mt4aIO7WXvvf38gq5avogf/ff77aOwYfriKbx9r337y2z/8+3BV
DaZNu6pTvyyXvdDA7BSyFukgZca8VteZIwl8f2RNlP8crSHACG2brM+h2fHw9xT++cP1r2F28pt/
X6wRvUPIp/X7DqynXYXEfr/590e63pns93B+H/6+qP4f9s6sN24kS6O/iA0GyeDymvuuxZIs+YWQ
LZv7vgTJXz8nsnq6Gg0MMPM+Lwmlq8qlXMiIuPe759TN98CkkzjZTCtFhdlwrmSlu5PI7g9KP/2P
P7v/g/ufWUN8sFM32dueuhQeYvVyjBqiLk29VSkHuTgyuAM0b61pdau0ib1NT3/Dijq1MUekspZL
yjy4gLdzNaax2ndG/aqozCyExaSvy9splYFy+tPlZsvJL/wJcSBnR9CcqjDAB9xIGiMLmbaUElrq
jQQIxjJ6gNSH2NOBaV3rQbq4o+ZZ+3gnvI7JJoz2cwPRLJsHH469eqx7FuTRlIChIWvb7syRKL+1
k54m9J2MIXx/OeDi+1l031pYlVz4onwBDGAkHNfNpFAafwPz2KpphFAkcVr3CS3ZY2POFegMgq+N
Clf9xPYEO2Oyh7oFcowBLY4E1OeA39sxsKnEYUmrxuG5I1dZU7Xyszy81vio5Xg0EwFEJm+bDSYr
uoY+Z61Aamq6og5VQ6ZkuG9bTLzT0bzrkDps2qEksOddAN60nMibr2kwWKAjtkEu1baoppkOUoFu
PYsQs4cefosu3oiUU6FBV2bJ626HioM3dfQ3aqQ+Gpj2rlYkQgrBCaOokjdY3kfy9ImraNCmnJ8r
zwO6t5BBqqgy+xQIXZWFtImGH2PFmwZXxqHy+mYHnB3Kid0m/i52UtNmLJhom34wHwjXyxtJ/Nur
2I7fmzkECjXEEKGHCkFxlf4MqABJkcnDhLBpXedsHuOSBgzwMSCZ9KMWajtmsigybcztL9VQXovG
+mbpUxejEEefEiJRLyZoPZJHwQNYGa6a0fD2Zqw+qoHf2DAyQoGGfxn6Sd5M1i5vwOIwRQDHE8Ke
dZx9eD27UVP+DNJAXqKBBa5AVrCuk+i7cDkZkmMe8DjM5yEep01jliVQ55FBCTwOoyerTS709l5U
IdDXMr8yDqYqNV66drSvpVU/LWogIUWjlxGU5Sw8+d5YNlECECX1kACuUP6m8fe5FUVPqnzoYNp8
T3QJUcIztf1zMZXHNKngpdRylYXAAKTRXj1PwrVv+h9uJMVOqYasChfvujG8p0EAGs2TOdnkkZ/o
LxHnnMQbqeZ4X2W9qNWimG1LHeerMdjORYW96132I7imgNgmHmEG0Caa+nOOPSGPiiRtuswFSSXF
8F46fGSJQRdo6cHYCdbf2fnyIk8dVMtgH2MfNxuqxcnOlhP0DHb/c/gpbZdxjkxdmcGP9vNL0Xi7
0RHBpa2bC/M0/Zm5lTMo7T/23DFAA5xlyxJAr4FAUi/PUop0D4zY4nLd9oVoTuby3LsMz3ZdC3GT
cARjfkd/9EixWbM21KX5GkRBB0+xgNIXyi88BsUehvk+FDkrQdu9qrb8oVzIs+Mg9oud3/Q3nUnd
wNxKI7cumi7lg6HaWEm89WNG3hQjKo3o9hP7byc4GPDDVVIz0uwyalMGZD3aRSXnlHUk6IFcLiHD
3opTsQ4tEgPxGiZgG+lBn2e/Ja3K1JAZcCkjC4sXzptsiJs1Q8NHYRrLEfzB/OTE8SGt5ZmvSPEz
D62rXxJe76vpVRSc4wbG3FxFZ011lA3j9gOcxcHxe+O8JMQ0DD0gWU9LtLP97hX60XS0TfsC44il
G9DuGAFUnAf7t1Scb5i4UtQE2BUJ5KQT/V0VpRyEErk8SMf+3gaio/KxJMc2sdkTVhSi0DBwJmQI
y60z8mbtOB0r4ZIbjOkiGzsGYe1NZTOmYzbuN7hATKtHjtonYRCvZ+AepwW+qJtXlyGp7SecFS8h
bDOkEV12tNJXN6rMWx/WlyBa7LNFP8vNEuuln0eaOkSxutYQZ+X9mObgawKVcihU8mfWwBfLjl+r
TcTI6bHyfwBqHS9BjRexmfN9ytAx0wPmZ64jEmZIPws9wMWs6+SSifitdEfOeXQy5lxchbFw2/RH
tTMyL97Cu3/jW7quG6O+ukXP8XwEYmwEMgeTZdAFjOQ3x2i3+SLdLSOlv9MpvKSdBdIlLtDQ1Ww7
K5X0l5zTbp7Rdmk0GNnXiOQBVjKe3u4YMaFD40GXSJgdjjRaOYGx7MBa7lA57BnsDzWEOdI4ZkRJ
2Va61vdeo5pjDW1WGt9cwHFuNNBZOaCdpeJ45AF7LqA+ixH8cwQH2vAimmI2ujyIYhvN1WDwMegh
j9vsbbm1DBoprUzg0haUaeimHxPU6VbjpwMNol4gUjsaTd1rSHXlqm8OVcOH1EPFDMYaymaCeCfy
NvBF8CtkMxEXDb4OIWBbGoVdCaDYvcZjdy5FhUYjsxn/eVAwtI0xuxkpUG1P47UdNvTNHbit0dsC
LHSsYdwlVO4cOjf7d+cz1MBuvuzPpUZ417C8E7C6B4xvCZS84WLM2E8191sDwA0TFLhTb4wKNHg9
dq+BhoWPGhuO/JbmOCTxRCPFKw0Xb1zqVC24cVeDxzONIO/VdsYvoMHkYiRqApepWVU9tTkffrk0
IcE4Gmm+pOOVqUcNOmdwfzXwXnzWy3ujUeiRhqKXI6/fZeIFhV1yneMHXwPUudvOGqguZk4D1nmG
s46lZ7q0Gr0ex1+RRrEPdyi78aw0pD0LwLWHcNsTDXAP6CyZuFrACfj+NYLyHnXg3o2jDfu90RB4
q58oA8CFbwq29Bmk+Fgj4yXseAFDvtUw+canCN7Cl080aB4UDOqhmcv4hweH3tFAeilG2s0w6kFd
ZjcxXZHNoPWDYm/44OyVCGgQehxyOIb3Gnm/aPg9VpaYUUnvo02Co7KGDxYczBkWki1NlKj3iut0
W4ehvNQBZDWxAPwpdY0J7j6AxeqYkoObNZLftBjwlRTobY3rT+H2GwqAf9tcpAb6w/NqroAJKOvP
bFioEPh3/D8eAFsgBMgwA0itCMi0LEBpbcCMP8DXIoFWKwVAQu5dLRkA9wvhQZnVQXkwzjeckeRZ
TEa382bxHeTpwzIo9yry9o2xddZJn/RmykC6ZXHLmWaKe2iN8ZHyUQKKINVk2RpSRJ9TKxJc8UTF
rM8LPC09CoUFl0KppQpOg15BuYgWcowL6Tg2b52WMNT016E7PLtaz1A5iBparWwYTbr0jSgpDbcI
HRLMDr1WPHSSgTsmuo74e6yjgwei00KIQash2HxTOfO68YWjab3vGMMmDszTQmslcvwSsxZNxBgn
lFZPgIT60TrNQ1HZAQmoBXgpF4+bzVsOj7gVpOvoTC5bUqPYle4075weSmmTsI0wuDPlQ7tRFXWQ
MHV+VOx9t3Zh/i7akp69qQBsqzY+J83B01KNWus1FJ6NTAs3coV6IxyRcNjYOCaX22SpmLTQStNt
2L3YZu5fYf5vysqqDlWixxAIfJZCivMULvilRnGwgEMcOE/batG7AqLrWWTuJmchzkggjAP1SWRt
9jQkQbqPB5rrmR6LhIkOod+d7YsZZntRjOhImiRcB3LS6CFmicEzrvCspye8ZTHrFVKsAsgaOi+b
7cnet/OZ0e85evMl0qolK5kdq8R79J5rUUrKpn7janlKpzUqwJBY87RaZdaSFcXyswtl/mpqAYvr
CPFYaymLo/Usjha1TFrZUmt5i4PFhRhguq+12CXWhhdML82M8iXQ8pcGC8zg1sdFa2EKLYhZMMWE
WhkTaHlMSxmtjHixWivTo25ZdZhmGnPhYCiRzyjfJEamhTRGipoGTdy7YSQAsCy0NWmNwKadiaNr
pY2v5TaZ1twszL9gvTEs9Dc+HhxLC3E47tpakLO0WpXTnUdXq3Nw6Li4dCqcOmHJQcEb6GqaIct3
3tNFL70bh6FNiZFHaTUPJRZzlTpFSdthIb/Vv4/h9EbZQXJ88rnL4fiptOxHae1POCAAWqz8mGkl
kFe33FuwBHV0+o0WbVCmBUI5JiHYr97eWIBkwcDTp1BzPM2dTXAyomc4sHUuc5Khwmb6RCAq8rSy
yFHjcaQ8AtkwucZaa+RowRHfT26nWnqUav0R+zS22xiRLCYLzj6OpClhWTW1NolvCxe0Vim5WqrU
Ylfq7pYlbqOzFi/VkePzL7Qfla3sbT+3P0wYfTQVEy5R2P8yXt5FYr7GKa3CZaQt72vNk6WFT6FW
Pxll8yNOkEHZWgvlkjXvtCgqbuh+aHXUoiVSEzYprAjj3tSCKdNfVv5PFRG/nuOaqIbhwvDXUqo2
fgIl+Lb8JauiADzgryrxWC34rIwcsVUuv3fj+GtKAXYD5DEh2HtwWZKkXlnUbq0OKr8WZc0kSATm
LNv0TyMmrbi92ML80WrBVmEHZ6iuM04u5FtFOj53WseF4+u3rQVdvmQqZNTSrk7ru2SSv7vqrdZa
r8X5BrPuqZhgAA9a/JVpBViMC2zUUjATO9ikNWGA1P+MTTAeeiTrK7g1Iyv9EuwhKGVUFkk0wm/5
NBY6C8JV23Fm9swgw7cV2XduWCNcc8yIlInScz0mvxJsZrXWmkXwONBSDigvGBxhVfUwoAWdKbau
RoMk2NE+B19MN3MwtkHBmwS3oto36BwarGraribQrHno1mrtXSu1gW0Q02UccbJZkc2GP74u2tYW
jHjbXARuE3SN9YTSLUpxu1F2Oxba9mbrwUTtfwvmvqYgjmMvVgubKa2J0764Xpvj4sZ5L1HJ2dop
lw7dz9LlEwfYhlNIi+cQ0AEl8HYdSrrM42xX+4zSaFvdoL11HJHndHIggQTMbfGpc/k48abTvjss
3ZQKRhx4NpfnCvVFeBsR5CW0KXuEeVKb8waXGdSWADN3GvQFn0ZBnEho296Mdk8mNOMMx6VL0/4s
BVNQCPrmTpv6HJx9TM5T/0bjN3Td+zTi9cvlY6A9f5k2/sH8wLeiLYCGwY65o5Ye8HcYeffUa2Ng
rHAH/j/o7X8DerMgSGF3/59Bbw/tb2zw/455++d/8k/MmxDuPxwXaJvt+q60bAdR9j+tvsJy/iFd
KV3PFK5rsqP4m/Tm/sNy+WcB3EcL/lrA79D95fZ1xD+CACibZ/uuA+7HDP4vpDcRuNrU/besXpoc
ffkVpCVNqNe+aWn377/J6rMOWLYaguSxDH/42txRcuLgTLswPqLmw5xHu7Aa3mIwjEC4/H7ttNmr
PyWggGMSUQmUooC68+nvB19DCcPUvkyQIWjs2Y+JhrXeH1o74xBQsQr+BbjUdfeprymfMdh9h2re
HypvIH5cpLSIqpZbArc9XMfVto9RDaQ5HjR3gl9SRDGXcDbCe+2K7DDY5B9t51eaG+FjM4CD6+3g
DRMjQ8H0Ot3Qe3SDTRup+RHDRvLEunoMe4ctv+9frK64yiFrj+Vo/0wY1mDfYZw57YNHAsu/a4Tv
MXqoeQJ4Ozj565/uwFjXmt4ghESbpuLOMpb1Xubylo1AlY2Y1vXYdV8YEH6B9nZPU+7PZMgYEEkK
3B6OP5F9GekpsFPfsQRL6Hc8BCNNFjv/VEXU4hiIaIo4bbmOeDVG+pdG+U6VvXMh79jS+09QNl6m
jOLWnQZZAkRiVIupnyaKztmitXDDrJtRgh2nYKxSvwascu4B4AtjSz645PuLM/m/rQxgVttR0Rak
4PKi7PSSxkymzDNpmxmZ4spqMw9CSUzUxbQekLmxNWYcRbTTSSBpRWUFFwDZOvuQ0Ry7lRjdbqMM
GDJR1Z6S3j1GoQ/dWELjW4keBrIcXAsuideewwVmqMc+hg/Z31kF2xhcLuJoB//+1v/HJ/H3p4MT
06HXNPyxHfp9ZOMOImghFPkTY+BaKnN/mCiXb/1K/jY55oLMUN0pckmYDY1sT66+GO4//f0wGXF3
svKKUMJMd53//en+cH9B//E0AR16apfQoeMLOC0GlAt5WmNu//pxmaxHlUMxS4T14eju3KKZ0fef
/n76F0eawsfBp/xy/6TvmN77T38/3L8M96fLzASZkN1IlpTL8n4xeksJFCvW3OH7H96/HfRJ3u0i
sSlDMtV7f+v+fvj7z+zYMzFw/IW/pgfy39RlWxM3/gZj54uCHFYrBu/vDZ9/Pdwx0lJf50WC05S5
KFqa0qMPb2lCbmtzDIbnABj3354zbOTO/ZPTdWrZ+ihDTzE+nIWdBHFRczj1Y+WgdPMZc2VfTuhA
LCepH+5P7w9WwLSiE9WaCfiRMngpRLjnlJgdorqnjM12aRXgswV0rRHuftvyY4NzeV9O/RnP8Xcf
U/RQWeaGAzgkHtt+gaxW7OA+wla9/1IOPfMkR5XKDe/+B0K/5fcH+18/3Z+SORJsVuiZe3wIs/4P
rLADE09pjAVikzf4nLI+qs5uQVPVMI2I+ASM+liD6k3DmOm2KgJqzvSeFG1ARzUGzrm88s5ysIIb
PAIg5mGM8fzMXPC7MJbvdddH59ZzOKPQyLz/io3+tOOCDv3kWoU+TsPj1O/wmKRF8+6ZAZoJ1bji
Bh/zZZ77hSva7DbZ8tQFjcY8OPV2GLtbukw/+5YyvK1zAdTRkqjlBM1Kx6hB+JUEIj/SjwNwQD7E
Cttvuc9hPcqGN9NpDoidMYCUwWdRo1hfVPFEwjNo81NSkCbDjMHoCf9Gk/SHaKmInSo2Yd2cX2vf
K7Um5wN80UZM2Qco/+BoU5hCfMMOf6pJrVr6qzBND3bL8VUM5keI931bicIiHTbcEquKdlXqZwCa
AQ8kY9LtI14dyCu6WS0nFMJq40MWl5e8XgpuESNeB472RPgLhKLXAcq+aVE8T6SxmTInOc69dRXN
9M2PO865UsNBCrLeKh0s5stY36Q/HRqpznfBVe1XYEqnuDsH2fw2tYzezqnRUtgpvzIbdsfkD78M
M3JOSy28re3T8p+6bgGj+RT6xFisYHxNFoYt6nRmYNPvj9Gsxh04O83JA3riUoO07dQ+e50sjmXG
lASluyhfYkB8BU1Pjv+dRFICN6o/zYjaDT15qG1aazkRaeqGrFjbSOfZrQ5E/hRu1lSzvCih2XD9
ppaygT/RIxhlQlrNHmAjpD7TpUQD1q1j21Ct4Tf6RfZ7Fou5j4L5ZcjnB6w+6iV3bGu72Maur2yP
NHVv70x9LqOivQnQyRPUD+tdU/OXzl3+2KPtoTRREsouMwNBISkRO/qK59y9YSOhLxHWA5AdMuM1
VbfMSwXRZAozaR3t1GKcShuoVOz2EXSu+mz3vrlbqDkZRkvjwc3MVaR8ZqoK2GkjRptvKm0ZsHfA
VEbkoDx/EFcf3cqmgG/JKmIySe3WNPcEvxesxHxnxcpa+3D/4OzEw7kKzHq1lNaxAkNqmslXFhFP
VQXD9LFnXCFer8XczMgJfJboiQtoLOOPDkwcuU+KcyMesyOKAuoRebC1Mte48st8eQ5zrKMlyPRB
U3WWL1Haj14Bi6D2rlnOewq97kcfdB8+XcJwCq6KEpPjcd1mVgPRKY1uyo79g5V7BzaXYh1nXJ1x
HHuEaYZLVwj5unj0PGeoKpaMEN6X9Ws2w4GUxmloJ2Y6HYN5SxM2Xpo2GxUrRkec+K1yg1+5xfhc
Z0ZMdZnSuFFbHYoq3XuzyzUpiKfEykSNHBO7HObhMeBUvB05DbMzUL+iUscP8jA9LBC41z0MefFd
dSY5OMP5mFwMDEDTkKG+9gkQjslw/mStJ5/K9qWdY4qsEdqlqM/Afrnzhn0pvbWK6LYDsayzwaGE
Miu2tX9AaDs9WlnwjV/0MUmiAYGUaq6pjUVnjo5d4f5OZ/t9qSPGmBvzYpuhv3VMIBoRLM8kdm6D
YG85umTi+mIwVm1hGtciVN3Kz5OzaTd/6oolosWju6MIAqCdmN/KJgu1FBZ13db7OcnwITVoFU1m
c03otG2rMXbXUyYu/TDd6CQmRAKyJ8vLnluTscuOEBt5WLuLH/I+ac8xtYvWY1AtksyOqWwkMyp0
1DIj1tf6pHK59RNL9SmRNGjqV+PUfQffP2zqh6TK8HS4TM1gSxfogvO9zcny6kv7U8ofZGbCcxs2
CNBi5s5Nrvq+YSCEGNCj8tjKmA5DboKdd9n9HLUayVuMz4UyXDyU73GUsBNfHHq4VMmFF3ynq1CB
JQQ+tqBgqWM1HIbaPBtTplvLgcdEefNFlaI/8kaAT00fasYjg9poHxcSALmxjr1UXnNS2u5SsxwZ
OpaXEZ1SFTBaO4+C0zgx0WmDgbFYsc+zIKKehMONtZRe1/DY+s2wFmFibCyytgPyHhQTlAQLM6kO
QBs55kApylDGhVpYEdO8BF6g9yf35/ef7nGd+1MFbLObDbZk/4oNsTet/woQ3f+MJRF/RFe+TU7N
9rso0y0PyKxVWlI9YxN1f1A6qvMfT6thksdoOpUW+z2b1WTTLPM3226hfKU1AlqtCfEGqk91w1SK
obcS9UjCPRgxRncufojYiV6nMn+1UTHsjKBjKlePWDeibndDHv+KtF+PTMc/rX2LNlZgR2AH7LMN
Ap3HSGtTIPl0JLWWLrFWRWz13EO1rkM/CDkyr4eE8B5TKufxM4uMGVZ+cUzUSBXfId7UCnKPnjUe
CpNYX8W0jUv9A4oeD4kpGWKzC/31CiDr+dbXTF4OqpVD+VkktTyO5mkQCijfvx56vSu3osLTxzpc
x8Da7g+11qoUNbyswKV4Ft0zb3o/3TtyBpminwd5OGPS9uhM4cZgyrzixeofbW2ESPWu/P5UpOyE
wt1dzYiGisCspTf53Lsg+plsDAeFKK1aANCa5xC07jcJ1zfMMxAimYmmejKjazSC53EK58WJQoLL
/qNRkIJIaBXSWEy+htgGWKEq7wzFliGm2kTW1acT1FUewrj/veQuY5HSm0+GKsytaDkfLfEQqE0+
CmMfhyZsSbZPwv2VRDOj/vNYk4r05FrqrwiqtWY/q8J9EON8oPocb8vY/STAIi/NCJMMQu+tRNoA
xd22QKIxIOW6qtuRR/ic9Cyz6qrnC0tD/c1omFgx2u+C/NSL6xtMjdZMAXIaN1aIA6F5hi5OCot5
P2f8M+dhde1Fb+HerqNtps+Lpm050IxHLmlIow8xHb8H5Ur2n2Y17NtUnvnm+dxXuWW6iSi5KqvF
3SSuJKdgxNPVCuanKWcMz61ufBDBocpl+uiI33bXZjenOablYsP7qN2NXTJuq1jiyTG7xa7oPArP
AdHtpgb7lC5QvoUbrqEHDpuumqanYmCyjDThdUT0cpV8YVZS6VhPYzG46k1bOhXFmaBJe5xan7FM
p70Fc9LdhmoiOgumehVPSXrtXIQopmp/y5miQRCFe2/dN0t/7TubUubsPHaJX53tnNZQanCSKTp+
dWlDlg24BUcB32X29+CMzOXMXeFI8Mt8mT3AqTKn2eVW3VdjLcynWxljApTCAUc52woO6GZORq5y
MT+qwHv3fOcxHiZxnBetE5TyKZ3ieOdn02cbRD+McrYf+7kZb6VTr0uvNK7StMN9MDhfVHHzfeUA
HJo5Yz0BqGU9lNOmYNeyZ/two4Ccn0s5sp/zyTD3kBM8Fy4KJfyVAD/Jnc2v14MtaKutI9dLHnqC
AnIe0PJZxtkciE86U/Grt22XzjNojthP05vlA6Mph3x6ypqoPCDxoJoClssS88WbrJPJjmI7ln2H
OUqIY5tDuE45nmA1WuVyoqk3MGIzKMSYcUcMvucVMQ/aMcqe0lKMYz8Aus1vk7CDL7nN7LuF0rKZ
hbzSFohKRkLRouhwIMDxnQwAc0ZZf6FJYWThkxOZzw1VmgN/LapbXFqs8iXfTJ3RrjKG+RnrEdmU
PVhJR7w8DC8AtO3tXDgnT3SU9yd1IeAG5kL/xBGF2S5aThuaniW5VQrzJdtUzj2EgtUcAKRYrkZM
e2bOn7GnRaR8zfQ8BtSAjIqQLosReuJ53Dn0xq8B4UZq+eBC0nkbkkXcmkhoaUoEJ6cgtJKRynkW
pCS+N5kEPlX9yv3c3ENUj0AzMRhK/qxXzEyL8TWeQvPZLD+GnuuL9jak6sK8jS4JMe6uxOTbn8Ik
nOy4LSX8wIS+aRUkfboiwHE+sCdTIn/o8qh48Emo3fLupzKjHMmZTUW+96KXeolORt74x6blr8jT
6kuJSz4yJRiVMWiiFmdDHrUVkTfJBAHGx7ht+jO2tU9CnvYlGDCdBEPrbFIh+VRz5HfUOoaDrIyv
ofbm3eAQlzZL9y1rKz2ckH4bUN7cRCwBNDNbeL/Rdkv3HEnqGkYk1U2kBcd7JtDv+uW+bAnPFPPJ
MeGNL0O8bHpfPDqYN6+DZBi36orH2DZvrEYfCOjaE0HqJzQf4prQ+Y97ZgMJvDGV0BfkKxyqEC2g
eGYrJgaQveCVG01+FLNFdFH9qmWbX+comNBaehNMyd7bH5cA7ELq1fBKlXWy/HjY5X4HvNb0IWFx
j+Qb8545HHbbsb8mnSUekiwQzN2OTFw46LOrAjSV4UJjAejdMhjZPqBKGp51NRXl3ZB6v3qXQazO
BZMvOlAbkG1VlejvMLLR8qejTJPLYTxEVSxOk/jJFoPYXkk+1ZRyVaQxsC6XjF45ENkomYWfjGTa
l011CHLvd8q2/dVhdz80nCJjwyBUIMHaF81hLufP1MuBRLmahDEyROjQgmZZscJXVHyBJDTo5jfs
WfKJ7fW4Vi2ez0T1sElNlKI45P7gIQHJ5faMPvkxiHVXeuvICMG4VWywByKyDeP08zITZYkVAwST
5YNqoac/JQlIU/rx68VlN4+OF2uzaol5tNbtvhUze4h5pWT+fKi6tz73XQZvaS0HEsss92mnHxip
qAYmM+qIiewhyvCiVpcxSmAfKWa8cQCfQjbrfU/dWoaApd1FXomFIrAIjU2WEEiPhvzX1M7BppjH
Z3Tabzi4+7NtOOcgHXoE4zTaigXTtpfXRx8B6MtgDhOtrk9HLfFZ5YBWMKKS/8qS4mFkjFBE+JAC
sCOzY/nsOeN2YwqCjF5wLs2qvYruVo+Vx8YXwS/t6flbZHv7rEvVgVKUs7ICb9xWKDng4ObxLZfs
vT1nybApJF8N3elWMOI+1MWf1kyjdEVD9lO29XOS1cVW6oZzgjN75U/aiZrZlDVpHGdAza+B51Fw
CExScmSiTYzlx4XtzzpBtHHNrG+cpP6MizldvA6WLCdGprIq60/QM+RKT+WolnJrAnLfRChtWTMq
ur49hY6BfuC2xsx4ppO9C9oWub3wy9fWNKcHvPMPrvPZp+nw3RlSVrYFgnTvd7+INsdixV3yZvQx
lahSynPZEYQ2nfGpac15bcgSX5hwECZnjPQ5dUv5sxPPzCmwvSyCS0Rzbs6D5qQajfEyePDCqjkX
JiiD0SGtxTpjXjkcsR5OebVF6gE8fMiNSyRN8uI0/g6FUIdaoIEu9RfWBpGUORPTV/V0dYLO2Gdl
/W42fnupVBpjbQP8anjVekD/QF65BpO2hJ9FVNevMxdiMvrcZGUwPRuNgvNgRN/SsDyoTvIdK+l/
iFRThTq/2ktiXknQM1NeKIcRb44+hYl2E68mLF4iFLQsHOhZarQPKihHUlXM1LLMG5uwt61rov8v
HZVbMgMLC2nFZt6351VGT5vquhQvNqxb5gohp/o0azg+NMMpSZ8rdC7bkv8p4rrOYtSRHWrWVDef
ka28lec2a8mqN3l+7LP8SRgJABjFB+AFPVOsEWyQcQhYADhir/3ZgDZsOes4ioGeTWKvnMA4jI3F
mIwq4XB2I6MuGD1pBXni2LvVL0uyKRKjjwfXkOHN1RMzeSOiA7uiHT143pGlA6+5+BpnMtZHWfmc
16q23VCDHDeeYqQtLo1yf3+jEaiubR02NZqQoENonj3Y6YLj2chKtJTJDkuyjxqwuIQJk2sCk7Cq
a263SlLq+mEQq1iXfvVi4k2DnGYbOFMD+utWf60K9THmi+AuS4glnBwqisWwQFyhjHpRXfbu4FAA
BLPYl7AgTNvMxc++yOAJkvMHqWfm1CNLOid2eUlcTb6jvArNvIWMrZAVGzUK2ImO5THzavNIo/Ac
VOkDa3J09vswJx1KsN/IqlsPnt/mle3rKeFgKKPnkNrmtSTOnKj3pEzUxc8YoHdDRo9Jhbin3As4
pFXGs0xBj90f/HZM+evadG3aTvEg6zrbOQo4lh+xhWwKZngI2XlXK3HLKy/bHxLjwUndDymH4Bjq
Z72XfpCVb88c6kcK+NwLlO1+LzyjvDWDWd1S23quo6mFosiY68yZdUu2n/TVrJ5L/TAF3TbHCY0x
gprolLYPjfNWe8FwdiRAYQ4P1sUgVw8btiKyzggIuQTBWGKQKYIy4tGKjekbcgG+68QZN8lEKEo4
wgIzFwVrhj10OjplJMF0ALHRsByXNtknPnvXgHvXuhnC9JQVoOc6rt+qmn46Y5McLD7UWxmhyirm
BF7q4DNTINA9pMMvNUnnKeVrGLAkfxvDmrk+82ZElbhx5oVN53Goc+FkjAub8/zoVLJ7CISf79qa
1HbZDQ8UCJuzigg39ZGTnd2SbaOkcJvPwXD1201j2CwGHE1X2oFVZrLVEh5Iz7nRX4OJEwsVp0ef
fC5x8xauRnoZMGFfCQtBhFHocGv7RUkLixTzAEYaJcfI12pBiDsbrwmyh2weHxYvGk8MUOy7LFAk
iqrkWOi4U6LneJ0qZogGQJmYQW716Jtnbp4oO2nx4NlKtqIq7a10CYiURcB1Pbp/krT9baZwSgP8
DjEKZIVb7Fb1AJlU2g1g8JphK9vl1tpENRd0VaSohmpFvN7Yz9PU752cpZ45IG+nCoZ1SX7UZM7q
vd94eLGtaHgrZHsBom8fbRIvq2X2yI8UApR4rmIojP2z6Q/1GsEVv+vENr32h5c6DPwLBdyXSLCW
5GFJrzcRAQgE7+gZq6prGASfpX3kzM2XY+D0NsthX0hqu7gPYHpaBTS3xn8i6E1UU+oovGE4RM9g
d5cDFSVy/L/taKrOhN7xlcnqkKRkAU0WmW7ovpdu9cH8T09USn0OAztbf0q399cx+I3c24v3XcVw
/ah+5gclgOX4oBrRxRi03R7+i73zam4cSdP1Xzmx95iANydiL45Eil4S5VU3CJVpeO/x68+Tye5C
taanZ3evd2ImJx1AlkgiM7/vNbP/AqwnuOmVauYRiIRP6JG5dUg87YvWfCqTA8Z145tpse4MtQmW
xer2Mscns32JSP4teb+lL/C7p7CCiEo0l2BvJmJJpcjGdk2x7nyCMEVoXs9uD7JWRMoUr0t5EoA/
A0pNXChX0bt3BAZBtuMGoGmcBTuCh+p+wnkCBhXa7RjcsH03TcS3BMsvMmGluGpwDjq0/9oQCQGZ
t29FGp89FDI+dbhSuwhogpp9ZIbbEZZFP76+i2ugCgGp4/0ggmRq6jn4qsPwbgRFET+vbAXGSUNF
D+NZWUCmuvXbFqVoQjX7ZjL7tTny5c7IYh38pOakbOlnfiwgte3qxZoRtuzMKCzRcYchg+keHGLh
mqV6LmEMWyvLw8QvxAkT9GiNDpEGY0ZLU5AMHcHN82ZWXn32QOMG3rMWKyXc5Ky5guuDqqKg62GH
ZqLgACJc/ktk4YlLUxHkW/oUQ4+x2iqeP+WhfYNdUsJpxBr9YS//5bJWlPn4S1MOOOUUr2qDTBLH
Q3bBdYJxrai5P2uyKZ16C11/mmGUh1WG5lo5pgjY9Ol6skJ/P4jCy3OO+IZirXpBB5SFxeq1m8F/
ucL/GFsiBIilFTJMLAiEopDNWWczGseFh7cCODM3mQ5NMKvsA/hjiHc0i5gm8XwBw0gkSCHh6UxU
naQx2QoBxzQQVojccNOU6ps2Gco6FEFTRaVIZLyUPUiz9xzrBTub8AanHRihghYqa4mohXlq3TRt
fCe7SCRiHeW8tOKfI62XZdGWPU4KPSoDvYgIS6RMYLv7rJhA3yqlB2S3+tq7BM1yOwDZKRi2S9Eb
EFB0DWPgMAE1gn895yoRESY5qK09I062Sm8TRiSSGY3mvQlb4+Z/AWL/FYCYZmv63wLEDh958/Fn
H9DLJb8DxDxAYC4HIEt1LdP0QIIsADFV/wfwLF21Xfw4TaKBC0BM/Ycq/oNblAcpwDIWgJhhAxBT
XXKQOpgzDRD1fwsgpqqfAWK8gKE6rqHZluHq5O//DBCr/BZGeDDaB833d0acsvs0O/XotMPIz2+G
mR/Zm3wqN9pEwOAQiVg6PC4C7I44XJOpCDUk5ApBkEl3sk+iYGSth9uwX5qFnl334Oy3chBEWuSb
5U4acS9QE4k8qbvOwLFwu3TLWQsq5eINvgy3RUO2HPhZ7egpmUgSpFjjBZxc03WmRO99VqDmze7b
r5SdBMIkakKqW9jRuE0IBF4uGuACIvSYCxLQdoWur4elNCoDT3kwIlFvKiRElfCQ6tG4Blf1W992
1cbRiNUeIR1tXRG6mjNLxQqHovEFIdhNX7VMRF2N0YbTy997VwZYsPB3dFAmVFpX2UgYkLS2lhbW
n5pjaXyZG1TEm3m8c1IO51aIVGA6d6cUSPBeI/dW2nD/YM2Me1mk2Aui/ZWhVmBC5vIdrCY9y7ss
LHJ1UWbB8pZVS+3QJeXfXMCNwGyJ9XR5GxeEkoAuyZoseB/tTaMO509u95VI1ci+lv32iAnPNo8r
QMItYg4ioRMTgLcLXAaxn4PNujYVwwRnK2A6tuKASxSFCvhdK+J+O7ZESNqMTMPcpsrN3IeCWTMi
Im5F+1m9iQQUzY6g3hOPm4aQBclHEF0HlbLqZiNFQzZC9Fhks1yvOarxwDEVTungGMV2vAuU3gN2
Qwze0DjZ4vfpkMjyC0RnexxsVMx7KnYqJF6u5A7ELJHYLyoPcR9SQ/tBg0xMHh/GsHuULu8SdyUL
vcvUreoiCiPyd1FRuDcA6U4X3+ZAJKFk4QtgjqwVE0RsLX3wZ/PVmSZlZfOriubQFXk920X8esfS
d+OGfrTNHb6ZhJGQZEEDIbbTaSUXqqEEmJ0UJrL0Ygkj+F4jvub9BqzHuI7ZCl5n84xi82V2mQVk
BOVMs/kxNu/+eBU1qrHtY5NULhkCs/PNG81xyFD1+jelMbBmS+txVWhOd9kSASMa9l02T6uyzJHo
KWMgFH6NWYLAotnELQSkBWtr+WewEg31r7J8+PRvl1jFwHfCTevXWAMNmnslN28saPle1uRv08oG
YG6y6lsKus25te2IKhu9t8P29nvdVyHqh0e7Abett653PWDVeVWFngcLhu2HPxHin2HToO2MNFDY
C3KywDf6Xflkjyhuz71j7526f07ZKaO87QG3zqsN7I1tXYw3o+4j1Uw8HayCP4Oi3TQqpnUwRUH3
iRSxLTeuelAAFgHYIr7kxAQEht4ldsob8Ou1TwYFIwLid1UPV9pRs1UtkqAmAVVkO3hStKJZZqNG
liH4WHYcei1UeUfs40CAXRW9N6/TFt4fLo3bBJApcmpRjupzgwIeOv5yQyBRixKrKGuyzx00suEI
T8hfvys2kZVUg5iLIFv3NoqXodiy+Bap3ahBha+CYLNWSQGu3Ro7q8tbSlIgT327ks8g2eV4wvZe
0TCrST+0DjtkdrRsv/DP3KMYacYEZPKyISePfpolUYvyu3CpmpUD1gT5VAli1JLii5eDX0zEMSLB
WnoK9F2nz3hEECYwyQPNsDMSj2NA0N+GJU8IHdzJHk2CVURW1tPQopN/ShNyBFHTwxDh5zdZwbOt
n+dMWQugBM+X0FupKd7t8vkrn295qB5G044vz2U3JGPow76/cuoo36paSfAuGM5oNJCWJCsPo4Xk
gNZAzu+g6fsRKo6Ogx9pXUCRnfFLrUcHQ6O4Pio6cXnbjzq2mewRZc2IMTtz0AbLOg9nJ+G3tni2
yaavd9/hFXKEg9hyPYmXgtDKY88xfhCL1dZFBNlwCIEklzcFaNW9FbDwjnFK3F9WZeGIzksNN721
b/PYrAOwbqPdgmCdojK9Mg10WlOz2MFRzg6zmmbALbrsAHEQQxClQLizhWUIL56z6sRjZqy6eOcj
x+cF4oHS+mEsrORmI/P2UNm8PRFRG0nM7IFYxapqEWSvXPecD/UWSCYQSbI/eyNuUIlmq3+BbMq+
yS7RoUqRvMbPkZOI60wbTbUw6FbHvVX1HpI5/OI3vlfe5eng7EgrnEjQj9thGOd9p/SkimP4LD6A
h7gBfuYbVoBHI9En3UFqzww2FbMOcan3B6/y8J9YQ7YEdVj6SPIVCrpN4pPKaiCpsiaLkI0QwiQj
UN7rrJ2HTRN0DyMay7Ft3rZRH5BYMUOoR62R7r1mlVb8BGSRu2V8Y5T5izTGi6Y5h4UHzFYWuai5
BGZ2FgKsjjTQuwzAUYFb3Gbpj3oc7jIHSX1dI80RtuhG6fhdNrX2EJNLgiDZf+gh0CR4JOAE+9co
KD6mhs2bQZblmkMuko2TuhlNbe1OzmNWklbSIBOuGuIrsGfW/ji8pBbxc9I38XUyvE5J2qytzofW
W/YIUwCo9sRPWuH5EhrKtraqV2iGT4k/AkFWmnnjhtNXKy3XDcZPAz9GwirRqYUWuNFDki6uqW/S
EoUqK/JeiLUc22GetjZ4wnIyfmt0+7aYZvQXfVRYe3IrrRbNL+S226vAhEI7xz4P6OrF7gFCRemL
A0f4NmOPZwi55yhNrqw4NMitOLdNoh4BAAGbDMIvTtHi6BV7a/BEoHVmQlDki7exQ9zXHlWI5W61
TStgtKmDwAle1quiwQVCsT/KAka9UlYWYqs6yLVqrW1B4ev3VWg/ZzlsY4Xze1be+REYMasVq4/H
0iKEs3J/VK9d07NvJj/piFf2BFqGAYaRmT1FuofOVDTMN+M8ai8Na5Lbq79hPo14XKp8a6Gd3PRp
tarrWEh42RPmJez+Rvu71vP/BPmfNI14WNuhyBYQOGoF9j+egVp442yvszlaF0W7CXocsuEKomu3
82PQYqmIykZq9mVsjLdpGrRzH2aIi+ioyQu5BB099mn8ghN3eNCtegcmApc0B2VFy3Hu9MbId+Yw
8ef1/A8A9iTNEHl2HPjJBdjelXFvZ138QOoKexMjRTA+c3aGO5ErttQW+yRUzSz0Rsf4NNo4C/ts
HAgyWeXV1AbPeoVSFF8ChCVzkTlEOI7w0E1ugqosctu4wa96Fc6o3URhjhKqchNFMUteDA7GQboU
1CC8BLApZPH7L27XmjdeqL4MFkGU2IaKXmZbs3DfYfsjKWqZt3lIQKM52SS5r02DbKQzFsOpswkZ
d2QFiCFh7itMD2fvPXWHE3IK5VX/1AXnxI6A6rW4PalAS+sQpXljCp9NF+l8sB4ovpPxiqLiHoYq
creJNyFKyPRxxJDRipovDv8bYlTSpnptleHIV9R5RpsK/cE5PrZoF+GCBFW9REkbHMa8LfT+PAVh
vHImFJ1rLOFGy/veBDUPQnNA2BH3z43d++qGbKpNhnk7+vZdT6CEX3GHgkYGMxPgw1XrVIT8u7G5
6tBU8zV0lCcCWaqPRVwYYAyIjEA8IPic9Y9FZn1XCJyC5cbnuEHtFE0hQC2vwZh/BfnK2x5cIrKz
IsjWBJp1J/xaOFg6OH33rqlm+hUm+0ePx9rAcfnG1bq32tM4QzmIirc5PjPk61eal4ZTme20go22
l42wCSubM9MkQOz9iB2NybLBEcuCd38jJyyFnLQ0c3llIWgwsvPT8P+wD44DSoRlBEL5ujXYHQXi
VGOIFVcbfUTLZFsWkRhZmoO0IJVtmz3jDenYU+3niG/NbPZkrbXVchfgwgXC9QSmzL2R3bLIxKxl
6tIna7bdCMWun3f6NCybsogLMHayNj2CKYXrJN6CvLmqWMFuCskDi65lomxeXkBWZdEnPi84m4Di
OFT88Q+AwNxvwDjsUJTw1nNZvcZijYPmne87LIlxRTDhx8vTtuyUxTJn6SsmHpdXS/vTHKf3ScEq
7TsW53BRxf2XYpmbyAPD0pZzQvGWlj7i7WBOLjP/8p11HqmDxM0R9F1uR5IOT+shPpdmbaDJOjj3
mhsMMLwgBfUNR/ulsMWuSzarCUjT4KOnggYSe62+FGGUZfzS/usx8+dd5HyIoEJ3tOAsi5sAe3Le
nY23Qq/CrZdH4TRHue9OVmeYhlftWCnXn6L2sikLyepZmmrVo9EOZGrpkrVcCVDBasbhekkCLNf/
Vd+FFbTcfpmjet65LAvkGNEqgrJCPD2s8x+wttHeLxV3878hzP9SCFM1Cen9a4rr/0s/muTjV4or
z2Ou+D2AqenePzxHd23PdUBI2K77RwBTc/R/mKaqqZ5u6Z4O+PZn/NLR/mGwxql8rwCVW5L7+jvB
1WLIUj1GDcMxCWKa/534peGI8OTCbxXvhwitZRKodXnbrgHL9ld+K5oFU5Z1qvkD+uNv9TgFx3C2
otu+S9OVV2vzR8TWKQHe+r3KO+gFhPjPdYz9GYGNflPUrMXhMJ6DEJGhrsvGtYdS42Nd9825Axnt
k6V5lEUAbA4l1szahGByH4OqNAGMufeOo8VC1hhUHhvOfn+ZrLgT8oYsrvNM3MUt2QMZHA1OHFn9
JkXp6WfhgNo5ucTz8DmLFFJPA9Iqy7CsyTmy1veOgqfd5SayO9f9F5gCHYr9yrBqwkpDqkND06vu
foBbFKc3hHrqMV/1o2XfpkGS7hPVAKJktRFySEBcK2DciBjlbFcFkijT/epkomu19Qv/eemS/bJY
+io3XTeV5ZEX4SIlspvj0J2htgHDTatyJINJ0SQBBqGixjctJfOW/VM/yjo8G4uS3aycLYtLuxgT
xuSNIncAIArDwJHzrctVeY7GtmWwmavhRdZF05wDobhgTiheZakJwrfvrOIqTPrskEwBEomfq36U
ZQcTzMTOuzbQmatz9nl2no0nWQPPRKjAbRC7EaNyAJ4zwtsW2u9qrHCQTurqHQCUTgC1DzgcBu4b
uhbwi8p3z0eCauTJDBZhvA1HUFwDueZ3TYs8YJeIirhxZ75oyLg7Q1m9j7qdbx2jhtwkpg2Rei6I
6z04MQquy+VV0KOSZwQhUlId+6dc0VDldqv7S5M4hHlr+woHaN/uN3aObiyC9ne2rSNp0JXo37Em
rCrTc+8crfAwMqXwbLxOkBs8LP1dmHPo0oOz7JIFkjrenQkungQbuCHZFyKDRopvRGkvj4djJ4pe
tfrjnJH2U0a+X58G5JSlr4k4+MCJKNalA7CkMcxwozXVq2zBOWnrK1n93A6VlCEI4c4BURSitR0x
0GVmXmc6zki97hyWzqgFT1thF9IDYn6QhZq2m9pRnNss79qHrtTgiebRWYhPfe+B101qmH0YJfjM
FDbS89Rk+G8Wjn6nl+EMYx19KhC65cGJgnFjFcBOArVUhuew7UTYj6z/bdhABlAqIOFjP0X3lyLN
kyPok/0vXWJQIZWPNHLgcQ7+Y27Ue9H9d30cw9+vFSNgOXw01PHyiPVCOEehUBhr3hMYIf5lojB1
PufOBlG+9EHGOXqxYpyybmwRpE27o+oql4v8KA524AHIXhS6CSx3zo9JtpGNKJ7JD/xSDafGPE5e
6a6DGp0ZOTKIywCFo9Rihv64ngws3WtUm27dCTlYROVOccdzjyQIguGi3wpIkvC4BZiWT4m5uczr
Zv/38azBHRhn+6kP243SmioINQwFnZWsX4pBL+F5IgVDNFN7kH2Q3V7qxAdkJ7rGIMuPrZO8LRe1
YW1df7opUmFiNtlqHOQ0g48xzO+FztSM0tzJRzXm/tKVoK8dD8jmyGaqNfm9N+nZMnfptyahY6Qo
eGzym2bLDeNqNnv/NMQ60KLRyr4R7FCUdP6qtpw8lS7DXA3CxWmwfl8V/v0E+DxFCYjkl/3A/WUx
/T95l90XESj7//wPTf28yHqqZ+ikGfgfehIkHv+8yBbk/ou2ma0ftud025a//nE0au2oW15v34D2
xeIia58VXVPRbzVLfFGjGdtu8VfsXGU1jbp1F3R8aFoPUFudcryrxaDsCwMNM9UxD/cIVFonjRBY
hgoF5jdx/BWhwhBgcL0BW/6R6HxD074az+WU38iWLBA0Su0ue7o00ElUwzm6b8NBebI4Q1+x1eyO
cpCsB0pveV3vZFOFBdfYgAgcIFh3aQoJ0gBVvC4hQL7OaXUfhFn8XVOjN4D22nNhRwbiNolzA0Xi
mIW9fV0OsXofxSZshNSI9n7TayfiN+Uardj8WctxVAibERPLNMIipdPhJINevAr73nxQOgrHxduP
p5a/mwgK0OzT22wOjrIlp7mcJ8Bg8dJT45gPl2k7xFQJuBGkvS/cBjMyG416r42cZ4Dvdwiu9V/9
IAG6gi7tPaij+QA6Bgp/NhZf/Vt4ft1agz+zQomX7U+b2Ld//6XRdbZ/f9qZEeL2NAsSmWvZBvj4
T18aJ9bHjFh28H1AIQVmU5089IE2nw2IQ7HeYzXZewQO2uredqeM+FjTro14zJ7UMmuPTt4Rewji
8WBUyN4qcAsPPE+UA3tR78oHAL+qit4/LAOyJvvkPNn81Ldc+2ngryYvfeww9at+dHYIHaH2FpnW
qTQTZQfpGy2u3uzvM6WCF2wq5tvkdI9A0czfamInZWME37ow0+r8KjCsI9kCg6B9Y+yHWgV/Ldsh
WwSg2KL3UpW9dosDiA4H7zJdXCj7PX3AJZns8XGI7Rj5JRXhaZ/goxcbRL0Sw3tzkcCc0P39EYFk
1XrgaJmHS4UGwvA21bt5PcT4HgOmo9lmmEnI6pjivlJC9pLzZNfk28XayqDe85XPWBqsr9DHvGNr
8FtDgStcNwX6XX6sJueAdPpZRe+aPnYFCB0lZ6NXkrNLLHyTkKSFNE6fnGcqFWZRLpwx2ZTF4FYw
kOPpbekyxz47OTPoPP7kK70e9C2vghlJmRjPSQ0nbrRtdIgpTAOajp/C+czF1mEZkDXZ10QdAgZ/
NdzVCbFzwJ+IKv9xQ1lrURRH86AxPuZ0qI+2F/ww01G7hb5vvThIQwdGED0hhjZg912ss9hSHkpV
KWArQ/3S2lD7aju4xweu/opIKJ5g4HZ2QxCqjywu3+QEhBJ/lJbVPHpWVO3MyVRxYjWU17pzN2Y5
kF4m5Htt6N5wZ6M7eWT1QSVaDABdy5NNMAOqyE0Dfy1/Dk7JlIenydaLBrMQHfKOHtyyNQ4fAXrc
R0WonirTDh+1AvON2AGJJwdl0cPInWpNPcnWMqNCL/NRXvXzHnIGaU//cg/Ig4B19QyrLIJgUPkT
391fqogHunsFKS2ilUt1vJ+HSUEhGIuGyurwdO4h4nCMs7ZG6CovqoEht+myGshRm6yz4rjKI9k2
tESzbmOJWX0+V5cowbfx/wY/ir9Y63T9z08tB7oix0nPg8GOmhLn2j8vdX6YjJGSpPmPBA2Ge6Kt
5dUQ+83XMgkPPbL6GEzfalGGD2kf9Me4dfRnt8MYpY2VY5giIHIdGaO68su0uJGrG3QEA6BgiPRF
nxcYeLUDeWYHvKOd5MP675+64jT+60OXt28YAmiE9JLLQ9cVK/kvck9TmlXebI/+d2WIT0AVipcR
jFmXusZbY5TdLh8Cd0WyxXyLVU6sSHVyoODA/FQV2Y6ws/lmuAYGwoWBPZxo+l3xPYWJeW+4inJ2
rODxcnWJJrrZhuFG3hvizLlRTybZsnz4Am4a4GGGcLGKRiuARVG9tFvn91piVWV2Y5VTc2gLVOWA
wvWrogD2cYfECVqgiCbGncWbMLtdghgl9Ig+cQ9R6jiXIoZ/UF/J9hC7Ff5LOgTdTIH7LlY/0w/W
wvfgzdTChsw9NHqk3etHfkPf5YSaX/eVoyruwzynqDgWdXLTACF/hxqDP5KXfCBZn6CfyyPOmlv9
GRSqepM3pbFWe/vXpgnbDjSh8pg5ZnCKNbTuZE0W8FYBM7qATj8NkIzO9n//8X9S+zLFx8+Z11BZ
eQzHvqiB/fLxa0Ywqd4Y29/7xq1t3Cw7fO/t+jRm6l2DzOWD4bUUjkcCJdKFkxxNOQAWfB3r9nSZ
hpGCv4Ok2KGwT1JWU3dARVrdPaP/6Z8JPnrQPbOXvnBhUCINdJ60MtlYATnZPi0cWABwaa6BGEQb
eYWcOAfBK89XC2k+rpD9SOSJu8qOPDBdeVfZklfIu2ZaqAszAf8s+8KpBs1ikbyQ8yLI9lXQ3BhG
Ze01oOXm9aUq2rImi8ENrf1gs/+/klWIhiu1NgCQoIB6AUv+y2cISm//9Csk8IVGvGESzzAIn/35
V6hHeYo2u6V/JwmE37VfJXdZnT54LmpCThngWikK+I8JhmdGfF2ULuRB0SfnylrdOsZ60DzEGP88
MFZDu+vD6e1T/zRCly6Hx0/diXh1PSCZVExI1oqWnCGLRhj86EBwL6++DDgI5a+bDvvuX/rE+2iU
fN7qcAWuPg3kTZCcgFT9csHyYooG6j7XFBg0f/wjI7NF9smt002GKA1bf+Bb6PYD/r+0P1flBN8m
R0SySUC9luovl4UoEeCw8/lmot1CiVnZpeJhvTY6J1vI8Moa5lE68lMnK+4eozF4NILaPVbg+K/c
AQI/WLupv2jGyxGbMORRSshPxKdwsY4AiyE2dOUp4fDc6Nrr7DXBAxGo8dYpHHJgyqy+pxk+3hrM
9CO63flTmeoH2c9hGvP51i23WRhp77r9MOl9/WYTpdqVoHVWctZf3FVDyG/1948P3f7n5cPTDF0V
WoasITzP/vzFjYtCgxamZ98JevAJ2z42Zl2nu6dkqG9AZyVQ8WgVsR6qMCjIuxNxba9l5y8jQ0zW
Ma1Osqud1AgPch08luaZAwqc3EEWSP97l1pTJtlxislKhn63UQeeW3qCjbs2trcaucWzZ7vsfxyH
JHTunWVX3ubN3rQS6AM5gBJdFOVs1zdZrGQr2SfnJS2pSdW2UTsXUwZS2xnr8c6tc4iBQo1P1pZC
9tlhiDQ1j6wrOeDoFQS9T3OW5i/DVoKsouJxmAXc+vn+//LllltVDUviZK/+aqrX4tuU8jcCmDMq
xwJ+/1HWoqh56RNL2XzqBw3z+ww516jZAXuFKbYmxJGX6z/NG8DIX9eoOMB8/dMNiqLyEd8VnU2Q
dyuwYxNkzp+d8o42IbKtRxwt7CwTUsRgHghRxYfZOwRNgvCS0tIvB90xAbAJOce6zFuuIPp29n11
2ixdy2XynqGJUcMj0V316PJe1qrSDi+tbr0bIvSdkPxuiTN82H3cXxNEqDY+Ucr7EeB8bbvVFxe1
t1U61Zwwuso5ho1jrRTTt989AjXy2G+n0DYUcASPoz4kYNZiAWcFyZ9W/p3uz9vSdcoXpWmCuzJt
3zMYoi9xkJTHroLRIZtdFDo7WHv69WVu1umbukMOKBGTh3qnOMcMOY/rMO+Ge1TO6t2k2vOmtBSM
4gtC2rmTOt9V7z12R5zBKrhoPnYRDyj4u7s+dvGSSwyxonfzQ4msKGLwNaAc0WfFzXw/RZCmxQWy
i2A/KpSwNVdBEM8PcsAPDGC8RXiSM3rILOjGz+E68BH8t71YuKTUQb26PPFGC81hxycKNGkVR3me
lLKQo8uTcRlIWFss4Er7pQvKGzeRV8jO5ZWWPjmg/bw9+o47uW4H88w63nqg7uS6fmmLxX3SLHIa
mn9aupblX/uL3YCct2wOPt1uuZY/AQIqsm1CPfo3mwUB5f/zjh2DGdfSLMPRVIe9+6dHrqIFsH5T
x/gGP/RgQ0gCFxOhN5NkAogj214Uhmjhm/inxfg9Xzrdyi1P41yvnRYF8asQO6P7WUVZBfSwtpKX
tAmuB3Uxm9ecnWPIkBmK5OzIscSzETcXfbKwU8/eNBGSZnLAEqMOXhIb3KmgmP2bcKLxT0csdGgt
W/xXdy0yi2IR+mWTiiJ3U3sxJg5mHezQOyhR4fOhSVXxj7H2wHVbVVMeL9XAe21LxdmzNqjfkAB4
Kli3XkCeqUDVLO/QAEo6saU3V1mNPEOdVCHqSRoeL43dn+bR8J7gU99Eoeq+5cinbntEd9ejE3pv
rdl9lH5j36dFkJ4RdXknrH/++xVV5EA/fbouShXCwcLU0AH+HDnVvAQzO13Nv9noTV/X8Wg/+IBv
sJiw72VLVV0dZbtUA5M8VcIgsjgHGh+tHM0GGx6XntWoTDtor1ZxeJ34s4+mTuUfZK00hrtenQlE
iX4ynnaNGxNVWVhTgzrBBGA5wGoVsp+/rxRcotqkVTfwGtu7MBrZZBCFeHJDnLmAoApd7DyE7uoq
vK6F7EFgC+2D1kL7RtRk32zqqMZh2LF0LdPk3C7pA4xgxRVKLe4VRT2q+BEm90ps3ThulN/McaW8
tBMedanpI1glmqahvSpgrO5kC4E4mNDtizeqBrq+yFQqebz9+49J+5xGdlT0CSybDZHKbl7XPgcr
fUVTx7K2lK+RYpWbLle+oLaZn2XhW2NKgia+5216hHWQsDxFar7tJjs/R1acn+sOTZQEJ0oPqjgu
In5g30cYXaA8CZah+0BzyEeUnBtqonDNjlQCUkPLa1hoso0utkTyfrJfiernQMOlM9Hnc1cGHR+/
7+HCg09EEaPbmfq2/pDG4PZQ5Ro+hlbbZmlh/uamwyZPbfdDH2wPATkveJziGUU7LfcPauK0675G
7MhEb2lJB5lzxVsFpfZriqi2Hzx0MY4yRTR5EItTDZ2gJa/086Koa1WkbrkAmolB2o+sE/qt3Um8
ShumWnpdTrhvLK9gKRXC0cNwXVZF+5BlVXeqo/o2StT2QXbxo0DZDDGttWxqvVfcEEaBFruqECY6
mn79I0/K4n4wIu88Gu6jcFp4q4H/33Qj633ud/ZbFXanvvfixzEL07t6cHP87+jvMyxPTMg5uxzD
AUw802hF5K44mBM2gO2gnJYiVNFnlM26HZ/9pCfG/hjqvbAS/qPQfdM4pJ3lVTBIG3OXgkGUfXLK
1OIqHjahtklUYgV1XHSv+rfa6Y1Xta0mDORQjZBNYHbjTW1gZmzjY/VasyW4GnAevP39miKoTAR/
QnsTDmF16xoV9sX8M7419mlWS5TDMhgU8BCOfd0Vj3AwHmY1zr9UkzWBOFRQLRra6RnwwzYj5/LF
IPuCFG2S7Youit5iAUEU87MQBcA5Lk22lDQRXhMXv+eYUW4J5HbX/+YXqOnq55WQXx08ObEGeq7u
XrJQv6wLVjAgZNjVxVe34QyH2h/yEaKoZhQl2wxJStk3dGVNMlHVtzWqOcdlXog+8cFP/SPKsu3B
JfiDlxHCEcHUea/o26wxaZs/Yi9DpRrXkKNZ+NPemPJdoOj1fW7ZLEi5vUO7uLmXXa0Ze5vearDb
/dknByywtUDj+5Pvc2VVYwNeC36ZpeocBjMD2AXpguGghS5gxR4ciWwGQQke3a6n4XCpyl6wdTqa
ZWL+L71lSc4njsedHGjF6GW2uBotFKCsfmIfECMhUKr45aM5htG2SVx2DlOuPgS1jdPD7GCAHKNW
Ab4+xOeLwmficSpxQSCRgfrFzz5Zc8Xov+wzkiE5+PbTMktOJUc2Xbtg/VchoFdSkNixKkqlgkZN
HaS7bF8H1M7ZyxeHN7uEO+ZrQFRE1+SkxZ2CtYYhWrILwkm6JzGRXkW6H9/rzsCyz0HUKJrpvarT
YGsGRnXTlfb0HkYAlNlAPqHRZ5L2QzlETuODseC/JdHtkPvGQ1+bD7IfNAzakZMT7GRT50wXz9m7
FbtXAJiuvLhIDrHVNBBGwhAnN4peW4+gex4vPSHG3wFaT/vQrq27JM/KQ2i1B33saj4CCsXks0lD
HHZmza4fmzBQ93WsoTgiRsO5B92gTuVOYeOwmhBTuAWmUmMvkhabNk+6B31W0eB0bf8r5ol4b5j+
D9uuXklJ169Dg/In8jzRbQXW/hqrlRhBrajLL2Ltl6oj3H0vhUIe/lpWUTlFHzuuxyti2JWx0i3T
JQvlbQOzTdRNGcDfcpVsK3M7uQCdW+CcNjLxo2Y5PnUJ4o6gcl7ZRIDjnr305Ifu/EgIFwA1oYvA
zy1sdBSs0GY33lvj7NyHZusdNUvZyVZVFs69rLkqttpqIdR9I7IS7niTqBPiufIh6yKwtG316F0+
d63cB7ctB2Q7m8fVPJX64dPzObKMhwFxTcSropI1KvPXoVcMZ6eIcdqr9eg59Uj0tkkWvpuF/d1J
1PLbWEz73s38ADOVs5JgTY09Z8Cr9cjHiMKtUHeJfXutOr2F36joU4S4TJFrb9FskMyWA0rn6bdl
1SNWgRCSP80UbqYdZdNtoWqCbaBdN3azrZzy/jJPdF1GZZufh3q5RM7jK3YvbzU26V1Up8VKC2ME
FGK1f5SFxkYf2NeDXZCB8nHyWg12Um/kGMpexalE9k22uv/P13ksOY4sWfSLYAYttiSTWiRTZ21g
JaFVQOPr5yBYXexX82YWHQb3cIDVTBCIcL9+r593z5WI6cyA6VIzSHqWLiS1cvAqaPVgveNN+8fX
2oly6X1vHWS1fbz7ncSZd63dTz5JuehqxZ6TZ3m2HIdZ73N2ymA17+KdiPNzQufFDiAItH6Gt22s
jNoXSeXHto2/SXccIagNTXG7lmbHjb6A1DC62LnvvniNspL+xnWKPVX0ZKXDfvKRDCFA1wQKIfoa
2OjahfaloJWeXCoPghzJxUfkNYGUwe7w1U8owwPfCa5gn4AtGD0aagOiiTBrRqvBVxqUtxgSHdKw
xd0elAlRhr4KVt08ncnpIC7bQzLTeWmlk+7aFB60Cqm/R8dDQb4WSvSjmZbO0AzfqfFCf0YP0QXS
K5vKass7LEmdtyEbrjIy0tU3GErcV0sbIXNNfVqGQvWvawVIBZNMLx+dfkJQMtWcai0PzSExKug8
8aIAvCnLNtipNJsf7O576/CXqT272zmBXb1Wmdas7LSnW5BN46vqR0iW8QZZs2wVr8Xo8kXCRvsg
Zz04nDZoU6krOevA7rCr4fRYSrPOeKSZKHospBl2an5sO9Yp0sz5gzmoRz4FE9SFZt6FPz26MFu/
h1pb9UnWuK7zBe6qAAoxN3+e6lqBrlyjw6juir3ihsG2h2MeQt80cc7VWIYPvVfoL2aO7n3jlOPX
ulEPrTCUL4lu7qiJwFxah+7jZIwPlEhmejEl+fRtFD90JQ5fCjXqaH4wkazKzXxHCXY80LPSZGN2
lINGve92JM1Wc7JjPw/3EMW3hwfNykl+NcG41mD8VYF3HuRA5rs5mGFMqatxbQpaGS3dijDbrUHC
ABU/hsLLoh0sl1/vLnk0KUJbm3QPbpVs5tsxjfFLpnsXgDjJS+NE1UH6g9kfq8oFPaLnoRPGoQey
g9hJ4i/DMSzOJJSLszxSHQgWU1imbrPjbEqfnEUauT32vpg+zDosl/qoIooLlddJUPKiy6mGiEIo
y6m0s88xaMW61rNuh+qt/lwawVd9YgUMXHQbeo2gUysWZ3mkk+9bscmG41pnI7JQXKbljGvHlPMC
S/A4xnefkCfDeVMtDHpZNnJC+m5XsPTo2WGJtjH1+ujNRGDdFF3A11GzruivkSZap/3N9EnV00Ne
HukV9PfFJMZDU/YVGSEneZzKricDrfJPZ7tMz+/QPtbwTa0SLbJIt8TGa+5aFTnJjC6e/zQVYfdr
fyStl32F64+bmHbqF1Uv4BQwzGGZ5SCKzSa110PVmIciVWH9b8doQ49AeQWuYUA3ZZMAj8Jiwy83
vXSe+ZZHuQrpEJZ0RXmQXlJUcZa03Yl1blEK52thOguT6gE6CL5YUUFSb0P32XfTprEddQ2kGWHK
LAVOZrcvWtQ5x1JNC2g7q+6zcVJlMbTRcIp0e3pudBP6QLf91PMiQ29LBzwynw5+h5bhPL5WCir3
c+GeBIVLAwh1ezk4Ye7djuREISv89xgz9cNVbtEUp7Tms27GdKx1zXvK7/OQAbda+mbYvMdGX67h
TnBvs/wptUVd9Q7LUWbVvF7mRua+mE3lP+YVuL54VE+F6sdAsQr/kbJsfCps6tezJV1yyPPPcbCN
CwrW/iPdR+UuSb1HNcmjVaVnxQ6CnPpNzyzaHzLhHKSZ6sPXZuyts7RyX9+qahU/SctVHgJnaJ/V
DDbyuKpWRmnbx3rs7eNco+sWKPb+tqUz6gd/UYk6fbgHyom/TCSVDbBh5b+uJ8P+W+x/u2ZTUQNV
+zZkHZJal1YPoq0homYRkVhJHlLWzcuI9uoHNXkf7db+QWfswjDh6VuQTLtUUap81p4laMs1gqd+
vlu7Xh3RJy3JvNMltdZGNdnS/ZlsBy3PDlZJOV7wFPkSWDO5jVK+SD+s4L/9uZZeLJZDT3r3tcmi
8LEaSLuV5SC+NVZ1duIheLP8msV6zh6sHt3xTZB/kAGKDSVwpJnDJRpj7WhPbcnvI0DGDabFAWza
l0yBzFPELn1VYdo/0Zwf364No/CPQIe5Gl1AY2e2Trquucc/p6JbymsbQvGhpJ1KipGmcy4NQNX5
/K/qU3MbFlG/oLQZL1DsRk52BoTLQeK/JVRcHt0n/or7y5TBVQRRoGsPwep+KXn01/XunwENSwUy
b4KeyFaTtVWMw7auxubTFesCYrQvtW0AgU35M8Wam3whybPsaMwjF2pMYDiqCj0BwuiTPiKA3b/4
dhpB4A6DYoTY4mHoHXGI1KQ+3M1u9iWu0rLAmQ+lfQv8c8rdVxZDvyjga4TF438Hh42AEMGKAJUh
sxPRof8EPlB7aev4e1ha+cmcLTG6Fi3E1rRtFN9YQPfooZFQNBmcDTPmmK8HFgA78v+VckJ57FAh
z3VLMtFqnLIbjd5vGaT7CTc7VoJDPQerU6mu+EmHewVtbCp8bcjeEREAeTT7FKgaf5lGCSnp6B2R
fGdbMg/SvA9FAPC90X7ePX9FTeZgLWEjQZdvFi8XRf2UzNi4ESwRcL6m3UtTa1DKMsfEg9YPzS5b
uDm4K+Uz7knvV8aE5HCBereiJTPrs5d/prN6R+LbP8bBeTPsoH9D3ct6MEWtH+LMUU9tVNGlnY6A
Ikv4jHUHXjTHh6ouN2wFJtTu9zCYprvo2bVsEM0MHuVEo/TNRW3X0hih93AWzijgx4GJtvbiJb38
YmEEavJTgzIr9NJfXRT+jFSX6paSsCsIp+kEK/2I3lWfbSa3L5+AJkK6xwv6WzqkRHASa6THpvTs
D7VGxBHe1fHS2gDJjcF80CKxDn264UNlar5V3VoinqPKdSABrKKzPaP6NNpyxmIqrqaS9gsdiY9v
zaRcwibxX7UmMjeWarJ+RYGMDlv/qYZL9cvgoGiiZsUTrdX5kwo/+pLtbbqRppxQBArb9GScpUtx
Mqr3FAIb452NM7gHrfwBu/m7yHyaXaCoXRtIjezVKZkubA0HmFOG/LtZHNwpqX5kHVygjacl19RX
qh3/9Hoz002+hE0cLWRIPdobA96JT1o5bDTeHf84QWtw7Hndrdpuaj6tLtvKzyUhzo3KGvUJomj7
oc79/jzY0++hAN51yIKOdop//J47oHnfxSD8K7ZNEDf8E3yPGXvKBQWCSIs2sa4RpK+beKjCN5Z6
KirfIU3v0nRrd5mG/E9Ic9KQsov9dNpL00ogzu9q1TuQTAvfrAZ8Q4Xi8EnORo3/QULaOfMojd7Y
Bp/LwWkfbxei0B5kQfIkT9QMGtcRHr62EEHf3tsZJaw+QSZOvrSlr6UF+tgKGxEc3uP31zsgub4i
m9zYwY4NX0wng2jDDXDNrwiAAx+tRriEinT6DnB42rZqnV2Kih9KVRjVWztqMBQntfdjpMisj7Ab
8duD259MMgILCL6rU9U++f68EVSA2tp+nx88khc0OufNlaw6ohAATlfp5Por2x/B8lRgrUvPip/k
4EFgqIKEOt+sqCZPayOqM6XJLcBVrGljxDSWO0jHBq2+V9AfOsnB15t0XMjD0fvopngNyZP/VsCE
c+hrmsrMZPLeEGP21nruhGt9NpHJdZbcXlDezKYwkHDNTfcsT7XSbtGqpMtIfJRPRmrdgmy31I9w
Y00LeU4R2Ok2z/LgQW2CB99kaTL1pjj2xehp67F0KhSbUm0BKYersSuMZuqkgq40OVV4BZQOc7wh
/wTZCNtSkCK9VbMQumit2+1jI7tKq7CC5vKfflXvRyRw51g9TaFVJNYI9foWBmb1X9eQfukaorE/
kqp6LdTsQW6GqGLpD11LDd3Rs+h9mNKbH+kzZJKKAtKC2f+f8dLfiaJ4EQFbDkh9D23XgiKfj/QM
eLme0qujJCTLh1Gh3b6aeDD9WXSiIGEcp746SJcLLfyjvGWFv2+o8O2qslIE5ZX+/f9c3skJvbF+
lrUG9eB/rifvy8Y26TVyz8il1PYHSZP+kwx4t/UtKCyc2Qyj/kJ+lIVQGuunoKbUI/1G4nFji4l3
m2rnLx3rfMF+I9CNVyXMIprcTLpLkDT6THTli/A76wpDXHKOPMFGYPbb0M4hgpWXJLS87kEvOnvf
w/Sw59Yj0f2nb6PW4OJPkxEJt7m1g/WG8ujDay4t2ftRxqpYQ4E5rKQvcyxUweIW/XWYAACj6I9i
ENZznDpoQ3qi2vD1Ws8kzdVDZRvJIkAa6lmG/DkB6pKQrTIkvKanZi+DXj9MuhNd9dmivxyWhSx+
iZV+WtS1s++gZjcWeTP45wyeXNqMssfBmvlLEdbO07Q5dMhVs35oTuMMx5ODPm+8Esv58Puu3klX
PG/QwnmwSWotQXwiYYiK5lmZfGUxKQFU73nRanvDH043U+YKzQRqoNLW99ISk84D1YWfmzrhhkWQ
/ywHIJ3vxmBXtBV4/vOUaNMDi3fnQcxm67NiMUvli5k0DiJVZQl5AHIgMraIPEjdpla5Xc2I5rwz
ckr0klbKM2Ln+vP0fehVWyyVsVARZY86FFl7Cz51z96Z8VsOPueX6tOr4lnNRxDCTefk9g87qs2V
Hmdsr6OkoYhh2mdVi+urQCPlqoXtzZXnHfvxOaIZGucsJ2XY7HJ9bU9vR7lljweEjnZg9+jYBcxX
kRY9q0IttixoJrAgM9BDTt8iK21CbcIw0KK4nymDrCD4kfTIxsGYHT2J2rhmpjl+TCpbfdJH3Vqa
9At8SXl4ocoy3aK0hpya2wA7j9gozgNrGm7GqQM4/MeXI1Oxo0Ja0cbYmFCMpdOig5AhHmKWpT3K
TP5ghwdpygHCrJyyUlosKkRfIcyYA7UU8ca1PEzA4NhLeSjPbNbUN8stwgyQzYQdMhVVSP+t6XQ/
gpo3LKzk36DeAwwgjPqC1gQstIinrf3eBlrYKV8oTXQ/9Fhnk65ds1RV95DJtsGm7SxK6BHVfjcX
4YlcHQsqNDsejV7tH3SRG68dHQxZaqmPVq4arwNWMltyrqfjRs6pc+Q8V4oEPuz/fp6cQ+1Vf/1z
numloMnDJFzWSVkvUYWnojb67Q6Ueb/hNVA+F4YHrcsMZ7KVYGGSE4ztWUEuMr/14KIWY5vpjwrU
r4ce0vgHDTzMl4q1WTkZ39pg/pOr5DK6LkrOwEwR2JsnNFTdbI2tkOj50Yg6NKBXbbhBK4dX4Xzt
NO4vQ6BEb6FG2kTvtWKrNYlyBMSUsOg1rX1cZda+TrvfR4NdbH2lD7dGkc3AnznkPiuP7qehZq/S
T+bHZ5bri6Ey7I/A0cdNmSTDZkCW6mPIUDnJzewrr6nmQdcy5JR4PL/wNT3aPPgWQQj3exVP3Ysv
QsBpSauuvVHpXpQ4Gcic1/lSznZqTT8i6Qgjd/yGHFi97FsjebJor32hT55EsGpOh/uVage8ejFf
mPgF7WniICAhOmaeZyyDLlaWpTRrhz/+PCDUAn+bPLwFzk7EbN407qSN9N+HagquoO1otS/FG4/9
+hf8ewuop5MfLHm7BUr36UtpOwEA2rY81kOkHswojpelMpxR9huunZONKD8JlkQABaRLDtZQLfUQ
YnNpkcEerrdZeQIcOzWAl2Z5v4bweHzDsLW/XyMy3fHgheJNujIeJWet7AEJza3AANSdQze3Czfz
cDczJXiPVNidA9lRLCfA9cP1Yc7dw9KWQ534Cc1K1VJe4O+r/suGdvGp0k2XhnQLjdoidFeao6hv
pg4Mw240+FKCRnvrtAo9Km+w9tWkpbtxTq4HOkilMI+KdZqH2WvoeNMmbW2Yy23E3+K8QjYqFPVy
RHTxFVXL8GjnBsL20gzpUtK94lVaCFyLtVcJRFG8pDqI2ID4fj66D0rkUiKRdkwty71FwmxWHeKm
gWqqbLUHW2lffM/KYLtu+teojuu9GBAOkmYM1+Eh11HBq9RseC3CEaCQadIPOgc7gwJp+pCmi9S2
+tc+ci2Ev+zv+WzlpDvOcTwikoKFQIRx8aLyUZ6YBL7xCOHRQc6lZmRdK0dZy7miLJ0nHxE2OYeq
jvLc5D/l1GCGyavG0yiIo3EJQ3LuINgm4/IR9kpBRlR+tgOTIGV2F5WpGo6G1s5f/X7cJRalSroF
YMsOyU8WXn2Wc4iNs5WIh+QoJ/mZZ8vMEzEcQJypOFGxMllRb6VZdOQJcojj12asUfcv3UPul9Gp
/M9hHFed2mtH6Z5aUZKhNqffYbFGHhYKh1UbRHq9kjHwDRAzNdO0TXVx/W3KE+W8PDtuYxWRYDOD
yxF+htLu1T3LAXJOvLKB9FipcTRad1gqFNNXjW94/KlmZ1+hVY6I+BzkRiCp1YnkYq9Pp/swDYF6
0mMzRVZP32mzJSelP0F3AJmawhObfjLDhXTmGl3si3sQ+fPooRbtvKBRfnUl6DZKviB1ey2Bfc1O
j3II0YQ5djfsoxyh88puU1mVP0WjM/Nx/ImRh4oSZ0eHL7twxuGSOGO31KMAHSAzrt+iirf74FkB
+RhMoVdPU6IiIjJbZpuuJgPpHFYvbDWKYxJUUDWIqlj5OgXyaFKM+YllXsMqGdcjol6rGGrweMlS
J18ZXVGsE5N7bpk5VNoDlbrZzdaEdwkRBztmpm5e5XXckhc4+q7o1pjXAk2LszX6QM75COmi4Wra
j0nzS7pu/imFsyQ066X8R0gfHHm09XYB5JCdhvAH1JismnhGJlNQXwIUURLTN07NvOES8yD9KFEs
Qk01TjLUrHokS/imbr57mDzrT6z0Z+5YHTWd+75FdO+L70NooBXqxxA5zXZovWYd09sn/YFvTx+u
mJqtpVbt2jNhc2OhEh7NKu7h0avMTZt13dPoZP1TqG1DtzGv0sMKRd+S54RYb/L8dBnnqkpNyaqR
9HK6JyQ5zEeN/f9tFkAQzUdR6C3lySGSxB1Q4pXdjslbO1S7Ic/0KzK+CY2FNo0rPCi0LHJfw6/S
iXZf+yw6h+ILJ6APnl0LuznIOZv1/sVTxnc5F5CuPel6nS/aJtKf3M56CybxQ4ff9iWuAvu5tNe1
0ngIV3XOq+L56PrOc3ZaO0s3KZqtDO1cY9pAVlLzsGA2m3w0h/65jj7W8joxos6PfUTrcK3pF2Pe
GVXzbqnMjWct7o2TtAK1IRfUDP2DUrBZ8iJfnOd4OVnM8Wpt/R1P/rZ/kJO+MYmzM5qIiISAlpDn
XUzu4O7tEuG6si/NJ15S5hN0BdYiHr1i14jQeoLmKriMZbSVkzIs1CDlqwPS8fezrP65oFntKs/R
S6PdTMloLe8nDZp4cn09PslzfKVwYcDkg835M//6YGkGcXxMRPRq2512EZaoV2oS+m/QpfzyIOL6
GRovhQLD4wJtv6vm6tNnMwsAo+MC+IjXzLoS1nRICrR8MoVNUAFC8ho5Y7PsHdd682EGDPIO+och
e4YyOHsWQU/PiQJCJi/S7NlzWUjokXWUloxwqtpZeJ7Z7ORZXpfFRzF63xzTsQouW7BlTqoWpJbT
7+gGnjlrEc/r3EHfZU53AREBT56QY+R7wUlTP2XEzSVFMKVdUWUCGacetFkXU/rtic1JHlfDCnLY
7lIYEDTGaVJ9TrUBvbCqjfu6Nvz3Xry4mV5+Tr3qb3tIyxH9TipykClNMQmKiWEA2Wnlwc1czIPp
N+oinMJyJ32GppHwZRvUusETjXjFk08SFnRH0UGdzZyMKiF6oDGjOlkIS12MeUBAFH03q4nX0ldr
iXGBTMK4OKFzZeOi7++uykBHMtKues26YCFPL4GK84NHYS5D4sD7MdmJdZSD4nqkuuRh0VUcFmYw
rjJ2R+i+/RNUD+3vcOq9FivQf8wwaHcDldmd6cffeW78HCDrIe85TUfNDyN+wUX3TMMvYqiu6n/N
bWej6Ybyy+q8tRKo1bfRtqEYbTLreQwTmO4Uxz7GRq3tI/iUZlh1cIVyAbbzAJyWtTKG2vkM08xd
a7E1QCqMqVC8gyXJencN39nFnRY8oDapPxcIqMDs7htbK1WMdy/IX2kxtB71IY9fJqqr0l0nYXxQ
QkjppBkYvrfKusz8f08yyiRfWpMAvUVyutTCb3ZoIb/dNAa/hjG4BDn6KY1RfrCv/DRVUDWdaVlP
VeUfpVto9CWMQtQPbZRWH3liD3B49jYF5iF6oxJzO3vQddKITtY+pm62HyjGfJKKgcEDnNA6Lcfg
E47MR78Hk6fwGL2QxkcGZPbDdoO2+KDPyc0g/KymdR9b5UeYazYLDRSZwmKAnriDvha85VH1SaAg
wVScOk2PUFeiui16UkBjZ8AsGovkhdfLQZa5RRR268ltrI0sjtPftuyp8rw1oN4PYymClQwz6P6h
703kF/TFtOs4Wh/yslWBuDgUSECZ5k9pH9zWrz5r2EB3jt0gfTV7u8nnv6gn91nXPFEnhGnnEjtq
bdHKAh2wq6HG7dR4XGjG+BwnobEtqU0WmxAVyG1Oz9NxsqgjJIhabtQmNGlraLrm3HS0MAxxfyC5
im7Ub18BrW6AqMocYZldt2Y9nOwgLlcOoizg0eoz7yWqRuVieelRWolhTi8z58k85XY9SvZFho7K
ENNNRIvesRDU6aOW/kUfDSDuriL8yFzve9lZyg/fr5HvpvCzaFjouL0Yv9NpDfEkgmdvcMdEM8Co
Apo7wPMZDeJ5UoYRKq0KyonZhMLTfvTUcDVqWkN62wCticQcuxzD98+l7nbPAdAqHuRP0dBj9Fm1
SgxIDuScEpbDKTQrmjSZDOuEiET7AalqckxoKVjzuRS1EgN9X8RUTlOVmZeyRbZZgsCQAf6Vq2MG
fwBFNYcF7kr6tW5Y52z63zVRl1vDtMC8DYb9KQpSrnX9lV/x8JCGtJPzaP2l++FIXwy82nA5CGNV
I88D02LEImhw9nKgfQNApjwkkMNitJ19NQ9/z/8r9H6+AZ3v7/OlU55+mxbosAVVrl9RE5gWQ5l0
Xx0U5l1Hhbo1Aa0ItwRA7fASeUr4VQ9yfVF1pvciKjq+QcKoF9Lj2sajYxYGNlEflLgOFxCZpnuR
Wf4VyikUdb2QFfPQ+Ffp6+mGgOSzMtZdDuMpHQzchyn8O3k5VZsWyPPHKGxogKvkEblO9znPjE3I
A4Ldagu15mSDROa5Zz+0A0kiUAzt0dfr3j2NJTAGFExX1kgBMgf78dQAktiqoY4IMoWUp7DnN1Sy
bno1ElQBNKPOqK354n0qhwGtVCs5WbOpeMqicovoFcofIKad8yTdTT54u6TMZip7Ub/zjvcB5RsI
x84nuZ71i7Zc7ywnpUuaTdEjGDc1r8PQT1uvT9wHs2+1TzJip7bzrWc914KTE9YvyeA6i0Lt4hnk
wIfrWrxGOdp70GcTjB0c5+iD0YyKSWOCsld8KuEQXEWvRlQG6NaS11esz7wI31VrtF7qOtfXYMWK
h5ov4MXwZyStI0IkGxXrxaU4cTbL+DXtazR5kWhZK8I4thakM92M8MwhqAHgGyeHcQaJwiYV7KZU
TUAPMCvjEHtbChaAV2n1ow4fRAbk0q08NKH9cg/Ozn4MgQJw39bDd62t2F7k2Rcfrc8H1vYsb3RX
PbelBR3zHFHCKod08feGrNWydqnH+xOoDkc4+grhquBrjZhqr0xnu4qOvqjzDyfWQtBiCapihp99
9FAS97yGXlvH7s59GVJD4Iv46FLLf2Alqm8MMYpFGJAfgfQrWEwaEJeiCx/Sits80mlzc0xDQYba
6PdDyWuG37/1ogcoGRhVWV7NNIy3maEoJ6/Xfg9qWj1ZcHLs7v4G5GVqDs1uzHudDoRh+FSm4tKC
cf7lZ8lK2Gr6PY/I6NkCsBNdl8m6a9knqoPaH+yJD1b1zH5qELuFA9wPvjmljqa3Nf4yAn8P0bb6
pdYLFIjRBD5aFiq3SiLahUp79Vtk5PEeap4RzVdMEdr2BswKVbrZ1BMYOcLMt9bg08Qbhdti5WiO
ux3nWVsnYWSbFcmdeZbFEH3LDX8JheTE26Rr8J+VyVVeqZx1eYu6fwGmM76MRjEj3vgAQ8+3aJTZ
l3YYvgLoan/57s5Um/onxeBsMSRa+WrTTvOA6ll+yjSS+1aY5RsUf/2rClxyOaLC/DVxxZYeveZX
BmF6T6LlSxwGYplHYromekRTt5I1+7wMx5OpJgUEH63+asylWpdm1Z92u2T91/ziEfAjg14Yhd7U
AUzgFdxx9MSnNN9uBpgbHi0PBLAeO2ur5nsExt/tlfwF0KgW7SqnEQfYalBVRtQvpkRiJuhGzoOc
uptI2wOqcuEt+9c5eUpXhVahN8rroziLeajBnKw00XcrmCqLM/klIGxyWqvd5F8zEXu6s4yRs3S1
vHrsJJphVyBqerkNVhGwOuqbddWn4FXnib7yAWbktf4JYZa/a6Up4tiFhRDA6hyiWpMJPabfUXxB
h5SKOEJp8nAMtPlwyutN4Xfn20wFTfKhQ/Folvrm8F/xoXsZSbBcPbNeR2RH3ifVyE/UFIGUzWbU
BPXWMHg4aH4XvKutbqxImkxbOcubGjL9ou1PcpaiOsxdivpsjVX1PF9yaDTlTV4yaqdmIU15yZ7q
10qaAcub2yWlCTvExkIBZMtvUN1LjZWAdixIylQo4P/45JEUX7F6gXSltO+DPO9uyqO7jwXLtvaa
ExUeEzKB16bMaAg3OvexDRz30aWXK7WL6Xj3m8OgL7IUzISMYH/rPqYzKrEhE0uF6p9TdcFXo9td
v5BxaEMYFGV5PiebPmzdk5iPNDf+fSR9bJV+z/4V999mASW4t+sVaXDyYXNNEt3ZNwP9hDAR0SHr
eqZpLuWhaU6sOuThLUDGUszTFwhB1rdTpU/I8+Xhv06iXOLs4XpvVmPoZDQKKGIbdQB1s1QEj1MW
BPRsaCwrBTCdKvcoPv6ZGBMnONM+v5Rhd7+XwDHL8wK4PalqdyGnG1M/gSruD/c4JdajfR2NH4Nl
ObvG99S1UyP4IYVeOlStoEqb7clNx32kFr75cJ83y5x5GSqdt/ibrZuBDi4QECisT4tYveRuPn0N
Cls8qGmOkl8U9c+61nxIvy/KhTWOQ63Tms8yL9WD4JrVmvKYuzCocbM3K1HbCsuO0Ki3lB5V2OoG
SGenqrEPoCxv0fIUFpfeJSlfpEHtj7N6C0VrSlwn6ZODkYItBsLLU0UN/UXn1nPydO6SXfR1bpLk
STx+Wbmy7/qE1tRgfPWNrLmWql5dUXZ9Q4Zm/IAzAXbCdRWW6mvzKnyne639zuBYT7ruVWKdfx/b
BsSTCFdeaNN2l7Fd6OveKHX2VxBFAVn6KYzWOepROrxEAoRmqLJ7imJ/eGGpi8oJK/CVnFXqIj3V
k/dNTqaVobFEOoBLSNtlNIm1ZgQXY+xANJqVd5JD1lLkXlj+2Gw6xUNRSNr3eXnkVO0W7QB9j8ap
2m4aJfJXZU521YvL7mB15CoWvq+0aKpjO/Mgj/7yualOKz2ZSRZiBhQiugnexzWiY9M5waV1+9+D
hXL5coinav3XBA0D8FxVrrq4T5DfCy6Zmccn7pflX355TT8snke4OnbSGmy9PwrExWRDj+z2mTSk
Li2zoFfrn7Yf6bfYpNGKdm8kImZnEHd33Y5cuoful5M+ec0/sdL119VRKj9odlVvzWFKFLqZIeuw
/HaLgDEiHDB4jZTp+qLYSU1NacujHKbUhZFGRz0sefo4vnGGwss8m/oUwCE0rrROKc/26ENErEU5
MiQKEq+3WZP1Q995i3riRgGrzP+dGKP3Uec2QtYje5Bm7lvFCvKWagduOH5HlO2nPkOb5GRiPfEr
cV6J8R8pMD5W6Ie/g2X09nYHnaEMCoZK8LiqdNANXJ+fdboED1kfZPAQ+idBOfrq2jb1NO4J6a4R
AYaW1o5u/yjdZC+nfLlBH8r8s0rs5FFCGlij1Fc8dPCkj3ekAxj0vzyF9hknXfIIWLi+4SX+7+vc
Pqe2Pu7X6AeaxWhX3rf5CKaARHN4EKo/2kspPigHOhubVT6lPCfysqVdUWnjY0bD6lEeNdI5TTab
c70J2bnNQXI+qvXmd/wtSp6QZFTUoToDmvvXReT07aTYCZMjwqbsiA6J19abrvVeSPAqh9AcLHGS
h1GfB3RY4Rz5QfLQmHWEFM3pwNjR6Mh9EPlkQ2JfOURkRxZFfh68H43rx6s5jVguZNFRViL/e1FS
TgEIqBB8ZVCMcN30It+b3gBBCg2qlT6jSQX78xsN283+M41uodKf/5hDBE/1QnKzafAfodeUDMu+
spLDoMVNsLkzuTUGcs/zB8QWVZbzH/N2BRiMBuhysp6mzqm/ap+2ZRlXOQhbb0+xGQK3D3l6dWGt
7CIHGZ4OzcFrXqfmNakCOkYUX13efR7P4FWdOBRe50vJicIR/mLUqTDefapqf3jJ1BzklaSf5+qq
Bj9OGxFnGloRPyoOksTz50mXcM2c8mz7JM+JHRpuu0bfoSWMmK5aDoD7eF51vtexQkXxLYewo+WD
+5hRFRbFrjlg9IOVUsbDPphPLGWQPPSD/+HsLJYsh7U1/USOMMN0M0NiZU0chWa2TE9/P2vXqTxd
faMHPVFYYG+0Ja31A4lHLXab9edqrJ5XcZ/VfxZnnx2fC7b/95AmaVrczZC+Hzo2PhP4hkAE9dUH
zoza8FzY/S0YreEgmOYtgGm0VYXzRgTW3Muak9T1NTe06up41c/BqkBV/22SI0YMjECSTOVutJAi
TrpSOaOyGi38sBvf0wk65SD89mnoM3udlop/9tpO25lakx50BJxPjTsFW6No65tiWv0qzqLsdZoq
Ns2d5b6lYuiOilDBR5EgcYFpUgTZkJ3K6qjlkXfSfez+yJuZfzrlCF0f45Op49fDxlhNrfhWzInF
OIqdi2t3a1mThcJT4JAa7c9uDJIYGGrUb0uvwmrK9nEMtFPz0ASQzYMoVLbmOLkvnVKzac31Y2uB
KSSlffOii2NZCfKPFAmz8b1FujdznfYqa4/2wDuwF1ROJCCmmWvXfPXtyML+lfFqmqZ3F/HlBalr
a2c6+NwsIWgASWiwLvq8upohBNrj57b+bCuaVFlPRopr9nwZeUFRiXFLWp1PNL8pay6GPGn3ZRgW
i8db8FSDtYGtvZjNNAZLG2WKc9h228/3LGwjvxWET//PT9cPuAE2GaD5v6+HDvvj0302/f2En+8g
Nl1SInFg7x4vmbPdAKjC8uHzNWOsAWG7k4H7fNUuUvw1VLg/n1BeEK/BP5/w8W1FoYvU7/zpHtfW
rYD1Dp9OjpbXl5+wQTjt80328yfM2sfv9/haeozC6mT48+nk2apjHZTABRU1fxHy7CLLv8Z6bR0+
L++QdlwMtRKvgOFVz+COZr6rWp5LW7hPpMqeG93xPiDfoLGX+wAsNb96L7R8WdpKdil0z1x7E1YC
rVNceTBZz7lORC6cfJ4yUULWMzX1k6IZ32SnLCrAGIbljY/xdQdpviUAupH50D4Oxcktk5+f43F9
ZM2Iy4ExuupKGAprvWqWac+GYdXErvYU4s75hCTWyR1a5RzPtbFy+kMY89XKTjnM9pGsZ7UdooPJ
EL8NkaNwkTyeryELvS2HddY5WN39bfOTZuPZTnN9vMoYN8T8fX0hX0YOa80IVxC7zA6yOmhjcwHc
/KjJs4YWOaPKrpAj/ft+Q70HfaC5N9kUI/iwQ0yiWH6+XzTDfxdq2hzliBQ3tLOjN493KpvQdicO
OiQh2T4+kGwzPpKgE4+vBLB/uVXjDBi/8XXwzoaf55dG0SCwjkF0lUdWilsbaKJyJ6sYraHkXukg
ECKzjVf/jPYSddjXsB0/LyBHyIJX8PPxzyt8NttJiffX31f47Egr8edVCkgo6MezHlI7NJLVMFsD
ZSa0zaJjo1uKAaU+SPYs5xGznrzhSNbZJd1eVxfPwyphUMP2boAuWJHPsV+U0A2WnZEPX6wGYz5t
MMbvcdGea7fzf3sTuZo8HFgTdmSVWZoFi9TVQU6p4Q/H1H61TqB8CTPPRSFM5K86vJ5Vhr7qHeoS
W1PDUC+8XW1rh51zdJTO3Xu5W+8HhX+uUTjShoWVl+b/4OYaT0C1SrFoZKmx5G+NLtvLnsHwZsZR
Ti55oXfZeHq0Ooa3GJgI1iAqcn6Cll85X0ZNS7xf0dKN0FieLKt8Tmdr9zxpzKcK/aFt1JT7qNYi
YqZecFU98CDgixUEKLsUV8msPU+NrT7FavMq290gMXAWrLFiBaIGp9JY5aWjfIBn1Tae7tskkjl9
6M+FLhDd7c1wz62hrWUzO8RjXw3qS3y3JsyBw4WNcy1pc3iWG5aJBCHJ+GJhOpjpsWnKFo7yfDjp
qFa4lnbotaAgvhiuIrcr19OYZ6+eTfpMDJgjuI6dvpYKtgp2Ab5DVjsB5Sou1N+yNuGyffVi7yzP
RPPFekIlfYk2MnPxXLj5DmRJ+yIrfVJuUW5v7/LcLJ5ezSBSL7LGJ0GJGJPTkxya9oAABaH6PeED
5SVj/7nnVihVTGGbiFg9hTFo0VJ1cgOb9OhP25TB50LhugEobBH2kwPjQf9P9zzQFlN58McCvPHf
9tKaAw2dmvAgnd4S3FaAVVfpe6eMOvL/zPyyapTEPI3YDHCXNtN31gBvqlXFN+jq05uwVnKQlnvp
1Sg7/sdcwdVj+Ey2xkpgPiV1LdL5ig9KYO4dNR6OvTO5Z9k7kf8GhxS8jqCr7pbRXuo2zd5NzY2O
U4u5pzyp6KZiY4Ox2MiTrFJVQPlGbB5wWDmi3u9vgpmBKYtY+vJ4ET486WzZIxsNsIRER5GCmYK6
fo4Ja42J0O8iMWrUlqNkXfANb2RnP7r+lTzjoyabatEHyzwduYXm0z1S2ketxfXWGEoSkAihvioi
iNkmcCUCwd4+hlwAgvm3ZjXfUXYA9hPNNHHTKW+JWVlY904zZ25A9lBhyvaE3Ty3uuktkPYuvzUO
9CltTqNrArMooEs/bL8qF0lWqK9laJNqMXWdQLbp7XoUovaeMs14kjJaoyVbvDYpWzP+lP0P4mur
x5WqPNmXfWd+S0yYCjbE8GfREvVq0yg7G2pB5i4Zgl2kOv41dIxi5WpJ9h7Zys/Mcaxf6XB/XAfT
q7uC1cqHsPoW8FWn3D1UH1b+NOHSNKSvE7ZWLxF+EC9dgxNU4uRPsiluzAlbSgGyeu6sRFZtCiLp
a9nLszE5dThPMj3RW6Kn/NIeP69FPm6OaiXtSfY7XpatBWbIgfKRe6J7GbtsVSHg/C4sVwN+ERkL
WTVKy9nYoaiQ7m6bd3ZiWDklA/SJebCR+RsSH92z5mf1E9SqR/NgZ+ExL2Z09DwqLbjnoI8M21EV
1rFX8Cw0LaU/z/oUK7UJ+6VpT8NZtskCKMJwTudiilt7haUTQ+YzeqR7R7Cr9Mi6riLR+tkt22Qv
cnCgp3L7qDZpvBT95F8aO3DOLXaYy9GY3G+E4A7B4E9v5YSBQ+E31RZOZvQlMCe8JVL3mwKheZXr
k3mKOi2+5aRvoPXqzrc8Ht81zCcCMhuL0M97cI19dPssnNY/Nyx0jpAZK3eRuF6ynxQ7XMghaeT8
GRxEqC6ban5ObKhNC5tQ3aKy2ob7X9bZXWyqjK8nsvLx1iBodph6oDySHdCN6Y96QllJsgNaakB6
QtScYBWMXvRDtUV0keyAua+dR/5/nCevYlrD3tXq6KpOUAWUhkS8byXeU2j13pPbAB9x7btsGVWC
PsjktCvZJ9tsLFsHr52uspZaSbJrepTLQkzgcqydmxsyvcM5ni9W+Lq7mXCRinTLfgrxWEFCM2Nj
YrT2k15M7j11gLnQJ1sa21LWPnz2VVo0qDbGmMYaEEDOGqhsF7veZRwn9ZtW5H+OZJtnJOJ5HMol
GIroq9f/Nuyi/uKUdr53ILitZbMfREfPESbJXp5WWMcgZZD10dd4Un9A2e/uYSKKy2iMzkKOb3ID
qYjC6S+eoWZ3Xzd/yXbLK33WAZWNbA33medWJ9nOs7VFOzMT+9jKgi+xSXJ+fjtKr6TbFAm2razy
7qy/767v3WFdzO8ChZljJZw/7w637XDZ6/6mQUolrvriV+VoVyKyxZcJB9GVnQzq2W+96ljhPbTp
+yh5nTogCoRRil+wwZdJO5hXYejZSuA8jtRlgAnIfPRZZEIZcbRNTp4t/rtdjjVV8y0w3fC160yI
N7b+xR8qdMjyJDxXmoAer/rFWs98533QUxyaXe1nbBRPoOKydyPgY/V1oRxjY+rPqFPAHDXD5gOs
/D5g7f1T88uvWHOZr2qt5Bu3JPhuRK166YMpmkUz/a+JEqzlUJSPcHTyyualgP296UwRHFSo7FfU
o4alro3cxKPZIT4++qDaJtPZG7G3Y4ORSLGg9ymv2wVe2OlXq4y+l1njfyeScCkQ6PhV6dNa5bEf
LrzujOhJES+EjfwNjJEF1I+NWWT1Ly9Ub5ipie9GF/2autDaKbbXb1ScR559wHtF+YxcRPHc1RUb
0NHXNrKtm8z6CnFslxd98RiBXGGw9FKTMAYOc2MRPYV57F3LyALFPB/BxG9WIi2idesiJ7IOURzj
F/COtU5SmumVfaNVJU+P3taHlxS7bbROHMSLSHcLrvOfUx5tfKuPU+T1Q63Q1vEQtZvU7ZRFrKTK
1Xd7/ZiOAOWSoKi/dfEb+GPne1oLf4nYuHbmB7PPJkLLy3ruEOOPDB7yt9juMSuu2QfYIxCVUu2R
V0ti5/tkljAyRPil7BNMwt1Y3SulpT65cYhl1Dxi6OwXAw7ma5SbwQ59UBfwnl2/ikx7lgOQJMoW
iPoBOWuaeqsrkc5XQL4IKCbwuuaLAyZ7p6RZuakxgnFEEr6h+K/vU9Pr1+6gWl/tUawiJx/f/Xow
d66Ob4hsr9Xv7RClHwI7t60AfrTVvMj+mmaZ9RUr7XA7pKqzrUSffozYK899CRznDdtqY4dly/Q+
Gs1KtmsWG9W4yXRiXkP4RkB5J1+C+I6zipRoa9ipsqytEKsz9hJHeVTO1c822WGG9f81pDc9Ez6F
MFf/nDuAtD+gY4+jJRJ/sqhjcMpVVBr/1ZZnfXHlTcRb8gh4Ef0dnM4d+BO46GxbP/9p11sot2HQ
nv9p94MiPwsQ/11ij8sG1vKy7/v33GrqezUzF100fI5/m2C9N3fMaR5NZNlqgkiwYhW2taE5aqsS
R717UFjGujUHBE86z9uUhlmePXZ6O1ixw1Ft+T1Ji/v7wPbKY1aE3a5B5fNs+SjqtElJBkPBxS9B
C/kWxg2aAH4dPGdah0JszGI01tULMIDiWtuGurG1zl/kueWzsX58F+q4QyOBnalt51fZJo/81LMO
MIMusmZ4cYCUURZW54aEVJT2+fXRFtcZFoIZdujhOKrPkMGDQzvVAFh9c6zY64VLAND9XfZaaVut
nAh7UFk1Erc/lWPxvagz9bkxa3FBbPGUBj6qvXockdG1kp2smqbWL/Iy9h+9uNpvTS/xn8ieBi+t
LlZylDuxfqlN1vEqbEWAX2jNjNZEnrD341NYm+1bZNbLZDSQY3aIFE5mJ9ayKtrkJ9z48eZmXXLP
2XtabQpI1DONdWlXLbqXnJThVlWQMdmpBf6ujm01T7VLFNhMo7OYVWmT1orOHZO/7JNF0Lf1Wuhh
vbZtDdv5yhM307LVbQCCZJ9HfnaVhWZWyUqtbAztjCJ/tEXtlMFWCkJcQG3gjPNg2SaPYHDWO1WQ
4Pxs85XQX6H2oi1AHpbTuksHciOzBk/miewQQ2raptRvnIecXScEDyjv1dMN/3eUHpgw3F9x5f/W
xaC+ZbUyAUtqwmtbNO4ORfgIrUXbvPQa/N3SKKs3LS4j8htV9wssr2UY3m+jjl/il7xWTWao0X4U
beagUNdl9yrBefyf9m7u/KeN2AaOK2KRWuHvygoa/eKBZ4aSoU5rE2DBuZgMDWxk/AuB8xFVl3E8
yqPPwrG0bKslAhY19m7eXISsQ2A9zoexUb90OhniT6M32a4r8PRl22Pw33Gy93PwUGvVOlVNf6fA
RttitjqCNrKjd11TFLQDVWsfN0H0HibZt8j2misTd/RuzlnwtHkLfGcgNJw9y1OmqtEPpAz7pRyU
soMF+QXbgygsc8rItDH1MIuswTFe7djUVlkyNtdU09OdplYZ+AXDPlVxmm7CetCeHEhiyx46yUc/
OU8E2WcgP8svklYLHyZ75LMMCU2jXkJ3bJ/MhhkkqzT1pKFVe8hdJdhNlTpdyzAfVyNGpm99zy65
/MIzJzuZVkkKIG76BQEuNVkBb01PwUyT8gRUyIWsywJIXgzCQUx4NCb/6ZHXkMPlmMc5sq4rKLb2
3cfYmNk9nKWvtaEvTkNeXWVTPDeBQLDOcd9uZZMselMXV2IFC3nOZ7s80mdN7EcbIx5D/14fabDt
44JqRpwuS5qrG+bFSY5Xp0jZ+NbUAMQyvK1FYOs4VXF1aIveIwQvwrPbGMYGfFtyQxffXbFxGZ+L
0WpJGBvVPOeWmDMZwcoV8M7MxNSOKLYgYpDNaiFa3SYb2RhruVs9Dt0AhWafaNp4VEcdCJrGfroI
RPPc9SlIcNMnWJ2p2VYVPcKIQ2nux6yu9vkcmYxRZNxMXp3eSkWGsvXgxVSLbGmrTfUFH+EQnVBC
ix3CpLA5c5bK4xbHeADGAAvXXV8hNeYXztZxx4U1Az66SokObMDxe5urTij8BXwJ5RSnWff2d5hw
QBe6A4yZIjT+DPMb28e0jGEeV5Pt8mr2PAxcy38PYxVigxOY0lPStvVWSV2S+8moP0e2Xd9DnuB2
G1rV0tchBXQoEhxqL9WfHTvXd0VgweSfB7uY2zznUHvmoWaZFUsNrNtODtXUNj0IBbi2rJpOi+Gl
V+m73iElhGyQ+pyFKGtanpW8lQG7HjHp9pc2ZjHMz699SyakJMJW+6nkHWuuFKFtYhULlzBXvAjq
LdsMTFfB06ybJKvuitKYy0ZANa/jDo0mkRE6JAnwDRL5uQgFcYvY3QV14f4mP/fqD3H1UWZWuXSU
ynwyQMltWnRUz3acGHsxZsYOC4buIq+I1E+OKJePanY3hN/qgtUpc9ccO35cscpA78xXNDuvXI6z
SKEJLGov9zj/2y7onzYyYtUhzAhtT9YuhKQYF+aQ47AzZusM/SFUuhWjzO5RWxavlahei97QL6Pf
5a+8ywJwo0VEZu6clAKpO9eoD7LXEU2MfqfV7WQvWY8KdSffxp+TcwnDWpuGWPfQiAsYmgr8u5F+
uJF6smbXFdthexL43pfctGe50UhcvLgBmNlpPtvzFkJYUnWLxnDaX9PGD5TyV52mw8I0kMRSy/4D
aod38pX6T9GKZlynRWos/un4p2rXDbstyJGyfYoKtEM8LASzyfROYUsYGvF1Nq2xxQ6/ioafrMgQ
ZB763ygfvmEoHn7xMnSC4RX11zgdrF0DLweui1teMxLCK2S27a1tjt6S6Y2vfS4EBIOjrblIyA0G
9uKyscAVFWPpMSEzbfnMX1O0iMzAPPVN47/4QT/fKHqLMSPVrPPqdS0sLC/mwbgE2NvJMJHbmKuh
8NBxxgz5cSmn9MQlVMSrPHViV/yE4NHSmYfareiXLH2iTcp+Al5kMCWrMmXjWRjKYLyLjMdPs2Lf
MIQLIMkDzg8RogPWqkzG/pdaas85WcZvfmc3C92xvTcczMYlnrvZsyrUaI3w9NHLHHQCwxHN1ngq
9gNIHJRPNKVYtnV3YKnhgmenV3PMdKtYbroqEj9/zuZiJLNApuEuW1Q/OHnOtFfpOoeh7Z11rbAm
fLuhT6u2n62ACPXqSvbXIxHhokOvuBH+OSYuv6zMwV3kofqSOLCvbCQZtiPpp43t5/VSKgtJ4aB4
JsC2RTlbxwNrVacGf5VUf3NMPp6b6FdZUwmhg7x+wVO1uWloDh/qIq9XQe5YH2NX/HQyK7uXXqNc
kIcm6W313Ef4PMzRyDvZ5OZ7FoqfFt/ZB5OLwPsSWEBsiGiJYvMNt/n+UkBiWkeuC5LYc7DM1Ppm
XwfQrX30JkfcgjAYUqcTd8tXbeIBiQ8IjndtF2xsD4Qlem/RT48fxqgVbZdosbIjAPh9rBE2z0wE
yCv00P9wWVCIzPXSeTdH099idZJv7aoU99Auz6k/6tiQGWz96+yH2qLsQtA5vDlxde+VMN4PQ2Qf
EfFGEXIurPQalN+KKmyDRdDDFy2i7nevb1RD3Q5R5X0JC79ft4ZaH102ENeAt7iMBYssAwWHDa7b
5rWeRLDsiUXCFqpilKK9MFm0InGgfapXQxPTN222WEU8JV/4Tlnyjxo3heq+h2jtfnfdCGWVHsIZ
E0q8tWuUUXzV6t89G7hWbYbdj8Aat3VQkbgTxkuXmx4sPeUe2PmuNRFbGB1ER8ZEX7YtJtN9Frrb
BE3yYzE0w852lYM/FflaG73jlDbdQiXoQSBGDJsuMuxN4YsvoZO3OLy70aLJx+g7ukw316qcXyU3
D1LOeMAig77xlLY9IP168OA3Xxgwm5nDULjkI7j0BBjIEITxXRYIlGlHJUGVfm5KFAVZscy11uR2
tHPvjNpZ7csvg1veKjsnGl/UL9DH0yvCzuproWhvqBQ6Fz0um/No1bc+BspTZnF8jLxfsSryk4ro
hBcP4z5wUEAB3l+YJ+XiC5iKoZ199KAytmDTkWaaq8poX+fI1pOtd/1F2C3EdQVQm6nE0apWRXjU
PXHWWuGiWT8jDmdgYuhxxBLhZ1KGYKRG5AtkuywgY4Gnl0Nk3Qubryz6c1S0x9cBN6VrlcavrVY0
FwKt3ElTT4avb7o31c3jBSSLbFtH3U+XTMgdm2DjPAwO1EYzjJasNooTR3fZiWh8f+8GB7jylHwn
rM+IXrPGvRcl5eJRj3RnWIyNngKqy7t1ObjVW2XEYo0NZrmVVduwmX48DX3ZYIL/5pXjsm+hgRJl
M/Lj49Bh13r0TZh+yxlUcUwC84lUsLIMe2wXQ++QN+OtGmPr6magWvt2bXrGT/Z11UKN2++9aXW3
qc1IOxXIfNbRx1RzH8aKvhxF3PzuzefedVD5SULvVJFmWqBC1a2GBPKMiLEijxTh77DGI+DE7XzL
UPK85fMRaehbpqcVJE6aZGdXQJTqe56VsqrqZnZRtPp7AqqnwOnspU7UjjkIWShZdaJgOo8uwTLm
uRcwoP1TJoolNAj7pSzUbBEBEyBxPvy3m9w0V9PEYNYN7W//m5mcHCE7PKaHvTHy6n896xyUssco
/V35pXsYKrQfXYG/DaybbBeZMKzgZ8JMrtEmY8s9bozSqK6TWzuQLVVBDCe4eW1V7AqW6sfcJS8X
cvvvmENIzhVIKSB4OF0RZS7WfhSpT2JKHFyGevWlTO91zQJ0tuu9d10c7zoTR/g48NrrGM3JFy+t
P3Q/P6sVd3qSDritA2ciymUsbQfLdUNY5k74k7oDK42TeaGna81yqr1mczXA3fOU0VdkplmXQkhe
62pt/3LL7FkbsQlqClXFtkZZ91Zc/maXdwl5Fn4EHe+wD5MCiaZI7OqxvbjcSttEd/vtYLnjTXXc
YIUGtP6ukqDU7Sz+ndtnMllAx7mZb/bQOh9OiM5p1WnNEwkmsanStgDrUoONJozFmqu5FY0plnnj
JN+rYliGRZ3+UsMaE4Q8Sl9toIGbDumT4zQZqLRYYHlDr9fI6Y9nvTXdF9fzNB7ZG6Jc1bcotKB3
ump18M3eAU/Y/9KChAel6wDFtxobILyIj0gRx2siN+Ml8+xy0VnW91grgxeoiONOQzh1i+ip98oe
HanIPPiBjAUAwjwbn8bM7KH91Oqmzjvxji7qQY6I7HaCtUZ8Tu+bYiuGZqc6QbpHE8Lea+QfTvyW
Cam/1r4iPeGtIoT812Ig6D7q0XjKCfsuhsjzXyzTJBxUD4cZe9IbKARXA2jBoU3PEUA9GDV1u64t
bKoDvsuVjePnnslFeRPxFC7cziX9Pfc2wsVxxjJfVHXWIvULFkUtE2kNpMIwu34vBNHrydXyDy91
fvUgTW+VF5u3wgh/YtaeQ4D2FiU46iU8PhQWPNXeYyI1bocuyZ8CfY5cF6L5YSOelUVC+8Uu51el
Rs5rhfTTWtOSD3esyxV5T++WzQWYZZRUyR3tfFvRFfQ9Gm011WCWQr/2bnKg59lA82OS2J9tpTLY
RH95sMxXkcNS4ko393Htx8VSG3MdcR26nmCzEoRrtyjzsxI0GBBMKcJPnZGeQF18dQBMniPDWhdh
84wEdbTUJ/00Nd7RzIjjOp6rnUtM3ZfTGGorq22HnZc2+h4fkvFazkW0y0dCLqAMol0ZeNHKtIX+
bo/o6dfD8Bsy3BT27NiRtXqtibcvmtYr1j0CSTwu02A6kEFYhqZiYRRVGjt1BMSWVrZGrCZwdn6i
5Ev+8tyvWvol9HRkYFxMYAy1HE8TZNVlZpCOjm1jWPVWQoReHR0odUJ0i6QVz4gFZTvZ9lnACvvP
kMbV+3Xv9MaC1cjZJFXw7jY9YRjHjN5mNcpVl1nGLfFCbxNCzvYza0tGajpBMMp3gYXjTa9XKP5E
7bmvjewZRQXW1bjsgb0yh71s0zKgL6jLAgdV3BtbAeeXphOGmmY7MvcpMFgl4zbxTVWU8RCaxXQA
j82345PBiCD1nwTYIxaCyRelIe3QQ8Jddwgw77JqcO8qhqaqo3dsenCah/dKrDRijxNGYpkGWXQC
M5zvo4mAhQvMY1U5k74yQs9H3KV/CoiGe5ZNCn+KFfvcglD04avdlSIo7qylZ7YzthGTzaopAL37
amMEgLlhyCIvbetXXL4IoifmC/8fG4zOEoX3/OYKvIQd8epARr4R+cweRUVeelWhELYe51GyI64a
/9KWP2QFa1d1TcI0WTlOPd1QmPIWhtYOZFmM6fZoUy17q6euCf6VIbKD3YJ5tYBIzi1lHydL1cLA
vVVEfRo8pzoJkf45SpFaQKEbGUZErwEpyzGPQ55E/K9StdukzITn2sLPWFGtcptpng+rkoK/gbcX
rUP8Pp/OVm0zAWTxva2UhNufxyIrWAcPXBS6MTaBQlJbzl22tW5BoLFBtjR2dbZJjU+SjqguqL/t
pOb5qqjGi0AO6KaibLA0/DC4h7zrLaG5lGxhj2p+MN1cwEQnbrqm11boCppM07559Eo927ax+dGF
XXIOu58EwetLKsZy47k+ajFR4hwaH9FNeYSmMjI58vCzaJ3LUA0joVPsRwZbtTGacNCrVtIPH1WU
rxb2FgvLVNo3nvfaso394Llya5za4tq/2ip/iihBtCdKjrbAjVgXFlPLXJVFj6gHLEivGIqF7NIH
4tZ5v1L6VL8ZzVMkxZlUO8Wehy/4od2kEo7bwwojfTFBKmHXq8+hPgzcpMCSLKpQY1kQ2mKjBarx
EHCqW4H96qCjLzRLOMlxPb5W6EXbp6RAR6CMg3QlHM08tBF8fQ8w14sW2s0T2+mFOmTFC8qPa2CS
yn1eqPui0d6N1KtOdRb5j6pVZtkyHvt4g4ALHit5Nyhr7FqVbQpM96kxix9QJ8CI5X1/4F6LFj2Z
qrtVJODlvHTaWp4P4KpW3kK8rZ76MVuaom5egnGsX4rMvZWICV/KQKlfPKO3lt04Cp6wVF1X87ek
KOKV3/oXqyj7c1eO/iXHXh59zvg9yOJ6H6lhCXEjSN7thNgkcchoJ3sTeNRg5EmVyV5fwbgqT5Rn
1TXVJ+aPnWwenC4/pWEBsomNJgDJKUS8gQymZTTpCj6E/WqlCQLeOtrhMKrs16wh9g3QTF25c9Ua
VW1bFkzvSuJYrxksJSChWrqW5+peF2xR+Bbrx7kC5DCzvYHCL4NZ4TWbYvIDdNK4VNINEaLt8L9k
Vcekco0yv7qRg/MeTLqJ7OijVw2SnNBNWG4f5w6Dv0LwR93KwQZkilUduv6jN7UbsXKg2e/kYDXq
AT11cxpWvu4UKkuzbZMtuNGd5XjdtQtGZ5NFU3lyk2NBhO4Ft69OU/uXmUnzktXDG/k571ygLLBD
4QF1fWPor6JN91DavaNjKKixyLZW+1ZNMLMeTZ3RJxcTpIKvlnqEdGluHsmOHNwef205Pq+jdMX+
OcKwHXcTJ+9Z4kXkidU4xaCO3EWmDT/y0uq+lWWo4+NrWFd46fEuQjeqJR12E1byKlSswmwv1w/E
1Ltl7A3Be03oeGOgc7CRvVqD7Qdqf7iLzL2FCaSvKbpbELnGm/jWVFmw08MC0fKesF2c2fWqUap6
C3KZecsNpvHgYVNhrWPL+c9hOh+aWlbpy/8a8F+HZqaVm2RmewXWE+a2wZvNx4O0PK4UZIDeDP5t
dz/FiGiuKVZvXuNgfJK1eMqLSwU6T9bAWFknA4eeRTTrqU81Ik/uMKB3Pl8Vg05jM6trrWJbMa6j
r/4pTGXvKFAOP5tZ8JeH1AdMOQ/6bE9NNBfDMbKX/3QUQawuKj8bt5+D5RDiEex1bLTm/76c37Fh
tGpNe8WYYAO/e/xwJ9tfTa3Xn0YtV8+qTrhL6AAHY/bI4YjYRDQ7Csmimm2F5FFqWLMOBsawk4Oj
kGzT/h6lxZxk7rCn/adDDpa9qPZi+jFfWZ6G52+AjgJCFusJEPXjqg2xZWBPJKXEAiTzKhmn/FA0
0Z8CbuD/sHZeS1IzS7R+IkXIm9v20z0OZrA3CmDzy3uvpz+fsgENc2CbOIeLikpTJdHTLVVlZa6V
n4l852fprYbVbzW88vsvXNbpSTcD8F7mX8eJuPqsV/ovXF5NtY79613+9WrrHawur6ZvAuXn7f/1
Sus0q8uraVaX/+3z+Os0//5KMkw+D62f4HcMo7eiWm9jFf96ib+6rIZXH/n/PtX633g11Z/u9JXL
n672Svf/8U7/OtW/v1M3CGtWh0YBae/E0i5afobS/Bv5hSlpQkblnBFeR13lzkyKl/J1wIthf7yC
KGWq6yz/yX+96nrX6gALzX61vJzpP833n67PZoat92DGrM7XK15nff05vNT+v173esWX/xO5ejvN
j1Y19If1f7ve1SvdKr6+0b8OEcOLW1+nEEu6/Mlf6cTwX+j+C5f/fSrXq4HOrY0vk2JFl07pF4RE
ks0u6a9GLMk0VWfdeBS1aKTXyIDV1/br+CLmmgOkGy+Fls0YgreF0ZnboLGorWot5U0RpQCoteMz
u2CAbBcpLalc7MlvWewyZo5M+8zp+z9iF70PTtRhrkHEEp00zQhahm2SBNYCtn8LXPQDoB7pQ+Uq
6c3gehA+D9T5unZybUCoTO/KHATSxctIEpjkxBo5CulsgXp71YlZT8zvPQlURM46oGVkqjIcqXMu
dXV/dfRBldw1VuSCk2xRX1LMUOywsycPEzLVQ5jA5eqCd2NRPz9UDyZBA87tY6p7FnGKnOqh0tLq
QdM64xiYFanrMro3munkV2Q2vBjtjB6JyXn3CXBBZpSBjV1CS2S1b9a5ZOpwMBqCmsHlOl+UVd1t
nKfA8v68pLjl4zDe6Swsrm7mzBbN0U+eWo8UMcMXFCwM9VeyeuCRKVF/QVzfqdRfzdNwtPi7XUjK
DW7DZuGy9y0GiVKGr+aKPBFP8cxzNnRkVbhlRdFpDtJH4dyUlRNeBU+LPLJhFn1JOi4AVwSvriNE
uQ5TnDnZcujR7l+MuXo2U70f0iy/vB44a1N408XKm1dziWgV9h2RbutGayy46lOI1mZ1CO6jLgvu
pUeyVwBvax0cfVJmOdfGuhrEb/Dm5G6msnRxXUdeJzL6t66bpMRNI/MszUzo7AwzsnmWHoRp002m
ZBsxZr/cRPRNM8gpOGFEQXE0ZLPKpvdU0stgGwsBHusq/b5XFO1etD1kcntyao2tGK7WxV16w6wS
8taDW/FdPThxsg9KCaQH+Ro/fFdrooVPkAzpBGx/MxpzYZ5M3f2y6m3yCXXwtPKCUx5fPYplvZgH
hyFZdQMQJstd/7qvq5hTqkepobuXm7CcQOcTqTMQtlz/LI1VFDDWX9tVOyQ22oKaEKKFi29GZgvE
1xPMd3M6KC8mMKuSgEE6pMp1wuugFxPWI1ivCggNOx1k9Iu5NHFcdhcRpbc2r3TU6QEby0Zsuxr+
pwnWYddr6KN3KIC2y9n41ONtxhYRBmQ9ewzVMH+MrZzdVQyhhBiItyVwUENSu3BVgkvrnikFmPON
yOSe/lA6VvgM0YJ6ED3ZY955HbH61kJsKdPI2NXnlVgGI9UYXnszq8knpcs5ySgtkNzMOHmKSFC7
cR2CBirfsA9Vb5zEgwIujz23Fz46Sxp7XlBdV9ppTUqVA4T/kk7SL+kk3URSTzmXNkePS1eU7WKR
3uojQ5rx4IzQN62uov6TGEmKyjpTqs73ft9Ob2bPejTbbHiu2HCfS1Ov91Od5l8C0+JIiQQrQmcT
IG/LEZSa+B8ri8TVpAJ+LW5bf6O0040kG0sWsjRt4/pby/Ky/aqTtOWcqrp9Rv7WVgzX9GTf8+Oj
4fLVf5H0HLR9cgPy4terY0cVdxOBmAvBlX/2Ks87s3M18410pQGL3SKFoIHT/qqtKdMeK906GKsn
YKc+NJyLD+dG0MQujQx3qzYiwZKwQGk3I4ihOYDq6hy00OZEzX1dgvssPWnKKaPaNjfJ6vCbH4bk
Vy8NSHIAydk8irNqGNBBJyGYqK3TPIx5+j72PQfw4ZSUUyWd4A35qYs5ynoQQ7j0/qbPxvx9+muO
pH8mbFnetl6Z3IH9n9x1tbNrPEKfgHr9UIlxroaZfJJGK28Aob1VZ3caNuLTDGRQc+4JM3zuJdQH
LnNlfdtER+mmnfXdjfTi+EInl4r/KcEFv5W+Qsh0HI0MoDvTO2dLM9oaiJSrLD14guElsZvTa73S
e+c/6UYr9M8KpE9wui8+11lFK7KMkaafKD3ZiqWqJvXEqXJv2dqjaYbl+5Z4c6iSyG6nofmOqEdr
d+X7IMhVGNQH8vrV4r0GhfyDNdhPMiIu3fSuLlk0libRWrvjQWNScn0J89C/SC8bys9T4NoHkYap
8i9BQ0oyL/efLvGv3qobSDOFDceHfWKxrobrYJlHZnx1uZZqnV3eZgsm/m/jVucfYyMVFgonOqhh
VByr2QzeKGoNCn3lpR+J3n2yRlP7B3JtzzI5+nWD+Cl1kvaT1ycc6cR9+DaMXZ6ZVqxc7NZOL6/m
6QD9uoRDDd4NX+JbTW2cm0EpiT8BO7BpIc+5jaCXmO46UAEPfUzqJbkIdv0hThRvn4LWtXEIlHNg
miV7cMe6225pOKx72aw6cdFUbZ/UrnKz6mXAKoqb6PLSsE9z4sHV9tuUVjm/vMI63og5jmiz7NG3
LAqhUsgdHFDJjyKmapnde1l6T4JtUm67HDaLIIRtKzRacL5GGLg0Ixo3gGoNHJz/1hTw9cL3aoHt
vRFTPGjgWEu3DDJYYCvCai+UflXYe2OIyXLzmu4QaYm2lByET9J0JgAScN2/ESmoAMBZPYbFbcAj
cuafHqyayH/UoPfWqrzZcewY3NUCklS1Kct2vxj3ogQ6M7ybBBApXZxE+Xefdczq0yywS2KIYyM4
qeTqgSBUGu/ACkl8rXzXNzDR/RR+WiqlUg451VEUwyzPPSMo9jFQDlt5DK5PxWICGTdcDKvu+hxd
DObkE0hfHqvSrFOthnXYOtXqXEDYRLw2y3mut/MTtf7jxuXE/Twn8MXomRNw1kpJUer4XbVtwCoJ
O/3tuBgBxnC3nUZmtviOim1dombhuy2MvuJYJbq4tR49iDUq+YvkGTDmIjqczN+bwXiBOEh9qqd9
T31MQyYdKQsL3blbGDu/s8ObHKKL28wBhYs9UZnspAuw+NRs3ILMTspQ60M75WOzqQz1h+vVvg6V
3hAtGAwTexURibJTzTSShJcoxVuXauN7vzW054lDz62ROOYNWVPac1g7Lmj3gQ/jdAlUmGoOW3s5
fbWgfL2xjOpbNasu29VFR05jQBJYV9/MyzmsNGagmTdR234TqVvObMU3onTnj77LnOtw6cm8WqHU
N6B0pZcxGSrq11lPaXwOD2ZNwozoeo1qzdbzveNcFcp9SZ3ufmp72ObGoNyOTaadZ2nShgSnYqET
3IjihWmxF2B9nIOs/9ETlxfeRhJ9zAu1PpG9U591FWDJX2yDQjkoYhEVF45FwouoWmElbDKOzmw1
XyD4f/ITinNtUzmnjDqpx1AWvhgxauXFsp3gcp1ALOsscw7c9e7XbUx9w0H5HKRbKyq/c5RaPnEC
VT0pSvqZs/7+1lwkTbXGEymTUFktHmWlV09F1O2APp8fxV+rZoiIR0qkxKhYdvNGbwndL8NlkO+n
GglHcH1fL+Cm2V2WW9T2G2W5HQiVbOzEKy7iTBbBfKNPVArJ9WGIUG8ml2NJgKud3vjQNbVx5yik
x4roBIAqzy1VOSJWntNsVDNx7vJAUT/8GNP3mnGnZOCM+5VnfFjHsIiNH3Udtr8QTMvISb9m5OA8
FEvDEab2EOqZtR8X9tJVJ4bMLOBJSGD5EVEacQnN6GkkO/G8qqRHzehoE5xZ5+Hs0D37OZC/vy53
9dSpNfdHj1zX5RakGR0TBPU8PA6+0l4s9p4laAN6e9HH+mQPwXRytbYFnhZVqtsGVSsiS1e01zEy
3G44RCQVt2r24Uz+c9cWfxhQqNR8JpFy0jq2ENKkfeCTdbXIjaroVyXlLj/Mq+Mr3byM6OzO+zFY
zKaR6keNvPzXU1up52Zwe/42bUnpy8mYwG8EFyTdJTDOfNQ6b+BNa0LSaQfFR819Byiy8x6gs/qu
iaEMdMY0/5j7U7l3A8rL2WID9FyrG6dQtZ23ZOZDBZ1frCVzU3qim0lEJ614sUhT/OqJCEwaZs9K
geUZlhdvMdyorJlvwaXuHrUw6x91zfJ3wwDjzaqz1Sq4a0r/KKqBoktQZhdIV2NyxxtRShMDDHG0
SehYcK67x7Wxn+LWLx7JznTYKloUcRZN7ZFwzwWr2FbvMotsNkpMdzHwmqeS0+r3XcMn1MQWlMML
EzP1v1RX+117MRdxaMlgpULYvxWr7YZfhsmb7mUoGbAPWa1Xj2JzzfLYmXb6VmyR0m7IwEmfNU/z
3g3QD4Pw4tnKcwRS3iMJm82l8MlIXaQMaINrr/NSSAi0vrkRw2gF9aNXu90JJC3WI4vzauhC5UbV
zA7CC9zElzy24NAFJKasvjI7JHJVEobX0VdbWJOOoRjaXgkC/+ANITgEaVA8SKNaUEPNLQS6IkJo
/MPQlA3QNKoaHFbnfLFCOTHswqQEeu7XLMmoFQ9BqHv7oSshCPplkBHWQNQuVhzAmEzlYAOvfcN1
7JtcgzVmwaVUF4I9aLngChZYy1VezRAXAngp8tS21akxKV4Ok/lYcP4PylPQP/qGzvdt6RnJXQwH
4ANnyj80sV8MS9SHP5A4LIa+bGsqGEgmJVq895WUOv3YAycQANqbwWudx2lpqMqFBbgmOpZqkfMY
ZpbzaGm+c2zHxNmsOlNTtFsqnC6ikqHiC4zNps31kBxFZhOjFgTR9TKrbr2M11Nx3INNc/FCp7+h
MJvi9LScP9gsuXeZ2RGPXEQXNCrK9s03Y680T4npHANVn8k16YNLSobpNhLRdJJ92gXNSaxRNX6J
/eWonuycdxXfXvECWwXgezaEkFYwddVo+QFYjugo4hxXZFFqoXcnolaT8ankH3Ij7O55U6XXQfCz
gDwMUsNevErDUjZ1TT6/iLkDYKcO4bZZ8bW1ywKmBeCAbprSyY88dI0nDht4kgMk8K/IBn4bQPyv
YASOWweq74dXviY4AXCx4JunsLyzfNxRvOvtWnU2Lv3SSE+aCCqqi1OFfgUGOhaFdKtNbyQtgJuI
Sd28Nbw2/jAkrRc/l3nXfijV7rvWRQfXqao35aDqz5Slkx5ZN6wUo9B4Hsn22AXW4B/FGpns92Et
MUjAwHmC+fuS+KRJJYtzTQzxkRLwsxhlfFx9S112Q6IJy/hTUCsgXC/eSgmw/wywvGpZ6i7lp/ZW
GoqvVCt8O1h9+ZZizplYkgrY5ewn6dZN2a7mpgkw6i//ti+ORmhZ97qjf/czCMnGQUsfhoInJctJ
0PHJRnzolkYMY57bN8GYvWvt6qdqGZDnbnlX2/H26t/ZwTkO57tOIEpbqBKltzbtH3RTZv0nv3VY
HPP9L5R23JlpkJAr7YO4M5lUDC81p3oT6iAG0UivLzkn2Yj8ykwuaHQKI/9W9NcZZMgrv1X3wqcE
q+PA7+G7plY6iwwu/OJK6xDpvb6b3CQ2NLKs2/zVUWZc5xY/I1SsfcVTBaRuOAK2g5tMF761SXmw
FqxpkYE2iUgeJqFx1Q2jAYfRC3kZ2IlSxqxN7TrxuSwH5Q2Jg9ZT3+TflMIabkUi5Kof2JtZu57v
zRPEIacoKcbbvHM1WHKo1JjsWIffNNcfRCdNn1uAXLp6sRexVGZyd6t+viFmy/e/q8P3ZENHVKhp
HVyBRX4wvam7S5LGo04lCs7KgvzKpASuSRAK5zogBz0IH6Rn6bxtCq0DHfl3AyxjRI9964Po7TmL
gaFYXLT0n2bgIEnmyAo3BBxi1HnMKTYMstSGXicW33riwMD/lkJMcsnatLg4Y/wmMq3sGP9Sib6y
67DcvO6OVLSj5YO+jhb7C6dfs4nu71OWvvdz9rYMjiQ5uXtt8PK7Jo16gBaoNCipMdlEdh9+z0nz
pIjoH/4yHw2wsT7MWtHufM1NH4oCJEHA/fTTZFfag80abWf3XbmldN/j8KGdb0OT9OxDHVJK5DTO
uHuhlK40RkCCet8aPula5GyT263Pt6t5AuK+23Q+HxO8yV9WQwQ8LExscF6qWfGWty2PY+BIRaJS
wrw0xfxJJGmG0ly+NEO915upeCs6NQIIpp5dftyofEizOaqN9mIzFxXwJ/pxVoxuu+qyrHU3U0+y
+jrRmHz1NbjLr7NSDnamTC7eyByiyz2wZf10jA+iY3EUbSs9ak/gjDwU5QTFBzRLb3vPHu/AzbyL
F4ky+ertBAr/AdC0eSeiNMTwv5MoHxOdxC1tLO/B58RbBomqpdr6CLJBv60BhqZOeJzIJPOhZhxL
/SElO94s5+i+XSTR66FtXlg7nEVy1dkkS1GfqqMD5dZGlNemUfUHX4cqzOhAmhNdOKjGvTnFmyar
473tKdV9VFqczgLNe0odzbjn/+2S8Oxo73qbAxS1N8N/TaW2zQBDoZi7N8+5GRVfworCVRdUKsCO
FGWfzJVza4JQcvYa1Tw6BEUee+ohd0CwqB+sIvrKCVf9jxMfYdQIDjxn6qND9dxj5+n2tqgCdHbX
eZuCtflt13pnsdpKAuJ9OvEVh2vUPqnkQt6kUNzsDL22bymb/w6kQkgBhQal96Jam1Vng9F+KtSO
enM8RK+MU9mDZf1zGLWb/y/T/emqolvukH2Xvg/IlK+X48t2abrl5FUaio12MQm/t6tKPAJ90g6d
rvIHXXxFJ+NFpBD0Lfnu1o1I67xUyeRggRwLyqXOHWnlC81y9lz1KcWizmeg7L2HhhO2qcmrU6Gr
0X0+tFT/Wob9hmgQzFOeD7gSPKQbaDGsz6PVPQ0J32BlbLbWwBknu/zLFV/1BdSqdCcv0/d1ZVIq
syCr6oZFI72lEZd5QWftlqh1NGf/zHo5PfBEA+Z6DPuvFKucK8oqPwSAGx2pL+9PVeTH0NioXy2+
Y6fcdYDfKZzi/UgB0tFz52kvYjO2/R6ipvwooj8P8U61jPhGRE9fwK8gurhMPCrfByBZUW4E9Fal
qsod/M/kNefAr1Wqq78btfyHWC/xVhG9xPOBIut/WEXMHktzPwXq936ePZBfbRXWodQk17fNE7Kj
B3YwtgZjCf+ZXab06p1I0mRhtgBZ6N/jwciz/ejc6DaBfsIGBuUwqnHtLYt1CmOqgUMgCs3EYELl
cLXyUzMpUVq809rS96U+gD37y+xVllHuZMbrtFTWbqbcV/YtVDHbPu2Ls5Vk8ARCF7ubyT//qlqA
MOjeZ2UerP2shdG5q938yUiMr5B4ZscyCMjT6YLiThrXH9vbwX0QYWqqqtutRkMJtK1VQ7E0dtVw
AtDwvZ9XFBN6tb7xdEe5bxfCEE4Dgoc8BW3J0owX+rLKA3MzuIBPRm1H3AA3GQUCbX8z9zBdcnwR
f+p0MCpty/3SDgEvuqQEJ76nLqMb2h7MiML7AkzQF63s6yfTmJIzSyVtD8Tz8CVheZwa3heTSB0n
taVKLqyuvTVn97uMYx/A65uykzcjFY+cR3Qm793IukKSqeOTqdnaZypK4e4kReRGto7SZGyFQqfk
NbXsJqWJKso+1baCIDx3XJCGy9m5Kz17J5tQN17o2vJgq/mt+tAksfpQNP6nOgq0G5GkEWOc+JuB
2ri7VW/ounnblcZcQVWpNt57ezbmO9uPpk2vQio4AzK39/TRPYqYKdY7WJ23sLHCibHA1phaHPKp
6eGt9JI5zJqNdIPATZrNalLdlk1LrZEZzpAXjj+60P5tzNb2QHOcx9t4aQKiMPmuNoaPTmF3RzHA
vuVDfRIVH2wzp+KwrMOGv/VA9pB0wwV2J15ILZYXzu21WZB8rvLVqePITYPrC0CsJWdasqIb8Nw0
tp+hA8couNQKoWL4XGf91C7cPQ3p8rzVY+PUZrr+Tu39H1ag7+LzNMAMxzrB3VBLF3ydneRYx6b5
Dwj7N03cEeQDpIHto39jN07xKIH8VK/mjRrk4UXEQAvDfaUCTeYmzrtmnOFHSubPtu+Wh7QdCT56
Tv1x0ReVPn2mZBZYVr7CHO9sKzKkzoU6Rh9NNwHM2GueuwkUyCzqv4vazYbwWBrjxspONnu0M8jd
IDUvPfN3cVLGYaEvxHztXt1D0q2gDgc899eYV/NcvTXoBfLNOmfgOW8c6iCOde4Mt0pQDBDeQ2Vl
DdpDB5e5CZkvOrEm6jjcSlPU+bMyBs4xaWLbvxMd0CDk0OhlvZERJJlEhKeXWat8Tk4a5z8l5K9w
fVOTVKbDIflVzMUf0Jk3YrWi+FPRqN1pbjWdqoZlRBS2nASVdkSV3i9HqQID0scmwewL29gkAdqy
Z0FTsgipWw4xjkqd2IcSPDPQrnVN3QVB+09ZEspX0gqeQOpeqKz4SfbO/xXa9274YRAC+KtuQch4
ZXBzh+LXdRrxFpb4K3H87/P/aZpVd6WP/zUit0BW4bfL3UTL3UQLPbR4r/dqhfrbwMyNjaY01Y4Y
Q/EIw1j+6Cw98gsoYLIfRCPNHMIiVw+288LVS9uJ/dDpOuTXDGM1ZTzG/G4vI2Vq01X7+4lYlqjM
rA9hvLBMwshRGB/m2Aq8jcZ79a50h70moozLyrTgOFM1D2pA2Thlfn13G5ERut6ZXJ16X4cH/twf
V4PXdv2lIeh4vQ1TXUjAlB1Ezs6bjLBT5xEo1a3KfZM2nnlH3stZbOqiKgYHoA5jYnW0iGJoy27Y
15rn7fSYdfiWHZy/abAvbNDO1Yc/6oMNeM+tzMJToXsDm81qJ/evvQHV5c5xk5MbddZ9axUp79eM
I1CtUUnRAdngPp5N6156blAbN0HbPl39ZEgwpP/K/Xw+ZfwzCHwzwuEncWobI9rYy6zit0615IVO
Tlmcr5fUwMqIqMraDctp49B3ASV4ZXkSEa5ziIAtSpFEdDOgPuruCcIA9wK/hHNtXoliEF3vxdGh
nMIY5EFy/4x4SDfw29Rv4Jir30QxZ15mqVPxNUw1HzMNdSYvdeLMW7DdpQNoHSKKn4xtY9YeJgHm
69hX8zVN2B7LhlpsDdbzi1n0Pxqvcy4DiwZK4EFaopjqp2GhLK8gQgCO04qboj6AXQ7mBDCDlVYF
O5nhRVemFW+x+CCI8EODGmlWIY+CfBNKzDKDE76NvVtKpgmyDRZs6eWQqburTBWqe3v1mrwABAs7
/PrCYsmgYhkP6jnbb+oEWYanrFfM2lcuM1WFrK9orKRUoGHm1A9AH107J2MZ3UbUuYI+b5zjLD0E
xDhPsUNZ1VxW1pkzW/sUmMNbxRiosgYVeWPMfXtgAzV9TogiUH86fdQDMBH4hrSHOu2v+tyu56t+
yPQXevGfSSe5+ptpp9zBqggkywh80lBV9/XCrpsmbI/bcorO88K9OzhQC2gQ6B2ahWzXYONy4hcV
7sQaAM1669sJL6hlbJVP9qOqRKdu8YX6wD27gf8eCNP5TWP3xqapQe0BC24DYrfxxdA66DGCPgLO
3KTEVW/0TRp7yX0flekTjEsPFWjin0izyg920CgArHnlJ49KZuJHJcV+cLRz4A9rYnZHiWZ9B3Q1
BEIVJECDW19VgR0CUMRJfn2n1QqxtIz0bHEWHzGIKE3pUMfuBzDyBOGC+bI6Sk9ZIJ2L4ds6vahl
klU3hNHnzvmUjsV8qI0m0A7VbFO0qLBd20FEWm15jjYsoxaTFSfV7dgZPMUzL04PBJCyzf81ilyq
+Gx4xu46icx3dTKT/oOmGPUpNuLofm3sgizqYdquGuCRontwLOFKmCPrmZBkcCO61UV6TenOW1/T
lN1q0CaXYURNg6PVZ9QdLhe7KqVb1GR2gN60M1Lz5V0YDqG4ruy+uHUynAN/6s+e6vxoRCeiGFbx
hUtcKenmhfxrGmX2za0PrdZWrOvgv87lLBdW2jI8wdl8A7THfIxGJ9zUC4RWC7I/UABuuSsVz7jk
oQf0lkBtJYBG3SWc72wnKyLY69eTCsslY9SCP8o06xdxAX4gAlkJAqYgKK3TmDoOq8da+TQM2g2V
c6Bxq+HI4deCXb7oq7n6biQgdURxqN+XrXluwu4wKP05bqzia5i5DW9JQ3kXxWa1GxtleLRVKzo6
YGtcXKgntl06lVDb6YDft+2XrHHid0apOI8FhcQ5cG/vfM5jnovgLCZpgH4gpVlt4A3Em3XFm6Yx
N3DufqvgCn5ODJ33p6FsRbIgM3p2Rn5kbtLtJtbaO8fY2EqUPAVh1z8lYxbv3Mxvj2lm909qUcR3
PAHfi1GaMfA/u6wWb0UCjsM5Nia1m7FKWGjLZO4ymeeEPyabm7Q7Egi+m7qWA7+5YA2zgPj0IGST
c7KIIJ/snVY/ViloQFGkDLyEfzLxCDGOljYAO1vkl66Gqim/QPPiALFMFEDJQk6ZxuRRMq3IMnyo
2ix5lCSsxdYsktiCOH5o1FTdTC2rDsdqS44LE3VDrn751inM4i1raYol8jk/iigGo6BOOI6de1E1
Vl/f6q3zfPVfBgXKQpcasOlJpz5Ot4PZfo29oLuICycZ7kM729t1gKa2W5WH5G2jmZvEYRGclFFv
ARWc+jdepjzEdaCwWSLx8x7Ksv4+GxrO/9WUohUfKM+j4VCzAEdRffR9zeBD9JttZYUckS0v01RP
wDaOof1ZJGnEWCweq9u/1009LHxjQ3FvouwL2wWdkD21C9zIfooz9zKOYfUAR0m1haU1+/afPTLm
GH+fo9MqOEmMIjhVSdo+NZPy0eceb4tFqvMuPM3DqG0VxWyejGJsn5L0o26myVvRWHCMwGRoDQex
RZPn3JsjOElB075JY5205sq8Z28KM3fW918HXtmhpcQfW8czDo1nRDdFotr3HQ8De3D9S81rrqZc
l+44e8reLUmAhPXdBQ5zhmxpbvV3E9BLV1Hvbf1d1/vOC3G1ivOfxubE/k5g3maz3t5K46kgH/DS
LYBy/KmTntqBeEEo2OcUJF8SPKcMWl0VZMndVdkt2aRx55wy25jPcwk6toCydzAg8U5ynnttVk5T
35Gqn+vRJ7UytoB+hl9JnCQdLHLf6U4MRWJJDk7SA+xqRPfWoOj3CQgyFDfxM7nNgnJ/Ndpx69zY
gfohpKSBox7/fdHwiPDsuTv2ENjsCm82nqvQbC4cf/QbEXXAwR+jJoGkp1a6rWF80PSyexJbDcBC
olThvUhaOZVb936OeJQ/goHjXqZESbYkAEAvMtnTXV/Nxha6pfCrYzgHVkrWh74tQRXRQciyJyV8
Xy6EYIuDjEwWYpJ6BNFJRrK0jr7OlXXIJ8f6MAxDeeyTfRgA/T2TMVz/K6rgOZxaTXlv98PX2qqT
B5FU/X3Tteo7Uuq6Nxyu3aVpAfN353OSqafBVkQ9H7IjqcD2njy9jxn18TdVbeczWfbKfCrJutZT
QkPq0ljhCObUr96YgZTBZmA4iEEarUztq58D4McF0LDtOj5tOESB/qhrQIDww4OTw6I1uh0743pK
7r1O1XliptpbkJqHbVI2Lh/6HGwapzaB4zLGbekGxcXuqsq9djO/LC6aaxGCdkoQGZVvnQE6NwG3
AqqhkTTwibdUYQzQ4nTt8KT7C2d4ZsbfUt/fEnrs/sni/tEEjOrTPPGDMY2qfGy9pDz1g02MUMv0
eyOu1F2ocWAPZvcXGTS5NyUoRN8da8g2oZrX7/IeovXa8ftNHcAAzvlgD6Iov7lmMutTm9jdMzGJ
hWuM3Hax1kUYcMhjfhOjUwTeEx+MmKSB7vw9/N3enUiG3bhbwx3IOFumBrr4j3OJsVJm9/e5IghP
TEPz7sxlsMwV689Bmpk7Cbv1VpfCbhS1P+J1L+R+VNxt1oE41Cxr61YH+2MGD+YEVoT1nGqxc6j6
PNm3y1q7j2ugbxWewP0iqqMx3xO15twXSdFK/WlM3shAmcyxyhsYPAbeedghCKqo1sq8i8ylGuOf
rxS8K4OIV48R+Ncm0FuL1NEwiQ5d33QbsXh99cMs4tVHzRrthjyPm3VwXLKzCMAP2miTwWO0Jsft
ottwm5HGyllgyvN1UfkL7LkaalMELRPdq3cWkVyraPF5BiJPdbVPlhqSZtx2/mEIiumzMYM99VPd
VSDtilp1/qj+zVsmyZeY3m/eog7j+F9eAbbxqLr9iZ2TdUxAo382p+Bbb9fTN0BC3ioAEL039dii
uMpSqdys2f5087wRD2AWD0PvUc3phyUJ7d0HI9bGrcEJ/B2rSZBXVaUt7kTuyBsfFlwob/jG0hra
rsL8Jw/Ke3hl3E+DXsN2VBHVdoinHmtwds5O0ym3fe/p+7kYmmeAzQdw5ZrxW1Eby4PH/IfA0BHU
4U2Xe/NzT2IL+CQqOV7Lp2bVpHv8QQ+H2l1rlupz4IIFO1jWD/8IoqjVf9Uv/v3i7zv4y/zygf7u
v143YJ5X/nI/v/v/YX65/3q5f2cq9iMHKM+GZ30PjW741oECPScp/DDuhkq6CMB/Kz8RMtC/wZ/+
rzE2nTMgtz0LTss6gR4UH3zXnz6D1wYUW618cHQwj6tFD3nx9BlEnq35S59TaHfVL/6za/Ynoift
JoNw5dKYSV1v0kyxL9VgOBB49PpOLNKIYRWlVzcGQ16Zi7g7d+E4nlb9pA0WkbJQfYJ1GVymLNE/
lX3zzuVU9R/wdjPFAW+sm4fTCEfNdgSG5ZCWXg20Hw18WvWtiNKTRhk4Lg/MtgEJhVeSQolWObd3
0iSl195FSyOib43WFoiXdrfqarMjji1yoMzxwTCDeSPjZIgYphJUWWo6a+D9HfVTPxtQvdXBu8K1
ott+cLSrfoqBOBlTGzpNFUYS9gbmfT8A/5Kk2blyOljU/w9h57EkN5Kt6Vdp6/WFXcChx6ZnEVpl
RKRkZm5gVAWtNZ5+PnhUMUl2W/UGhB93RzBDAO7n/CIBzbV1M4y70W5XTiR64c3ZUJEnfda/y6bH
IWR74+Zst+zxEXeQ6dHBuwBKaYf54hyDdjNi7MqCI7Sg+VniCrltfGwGFwlcYBkoH7tVufQHB0ZB
Is6y1wpnnhUosbWmB9NjixDXvBtmMdksdVV3X6Ng/KShS/hHEl9tlAz9hWWBj5hmniCy+us2Yd0i
cmAHndq+Cxhu/RbnueCMBNS8xdR7rHxR4hp2qh2ADNAQdlPL4iBbA6mRizwrL3VXDrdzhWfsyhQJ
79kAEAgOP6yh1Id6XsJMvKuyYsi3VTeyZEZQb0lxcrgzoW1laEGh9KN3X7w6Xw7FaKB3WyhrX03D
Q6z100NtRkjOIiy3G1TTXTtNUG+cAcdYTfGHlyaeBR+bLNiLqB1eRifSFmwAM3wY6J3KmCcKBnhG
Gg64lJQ8MX4cMIH8s8n+KDoobokePVpAZ2hQ3XNtt0vWIlRNIo3bRuzjiTM34dkjetdlq2jQ+ZN0
e1bXzMESk4JfW0UtXgtl9hCvY/dCwa06GqBL8IZSOviSQbDh4s2ibGBHZI4j7uWBxf1FVzWkDH20
y25xZAcMpbjWILfv8wRiSigmZLf/mmKEZU/eMHj9CE2IdO5UnYT2x2Wok2Jsw5PxNrVGmHKZTG22
0jyMkCvAOHfxJPRPSPGXvtp8yk3hnx3EPBcyrMYCBw3DetVQtaTe72ywYAc3FZNQXClihiur2b6K
K1dZtVHFHinPjM3UaenFif3sdkixOsEYGglsCyjKOQdZuVV1fNjMuh0vqd9ZsG80+x2J5k1h+Pn3
vG9e80obXgxb7deKiOoTDm/9KW/yctWLtnnqytRbUSIPd7UWTi/kF4DR+BXki14bXwKnfVfAmkAT
pKX6JuubtH80ssZ4UsFO8fFOLxnOPNdgch/koHL+ysB50BZ2iNKyyNqtog7xpjTQ74P7MjzrnXtS
eO5+thx0MPUBcE4Y4joJJRNduqFvPpcjFLrcTpz7AWWxY6+BAxhBan8uSb7prl18Qnk/2fm2H27r
xmze5pKRHIBLLxq4Y9Ydqk6IRxGWLy15161PLmBXzcKvjatpTzPiaBNXdnjA9BcSJGJWS8y+xJdB
+aMUyvgNQCl3P/jiD4Frhzu9CPWdU3vqfeOj7Y3w2PQN/BACWsrXyncScDe1uPo2ttV1Z2M5C9Qh
y+vo6M4K0vLgjZN6AvuTbsYZWvERu505iEw7DV+oW485Dww03mJbNwjaP67De2NhhIq9Wllkw8Gf
bFKLv5/KtjwIwxgOKjSSfx+kNopK2dnvh4MZlVwFAGMARgipBBWQmR5q3dmvQvO+qIbuGrmfI0PH
Vj1Jg+zkj96D7LPdxrwPik7dVRmY1B5KQbSMzcBYd7mlUcOa2z4qs0tuzTmybwx3DTQeC2eblqj8
jYXQdlNFSRoyu806WKPiU0/gvzGw7NprXYfA/tX+LFsI3rbXwnLIMGexWMuYPMx6CngVaGeMTLiU
jDWeeE01pTncRpivIvUPZCgmtEQ7uFs5WAu8Y2b8Yynse6r30SVRXUxmAuc+1Uv7PkvN5oCndriQ
Td8exAU3RVJ4nTN9rrX+MAiQLoobT7tGMYwNiw71DQAi8qfKvh6UezJP3f1gl/HBMYW78D3/D6OI
5yXf7GFtPlola5OGutliQEH5WcRRsqq9sub1E4wAQAne2TULFtuGsq6mlXNsA7WmYpt3F2+2K0Ai
dnxsW1CCo6Gkr76PbbNtI1RnWagLwPO+L7w6/oKLn7/oUgNjjx5JtdipBWYQEdAMu0ufkIvFC6uN
7PuWxN96HIAfQhvXNk1Zw8YAeLCzMqEfOxa9e7/jbXTU+R6hWs3OmPr4Dvo3tyJriC9YLfJYZBdw
P85mJqVfTI/Ym6mkRzBkG2zHRHtl0F7xT4hhHPKjthGybQK7/Gao477IZhF+z4Qx3E5YHKTBuLA6
zX6eLOxxw7ZiU+1XMKRFvHJrv3oFgYQzhJ4jPqzb1WuRLNgL+a+jauUnpESSpRyV2HC+9cTBdmSe
hOTLykkyZFFF3Z3N2qv4TVsVVqil8uIELqRIl+xELrpH01eW6ngKzHOXFCGeNUN2EFgofdWL7Jup
mtGbqgFfDCMHX1nNou6aJBNAWQupi9SvztKuRyDab1tOWegLta+7izPTyCSTVjJuwWJ2yOF3D85M
x5WhPvZRZ0k6cXCdpHic4C4eMJnuFmUVd7sBTNwGeyT1EjdhiH6FdpYtkLIAU+YDyoXNNkafmCek
b0TrUu/FQilS6wE5FrEYB8t779rygguE4y941FqzoC2vehdmMcyRMgs3mZ7zpOz1WAEcleDpKiIb
YkZj35Gm0qeVD+GKdWJ7ujXLzhObxkSQyaEszccQRRsn1lT1oMY1PlvIjC4S4ZV38pDOxZuKd364
BeNsh3qNcZKdamqgPkKObF2amHkkDqiQxvCjc6KnG0tB+n4EB8bPODeuUefq1yDvyjMEQ1Rd/wrV
81mDwqQ3jPbxIz7EirG06q7YaGHsoxONYefudjnuiGB3RvN2KXlhLEfbU131f2j1hLb+EOTf03Pd
O813JTbbheGU46NTTS5/qdEf2Nm6q77Jv7ACsHDRoITcqVlAJQyKnWx+dNyaFK9it87ufosPRquu
InS1V3LYxyHPSWEY2VVGDCctnNUwau1SGG62HryDKvzuQR4Ch7fWE526l02UyjUUf1HiGeruQeFb
+IDMZbb1HQd3+XmWjKGmCXtdi9yDHNc3EF/iydvcJszDchFkm3ryxpWc1VdG91BV6guWpPlJhgYH
r9mujs5yEti9HLeRYFdQoThrPYm4UcO5Uq96krHI8nP3FG+Kn/obw9L9A2ll7UGbkHeVIwa7/kJ2
S32sVafaV2bdb7wGr2A1j/Z1Xpg6Ji/CO5cNfP/WNU+okiDhipfAyjRmkSqsCVfIwFZ78pbOq8XD
JSxs4yUItejUg0FbFp7lvOpBza1QrSJ22bn5YnrYn6ROsGxyEPOa5sT7OtW1E/i0cBtFUX/Jm6ZY
ozaqPpCtt5ZGXUcvZRlq6Muk6NJb47uCIcTXuov2RazrPNuccRt6kwevhEMbcHN2s1GwuyEbb3kI
6yfjm2cmzrKZ3OlYxp39HCbWOigm4uivbLUJ3VQz04e3TJCV7pB19chE4EKuUwKZp485sLCgGIpL
W0zVvRf0n+X0whHWKjWRZRdUr+MwvSPZrO9dF6h5WwzdWbftbB3gtvtklpoJhTULP9cW7tFyy1P1
+7DrrT8QOXg2rTh/C/O8XKq1Jh6yYfQ38oo9W4/bFW10W89K2mM+NVj5UzkMJtB+LfxsBt2diAWb
KK6Ygar4plHxGr/O3jO6CJw3K9T5PHpLP+lpYDwGPTCMPrHfeh0oi4L6wN5ARfpR9RN2kQgUTIWa
YeiV3VB0fma0R+4c7VKi6EC1tssx++I5ZYgBlecsK60SO9+l2XcJYkl9j2sy+Row1I2xDRUswmXv
ELNDC4BkL2WvXkJqt6EW4u1nHhVXOCs0i/0vSbDm4a99KVutwbQrVU9mWCeXUTGymao2PM0IsyIX
+6q2xmf2+sXBF1GwlsCyX+PhHJdAtF/jBeuF/xSX45WhqKhIpuZOTSJ/k7pagAW9Hj0Hna5s2xj9
A9uL4udeKMXBEphfyt5cSxT2HSNPpLnXdQVu6kNyN2lzEaepv0i4h6F0yaHvkSn4QH/IGPVOyvE/
0B/KYCQHGZMAEdlRm9QFasChto7QsYtD250z6ZSRlUi8lQ539lpYWJ4Ubw2O1y/VLKBPEhCFs3lo
8t2MN20OqlFmCoyxNc7yTMxnCPpfBmVKDjL0Ec8zq9n2P2bJDgrif071GvOnWSKYvlVTbeyEpkWX
No3tVQ7dZ2UWqKzLmDz4UBt2onBxtYLEc6mrrmWBC/cPnpex7Ka44y/8MQV3sK1bts7xNk5ey/Mg
TTYzceWnoKJ61sqewDu0Zh0qq87Iq12F0O0icesAw835FWJeQV5bXuc2e34Fo+jsVepp5J301r23
Jg2mnTZU31z9e5FHwxezyPQlb0N6obRsHgIMwjYCu91LoMUmHmm1vVZSl52l1mUvltrBzilFuxvm
ZmZWSC/HTnWQvYg5dECZgv40qmH2Yrbpuxv11hlOd/ZiRGzl+VUdmoCvjZrwqvWkFm9g+JA3Cozo
HClu+ghz6CLjppPnIDQgDU84Kr3ZfbEaXSt7wfbdOBZ9+Od0L0ViLERF/axbyX+c7gNqebOm/DYd
EXbj6NuuWNqpDhpDD71l7JLtifWRvYDTRp/q9tVF1Oi5qWrl6icU0lMn+tTqgXMgxdPgaVPEnwZ2
rRvVrkFL8ZksXMWqt2L0cJjTq+A8NLizD+hD7+oRiyTFH7tVExTmyxRafxQJ7hRlcg81mSX2TMKA
r7GIrPzs6MZwkk670o93DvF9x47D/Mui90eoKvEs7NPIA8JatfsqKR8i1KnVLZyA5qcm3jHtHquo
h7JV83MQVzAMPTdd6YaBAuJ8SNP2PUEuZT92JcaBYxOlFw3F8WVk2+1GNuU4de5IR0ERsdKz2wWq
oVq5egIKr9PHp8EjixDp9SsOhCUV8tFcgUaaEwoIbqPJndwNPNRezCZZxGbcvBq6pR68wVGWcpbv
i3aZmthEy171dUTe75VES3hKE5zU4Hg3rN6jdDXWXnGoQ9VakdYMNl3CExyNgc6Cx8gOzDZupzlC
3TWA3BP4IbIkHdX/OKjTvT7L5KxYezuLpq94vqNRtiT7GD07TQwyC6/U72kNUs+zvkXAEEgb29Oj
nmFDOwyGfzRM+GxIRYRrxYZzb1Y5fkUT6Waq6egjml967sKUBn2kLbFN2A5eYe/hblvnOnTLlTsm
4rUS5kW+kBEGuxguJNZwPEgLdQJqkHvRRZ5ZdflNUQKbQuAv8bJqXAzscRdPSX3uBoUNZ6ea3amz
6v4kz9os+vPM7k3lqIZAxRnwEf5tKO7o/a237WZdFasgMRlTNovbIN25WFndymY9H9BdKaJX2VnM
cJE8XIyJkzzJ4petGJ9ZKmV3sgv/gGwl8LfYyk6WIMntWmXoKod0oJwcxMK/YmJnrjBqAtoUwmaX
MW8+I+++VlRBuRiXwlu89ES966jeLuSIjwlJiLSUaw8lKM2/LhKm/FecEJGf+WVkXM6KO8dYuTF2
5LLjp6vzgsYljNTinq1E+1xnzl04diBB5pajpc+KGrpn2bLr/JuXzpocY9o92zi64zVZTCdzbhbg
mRel4fRAJ5ipIlqzFL7bHdp66p7jLhiXKT55ezmXjDfWkpEx7eTcQeWGPfaBsb39HzQURrwO1wQ5
16HItWl1NdnI3j72TKCPs79eiQVnlVpYKHZ98eJZ0W5Shf1uGYq1SgA/QB4Kiif4g9dbHFWOVcx+
/qQOWfPgGOKzjMvrhGONOqfbTFcrg3vdNZPzPrSGxt22qS5BGLtnS5gWaQgNDcEmHVb1gK1k6QT9
FRZmf1Vmen7FY3JSXSBnP+KmMIMVhUuTFRojZIdvaphVZCiwzCG/UBUXYdfxkmFWcpSx1IijBXdM
c1Xumwjwt8Yqfl26YtzHFDaf+ny6b6oen6CGXOBo192TZUNGxCHg1M+tWyhAzaRCc1a2IvhqeJkn
/VE2Ry/K1n4SjBsvBoPotK21ySRzRw28dlHMp5jHb4yqC+YlDLF2Zvdo4HqLVRMFgHBmHK42xdvU
nQ5ZYStvDbdUM2VFztZ6h8go3y4QkW9N6u4wUcufeUjURxRiZ4dd4mgEfR1xvVG1R7PP8mA1XoOy
1I4hy+yjDk/GacmQC27aC7MfqodMydxdMEbDdoiS8SkVw1dS/9bXyOI+gl7Cp7wwko0D8uJAMj28
IoGLnIwVW1+d7MFSh/ZLI7D4tT0rObsaoIC6BvWq2KlxRBuhXnise7jN0ZQHL+6N45yYAe4/B386
dWVUb8t0Q30Yzce5vzG1eOnOW02W90sMCbwT+WvDWfW2Gq5CRbFXbdrYZxy8W/Y8Eb+WoCh3na7b
4Gvo8M0awGhnDpAUuVnvZJCKlnPrNoMAsolrdYsBpa5Vq6F3ourW9IB3rrmdjaWw8BqblLvx8B1z
lwqbhmh68F02nIisnGVLTqB6qK6GeauqKkWbsrBtl2VSV1c5xOMZtp9yzVroqAE/mPPBF4hv+Fns
7mVT7/zkHKg7GM9XKPek9asXE/UFfwFx/kHlv/wW+HGMXVKYP6pwV9ZqisVAgSrL3vamYM9uyT8n
bogfErmXx8AvlQU//Oa9K5M/ryiogfx1xRrdrK07Zeoaq1CxM7QYTYuq8l4RYv5eWXp1DWASYPfo
vsjwqKukV9LJ3TrzqMLWt6YItSd22xOm78LksybeoY+7GsByH3Cmql+zdCX/DZNTP1g6W17odHZe
wMVOhp+buFsqC4pQ1jIdJ4yWeqM6RQqE0804n3azFZA81Fpp4x3CmAIBlGYhgx9jdJR7t2aRqssw
I+0onYE1Me6yhkJVxG9yYYLRfB7tRFAHmuAB+7m/7qvGeWms+RuUf8JYzD37ffjHrQVoc1ez2lsF
Rpt/Gsu04dbqZXvfU8KV43ndRinBXQsXp66040nl9d2Wr2z+miF60s6JWwMKzCouYuw/EaK9N307
XmBtNn1uQZLyBEuTexHHCeVTH7biD6lGeSYFF2+qjLceNtqscr3Nx7gu6tNlaKX6MsObr2+z/jrO
h6R0yKP7xfc2RQNEtmRc90NYpOXIWhT95dswN6nKS2G+ylEf4WZkgWOKPN19dJQFCazIBsAoryZf
r1Y7DbyrnsWfi95fG9wazkk94HPVjuFDBpZnKSxQqGMFgKEP8vJd05oXTC/D75lONVS03HVdbZu1
WsEW0PAPwqkxlVLM7/oY6K9uOQZkcNLhSfTxsMqK0rh2SMBsRB3Vd62AUSJ6YyZ09t3qAy/fBUO7
dAoXih4FMyosfVDfye4aPijOMP33mg3itiQdjBRPHmMTl99PrYWPjgaMK1MKcu+xwPwNo0k+7bA5
tODxXmHmyeEReZZ93NXBsqr7fMddCtnFOjJWwXzDlYemiYrg1o7NKqsWeg2T/J//+N//93+/Dv/H
/55fSaX4efaPrE2veZg19b/+aTn//EdxC++//eufhq2x2qQ+7OqqK2xTM1T6v35+CAEd/uuf2v84
rIx7D0fbL4nG6mbIuD/Jg+kgrSiUeu/n1XCnmLrRr7RcG+60PDrXbtbsP8bKuFqIZ76o5O4dj8/F
LFWIZ4P9hCdKsqOAnKxks9VMcaww3+EtpxdkgnfRvegkW33t2U/Q3sEb3Xp1VpZIXl5kRy4GqFVl
jq6Zg1CX0SXrttGLV98Jnb0zJc1KNtEazJaVk0anwSiK13YFojp9jXWKQcmkJUs5SI27buWSCt0b
WficOdl5aobqqhlesXP9vFtoeg59XAaz0oGuFngn2SKlWl0rTRnXWe3GK6dMq2tud5///nOR7/vv
n4uDzKfjGJpwbFv8+rmMBWoopGabLw3KOWDq8vtirLr7XsmfpSm8noEpyibT2kiL+ahTX+QodhMJ
m2l2BL6WfS9mzow8mJ3W4ukTfweaV93zkROP4vbwY5Q5Z0p+hFTfMlDlVdtl4UfDS4JuxeRRLpAt
sMGQUcKXoEnah2xyIPMyxle8+hyZBlmR69+/GZb9b19SW3OEcHVHE5qjq/OX+KcvqQD0OHVsFb9M
Vd1sNKNNNwZrwz1pzOQ56vOLY0Tq58xJKbC0Zkg+O4gugZsoC9lROMYz2rreI3Tj6NCl7riOhxKb
vap5xHwUy8opCR66Jkr2t2Ywlw5k/UAlIbttlQjjmSBp4WD+6JE1hhE997jHquyj4iDPhKLbdx9z
5ayPi/40mPnydeWIj7g3AGdFOpDvO1COY5GN/tGGaZ7f2oGOjSXv1lb2WvOQj3EI5AW3Ga6c8dGd
RGlmLTGd9//LXUSI+Tbx69fV1W1NN4U9b54d3fr1E6pVrUbPHHJ3p4Tlpk9VF/cg9H8cF0IlaQb2
pVijnSOv6k5F40LS7/Lm1a5FeNSTLrsPzSi71xLcP5PeNfYydjt0MD/8oMCQdB4nY4jbpuQuunYr
m+1oZfd9IRySqEmzGeWLe15BUTcvuzWUEA8ZDGjKsaFnzWKoFHSZ9ZjTEkQ9KVKnXsa2VpzcpIAH
89Npg+DwLpq8q6fWoN2jjHe8T8wdv03rNA1lvB16PbzkUSLWwEb7+4hfxAojxvjJ70hRsUv3XpSi
h2I2TMpbEgRfFBXwuSKcE3rT0xNcrIfK0JrdBDCKNGcbXwW5zqs8gyvzjQugzPgjlDeIHEZN+mK4
0+DcJhSlDzMzBRf6Mb/poBV6pOFChV9jPgu+TVZexp9Jq0BMthFZ8tXSXhpmj8+vMKH9zmexPSHV
Lk/rKXRvQdkEaG4cmj/MmNqvvwSrHc/pwGTtNgEQZnnw453hjMqe4maMgrVS60vNCbAAgER/QgLf
OyVK0x3JN0OApyXjll+xhv7pFFDzGjX26fAxJndZtK1k2xLWl8jw662XN/tQLYLnQG2LlUnu/ZRP
hnN2qQ8v9TnZ3aazoWRivvKIyTdUD409htzUR72WemVljTeYvkTmD56PRZ8DlXMG8o+dS561Bm4k
OwHfRpe+gu9velOxNKp0XIxqhP3VPFhvXMqsWfgOxrs5TW6vnkFL/nnIMgxo2OvaW/apk1jUXaqe
Iw1YHrLtGznO0r6rYxNc7CZ27sYMa/bBs4J3t4f1EY8m242uNq/2gI6bm+vhe9XlEI88JwEfYyiP
lJnORud5z+RkuoUbHagRjWfFq1R/3eEdSVkTGJlbFhddgTeAJC3W2elUHmUsA8uJ1qVWXMhUPPcF
2hEVO1B/zRaPxA7Yzt2ISLG/LkwWbUoGLkLOk1PkmRtEEGkS/pqPa00OgvAJP5Z1EiS8sRHYsrUx
ecHKZrm81hrBkxvV+DMsh/xoepV1qW1hXcYINN3fPzkM/ff7kq4LVTNcTdUNDQa38et9aai8tPF7
2/w8eN5an30UtPlA5q1l28+ZibidBzbtr2DpDMGqojz+U0yObkGHHeNcMVAbmWfLtjwLBmTl1Sml
+DTpSAs27Ybsd8IW0orPVcBtTx66IYvwy5DnyCqoKkI8jJJtv3JhFfndUc6R8dsQIETP6Fn5KOrU
mrrIzQw+m47R9d+/T3I58cv9W7ds3XVMy3E1YThymfjTE9YsI9yNFav4rBhRtrTJCm3zssBbFCDT
W2eiYIeu3UvuOO2RfDL6BXPciVBKVAtzuiST4l190/jWF9aITy37F5YT9cEUg/opKouFjAeeHu7I
hhYb2dQyLEJBcDyRtdNPRjBUt8uWWsGCvFHT82QG6SYRWo/xQhJuhOM73Htj+1OPvFE8g2J/i6f+
0ija/N0fY2fdYwy0T9Bd/BSq+Q1gHKFVeovjZt5+SsgnS6Dvb+Mz4hIw7IZKhI7DMayc/HGuS66K
LDQ2sqmMTX6BlbqLyXcVCC8LGN5Bl++jNi8eMcimwtLU38dR0dZ//2k5/7Ye4llrUwgz+bxMQRnj
1291Vda6QxUz+NwFLU7QWv5psmrvPkpL+9znVb9ozLZ/G9oA/IDvWrCVHe0ZjZwNltj9m9kNydZp
Rbg1jbRZ1wFIFx18yVGbDw6VtaNsyjMZC0xBrca2D5GIsyvrHSRdVH42JV7IV8QCsYsduLn0pVqc
PG3sTwVmGc/NaF6CKpouiBLlz64wv1PvaO5kK5iTlE0R1EfZTNuwX1au3e+reWbps1XzJ93eyt4Q
3PhaT6t647siPQQz5AwMZHvqZj6RNWvHt8um7usTqD2gljIi+z5Glb1ARtxht5DVKE21Uf+Nm741
1/dSYVEfI7f5wHOs2MVRTTIlUUlhxCpD9bibh9aNv7M9yJm1O9p3NlJu08I0cvsur4xzlZvjvpw7
ZK+Ma41l/5cPXn6wP/9MBTlKU1NtXTXYrGm/L4R7pKi73vX191H41Sq3ChC1ptLfDjFfeNRI3Je8
iqwNW4roziod6z6dEN61EViULergycXsDOCgbIFnU6lunXtGuMhqcDVjj5SZPKAVlZ0dm3u/3xgK
i1E8xx1Up0i1DOeOJfH+77/U/3arFqau8nXWVZiwuq5rvy0hY8MsHV2LtHdb8z7VkJrvGu4yPx2G
HnU++I4aC7nJXqSIS9+BGulXRua51zIV+SZme4+REhqkZpZ7h9IJrYMKhGbXJdN053VDtSmwZr5C
P+sXvT42xyLUyMUbRb0DdA1KKJnWjpd6ewP83kGeFWrU3c6yH2f/qfcj9jGOwlr8Xx5p//bjF6Zr
CUczHN105837b480FnATe/axeo/S9HuWXUjPe3dDFFnncMbySHyOKdJ4heKRufqIybO4dcRJw2Dr
NqFEo2YhT6NpBhHr5biRF5CDZQdKNnP2wzuOFK3HP6HeHQoDZTAGaK04/d0N/i1P1aGepZrGZN2T
AwV3AGFUAOiBGybqiy11TOaYHbba3W0IqK9bU5+H+GiuLNCaHZGBrbNrVadPwjGNgzQbwok4u/qq
2exMRHQhYNGUBzk2T+Pb2BS8v7Mwy6Dd+cqw6SNRQ/d1Wm3RDuUdSHnnPVAT7OkdwHhkSGw2sear
0fjuu9XbzRLmAuoiWu9cqwQxVjF3IDZEOjgPsgvIGv9STB6im3NHNrLGa7wRM3AzyO/aQZ3TQ3RE
U/HJABD59z8TW/4OfrkHWKxpXICttu0AQtR/zwwgWZloaNm+WwPI8bIOSX7hLrCOlN5+KQ2vX5l1
be2Cuan0YLhVvcnuZC+Pbtx7yQqPhWk+ZSwxZXi0wE7xcPuCGqj90mrgP5zcUJey0xXYsHj8VDjM
vU5+H/T9E+5E5dksTfvO9EOxbFFW/gLMHUaVPr5OdQHqD9eUfRb6xVOlVJ/kgE7J6oXVjs09co/x
MfCnZJ14g/K5CRdyQC4yd1W4wXj0iszFJ97j0T9fGj+9J/YB1hOrGH036ApuZJJ46aQWaT+/5/NF
5miralF9P84H6D9/xqrMqO7lAamUn2Ny8MdcJerq27iPmIhQSmJN8cu1fr9+aYMKYjspqJ4/2rZ6
DuCEvCU69kJxOWT7vFbs1z5CN76237oGDl3SqRVqTZ71ZpfYgUNZZAHfgSvBYASRM+LQK6Em1Jl1
7bIBzesEaqjrlvuuoPCHUEjCz0T3sYuG7h9Bn6vG/sjCow9e3Lx5dATYF5HXLy4EgbvJaJxH4Gz6
uncRdwtxI34c/arD5g7fowjpiiULFxDmQ3uRY4cJB6+kUjxYq4z1NYphVT4lC9l7O+TN0nCj6T5h
43gyB03fih9CKVLv5Df5kw+RFYy0py1WzNePkJzw2/zfmr9droXRtypNYS3kXCmz8nG9FMuxg1pg
aZTbzbrrc/1qFlpDgYOX1eezYY7JXrVwxe3s78flaIZvXJUamzdj3C0Jd5enfu49661l3DrITWsn
VyLkZa8zj5ZnxeADTmFcTI1o0iFBTKzFQFGr0b085F6DmIEXpssZTXOLNaYx7e1shgvP49r5oDYt
/JZYXD6mRnarnMXULvtoFGvUjZ4Nxx3vbXWql1rf1VvZlIch09pF3znpvmuK6V7GtBR4sALpSbZk
vBjdfe4U491HqDUj9PPb6JrpZnM1s++eRqm4TnA0ItU6vmLr9Z16o391Fc14GLTg3Iz28GqWlg6a
BvUmHFJ+HtXH3GmgVp7HtACXD2NwGY16Wi4T/+whbfbgqsrwWPsR2QZKhlu/m4ZHUY76aeYfOm6X
leQn8YAC5wJSkLFdrjiQUXg4afGj4BmBLv94z3a5eFSHtF1bWi/Wsjm6cXifjeVStm4jxlJbGr5Q
tjCWSTH65BIQ9rKrje4Z+jEUHau/PtthE2nvTMPq673skIekB/a5cU191rLqq4UcLXsaW70LkqJ8
0FzEs8vG7O9i29HOXgsgCRBp+SVBgCxF1vFTnqbZNkNPcWeqefGM9de9HPAeCt8+BHathKjRwetw
G+NucJyB3NM4XKDApmfIAIvbCI2VzFGJjdPHCDnMLzJc1KwGZLKhOiyWK4csQoA1+WAO83uWVEfN
R0Q+SGkmVuPts6zX16g1lChrktCxBy/9oiOgU8bW8A2jIoDFWGo+dJOPPE7aWDsvUkfuvY59G5Lw
m3Mt+6tFUVmyK65Zlo57nscpihWfWphemPQNCADW+Z8Hd25+xIrU4GOciZYbEG7uIqCW+4pV31Iq
B6SVje6eChAzKnP7Evx/zs5rR24s69KvMuh79pCHPDTA9H8R3kdapVI3hEwmvfd8+vnIVJVKqYY0
mEIhQBuRCkOes/da31K5Lc/EgHGI76ykEKe8410e8w7iM9TGT6M9WZY0pb8kKiU9gzARYTBJRfm9
zGut+IRvCPWR72R4aZrmGWuuGafFpxGR/9atxnw7r8bikPcu8rB+KHbjYFSb+WSQkMsMn9tTpyjg
ndxoWM/b/SrY1aEmH/NRbQ9xZ8jV/DRaaV3UmHKhm3agAxq4k7E0DdyCbv9sEGO8KKw5oGgcbgly
/zRv1zy02+i752CD/mPUH/3pcFEr6s4hsG89H5Wr8mpUJi1fFNBn3cwViJ1d/zzIGgRAsYjIW1t2
kS0fTbWxFn1djR9rr4pIewqGzzL08K2X4psepjvaJB4iTOU1wxsZUtC5FszY/QVt7k2XJeVL5CW3
St/qt6MXpDimZX+TIptfYphwN1EkJrav0ri7QdQZY73er9ZuGC9K+IlXRyqpu9A1HIIlb+kmSj0o
+eGz8FWHGVZRKme305Rzb8EBi0RxnDf92D4vqZ3b8Y9iwPluh+HrynrkxbZlb5LQNUZXOw7A9hiK
+zikeoyi2VFunCz3bpnh2AsdCwedWLaZXpdepPBvaVGeQlXvjnqvGVe19uSVvJBowrKt503zQ4LQ
hpiWvjnQiqSC3TBkcFTNf+wiBLdIXyJUJE3wCKnDukZtwfWKnaYb9fee/pIVQfCYq6Jc2UNC5pHT
1+d+eshFCN4hLXeqm9Zn1bZ4mJbmnfNhhaHnS4mJbz1ve3dcEffEXpoPmHa0UynU8dg5SUGAThU+
jD1tcA/xxUtAbkZtuC+t9IOFC3qKfqs3rj0UY28nYeArNmGsLSRS6aMlAMdqONJagJV6u1OM+uZt
Faq8cRoq6DALa23gt3usUwIMypyfSSiT8rHAKLgmGMzf2p5ZPKY6OEuu6hZpMayKwiBI1M6AXk6r
gWVZOx+W9HJetZu2ODDADN9WISo6R3yJ6I+mg5PRVM8i977F4sGNRvUzUvCvIRLN574q3IVXSush
LkW1ymzTv8X9l23CrlfPvVL0FPkH9RAPfEixmYNYIc9naaqiucFhG+1U/tub2lBfMOXJlVcOGpPs
9pum+d0rPw2ljOPXkJHdIiIa4UMRDP66zJEIv9qpSFaRGfMLUEPTOXWF2BGzyA8gN8wPaZHqh9wd
hptprahz3inPTx9RAccLRdNHIKZq8mh5BpJoTykP815HS2EuwrVHEs9e0fYdlDtn3MyrdI3DbUdB
bz0OafIIj8pYJI0SnZys8q9CaK9cDNunwE+yXY7PZm0CpnzyMkej7JerUFnY67T+Sfh1dlenXEGk
B9hm2mwVRnnEzTxfUNunGt7tOu8rdTvv5csC5T4uY/RZPGXXrUpkSh8MMHpXqzP+8bqYApP1fI7e
9BtBPKOpttUdiWMZ0uSCyK7IDC4eqMWVXSbVE7j0J5xJfD/DbknH2/lijy5Crekkifdk2/uSqPDp
JN9GqaUTa/w0+vHbSabdLe0yt794XQKgwgqrO296pUT4/3wlRHDVU1p6T6biKS9J0f7jlXD17kbF
XHAtlahEp2b83KKfH8qk3vxhkjfVOrK5Wf/WlaeNJgzVpHCGAOnXOk+TurmvqPgprNDXAX820VGU
qfiQiPB59MLqCvhPfPD1CAVrVT70BUOfbnBX80F4sYk1Rmr9dopfD4fQQFU0r06CyS0UOp0Pjqew
e6VbwSbRd/MzgohEZZFHNOmmvUMQXiMiaG40ZuUHqj/BJcvcdOfH5CwwWgP8Icfg5DlxtvBDppRZ
0OMuTXqSsWLzYT7C659gvrX3836f2BFeu77Ma4HGrSgZ1PgwOP4Hu3JMgCk6s3HV3LqlrkxCQvuE
txR70LRaKWm4i6IwRG/EqhMXPXhNx9rNq0Zt4gzNa3H07eGeC/EHYZvpnRW16V3ElAMlJp2MNue3
sPRCfrxBmhznvShGmvPvP0FNf995mDqhjqNKajUmLiH5rpwVWlxNisrumOH1w5YC4ajTvR25MLoJ
cKyaMO3w3EjVOJplypeKfytGO5dGsznIGzf9IlQ7vMvLLLorCLHe25GsaSOGGMsdWKIqYOJtpQbK
esjy9qPacmNuEr2+epUNbSUf97Ei2o9j2427USLj9IHDfSx0yBsjJbCLaZCQgz787XTsIfXervjp
dNOz5Q0OWcc2i3NHPMmHAXn2fHqVj9khp4tOABeHFZOcIjWS8pSgPn2yv7+m41TR0XZSYzkf5UmA
fhpXx+P8HDCRaGoOK8UO+2VPJfBGQJi7yQlf8Li8XX5sciSaGL0H2jZvmx9cong2BnTdt1PBOWsn
ozCfVEJ0Tx75irtMT+C9TUs/tv23pd8fZ4XO9+dz/l569yxR4Mgt0ml6rept1SruNvSDYMkEbZxm
aeOtlvjxRjZttvqxzdOacdU2mr6eT5t3tIYolkZitdsf2yxpA0wbRLGR3fgNHTh4zEqT/PI8dS91
ylij7CBVV4F9B/89W5qp3zyLVj6gH/MR4ShrNmBgUu3iohdt9en33+9fGv66zhyBtpqJC52y7bz/
Hw2j1GSSE4jafwZUE0QH09pVevqAwat+Me1mK4dK+6R6tlz6wtKvBUz9femP5hazf3bKoN8vMoSD
CxRWfMmnBwWs/8qMUILOq6KqL7//k/X3XRPdcqSlU9w0dduwDfmucGZqqhf4dKU+jUO/Cp2xQiLC
gxHnZD5bVr1jmhwtOtX9vk3tLSK+ybNbiMRon620OmLtQ26uYbGijYB5Kkm6Zw+9/iKRiXruYIbd
K0NyNRO1e85LPiBBpMwu8VfYpnMvFeehLilt9gb52lnMTd50bI3YRPbMS/PDfCBKhY7cqiD7g1RD
t99dmPiH25YJRNm0DLqi9Bl/bh7hokeJkU7xAyYXTBkX2Yn+jDcFebNoTQ+J8LKTm+M5p4C9f7d9
Xp2P+HHsvC2WGazW2CDrb3qSd8f9WP1xbuZg3MHVFMKENbo7Hbj50ZfOM8YBaiCVMRDQYHlyYxsV
e6dDcIIue5zzN/Mm1Fr9nivpCJuWnfOTdCoxTpUdGDtwdP2dmhcdMI0bGWY8pdLy3fTKBmrLdML8
JIpb+AvkE95xfhIcZsMlIjpu3imrJlq7eWfMjZJjTI2QIScyhmh6mJfqysgWYJab9bsdaQKrfTEf
aPJTWQoNkGzZ5BY4vWhc+nrQPlixOVx4Q+6apIXuNT0U/TOOqej+bb9JaZRBcnWa9yFiEWlan7KY
zBuzqGG5er5GZoOunmKt+L40b5sfomnvu4PnbfPeqjasvfSg03Sjlx9Vp6H4MMS3Ustz6uJ/Pcw7
Rxvg/SYzhvw4r//YrYYgjWka9DRpHfJ2lVHZ6NOdV5seVPQrodYkF3u6DyOjic5jnV67t9swIvkN
Ya0NOoVp75TmA4IzpZOIqmJ+krZI1FvZbOZ981FBMpZ7qKsDA5XpXv7fXlVrh33gGt9fNUx6dWn3
EslGMo4QdAlojEHuPVcofnCl5c4V46Z9nVc7MSjPoqOKrwNgOLW9SK9JWn8mX1i/QJU3LvOS6RrM
AEnJMIvcYJo4IsKZd4TM84mRqIr1vPrjYT6jhOv6Y5NK82HRaBGYlLpTzgiBgLGJ1N74qqmc520/
HnzT85deHsQHqsfREYYXCYDT0vxQKe6QLeZFulbxBjbqNWz8+BR6KQQsO0/XNh/Dqgzzcp2A2YAq
AQ+aIleP8a159YoMfkbXpvdVTd26G4S6flutmubWITZI6IabLWVaUnop8pY8Og72na65pOF4ovgT
nz16eGBPpb1wa0N/6nthrhtZjdt5NSMccGGMQ3Qt/Mr7UDJi0ZzYeIrHocWw/NNZZnuTYJJhuFmH
1AVE9YVf82FA3Pfkmlm5zTqmP1nm5xAtg7v5AEhvw8LyXfOmD5z2KPMMhHDv5F9Qg05PYOeKvUoR
Th0BC4mbZjDGxbwDqdgtlZL6sXW9HLoMQNkoRb0e2OIwHyALmNQKRZfWJk81X0aJa7QPncOk1YXR
xsy53EwmnM/9CnAiIqsIAxtDZn3nBsL4YFRIs6bdoR2h5jaZryRdaa5tX/aHSVyM7wv0nOIrx2Im
zvXqKrWAZ83GDC+P9n6VJ/hynfrYZ953w4bo22/0E/JbMtCGS1kUtKeQYD5XxrjWglq5wlsY7gaH
ulKOhnQXpaK/E1AWbxvjNO+bt5SalaNO8s3lvErt4tYwDPNApqK/rwJd30Sqln0c0mozvxdm37RL
vx6rSxIXtPAGKd/eXkDMqzTN0mdN50dNKo+67/2+uJcEPs1nploEAi2XeBIqhEqK4Tlrpx/8T3g1
3j4I4QLZ62wYnTpZHVc1LtKlWQJGUFqQl6kB27Qq8Mlhbi2ct4VhXiBJ6G3h712D+v9zzK8vwfOk
VVNOw4IfL6F4Qv7htix+vSuTTKWriFwNSzed93dlKb3aScymfzSM0b5GcXMlvqN41hryMVsYLdt5
NQXbYZaCgllJZ3DZNZQgh27lZp7SRrw9Vr5MAeJhElRCJPF/LSmG5TDKGMLtvPS2tzD/0JoEU/Lz
tHUaWdGWNC0CcpEQ6e/nPMwdqiJHQ/1glB3gTai7aqlrO8sAxjkv/djm/Jdt83FOdiU1dDEoCV0p
mDHxPqA4fWjHgspj7LiHVuT7IR1Dfav1rrUZGu48b+uk02zgGcNE6ePntqnjlV6V1qFwAIrK6j60
lJhRmZnuAz9IuDyzGg7tN9IXtRusTDqmv+DbfBQVgGSt2ySZzaul+2AhaXnKkVVu2souzUvcpwWs
uSB/Eg3jj8qvyX+cVoM8W3m6Wz54yWjc8vtjzDcJdAaL5KXMIXHTZ6ZnR2689SE5XTu6vCfL7Tfz
2hA1znVeKhtbhTJGnl5kgZ9ezBsVM3mGoOXufxw8n0+VaqNOp74dO58bN9yN541tT+p44Om4ZHXN
3XqBWjBW6fInSsAWSoA8Psz/ktBx7uhcGhRvg/axrVMqvPyLTPIKlnjKe4hbqSWf8yT47Idj8jUY
w2ejzAyG/b3LF9RGAUo45MN0QMB94jGQBZe6zkEyNw2X3hbnMZQYIj5ZbWiqpaHzR/wYWJVak7vL
H0MpCKVkLuCO246NkWzsYCz2jMftB9rEt7oe6J9z6UYQEz39out+fvGKipvQtKPxx0vOD+vRUVNv
bwVluyk6LjhV+HXeT+vZX48xkfRGrU7ZDG631hn+X+KYcUWnOfln4YRPuLxasH5CHmjkKqt5O+/6
MiQe+OPEUt12jVVtrdxRPvrAa+YDYvKj1qLTywN89fAhDSjQTE+oeka5tIfRPuMe1q9V3tKSmXY0
Lg1fSFbKrXAr9zgmSbEyE+nchB0OF7ikH6oyq8CX5d6jZG6Qe9rw1FpWfhpKA37SkA5P2DyCTR3o
KYp89gY5YFWF6KfLvLfE82QZ6ROUpf5SEpvAlISjomAct4OnAENqgvGpDptoqRJ/c5xPshxv3YBu
e1CqTrmxUpJk5xfG97K3HL9dzScRuhivatc29yDNqnMZwmYZhxFhRzXNmoJQf/yxSk7U99Uid8sj
paV/rs57g5KSw3xuPaUrBYVHSTeh9+gYNP6l7x4Cr5XfF7n1tVM+deEeNGzcyvqXffMZiivXemSq
aEL2Ueq68mPRVyXIDoBzCFUp2Uc0aFph7uNsQtO5uUqulBUe88GV99Fo371tjx2TqhtKYrvu3VtG
0y/z9oohyTKpAAJgWopvkjqvF/4kNVEG4loS3zau5lh0F3Sy5EGEYHXbBmENcN61ldbW4W2RvBrr
MK+7NGO2xG7CyOEmCwzHOKcDGMuqIKrnbVtRmOdAHZXDP8Q10zZPux2QtLtcLBi+onJrw+BL2Xl3
VugGL21XbEkqzvxFnnxJCAgPF3lzZWYs/UUWhRAtvPGlGtyrWdrdF9J3vo1lpj2L0eihggG46yl7
L6DEg9l1LQukYMwMAgObw31IdeFptjZFrmlxPmheqvSarCjbTpbzNqXEMrNQfJ4jmZ+DDkKwhd/5
Ou/+cZ7dET3m+2O2bt2kXzhgzvGaRt5aMQvjwhxXxc2qafvUCZszui0wcdKv7hWfsbI9lu0nSHFX
10OtuFBWXtq2b+6mYDI1zc6m2cXkeYl29EeUP5P/qR6IpjD1JFu0ZW8hQOOBYh82kZzMOscLGYhg
ZhU8/Q0Etfbg+dVHbcpnmx+cyUnceMmZgHjlOG+aDzV9oJAunNPVj2Mtn+RBTfq7OCzlSojBu4qk
HkmvMgeS6WLjXIdquxZOlj6QiyXw3ureF71HAlMxhl60Ub6KwPp8zfpoIvBpxqMTAD+cn6n0tO/P
lE0BrbqpiK2plPJMaSuTgX+2p5WYYeg56cYYsFtXBJvKUqZcBPZYsRHiQySfc4kSkqpJWO9YSE79
tBRqRXLy8rLeZSQQvi35f297tzfzqm6tYuVHHaAeHGqjuG+mRd9U1YMieZhX5wep26m5fjsIsqEU
BG1wqB2Z2jLT8uCmBb0Z23r8hORHHGyjqVbCxOoMLwMymE91ALtacmPHOjms0w54aPmqcxr7UHi+
86GMm2VsGj0ZKVgk0q4dNvMquq89SXLygWyfkHYxBrAY+nZDnitvNaPvLKjcT4S2B8skmwBlil5u
0jhIT2B50TKD3d0Wo9feas44LH0f97oa03zQpwqTN9Wa6i4w9nZaPv3YNC/ZRWesginNUCXwR4sS
+0Qiuc2kH98cpDm5FNPqvG1+GHNGLgs8h0RE2sD5IAbdlhTAlhr9MEC6OSiFeX2c1vvKQ8U0r3MX
/2vdS8onQ01hfqXqRxX9cFKq6SsTRKCdqWS+hNDAjwzzDq2wufHtPDiaVuKdG3tqOCl1+dhkKfQL
yL4vzZc4jrLXVKAhLUthPypc9hAOxPXZ60pxyKwk2sZFU9wx6wTxkRTxl5bAzfksrc2v3sDVCuGe
u+TSuv195U/In+1JdAkNxxIqZWFHSl3l6/RzzYsapd/aau5+ldmEPxh175hQ68MD8yoqr/qSROP6
o2zAXIcErC+j4DwIovG0CluxIrXg2oh+TxISkX+FqzMiyy5BWFb7xlnpVh5skzzz7/z0Lo7qa6Z7
xkFVpH6gWkCgS5bHy6BtUMAYmDKYNRmrTB2gfvWxyqWDp8NBC+Nz0zxphmKs6gF+G3W7eov9hHKy
XmKpqX1iLbSDOYlvLBX3FEDpj0IDrpXqH8MXlLP6zZg9EkbnoPSBYCzob5IcZacnVXO1bVI2j4oz
ElTk0cDEay93dFOTJcZK5WiF9xQ9oHqLrrrKgSQut8WOFECRPiqqRcsdQuoiJad1k6BMXXUu+VS2
Hy9dqWUbrG7qpnNjfTPKr40h0n1LqWVtUR9fSkCmGyrg/dIqc8bestm7YxDv8OKilRnRDUUyW4Do
xdBJhpoS8CdXGT2eSMJwTopFrwbjfQc0OlRIbxx87vnYe2GKiMhao2NS1gjv8s2g22IR+R2t+6gu
VipANpIfYMkonfgcZSD7WjMt1qnnpgtFKZJV4on8LkQNiKRAnIFYi3ONFyzSgoZEBn8J4aY/IDh2
jiQYAj6vMJLRM/TvI0yTy7gXlBzJdUOEWJR7OHwreJg088N6P8KxB9aQL8yeikE4Nl8TtdBPyGe+
eL6+tXzGTGaRhenCbYfiQDXcq73klOjGhz409YNXq9YqkuB7GbV4y1BzarIjzYoeywOzuuSEmT85
FVykBx/oa4Mjowzd/N438gcp6+QgA1rVrnGkfH0Fi2V+5Nq7923C3ckdt/30nOlm+FQq8Vazuo5Q
q6BaZrQjbw3EdG1pLGLfQv2Q+wTAkaCHUzZctG1bnxvzMCKDWE80zw2hvucmtseznyFQUSy64ljY
TrlLyqyKc21j9YY85EX4IUvc7uwOFGUjmBm2Vrq7ZhC3NvPRBZdkew+2FCi06O+1sGwu84OwICf2
RUoEn18iuipU/agPFVI53TrldGOvHUqU1WD64PstYmgR2y47d1zU6tkrbPkBm+bC9v1jQRX7oCRK
vx+c9jnBP342RI82Wudj1BG4LoVOsDAzesSN6CdXbQkgwR1tse0Zya4SYS0DRf+qdsVaBILby9D3
ZzVNbmq8i6TTo6/FJA8eY9DrVZQ2BKEn/pqChbONPStbAVFemb332RR6+4fLmvZzzYCrGlYAXWoS
MTgWhV9Ml1TWnCzCj/YtAa91gABoHtGPrEg1D4kIiqEzER3iLlJcqguKhy453DEB28LGLyjt5e8v
so720+R//mtICQfY6jgarc/3TvIeyblo+Xp/cxgTQ+FoSuKks5fW9icLzVCvRsOJFmYIN8Tu7Vdd
ib42dd2fms4Z95lhbwvVYgRNEWvHSKU/uIqP/KkOrI3mF1DOR9iGTet/RJGkXqrRv0SVpSE1aINz
0oh425ALIdfzZJzgxCclC9yFyMOHoCnuuaY6ay/vEvK1YrktVf0piIkdDA0YYoYZwTCbyt1h4zS8
XSBxmsJU15rX7pOkEktfqu1y8LSS5CgLU8u0WppmvK466+hhRCKFIFkkPdmEYCNfnTrwtzKon0U6
AvrLs7vMNpyD8LRDFyj3kKrCDxHfoYVmO1+SDHSdPjTqEZWIsUs9LmeZEodb6YryGHrrclLZNs2r
HIwr3048WWW8HjpopqUbNSeh1jUKT4cIATU/1kVTn+OEcGDTy5ol9NxoEal2QNVCuwHlr9BNCMjN
rIbx9fefv/bLPZZv4vR9RJ1uCMuy391jM7idViG99Ftqqf1NWzo5YU+u0S3pMtxXvmCQnlPjFdO3
My8y/1ba4R/8MdrPBaj5OygtiVGcOhqhSO+18bD5UsspnfQbQjzxlA0oDElTsloFi1ptKZQhsPFD
VVvnLu+s0cr8lSQZa+szxiM5KDppahQdInQnTdAO+Oi52/3+bRK//EymZimiDn4rOj3I941TTbGq
Hp/s+E3L4q/EoNUn5A4xOLbEQ9YJWmXu5oqoPKOM2DJl8fb+oPVrasDohbvM3gRSfIHk35x70mVh
qQzKMcaEHw6puuq6VpzGjhzN3//Z2rvaHm8tqG4VJ6UtNGdqHr7TM2gR8y+EQNa3oOT3oUbys9N0
YkVSH1QN1yv2qWWiKRnrD9JfU+3eQxvXP2V2v+dehwuW4D7u2nl3Udp8QbnSOVTWEC9CG5g/9P+l
xteKsaOtPQSFpq4HP9sBVFJXdeUdNRtYg0vmn1klKwJHzH3vjdWKUqO97WyKY10dAyZJCNgkzWji
YsdPrtKnG6sDX+zT3D0W6C3XheuCLvGC9mSZAw0Q+q54fMnwbLKwWhTh8CU1aAb6WAiXkTI068Hr
rU0mbZ+JW9auqrAtsA8OzsZr9I2fyfJW7+oEU35srXuCrjauYYTcwh2Gd9LrKIeNNQYxvViVhlcv
3ZyRnhN+xknnV8UXxTDkuYgZkCkKebeaTdJmgf99YYXBQPHIfcBb5uw7I3htGChh85kHm/2wh1mb
7/KqRn5LmWLLLVY7AJ0NoOx+VXVycCFq6GVLEFVW+3tzak4ZzE+JiwyIZPSNfdV5/bqD+bV0TJne
O2DMd07bvEjYgwmjAKHtNBxkN3nF0O6KYocJkYrQ9OAOJ0fk0c4vOm0xtEYwUl5Il7KIlwNZ4Te6
pZDDWgB/7FTHTxeU+pXbIP2YGnT8iW7QkiMBlQymUm3lda/QuZP7KjPMndFW47KmZqtK7QYi/JQL
hP0uG+vqD3eqdw6at6+yAU/Col7twKl756BqVNfhd2m538wy8Bl+tOkishRnEyHZ2Whq0NClbduL
acr2YngagZihd8xiPPNcWza90d63U0IfVr+HhA/l97808bP2a/7rKKDj8NEEzXvLeGfu1FQRl0mR
hy89YYqkYBDT26nZLd+TjJj3odsJi+CxnNbJMqfcuom1aqF3iJNn8n4+ArIKB3I49Hija2a1QaNA
pS+ok9tMTZ21OvpiM07TkzTqAj7+WF8biSQ2L/Ofai45f/jn/HK9s2guSAfBgWYK6xfAjC66cYz6
LnrpguaKbFi71xzk7iUK46XLnXI1NGV8U0NDQyfRLjUx4EjTbG1ZSy7Yik6qd1Vp2afeblDQRpaO
CDJs763uwcnsL4M35A8ePf8/iUWc96MZ3nhd0InRddsxuJD8PGM0taBKKiILXhQP8M0IUrHLrMc6
DhkqgC/dmL3oF77iZns8O7SHkMXeQxu+sWLnkGqm3M+TqVbVz0rVo9dL96IjLStrmO9o5FMsPNSV
Vt1VZ13L9yGFw61mexOwBGMNxDTnUHajutDdaks00NcBpdizHtkIV+ryHCZuuaU2HD0kbUnZjItp
3fRPv//k3inY5i+ibTB5s1Up0Lo67/QyY9JATuij8MVORLV2ItPjDu5i+67sWz3Io6PZa+Yar9TL
oBAU1fQHZajkMenLNe4lAMSdf9Z7tTzJxM/hW2sfLYLrb3Rb2ZNY2Cq18QGzL2mQmDVWqBeDRVHF
7ZKiCuyT0CsuY+p+atSGa7TLpAqf66OLr+dYNrDIf/9v5fvzy+eN/odBi7D5kpqa+e6aUHaJrGwv
TV9iKdUVStrughvYIWi79ax9wDDzmgTRCp1MenZG796o/Ve3GMUyUoXcxIbjneeHzKG0C7kH2INE
WYndKmya6JYrr7vP7eqZCOb+pFDutetkHSjlhUDlHlAF5VHcjReDv+3GADgU8N3aOYZHpn2sGDc9
7b5LlD4H1p77dEyaJTkOUA1SR1/I3MbuquqPhdmsXXr0emRoR0LJ0fLXrQppl5SwBt1Mij0+t7g1
UvfauV7oLxtCQxaVl07ND6ZY451M0sVgmAqhJgmoFAw6V7AP6ameqEde4hRE2AMER0vDHyYb5YMy
xMWKFsUV/WJ2Ef1DXY/BjimnR53exNSdpDkpw228RAgulqP+yJAQiWfVvTRmc3SKkiwfbj7AwBc0
FaNrzDB6MSJoXYckniySicNvypKo4iK9MGZ3jraZBUeaWNmijgy503y3Pwz28NoHjaDrkGoHd0p0
dUX64jcFqAvqmAtCA/pTTkqHW5BLWcP267mybySjLixyFDxU4D5TKdSQUwWuba0F0TPHvi2BioXx
B9MoybScEniFTc0NzRDeGO1Y+UN1NtpXGvT1NWYwtAAjsof11m0Nt4w+IPQ/uCU14mz4YseKd+IK
Xmx6D6p3ibRuEQ6wI6iNq0c5PeCQXpDQmp88N/8Co+ilxAe+0zJ5Aexs3BlN0+8saKodXNqrCJBU
9jL5mjbl2TCh0te2d9ORs3UDLHVZackdyRHZq+Vxazcv1Patp1QbzcVA6+GYquLSS03cD5q/Hew8
uumYY8I8G+odlyXq253fESHk46RFr7czA0r/4EkZW+SJsw4ZmRxRvA9nr6FUNdpOdeORf/aHEb31
y6zCMjWpS26GlqOhN3x3HW5JpuRbZzQvJvExy8gfGMUl+LJsp+EaygjoatsFX8hqI8hyzxehB/DE
1LyVTzDj1gzGr0kfyG0cAZwPJeDxT1Q9rAWYLGcfhVOFipkTt/MTCZGYQUDhcYnzzngzFpGZdqS/
uOZC6NikvW6wV5o3gO9PuuGkVp+iON3piD7vQARkBAimzRkGidyEmfY6U3NwjWzJLtH3sqcHBL4s
ek6qNl5hHeMu0vhMQ3itLgnkBk+M2GIewBvqBdmxA6oVTXmfaVU2900otOXYPiR0vuCu9eFaTUEo
+WP60tsojcy+rbeeS0Mpmr7Cbhlc2rAdzoEpb+oxL9/mMP/7J2pcNVPkvmZgxRCD1e9W/+chS/j/
/0zn/H3Mz2f8zzn4Skcye61/e9T2Jbt8Tl6q9wf99My8+ve/bvW5/vzTyjqtg3q4bV7K4e6lauL6
L/rddOT/687/9TI/y8OQv/znX5+/JUG6Cqq6DL7W//q+a9Ll66Zpc1/4m683vcL33dM/4T//egqq
r1laBel/Oevlc1X/51+Kbf6b2ZNgrizQYdqOyvAPVuC0yxH/tknnw7ViIFC1zEk+kWZl7U+cvn8D
1QLMorGHybXOn1GRXDrtEv82YG9R2TYNJOEOf+Ff78B3/t/bR/ffeYDvakpYOdHIUiIXYLyQUZvv
QV6U0P2okb55hIJXAryo+6tR30kNB5JEyL6xybG70BAhemPUyUbIyaNSh3Vg6eq2Mbo/DIbfFRXe
/hzYPypDMKkipOff/U/yW8Sbkos8AUErSTMYcj/fhOJrO1j5VU0/O7mL9cnmTsWk8oqsLz784+P7
/vb8E4/48yjw+8sbdBEdWucErb2raTihOVZwE41j2bvPmd0297J3d2ZdQVFSXSAHmClXbV6fKtkG
fxg5v5umzC/OV4XvCpgX1VKNd//20u98r4k04xglnfycuUO0NRkcJ0Njr2CuiweFaQkga9KoxgMZ
Nt/M/8veeSxXjmRb9otQBuFQU4irqRmKE1hIhwYcGvj6XmBWdVXEs86y7nFPmCQjI3h5Abj7OWfv
tavyUjR5dc17MRzhw3eBBI8QVnO//Retj2H/dl7668VxjOV+42APPeSPdsCsimnVtU5cy6Tv4rxX
XxD4tgelEuPAYVbDu44MHS5ppNk1Z5usOiL/g642mS/EEa9nSABqXrzD31+w93P5fzhn9vuXp8Hw
TRvXBQPlP960pSn7yl2I2EqnRJCmluCvHpjkgwj5RW9HfhB6frTMEm0gCuCIA6d9KVWFtqNjAl2c
egZAJ6ufDk6p1uu6Du5B0xNs1a7MH3Tj4vtTJJaxI99bkU7konZ2oKJeZ/ywTto5T2PzxVE91XQh
Ttm2qijNZPPmDP4HQiXEM+GsjzxkxR0urgi0vfHkgMctGUdcRvzaGKZ+vYP4E6SxQdZ71jnN3S+a
Y37SYSPc/v7dMn4/9e5Xkfmq50DsgyeE5+iP3ZUTVjKWDPWvlC76QZJRwJGVkJCCtzHocaIH26Ly
MGugCjO2/N4kKRkK/48vBNCGjdwB3iXv2u/PucyhikPqF/C4hvky6ukdxb/1vI3LsTWHlxXXvd2u
/VWAcRuG6jx42vL692/G/rv+fuc49Lc8zncuQ1Zqnt9fQja0neY0o7hOSfpLA2zs1lu4jCsoGJ+k
6BxSb/vflrffO/h/vf+s+MZ+HQy2hD/uVlw7wh3MUnDws08LJqFI682XRnqPTVJphxzcwLWy83tz
MMgu2Nw7XWCbVYb1sevs//Lo/NF4+OvFWFQ/6BAFF8L742bwEsuYNlyH16ZAYV7M1s0ieNUrtxDV
vf+se+t3SvIsqmo3C8tsnjDa13fG0mznfquzCPEVM6GBA2OPKvQye1BgaC88W3ptn5s1p5vfFcmZ
ht8NltNKOjGLt8EQksdt/C8Fnfk/V25HF+xj+r540mv945dJTMNMkDiJ6yzW5gonPXnoOtpgNimO
IMsh5Ce+d2u1XguVjfin7G2Kp9V5sxqc+v0OG6YGRBlT1Advc4l/BAEYNW06nceZfDnb1OAUyzjR
U5+RD6ZWfcTtra3SPZQwEoPBgZZjt9T14My709/fq7/3uf+6VGIfsvj77er+Oc8u0CAtVdFy3xS2
IoahrUJd5+XONaBWNX0e5dL8l5O4sd//fz4fDtYZ2wBOYEGi+v35WFqvazpXwUGw/eW5khLXatY9
Gi1KXN+mMeYjvzimpYWHY//gmaFwfhSqrv7LpvzH3sNGTycagb8vOKFQsv/5SlqMqaVSrUauS6Ed
MkN/EaVfHl1HFmG6ZMvRJDnwAAPIgSSkWXdm37MT9h3JmGY/Hv1SRhKv2Utt0D35+wtj/76i7q/N
pWkHud3hkRb/QwLbFhuzOgOtp/Kr0IFDHhs2EvZigo8Gi23F/JVXIa/tTt9pa8YwRi0+kYd9X8FE
YsamcgGeTpZ2pYhLmCJnJ3uSFrRIhUnQ9rESchtj83dPy+whd1LQqbHKxovJX8xXG+DSmlwXY7Rv
iyrlnZ8r497LHHVaBw9wgEieMGahZfJ8qgv7MnStPPS5p+OiBUro7ee+Iq0YRBTLgfK8ijkeFdG6
ZYDP8yY2aDedhGz1x/mUGU1z/ft3kEv4+51mc/RlduPy4EI5shxOf7/fabVHNvbCQPwiJQbD3nY+
0LTcDk3maIA8qwfUpjOb9h48p+GY2HjtYeOgquWElu5Y32K+5FD7L4p4iTjzELbpjVovFalo5xwb
L6l/5iUb5vzAseutEtV5ywuI/QtOHhoRFtFuTOJ913laZj2jeES5LjQGAGQVhvAM3Evt9bisnfle
SfqYBNqaXGy3v6RCroDskjzcNgGYncSj9gJ2d92g5WTt5f1rEhOsqPfdOkAUzSbTup5HrlTHjLNN
z1o54b9oreaaYQEKvKzzL/NySsZ5va/n7ZCUY3U1Z1mHg+kMB44H3EJzwegPLv62eifWjezJGYjW
UlbuB1n9qcTRe4adxRzSfmZdS4mOJ02nnN5WMpLXEsVcakI/m1LdjH16L2HrOLT90XoHeiUeB9bQ
h5lY+GhSWxo7ejufOf8fVZ6iS+i9KkBm68aFVeLAWHv/NsiuDRqf/nIPAvIi6hFY4EaCvLvgcdcr
DXcPoLBcmZ9dvdxvYPpT1rR87dmEX8ryLa/zz5Z9Atidxcau5HanjIgiMTfMwPRPzSTleTTsr+Mw
ljGFP40fBEd4CjFX9G5ZR4ura8FQTdbl0NR4I0SL8op+fjZaDpC+HB5NM11rIL3l4Lsvs9xoIjjJ
QXkgeIAWO5d1Wz/kdTbfltw6ITlKz3rl/KwXbzr0qb/be5AtWE0G+8bYQ1TSQT5OE814fcxOVtmn
b0W9PgivPlVJNj27Jtd8tjjID+OzU0x0HEr8rdJO6GjkpcsxPn0VBVmuqZEgEZYcPKqqO5J+AOrW
U2WU1eWv3uklVsnkVwJukgFOUcVTWvrHZRg4zNrlhsz/I+nn3QVaVpSNNQieBGAtU1fv89wSK0ws
jcoZWycIRo4cVBkSJ+6Mb2+yIgkK6nWcxpgcKqjXcFG9fn32KqbZTbrca7aD5TED/ggPi65dVZ8N
omxCJqsokdp7U211rJc2jmMc5VHTjZxnDK4NU5giSDE28SiVM1GrY/vXHd6RIjFUCXeqz2eGSn75
Wddfm6354Uv2YN8nkhFHyD0rmRm1ZDcfpZUXod3r68Ufye3t+28aj8aHxPqS1/MzUJ99/snJgr6+
OLbke13nerrTxvIwq1W99JY8SrzPj4MzRPnaaywfFXxE52dWe0MMoqI79FpKNhY9nXMlN9qHLjjj
PCezbsvl05qrr8Ja+lMHxObUy/Jr0ucBC4Z/PwmhHvkFm2DMO/ecmMlX4SfrdaiaXxo4PFplho5I
1kKXz1UNRDdmr9LmDquzC6nW60eRvHQmoVVyHN0fw83eppQYy14PWo+DN86R7oE44WhzqupS6kSZ
OeqXv9NRSrv/2peDehDoaqtx+yb1eoZEsvaxXcA6KDICaPUz+g8XtmL3lhlJ1Dd2+uA0FfERiRTR
6vnFXSLncJ4Zstg9P3ChC0zDlyVwUzQAaCLfj6Jbj7rG1dLpy6FXTHVMAVp+a5T2saMcPtqzq8Ku
7EMWguZ7xZEiKFAhVGDlHluCXs+TVyBmypI7M0WDbm41aKY0OTCKOTOof0ttQGW5Wt2AWXl5VqAq
EzW9dWmQI4c8+nXvhtRGHY7VnQYxGs4t84wT2Vx3ub/0T5Z/ICrWPDjDNIbC7khgnps+7vq9xd6Y
xmvtnuTgyldc2Egoy+pDJ3J68ky4weeJn1JfVoz6a0EZzSuZ6tF6KtvWCypn9j/izGzurYQVCYc/
Eeupbgds1kChXAFaHBWtkahPCye0wBCSvDxatrdq8l/TVWU8b9PxnRajpU68iMqL0KCj9qvt9VXe
Fn3idC30PnClfp81fvE2SYURgdBEQ1BTM4E/973SAHcxI00Uf53Q16TvvTttu+smDxfIXpyBJ/cO
5gCPJO+6tGWynDXHbqzdELI2aQzay9abDSxHoc4+q9NTkdDtrpfYQEx6XYvtsSaELsZoNDE+zLpY
z/tXmmOIXYCzxKrw35LKaZ4JdamxQeRz7MxAztFwWZ8mYUyksS3xQsBobMEtxk7c/9zWXkbApKYz
0nvkQVRDAZSSkfTx40zNEKWpWOPGKRZuEvNJalhWHJtagtTHlEe3sGPXGUTc1uWrqy3lzepv69Rp
J79RYxT0rVyvI3QmukXLY+9hkBItHdI+sW+tqX3wO6CTiTYtwSClfVzGljK+6NjzO+RjqCoLnGZe
uGhadVl0HOsoFOmmurSV1ex/Vv36eSqz7rRUYjyavvqiKY7ZEg9hmBiVE+uI8kAG68mJDFqaY3tx
4Ym5/7HmpmSBzHTY0ZsCQEnXSIn6V9VbuMIZw96IEHkaHBLkvN4g0G9ol0M1esS7Dt0T5/CNH4cH
wydrq2y79Fr2QkVIkRpk04fWJeRZezcvrLGtbxa5mqlWBtCZ+gNBCvGcFs4ZzRrVJfo0ATT/mG2G
fkAuHpKIiU50WJbbhBcTDV3ecR1HLPtLQ/Uv6N8YyutuCteBvSxQkCezJPZvmi+sw3pNSey7q0s9
DhfZaUBXGb7z0DV7CmmT4/UT6XBeGbtdAX7f+2P3Q5kQuDK5H8DMY5euUJ16QS5VPt73CUiRxCj8
uJv8+1xZNPq2FrJLbRGCMNDyYmK+C2BIbBmWmnH1yrIoCYE8JU21xFPVzDFZ4R1xH0gNcqtKDiQe
5XdrScMhUApZwvtPzMGCHlsHg0phfymlMe8kfj2kkyeizcztW7pNpKhXnXkjMNSqBsHkarXPaQrQ
PBmdgjDBgeQBhzHY0nn6Pp87sDMa8bz5P5nj/Uob8mt7T7xNtfOjbXPKXaHHNeLQiNH3t0JLMkoS
oACzhiSjGuyD3y3c/6Z/aDuLwLVuu+kWeHRnpFARyMg0/zwsV23l/q6M9qewjTfLN3m6TIf0pN1C
sGTsHYJOPQgs4DqfiSVNT1NB/pzewC42nOelWpZDAgE8UnX65jg42OWHJbVSOGzLSpXya6k3LA9m
9c1zx092X5xd3Tk42QKRsyFIXdT2gbBj4qW2/mXhkY17t87CuX3rmR4diUrfADtNgVSwHkqo6odO
wDNaybRKEIsK1SXIlvs7wg+WE7JzrKbDwXudZkYt3WJ99PjvanDZ5mF9IxfZOWTpcvYw3waljbVX
Ts1XvVq/jkaOgNT4jszEUHWQ6uXLtM4yaj1m86IVp6r7CGjLDKvCJ6zQBlvX2T/M0q7DvkA6hzVh
I7AcSRIXoxEkGALhUUHTQi9qF/t+ndImnIExcTAu7NBqe1RFucZlUVs4r+D3U1k/TTreexeJkGEN
cWJpRuRhDNbXjLcH70CXFTEWqZtaGNkXoF4CJqJdVDMs5RS5pws0UakzUZuz5r7JBYD16eCahsdb
MbyM7QaISpnTOfL9LIl0APfM8zB8iLl8lMOEz3FbcImsnHunltpD2nFq4/EmNxXKWsEmuyudJ7uI
W0LIKYPnBO5Lj1oW/UColiQyMoNsZrRDA8FfpVsiyvcz2NnbgyruNav4MuL5wNmBRdxZnHAYtdCy
a5S+5KEk+hBOPgs6lRpKcDLT/X438RPSN6rsJxXvCfbXEHciqVHUio9sDI+cRX8IUihYk9i5pdtG
nDuBN2vuk0eW99HsxcHqbEWqjWJwadTw+tFsM9E6cEIHUFecK6AtLKGscvh+Wk39XG1KDKspjiyb
n7rdN4qIKbAtsh8GqRkovMwXIMFdRG4daT4ufEukFmFlFS9UFZdt7pvYbWtQpgnoA2kBVWickz+2
WZTDM2FSKvGAjG51TIofjNZ+Qkpkz4Bhfehx066L+0rkLnEyKmUjyJO4qlLM/FKiurfwhw6mHuCG
glJZYa9oi3u0l88th2DWDwL6hOaTVMVSOXW06Rn7yAOKA8fTvi/KiazJfrFmXOrQ7T7MhFBbbdVc
rZHGeeWWUaeyKVLmYfEhVCAbCLem4eRIhmfQD5A9jPGbVT+SbLMEs6/Z5JrEUiP+Zavp79pWE1VA
FYOm+VYyww+GGmh2Yf4ophmtRzPZQbmVoasR5YQO+tZ4BDkMxpfJtLvQGcqb5CAYFoAqEVw2RIa0
Livtkn6C7Kr6ey+xpzCZCYEpRf9k4iuINZBW+ws52wm/Ra87hGFPCfbE0NmmQyHa7r5CUZt57lM9
pYimLbsKdKO82M4Xxv/6DltfHtYJwqRpBBYwuTCfUi2YMX4E3Loe739xb06yijuDclzQrELYJEAZ
7+4x41v21iwEC4pl+QoBkK3e56Tsmewuo+UHdkh+Fud8u8pDvSNgz1MuFZd8Fg55ISSjj0Gyprj2
pHPLO3bXykBVUbqfIBeiVD9OsjNOJppe15m+dsShmcMP8uI5ngyXfQszFywfkgzg3srKkCrHOjab
cUNMCQkECW+kwTcQc3rCYfOx1ttfhCt/WMaFifYMS7pGrz145T0msDgxq5TsYOdRG9b2YJVFuNGe
PrnI/EJT959nzE5kYE03WqDzi/QbAyAA/CvTp0tkbaqLbahO7D5FHht6eQJAVuzYBh89lnij46lf
usTaMUtewhh9LE+G9FxaWIt+GDU0+eWK4VYpd0VfmSGUb9RPe+fYOE5zm1iGL0bGQTvy3YM+oeUx
9QbYgVjye/6d/P79M+zT+X0qq0dC2rbzv7/fD2KGh7AarDoNU2yhewE6ObQN+5fvHyhKWhAzDjtu
i5I6HJFnBEvPBHwqVXrfWhZZJUODfBc/73nYv9e9f4+YlR9pXaUnDN/ynrDxk9TxlRFsIe/fP0AM
/+dnjpVAmJJrh0rE+2DNzmdRwjkcoR8ARu5n/5xK7cbMhy/dWd2K1uYWgrTgG8wJVAYWLyvbt/LQ
tGMb9FpZnWpwhJSJyE5rd9oxKQXJdpX+RlW8RK6xzQe/rcPC4RKCKUPJ+YNkXKSlRT6EfTI9efPJ
r6l/3EYUh1ZDoeMbnGFS3biuPfs3kt0Lv9IEqGG0C7SBGj5cbOEp+VJEL68FC2clItfRfth2d9tE
2geFpD9ms80U9viS5/JhLFP9KJoUAInxQFNGhtlGNYcyowwCprTFIctNP+im9bVX1tc16x380Pmv
ccM/4QjFA7T3GFOL079Ko8qmS01QB9e07dzuDJsiffaM6dabVvo45gF+mxQMfH1cMjqiVu8AnmOl
nNfVYueWeHLr3LoiwbNpiPSQr4gyj5oNdQpND++6tONwQwChB9tYE9+d4feWZXNkk1qOmcXDg2hY
e7ZH4yRMxMoU0ea51xf7Wlbbj3c/D9OLOxeO1Q0ZiXbq2j2wZ038BwcjwJ5+rReuf+o4WgRbZbgv
IHw6TIwGQQQwd6+9TXy5bbNZy3I+5dVa4V1afVbsYTm6tc+JhrQTK1XyomcGDqcmJ3YIuFo/bGDL
+zQ7dubUPOq0yoLFhZha+f0tyTcov/OnKtVkxHjDJpu7fnGUerCzvLg14Ch65Tp3c5ulB8/kJdfS
9I7sm/PRUY+1TnZ6mnjGk50+F6W3S5Yz+WnqweG0RvqtaQ+Dt2caOpkbtcq2Is0cJsTR8xeMB8gw
S6yuJUzBEIF2d0L2+Fc62bxsd/ysssD01S3sA3LMupeSjBVTkOOTNt+73ZssSlIet8nDj4oF0DXt
5c2f3I+biWBSdeh/+dXTY1uRO7Es8tLM1oWDanHswEtQoQjCkWqU2xS3xa6qm9dHc7PAFEjiIRlJ
+oHfOiMh1EYSMhGc0dl163PL8X6Qo7o2svlkNnuK50JQl+sW2s1TCJzX4uBrjTp4Dvs/MuPq1lT0
T+RE4bP48lPXJl81z8wuTuM9rzPJoQguPhilbVyN3e3l0KO7tJv2QUeZ/mxY1ply2yOT3hDhe/Fp
NriGh8m5o1MkH8ceD0xVJyzUlgSCQP/wrtUnHZFgbtz1pA8EzGN9Um+hPAbv33z/f+banu68l5oY
Lk04/VMq9PRlBnZzyJgB07DiCBDO6KrXuhqeJl8MZ7bCMmiWslHR2Aj7BgsYZLNj4a6qRD0F08Ik
wBpnuiO1PLreq9FCEhWo9ayt2XHFzRoryp/TDCbWTyz/pDpQbG7TBQ5tUTg/6Ks8kxk4L525ljnr
5zanfC6T3RlTuPt9/Jxuxmd9+ZzPyRgRzL5jHYpbr+sT1yBteAwWLdQkGVBE66CtXWOMfUbcEWqZ
8TTyalnkQKVKUIcnWICnOXcwAzXpj8xq2FTXyBQ11q5EBCoDo1UJPxq7B5+CLJiXtazATaffLSc1
4g3r6SXPHMSNDlajXjMvwhydsy4/ttO4Xt4/8Bw9byL/LjSPldRbFMsurZbNo0c/zvTs3z9rlr2H
3+bIX2v6BsgpZXPVKfoj30qIMcNFwLnc5l0pPVqa2NTny1TiZXCMy2b02XUiniSYqftn8GojQKLJ
A6E7w3xw5EKc01TnFBj0Tzzr5tQ8GzpLsy4JrfBT41xZKSpEvyzPfUcRYq7Oyzo733vp2mHuvK+v
xuusFvs4Ge3T3K1TCC1RxYu9ECQu6UlNAdnwvM0WHr5mRPUkBetXbxGXoI35JbV6znjW0MfpCPFU
EAou+qu2zcyqOKoz17TPRUE3Wsnml90V2pXV/0QXrg2sUaynAp1qS8m3OtYMbqYrL0Smwrh2s6cM
45lny58jdEbEj7zixd6zlAZWR0oyjNGdvDOcmnjrCqRSruWcsmoCDqsGbhJVrIQqHyhWTrTrCVYc
tQCh7Mo7Gk1FrA9AknVaEXgN/Y/WpJlXJJEvC8YuOiCBq8ndQE5z38NcyZzMf9ALGlRk1b5N1JLn
PKOxbgD/cidubqIhyaAT8bjYKth6OGdjiXfbzPVwnQuFqIU22GquF8rOQKw5LgfjrM1LDyc+PUpH
PLeMtEJ7G1WsjbvnswnsIfMxo+kkWQknPVaA2w27FRGJFmd91crQcDcam5r1JSO2DBdmdwdGqjqX
C76IpUmOaQsgZpBeiI3cifd4bc/WqNZo6TkcQ+kvupJ6x9vUD50mUVW6tHDV3vJZCHVK269uYab3
6fK0pas4bYX+CEh1OKKc6RkTe/dZJaxzY+6uQG0EHTSPYdN0jLEN3FFmJ2OaIRNmsSpKN725TmiL
tdFLOdXh5gEP8lMJQOmuXzxZ1NkUPmQJac0nh43hIGeqHkOcEjv5UvnwNRRZdyHNARngtLaRuNYT
TPYlixc3gqC+hfxjDFPAe0dwu56mIkkORvutpxl+cvz51KQEvuK4l4S+RoOZ/Ogc7edOrgML4WFB
L9Vbhp4n0HwO16JklKZc6qAsdS86fLYDC8SH1KhekH/LWDrJlxnLZJRPHu73ji7BDFifjtIsCHpl
TjNU7qnUrdivrY+JlF/8zgK4YmG7qB1PRrhojKjxwTnAAKrTDO5akTBMtZJo0CAaevVSxht1e99b
5r275h+H1GLiUXTPeTd+35aBW/EXZIvqpBg7mdj1rwmh7awUBy+nKZKN5Gt93rqMFn6mFP+8ZBny
1sPmT1msgcd2ZVVcKeCdZf7ut3uLg4l0NJM2lHeqOmoAoaIyC51cPzIRZscrF8RZxorBbc0OyMg+
2MtOke7Lj7bTtVHGyQqIJYdmv1VZkFWOiorSedo08bbqk8N6AA2NkOF4dUQTQy3uQvrOM1YrwWJh
7be39svOVz3qOlXGzirsI81pWh7GlVAa68jwlTV+VT+QiPF4eP0PSDtmtAzLHBBh30bmaByKHS0y
U4/7LgfwbaKRoXsHNW8ftKp58nG5+Zo+nPph1i8w6FTcihWvoX7N94Mkza+O7SFjRkpXm0Hc0iEB
M/KXhRL+OjeRhXYOv4lWkJ6acyZ1/CJEWYOReHbscEeK4J7uuIPU9sWVw/Ahz1L7wUmnh3Hy5ZPZ
I8mHB/5ahh6D1S7pHJTYrAmJ1uZHU2OeTPRdHVZinXaX09F0JSi06ozQsr316lj7NlnD3lecnu3J
I0RCFYP70DZj4NOnP2xZlx/0ksIC6E3kE6n6kG3TtRqt5aViZBiU9fBK0kJyTUUNDWJMOV8JvMx+
ssOR/GPrclBqqz6n5WRRB5tUR1Vrci+quOkdxvkrLCHmBtx/o/GhTOYlBloR1eRwaJOQL9Ccf46a
RSun2eq7qlnu7dGbj6tJ1LbeojTfJkqMvO9PluZ9RbJlBrK19I+m3JIQ8FBg1nD52h2DW3iKgTtB
ABy4LmlN50X4n5p92JGY8s1amk9A8AxgiLM8cSr9ThBFEzcTdDkPCjVip60/Drlbx80wWIxmjUdd
YnWr3WqJOAEOp6zVDgbxrmmRHeqdC+Rh1Mdt4IdwLNMwyRqdUTBTookf9LobUxt3/C6UXhyHhECq
xvFuIDhPBWqSc+e1sADg2JRpQ5INSbSxZbNDM0Pyoj5tXU4TrTxhDwQIV3hgj0cJf033enpWI3w/
ZX1jHj2Q56GeyOJF1O9hGFuhQ4Z636E/rAfsxs4KNk8D6ZUlXB66l5lNivG0iCfMCEfHov6sVIF4
oYvsjNVtFBx+1qTitCVgrUsfI3S7Gscx85/Hzt6pKeQwyMVzYoSpYa+qu9qe5XFdiwtaHXDXmlsF
CNMZSzIPN9IKxIhk001gMR+szPwC6SEJU8QRpbm06AyKM8Y4+GQZQ1EauoU9lIBouNsTgCgkNPYG
Z2g6gngh+1OitPRixU3Jds48M19U+rEdFS58jiINk5tQR5caT1tBv8CdVrYaBzF8LY2DqXdjOG3I
o/zNaa/kiF4LdzjXU/e5cwlBmfbZoNBnL7ST/NearSpoZ+vbQhDpafS2iyhXKnQlZTT061FJVd46
YioCbxGo+0l4OGtaob0k6gg4O+oyl4khmdEPjut2Yf3T1YgjWVpxa4bFiZCoiKDW0H9i2Dm1zaHm
KmF84ahqdWzeqGdCkXYnbXQzpmczzVbYviuTtaEHNpY62AMaoIgRbVB8ktAWk8VAa0b4U9w7yclq
vPGcFxRUGmWRNBmJa+iUQnrjFAiwDg5ZRfEpXRGbXeFfPBrGj4ioXnVUaZhtzHsiQ7SDN3CCy8Hl
H0G9xs5nc6mMmP5MBRgG+t+SQ9ggirERvn5IOvuX8mojzj0kg0Z2qrIKL3ma7dtGj5Lany9soPdT
ORwFZemD3U/MR43+ZnZdBx5HIqEd29vkdHeTSoaD1axXMTXlPdRv6s/NcOkcaMwN0ZIH3bpAtZgW
xaGkh6mmr0aUTOqDu/KoeFr5odXH9pAmM/1yvb9u2MGjBl1GZAOQvx9559DTDBfh8qPbHs/N5ntb
lKySoVo2ntHFnKQ5nCxfgTBSmhHSkOgYPVC75l0xBK7IKm5sZFe7ah4WPRMUEiww0lVNTK7siiNG
59CZ9F7sjeqGamGIa7E9ak7dxxZVWGiaLcIGd6hDvwcc27XGepxWh0hA012iIR8oQS0vuRTTxzx0
et18cBuNsC6ioWFdoCBJsQyNo7IOpqDtvi5MctqJmYlXTc8SqeBL5ZvXouN9U0aeXBLdD9tljHtt
+pTx9oWYAiFMkXScS/86L/4He8u/GWN64lw4svXm//nh/XvT73/w/j2t1BU7grUEnl5osWgZRvdD
Ay/NbC65a6clYhs+ff/m+wcgMXlIYtwcjuQaHBskmonqO7I+8+6ibcZQsmPw9b+/6Wp6d1HsXSUn
bT59/z/7hPssHRiyV65L/T2zWgRJ0a1M7/nbVb1dk4ZtstBJUqdfx2tK31/O+6d6VVdnvAdsIHVL
nvK/PsA2LeFv/++v3ZVzaObk37U8VRfFr3fZIIp2M64qYTf2UTP74/uf/ft/0BUWnsFsPVLOXPXX
qzXwj2M+33/F9w/p/pk7TrcJ/hzHeme4VPh1LtX+ts88/mVVrCd3S5oLY9UXVVh4x/av/ALtHrSu
w/ufvX9r9qzm0EvxIqq8YgWVgIaKojlndFgHmvBbdWysNTtNCWNWVcEG2ewf73+92K9MC5PiaNSv
vbDoniwcjjUfycO7yu7/W3he/97C47o+SuD/s4OHdkf98/uQfR+H//Tw/PXX/mnhcY1/7MYdSJim
5VgAj9Av/tPC41r/oKGFHtdyGXa5voMs+V8WHvMfaJHhKqCufnfwoPX+l4VH/4fv4bOHmGojvyaC
+f/GwuO5v3szbOGRmuADmcAu5No6Gujf9ZMQIRCnNhxtulI/ASaV4SjVTWTItrGM4Xkbhs+D9gu+
8rOHBD1oMdnH9bhwLgE0FNReKYJMg3xGffSpbfbMI+8V/lhxwSmKc1f9WsbyNgFI5/kndrQp50DP
zpwwatAFk8++BivQlz5fTvRJ4JrAFfeghzoJLsrtQ+bT+12N7d5ItSewmRnFlfu1X4oPrm8+lYal
kys03wmto/XzqMd2Mg+R2e56BBcIIa72oKuq27wHUxpfc6NuiZooIn3ZDcJ5aGbiyV+fp9J/7WYk
aFv92m3pL9wZ946dfxtpB/QOfeeOXPqhvhQ6Llxjm+AkV0yGR0cPW44hW9q+pknzPMHY7cvuuOoc
lkneiyAWfhR7/9otfqFAocqy2880PX9hDsZW2vA2u4755LT2tbONm1nzPhWS1yzd7jPF0961tSoT
OgqhnWRMDT4CG0McPVvcT37+uZxgtJJTR+O814EW/rAI8+k6j8B73rakb3IEdXhuEhvFpp/EcuC8
7JaEUTnrnVloTBAhPgaiOCGkZkJAnp6ueA3lHvaKlP+kM5eX5hz8L/bObLltZOvST4QKIDFfNgHO
EjVbtm8QsmRhnpGYnr4/QHVKLp+h/xPRNx3RF2KAIAlSJIbMvdf61hhZzrZSnaMxWt8Du3sNGl4X
93O1yRIo30N+joscPQhJwVT/lz1FacmanL9DNvMTo6l2abTk1I/h0aqt2OtT4w7PPIpWnWEUG06M
gPTY5dcOWuXNqJ7BvLWbKqNnTmf8OZFi2rTJ6Phhmd0RMXViyNR7lBJia5ghgGEcMAeuZ+h2WqPN
McQMF6jGNbz/YiupNvt6ZfHDz+FT2tI6DWyG68AS31sd4A8Z9IcS+mlss+vwt++c1tzAagUuUNrP
Tef0Z8Tgr0FGq7hr3MfEbjAGhtchUS1tBrQsktSX1SShCJPMi7+WbhSDCaXXXkXzCtBauWdS6GsZ
lX5EjWDRIr92rYBB68mYKSQ1NiNGd8QM0egb+huQp0yb5rx9jKBmrAdL4Lqjp8Jcn5da8qy+V3av
+tqk3+U9x0yjuo/1GD7Hc3aBSydSjS9INe/6uBFECoR3NZiUXQryxDcWj2td8G9WuxD1jTct+Qgi
ex17auVVwRCtEPdu16GGv1cH2Xmqa1+olpOPVGdoItyfAaWjOL+vhL7VimlPmMO7FVjjZmYQhLIj
PdJOpohjmpdxSt9pPTPlE3wrjSifzYF4knIDGJ8jQX3WLAYcgTluek0pfArqxsAuYvdoM/Oc3yos
mnIzD+FXrWwdvysthkB4y72mbQhLtbSNgvzSoUuccYgpHHQeagUy6a/oTdK80B8h/UAmg0UC5/I0
pz/SOtylEEZFzXct+RQ00t6NRvPlsDPm+DGex52WardwwUiBtTlomh7XeZQ3aG/zI+VPhTvBudPt
lGklj1tO8kPXbBBfI9FwQx18LdAQHSQ/IdSLR0EKkQd+cssjaEeWdMK4Bi6WWZxP9SKAmxkNNfVe
fDB2+9VOeV+LmeKGc+0+aiHIcvZMLTthJHtbVJyB0FJrO8zjS8c5/6FwIkNeVx/zihMLM1/XKyMv
E61JKDcTUcGQFjG3tWsy7V46zF6hJhA3gg/aExV0urUkTMGPY1ZW9WaK7cuYcLIsm+ZFlO67GGke
KyAmEXuOjNMmALBVsC8N5UzdfNx3oX6bRvOpiXSxha8LLiT6wown2UJAFBRH9at4gGSH66T161ZG
yNeMHfTfgotBeq3zRWzM3LkOg7MaE2ThxvoDpNft2EE2dKjXGVpa+mqSvlPkZxqqFOWuj8zLoPAL
9obZekVII64vCkiUk/OkSihX6IQ8xIP1tZqTdF9KasZqDmXNtUtOb1glmYPILcbHYj+QO+CNaU/7
HzYSWjF6J4Z7i6puZ+g3Ss5PoQTFlQAMiajfC2mE+9BT3mSRPegDv1Zqfh26gTw+O8V/UDXuvp6q
HxXwLrDwpF9x8fWYtXPoZc60UZD6AbNu13NJ2Iq7qUkTP3S7e+Q1D0x432joPzVWJlC0dZwsrPDW
Tt/WvXx0D11KaG9CuG9n7QekAOwNyIkqu7yJwTo70I0IRzSIldSdkc4puwt28NibFT5oqbSoq1oq
CkTU915ixj90LLHj1L3YsniPjHxPWfobwQ31RtOyN1XhWCQuyvVCke9zQ5jbuDeOAVmHWOsV1B8q
8LwEz8nYBnuTFkPN2X4K5FEJIfIGwrrMg00xXkV2oXIGDpBc1FGwlcjDGRxxwp/Vn6rVfXHIhNxE
2XQ3U30Dw1B/iyXp7RV1I1SgKafyUVva+RzLc980XJyyi9K6/F94LBhO5C/qkNKeU08aTbF45DqZ
crCp6k+SBShUBOP3jooSyXtZiA7qxSBczuurK3P4tviEKEea7SZYNF/N2C06P042sEyOruTVdtcV
O3LGD2EOaqohf1bBfu/ZIQnBsuLkM9jKY9sT/d04uG4CKe56SXFZoqWblxMk0qilj8uVWMXB6GX9
GW3VBlPIDN6Rf2KQGAKSaCnJUJfItItu87tmardDwgNTYLkccvBQPmDEkS2jLxILN6Oi7fuYEyIc
+sd56r6O6ZyeRsyJXkF8aWMad6qS+jifoh0UrnkT6ddmVy7jN4YNilk9KAP/S+TSUtcCzm6Z6ke1
WlzRCwpLJbosQ5e4Etd2iwDeFtplot687jmuXpbsARgQ6KJFhWJt7RG1teQStzMKK93SzW82jdLe
DH3wHCf5ISP0YxNeXFtHBGgYsKBGu/NRdNO3HSJmzvRxyGXdJFoVUcybNk1c/HQGrT7FpkVRWg1e
Ommi5usj2lBU7e1NWdtfcjgY21RhmGWlO9hXG5sokI1V9eg/NeOer7w4CMvqzh3ztI+beiq7c0OK
08acmoIh0xYwgnvStXbvdJV2YAT+LaoBZaTkrMJAXQfHw6lpXMSbZfacqcgwlXbZ2r0Z2S/02ZId
hUGxeIpm7RRS9aDDtdxX2znziz5B3UIU/Ckqs5sE05IvmRw6jmxP1aS3Jw3BBuhb2u1hso2lRm73
MmU3pSpP1TqzXO6u65BTyVOwm8JWnizjx6Cl3cleHEVW3ZHuNQ2zh6Yxwgvu3BgkxO3SZY7qOg11
6ESDUquTHi4aZ6d0OwIPxYEm3BZ17YUUMm2vQoKA5Uv7lTpigvEmlS5N6WKPUVxHLrx8FtTb3WnM
sye8fNmuXh+oU3a5Lm4oHdYherlOCwlh2cY1yi2awSFHEvk+MVJYh5CMc1RcprRD6ypCsaE3GsJZ
66CuRBJDQFAzaG/DK7TzV8iD1L0e6dbJycCKukx1I8sYD5bSbRq0DoH50xqL4KGddQZgbv9Ka6q/
imy1vyJxPLIuVa2nGz1zzBPv8mRF3ysyQE866b/A37Nj1hEDUTfsMA5yj1PXB9SM1sUUsQfvlb2v
92K0eIz4bVT7c/KQoPA/JVoz4thiCU+OWdjhmd4eaEiAezssdt8KZZZ+zc7qzdL6ikS23WEq0E8o
rfWTpeou9da/7osxFFui2d7yxXGmxiPV2I9FA+bkZKeMHQPeR2kqcdIUiO3QV12CElrE0DqRHvHo
zODdxBXJMAqgV6M6hQhZ13tiiJlOuaFVeJiSKnrLmXJeb8iS/3OpH6ovOqh2uqKUHpioxJsy74Zz
53YahDlSxVUEa+cc54FHcQSt6uJ4sgIaz1hAieFAKZXPqgmCzzXPdV5YH0uB0di+0Sk6BQzWrU+R
APiLdj5pVmJs1zWgtcyzVRBXYjeAImSrXms6fJIh6X9WfNgKOtS3tEEk6piqdRmCAPacK2meIEi4
nhTlKpkZhaMfekDYqlw6QBDFsOhI9CE717bUHpW2cH2BP32/3jVhKOngprb2wNisGlTxmMWJdtUS
P74Zesh4SIwh4bq08ehXDN+rGU3EaKd3qSlSr0nHbzlyT6rYrrkl95lGRGEyPLciT5d825Ft/R9s
59oyG//01ZrLbB0OHfRWRKuWA7ry77P1zFXEjFhRHrq8Lfa4upa5apwCm9EL51E2jGpwUPvwKNFZ
QgTwf6lv3H680a+Ii3/9/oYG+spycDaov1UL3MkQE/JZeWjtkZojQYM2g0kme3qcvjHYFy3+JmmB
/sPx95/fezFh/9O/DuDHEgbKd7CSf//XGfwrAAQLeUBRiCOVCWMr3UcC2DTIEROyRvWgRm34/2tf
/yN8jdBwOvzyA/0TvuY6pvgFEfLl19LXn6/6B77G/QMu3mLOBToDJe1XfI39B8BCTBgOZzlTMy3e
6x+1L/cP3HZEAwE8pTJFrO1n7UsHX+MCDaaoA66fLf83tS/e5u+7FJGUNnsymTlAYEElrnv7L7mU
epS6WDYKFb6VUka1xFzbQ5CGYMU1ZmqdjqxhZlM/iX6ZEzwDNkECdHJlZD/WicjDd1vTB/ONWVWp
PBmBVTtfsE127Tten6x8gQTQK2994nAuSGbq2jAvW5ITqj5ONzWOc61Gi4UfDlSAlbUPjWlPwlfN
tv0S46ZKIaVUkTyMRPfB0EQzXO5ch4LPqxnJEbW0xZXzDGQgu0kVR0ciPyiRvetLBcqoocoxupKu
W+PxL+JY26hONIHO58SrE0vvmGIvZB9MG/6TMPZVmRXfVcdBK4rdLbX8hmz5cgF+uqioitCI1X2m
dNpPMY1pSwtAmUhkRZRLJh4eDsuDoEI+jxXL1rqayCDuoxsJx3NUtvBW3bbl3Wj4t2hhzQV/nGRm
rL3YUZOGx9oqiXcjJl21wbyQ2XscIqa1e1yn99QBCgw6c41ft7Q10M6ToJfblEH6Q7SDZF5guFl0
3YU9TaslLk8s0wIjY6IyRwgXcd27wTfGVm28o6VDuapF8q97yDLQLwwjSWS9m5vqBrLP5N7KObIH
RLxOrT/wRLd6s6IxegrBBb2q80ifuU3rNqWT1FTE55gGyVqTqXffLVBIwVZ3h+CSu4zChAj0x0Iz
Iy9GBxpu68Se6XQXaul4vK04pYYw7gqImtNGU+sS2b9WFilt2cB+knYVDLuir7rxzoVXDZeW3mji
CzGBlWmapT+3kXqawpBuhVFtjbmzqtt5bM2YjseEO6Wp28ryJ13QYsV0Wk67iIijdqJY2xe3xCEr
zrvJha9FBzOD7tvgmaAGS+oU0SnEHyEa2fRxGCvnPERx5+fCIkrAqKrZqfzC6u3Ok24LHa2H0AJQ
2Blqk2JdhraSLlceXsIKrPIhidsce6WgCXapyC96YFQicMMTQlVfZ/B6w2tlDEf7S2HCvDpMNQyh
U8AZRSfOgPn8nG5jteJXGTYypaCH52zciomqwgLzPqUoHL5WRj499NS577UGygaWKRP3jjHcqvYU
XnEEJFRrTfNGq9Q84v/M4rfMEOmj0rTDfigEjmWGRz/qnoHBqAiolKpTHcrWCLauQ3tZVGO3tRW+
5hmcYLWZ1YKI5KzTzxSM6uuY8goT0IIiQTorvhtDm8nQXe2H2CnPuV3bV8ASsJ0EIMVDzbbojkER
aGD+otMNA7/pTHImEqxKkILFUQ1C84s61TgfIzc2wZfrPw0oci+SyvLFQHtxV8oB4XMPUbLQtOKO
al3I99ESRRD17Z1ThvJHn4EKBb6vP0Spim8plTYhLtnIE7Pa2rfjoH3NwZMdKBinRwtSPd6VKN3B
AyBTwcH5guGhCA5tHKYHxW2mLcSb8ArLSOxs6lJL7jPOkDcYmIrvxWgk21q64a1lNfZekjGwtU27
28VF7GxJ0G0OqLPagyGr4s4lV8mPbcikOrvivldaiqVzat72RqC8CNqbbKqsvvRx1d06MgGwWyiE
rlD/vMFTnR3RKWWcG6zOM83YuFXNDtS+SdXikjoUD6MkUd9zNSkeGsSHF210ItLfNa5OG6nm4mi0
s/KsVnN73fU2zmP04xbSwAjWUqRn9p1LeNBumsbQF3puE8/m9tu8r6AYlgJ/jdLrNIHVHpdGwmGO
L228n61a7izaC54F8BkhyFRNMDOF4wkIzXumYTp2Q5OJEVUkiubSxlxrzsWr1ETCHqJyulVl9NCX
dB1QS7eXskbgEvD7HERcmccAvMZRVJ2yw/+o7KpI1091rI0HDOSm79B9vAYYBZKwmgqmr5S0gKDa
cKxM+7VBDcBEvI7xCSbTLm8qhVahXu2xyuMbisF0OlRULk7TCciqVfQUtNl0TVgEWGkBb6qeR6p7
iC6x+uSYvUGoeQnOfs8yUBlnHEp7GRk2JPnJIZhdJvvRScxzFxE83aW9umdqP94FOZ0TvgNKw+j0
ae0OZbkn2hDzVKVZh2GaoUlgxd5PDSrLUszVTs2T2C8aI9opoVYca0GOrWYFHSq5CuNWNskTunq0
JhnWBQLZwGqHtu6rZa8dZqsPriVQ/t2k2xh8qLntmeEGZJjOAZXhCjSlQdmxmxrxlhE7czETGvuV
jc2pcMp876ikSpAeYfhKPqMNdQZCXdLY2FIaQymVIHLSmVMw2576Y4TM41Dkstjpuq5dkYOiHnOZ
uM90t62ntHHEjUK7gUJHaO8HN8l2edcZpBakqc/hzUm0m4Jt1nG1IFlrYkKtYw0lAuasxTQGSMlt
7h1nArBhSlQaA+gtDUOjT2yg7pM2BlVksgDY5GRlynmRBfRyuEFLUaHDzPsL6rBmj9eYUrVNw2Ee
+3CfGGiGihjRVK7OckeEJ8FFAKTHA+l/vYedKTn1bdXCkc5wmmsIvYgsz/wR2bevlzO7g+xxF8zZ
MJ/D0sqWC666rW139HOrL7cmjZ+jROS9JXGCmRk8ZN928Q2PtDXRvRXTLoHt5MOlZR+OYSngKibE
s1hSSBNV7iOkbVxAhvI8cb0Dp6kiDK409tI8Cf1sXMJ1ktkFeQ01Z5v0uCyrRs2u4knKe+JPFM/M
5+Iwa6V17Ka4w3k78rPXiJhCRCjbVneVg+1SIadkNG5jPLT7ObV6F91u2r6UTQWtVu3pR5YjEXPZ
KAdoAnUV3fVWVh0zx4mCTeC0zTMM+HmnD3N1MbJkyHCo0dZFmzEMYtemLbSBMTY6zVfjMJO7SLMc
PNbaOMxXMB6xztG4t7rH0QDpsmN82eC+bqqB8GPEf56uRQziLGMCmJLXQpKngsWzFpsCa40ZIDoJ
pTKpV5I2849w7g0oCR/zvv/bCoD/h/CcoOOYDfz73v7/auK5LP42ufl4yZ9zG011/1CXjAPTAUBH
OgMd+j/7+ppm/IFg2VI/+vPqL3MbHTQniGzmzo5howlwYXX92dfXtT+QBzg00XRHY4bj/DdTG9ib
/zS3cUxbJ30BDiUfyPidzZnXlGvxRQ9XtHqWIlw3n9abkfIwnjsxnwRUG6+owt5DJ/unZAeh0T+W
FiEOfcTnoqMIOjA4JHeC4cUpcKf+tC6BSsqxpp/QMRfI3efiY2m9y/n8z3V2PhDlsq5UKBHuXQEc
Z0ywvpXTI/b3cMYylhcntdDC5ivy9CuBDGGXOHpx+rzRmHGAqF5WApJgsTfyZ/Z0eytBrJ6a5SNE
doe0zQoVbs2aeUOoKQKXEDaN9UbU3Thz8sOxYXwuisx9JUmx3YbQUgj2WR7u+5ka6rqYrDymLE2m
5aSKzUUkDPfWbwxmXX1AR4hszuqzzbru4+Ghxu5VAIfYDYhMT+aE+KezejSTf93NiJGkmMpZ94Rt
IUW4eioYBaneuhgOi0luXVxvFFfrTjhPDFoohWS4CVnVK5f//PNGs5Z/H6SxTYzL8vWbMyU7Kli2
LwHvnSIA6iebMDCVwQhn8o0ZWloBTJvV6xM+nzU04otJUWw7o5DbTXV9P03sGPpSol6X1mL1ugQj
qcH68PeHKV4G2lbXk3ynjNpjsBS5067iS1qfuN4X/fJF/vLQ59Z/2WahL1/t1C3C9gmZ6W/vXn08
vLz7+pHWbXy807r4+TnXF+YwPyb2tVRJBeYbR/tYos0oTjp0F91bF9eH1xs4VN8dQw1oLvCKz5v8
r7tmrUyHoqTLuaz6XP/5XBO49qmExqBoSOkKh2++DRtuP5bX1Z839rKvfDy+rvyX93/Z1LoY18jJ
8Wk/fr5kXfrYzu+b+OV9/2kxcd/0fABm9Plhf99SZjEQwTWNxnH9Z35//D98+F9e8MviuoH/8CE/
H1+X1ptfXv7L4voQij+Kn0TM2UQeemJ1aS37/+c+/m/XfRwXvz8cZzrto79vB1/Fn0fUZGfYsj83
vi5VbdmoW2Umvw5y02jtBae0z9d8Pvu3za4PWPNdtIz6nUUzCO0VGeGypC3Cxs+7v60rjQBrs7U8
8Z8W16euD61L6826oXWTn3dNgsEzXEJsI183ty6aAw2SzX9+9/WJ6836NnRbHxXJQGhdJdLa6r+u
i30S9Sp1rZk202Dv9UytTnTaKgBqLmyphPzm07pyvXEwi85ExSwPrc9a18KgMGcK/TXcGehkS2ch
6c/rQ7MKhPlhXVTNMC9vftmMsEKV2htd+zxFQURDiPemKYHp6tw0cbBb0jz9KdOuXWKQ8XuMP+LG
+BbMZPPmGlI09PDe2MgfKQ5MrwGFs+2zt4mmNs7DaJsvMa9TVQhvcOJzhWlji2+dMGbq4flJt8NX
fe77XcElaDOQbOOBCLG3v3zKj39jMoglneIm2srlktYv5/F+Oc+vd//tuna9BP91s75ife3HK5YN
/HbXbaOAq+jfN/0/2AzMT7k3DOewbtldL7brpj8W17XrZtAgcN3/z58kV+NTlExMBH/5NO1Y7iqB
TXe9kqGTzE/UpPLTutQtH/hz3e/P+Xz48zmf66rawijwef9fbVb0DdfP9dWfm/jv3mbd7Oe7fG5m
XecmgP1TpzhNLqOucbl0gYJoP5bWdetdruC3WqJOu/UZ63pIF2R1/bK4PpSs19X1Nb9tcb2br1fI
9eGPZ64vmpe3XZc+Hv+8/7HNyFD8STEzf9a6lG66cjGRvJ819TuxcDnxx1iiB7VndDGFG+ZF475V
B3pPjEjxZbV+6aSqPwc68ZeGhWMzIqGiRwfoTOgcuD53WytaRGJmCqMUdWbruuUBUNnexfgMNdP5
rhth6ldU+NrvluIcNRI+j1RlhVcGIoJudz8VVE5DVYEP1tavCfMev2eEsY31i2OF8y3+331bjc4J
jg/Wobh+VKnh7aOy/ZrFyuuaojNp0t2Ws3kJB5WMdjF7ofncuoW7R5/lbk3me2Ya7Q0ivmSGO7fP
8Ehb3bRt6+g1DcqAIbF10FuFWhR58BG0hbwa220/ZpRvbeNQpfVtoMTvaQFThxkH9BHLumKKEG0g
nljEXKYvE657PG5pcUZ0VvoObIZMqM9wZ8ZLHleYE9ptydidBEv7oR/K5Aj3xiXqks5ujZnSJf7E
6KbU64f43tIoQVohneqXvijxY8oy4pdUYWTgCkCBNX8ts/jF7mZEe8M3tX2QYXVbG6YX1oQzq/m2
spfznBnt5waOSTXRWAYNlfqmQ8MVyQWSqaXPemdY2aGGd3ISAnGhDhLOk075vRzw6FGCUjgtBkvu
qH4n9Lesd/VTHkT9U2YTtkk0x33eWVcYFr+ZJnxRCYRNTnch6KhE0ECvxvcq18CVAYLamBXoN3Oo
yNvq2oCm94RgBislk3oeTaeGsPP0BHEm92pVL3ZGC7WH4vSWwpj07Np9TTQSzEUrnKtJz+E31qAS
3DI+Rrb41kd3ARV1DyOaxFraOH61WF8D2BahaW/BJmYFY38zrnYy5t+y5uE4Ds63AhvATQ996U5+
dR7UUfZ7O54GDMvKTwVoak2WDYSMLyVYyj32P7APEVSpWb/Vsw5p+S6EgwNXCg9aZ46Gp0Eg7KFW
bnBdg2ulnr4pDILjiqw9whOINjEGQx/Gmo08B6REDJAhCEK4nnmN2aX7FqbyvSqm0dfrTuKdvelx
Pm8nYpZuABPAqepTNwB50llnJwy8ibIO5ZQ3qrpgtFBxYGOuqOyqEn4T7Pq2ei9q49aUQPqrit1h
GzVhS6chrvYuiWZJj6asAfJmtYQH4RWBzZ1XLornOF5wkTNfHDMbw8o13HbwTPpZu6+gKCHks9hO
QFhXMnzr5vHO6qxm28awsKSQRGzyCuqQkR+p03VRtrdEBlbfHDMDITyfO9smWVh9btMcuoaBvShJ
7iSj/U3VZs7Z0kiiCaDMpqrMb11hnOpy0s4iSQKP/4cgx1B7HU3YXhCgMs8kE+x2LKzjNLoTGnhX
pc+neyMu0LuKowohTU5+Z4eWkmjn/HaK+SUMYNtU3Jyneei5hjc0RiqJ7Qkmk7avTeNRyBGcV9I9
NHrkHOaZOWsMFWRqqskjoIcJGUPoGr7lteqc8igCMqhntyO+o0UWDdqwNJ8ihXJiM0+HfsAPQm1o
08tFjBwCW6ycbjcn/YtBpgrBSwXUNg58hH1NuaPAnHcCbo8S7KUZjjuRFghjZfWkyBaVSqcbV0Hd
J5474awEVqG3BedTgqcVp+Ts1iwV6r4xtyHpvK1R7zTnnLI3Hs0GwTtRw5PJKcGk/eVFMnsmntrT
B0zsFZ/M1432GgaisbH6rqaorpLsBJ0LNtP4FfRf7pnJcKj4cTeij37OffCzKKNrVOQHKxkfgqIm
c4kEKqdzz5lS27tKU2qfQZqCVL57LIXCThGUDba5LNp3uv7QE57pz7F7pNNQbDkV4t5KEH/TW9j3
KSfdKMrSHVoQJAMlKmfkOTskgHJX5vM+zJCW1+Ml0K2vlE41z0hL+GeLKqecv/kTAujarr5w9CUb
Rn4VSCrEFRn3OjfYlYPBfDSNMQfOIbCDej82rdioE371MQ+fYg7TvdRftFIbKaCAjcCRgLOQkGrS
nlPf7iPHgzN07PGLwS+1rtJQe9Qkw7LO7a9U87ubQRqrRHRAKSvJkcpQlBOBqAdYD0I6p55SAGMC
are33M58yCqv7x1xljfgX0CCc4BxpOmQl1FhOq7toUclII94NDH1YkPn3cHffgcdTvPjimNyCFoc
HbUijqNJ66W7IFBu/Npm34Nw6WxCOH9p90yabUrGhacGnO66Lv3OBAGtDFI6t3PdXRks4XtWlQLN
1Jt9h8R3y0j62KhE5YqpvU2dGJ+dkdyloelztkPMuaQ5xCV8AQ48X4Y22kuMxx6oqmsdTdOM9lT2
ElUQZtmpD77M1lR6xuh+mYQ6b40MrHwGFZoq+ksjzXOPCcwfUvAnRWr9zBsSPOxxQmFZALpAj0rY
SCUeipG2eBqALM3ss7AiesCA/jfd6Gq7Lqrpv2txvQGl8q12qPS7DU1X22FVg/rkMNkKTdOi/EZF
DSZ4z4hIWjE1Zutp7KedpeVPxQyHogPqnMGQ3dgt1pfInWFkGh2z9faxkMgjpU4bz9WJKHbgdVHR
RRugxfhzncLZoHpBHJ7cNPcq0sULcQg7O0F6h+hxhyBs2HEi6fyuf+llvCWbY/RjK7jV7QzKSChM
dmi872mHvpHixJDG0yFG7L5vk/hLQA/+NCfKxZbGD6MfKUvP4QmVwLJnUALHdLubJ6LAlvTvJbqz
tCYw1HzTldZfyoIU76nizDeQKFx1w7ZwUJvqTvxWaTFmZoOBQhtni7/XKP0GPfTGUVzFEz206KR4
dCgQSc7HJ0D3u6jVhusiAUESmEJuDYwuMlKtbajDK5zUkkjg/qmurcbvuu7W1WtMCb0OjVtUN6Yl
vohGPYPBGC1C3Sza4kiBq9aXKvXy9IFYnCuexM+m340mkPg5D69i0f+ocJiS8OLsChUGFg3LEymo
NSS06N4YM2JHwSsMSfSWjl+sIT1NYnzPBmXCnaxQfA+1Y1sMIyJuqDYJfAs4Oi14t3fgaGg+a9wN
dMafHDeyPV2NLkHvKF7k4B5Z3M2bosAnLfERe3FaBMeaIbTalFf014stYQHtoey9zHYWPol+lFEm
6X9f2bwjUsIGz4uWtb4BwuOIy2k3l4Z+4By3zTUyRq0iuXeM/hUDMjsABtzY4YuLMhoHUsEs7spz
HVlLG9o619WhyKaYYErcQy1sr0FD7zcj9qSbkiXjpsIk5Lllpe+ZPnjC+D6UtX7Tasupk8Q4RM20
e2T/WkDuCFG+8Y0H/hw6j8zYKqZ1+7Kt9gTXkSTn5vcjLAJfKSpcM+q9GHL4P2rxYEr5FrZ96qnA
2io7QtzsVrizI3GlGMAEYiEPEdzWuR45NUdJdFZtkzDE0zTOSwqm9rWJafJyMrS2SVpdcR1kuGWB
Q3EqenWli9eCgUJlIH439NbY17WLLQAyTVtDegjV7/Tfvitmvwt1HMGaDq3YdWD5gxv3CzM8yGye
fFU0+PMD9OgSfshW7cVNYjW3WcjFONKVo0zt5BrY0cWM3+j4XZpBWM86HOUsPlUK4+0xpdY9Jz/J
vi29roevbrjkHzvmzD5KKJxiG1RM8NMxRINV6ACEikoNAemgcfABflTilJHJnSYg2yeBuCgLo73s
GirdATjHBMP8pqf3DqaCSsOQVHS803PcSWSLzbwdwom4t0jdFWH2HEnEjEUDO1Qy/xHUK546uAsC
KgiHF6MDDSB7NlDuGHFct2n0Iqf4UaXRR1t5eCdk5sp2e+2oTf27FT5Rjk93Qzu9D/mok+qMmCpV
qmVgCWBqgF+zSeCYXlt+okEFCo3grCDvrbp+po2ohntHuc7d4Yc7tSn89YHcaiIdtLG9btMYQvgc
HkOqwmRFFi9miYpl6EDD9OrRioJ5b7vyZ+VUE+i6baTGrz2J2JvasCjauDGYz0EekWu8NXng7upx
PDsT0t9axHSTuShUtvtqKblfEjqjNO61abd7AxSh42bdpg3CO4dsxlIEh0FznoyW9mDPJHmj29Nj
EwBQSuWTFo5sLCCs2lbTS6+2V5ylYw81NknLyTYT5ZfSEC9ROaBmtjdTScTlhGOgSqHQwVHD89dp
MHgFvfTG5SdTtLumS5VbNTGD22quMwjeZwigpNyuq4axPzYYcrA9Lus0O0SWggfv+PmqEBa2nzdj
tKuWLa0PYE546WYs6nXXYz+bH9r6oc1QygzasO/sRqBgHdC+zinqcytJ+CDhk1L1ZM0GjGKTWtpI
7ztoVvEZ0R9aIjO79NoY3nXLzZQFd2CynQJoJ8Ah83a9oRw5e8mEoUqU9p/rCmuqwZBEHPJ/rZNL
2LswgEQCkYazZQY3YIyCG9rtbmXXtxwUglN+1+zGXIjbebmhNLvCUTCLLHdb2Dm34PTjmwHy6brq
c31rGc8xw9/TuspRanGbkUHuI6Aut5/P1UUA9y80wUMsT/nlAX3j6AxfPteY2OE28VQWx/WN1wcC
lEqMxuACMdr311XrgzE+oLNpTQ/rKjOv4ottK/4QRskdtcLSTqfbTtPiu6EeSSetg+Og6dfqlGRX
42gat+sNACfIS51l7j7XZVNf7IMWQ1cKQEOBChAQxqTIU2oiqoHVY368VsYW7ZwA2gABjt7/5u7M
lttWtmz7RagAEk0C9ci+lShZ/QtCsmz0fZMAvv4O0OfW9tapux03op7qhWFKNAWCaFauNeeYOWGd
fKkpfO3JLuEBXp/XYMfR1pG9UV6fh6UtqIyGS4zUZ/K4hvRwAzl3OuvieYkGY/CIi8y6AM/+1wNL
q9cuxgeGBJK/kAZkr8Pl5ubwX6/DZOWR1qFXv95IgvyEFR9dsjLrbkpEHr+OqKmMAiSGLSSurLkF
NxXcQWCDrBMX30o/GI7Xl10fnKoQTOLzcnd9en2t4cKutSulr6//6/ozMYoUrn9yTjHlLD098C5p
bnqXYDaumWb3Fvi1d7n+XMisv3XwxfkkxvA55pf5BHyVUoTn6ytYBV4ANZJxNEnMcAgMdloAabUq
C3kp87BaGyFgCtZY8nL9hdHGIIpKCHzXp9dfBAlx1FUKUjVOWrSXXthumsw0l30EkzTp7dNfrw2r
Si68pJHbVFSYTUZUEJPmh+i/bHc1IFpAkuLnAVKLykfIRfetqarorpsfrLZpgcRhh0IVqS+us/H/
aX3A/7qQTwBoLjFt/28ZATV/1ETvX4UE1//1f1XSLmqB34M8kUL/S0ngWWgMXKz5gjDbWSTNkP9f
KmnT/A9dMNv3UFCTdit+UxII3nCOUPekAHOPieT/ixCADvrvKmnDMIAQmGRqStsgQVigdPg9VjMa
a5b3kVHvwU2S6hs23tatx4dqSnASYzp2hKOtc7TUSLcGDF2Z2ojULZc0qfSwms5hIjajDI2F5yTo
Xexxm1fnARvXXe1nj0acrrxcwUizXG3NLbehxnfdrV9W2FiHcJ8ZzKSsdosoELeTqF9Tq8o26AnR
KIH1XnV1hmPo2b3Fl5pQ5zR0LQj5LIuXlETfDUzYHgCTsY97WEqDjUkbKdZpoijYDBPOUhBYq6TC
Cu52+hbWMcxQJNyrKnuvUqvbOVb9gJYWq1HAZy10VqK9BZgH+fw26CHqV3QMjVzrfrRYsfd0U3cp
KY5riTQ5LREuxpkEMpOn7yVooCUdoMNQjSgMK48181ANeGRQFYDy8Fx1W4/NTjcKaEUe03cowLuY
rMgGK5rB3YRbPRLc2MFIXAiTTDwYOkBH4HQbJvT/HkstRc8mM3q5zCOBGEBzJ0DE/toNcJpC93kb
mRL/IV9u9gX87szgALFQ+lk2RwnHHILqvx8gYIrrvujLcl+a3oPe4jm/PqQujSXbocoOxs5bTml3
Sz47oCYoANPMl7juzN/Orv/GoPL3JD/7uiksVZDjILKR/5YALTRDH+CnlPurKzgq81dEmRZcWq27
YF591Lz8R2Slf9oD8ynwmzdl/rPSFLgJDGwJBqSPv+8BzF0GmCIH9qaGzLJKEGo9GsQ1L0Pkbi3d
uO0IuX0VqwlCZV3FjCwUN23VHvgYzr4qpqd/3g/iS7TcdYssTwIe4YR1dX2WB/1mbYh10aA1adI9
KCqTHCc81I3XEkKqWhjc2IQ0VpGA+lJn7cQJsUfptNHShGnc1MEucsQyUN6PfqA77SDf23oFTYD5
rRwqiMEUAgRr/O2fN/qrZum60TbdX1ZsLnL7r6GSAWcADImYjabU2AB+3bUxKtQWMBnGRQKcWPYR
HamqV4JCekCjnIeRj7AXiFUBwe6zctC/0gsnUVYr7pxZGxpVoOtMCBLQIxiF+CLxlmkVf7TwhRbY
45MDa35KFG388LrmhnxHdoSIPgdtaDe+XdDQD8W9cCtMvjBC/vCJ5wPjy4Hj0Vhw8XXNscXXhNrf
viZWhLADEngoeav2psbaD1J/tg3UI6WDIFOT0L6c5BX4LZDSoURAhMakm04sB0tiZjcl8Ka677ON
hPEK5dTesExaRYNQUOS9h34mbcT+DU3Ffu2UXAS8skO/n/rkIRuIaDsIcnZCyEtud+9VMUy7WqtB
BOsEjUFRiAIiV3r/T+fL3yMp59MU1IwrUc4hgYN+8OV8SY1GjpAK4/0M0ihwJbPLp9vaTz+0zu+2
1c98LFa5gFk5NGMD8MOu1/VaNsFEeEQdrAbniHXAWcLVt27+8JX8d9vG9kGisEkEps319zMH9THE
kdqJ99W40+tEHqa0eClchKpV4zyUmjSJjyMfZr4diJ5EJ6eEBxfgxkZo1y9Vv9ba+TTvxFsjww+L
cCho084dhyUtqb5yKeDteGlM9U/bglifi4fJGw92fnRd+1KR1rPTwCavi7jOVm6aXZqY0SZOegwi
ZXZgCvQW4TX6U7rsv1/CbNybhuEZjkNYof7lLp8EMXEtThnvJ8cvVnYaXxDKe5gZ2wqtRXSHvZFe
bbtV2B48nycTWfA4fcP7mExEiPVwW/75m/h6X6H5wWZ4lD6UMraBaefv3wQhVsrosUDsQ9/jXNWn
W5xWUFeJksuhJu5D9G67AKCn8Fx7xfIVeIvSlg3joz9sCZaz30/T65bYqJLRNUidxJwvx2vMrFKr
NU7TlsasbX02TMH3WRp0IO6VWgquQ8kYBoeJ0XQA2aUowhKLZjkglEzJwWvlYwoVG8v65Gxs+AmF
I/6wjeZXa+i8t2zTgQ3FnY+ryXyX/u1S0uEgq51i4FLS2Dc4dj1EkbTgveKJEJ3mzazoyunZUbK0
3JXhh5zJPbYSOu0qWO+e9ZnEc7xN+ZnYHhRUbOJ6zdAudrOLAHSw8iOIFQXszLU7ZT3zDu2x68Jq
WYyiOUOA71e0OlaaLP+4979IWee9j5CVe/pM0XL+DVHVj7BzKhjJe90atUVF/gWTlfFICsAMdMyR
8tCRyAWEudaoKCtI6CJlZ8wOdlNoNGHVQeU7iXHiD+eM/aXamDeMFi47HEcutfjX/PA+QOY++TLa
q9jbynYkTCUuSHrRxgdbV/FymINCo2S6n+OS5x2Io4fHjUULQ3QZRWjAjU3m9qoZfMJOvAgnoCn3
mGxxMKTNhtkZEyuV3up9Vm0kBqVVT34dnQlnF6VR92AOOjE6dPHfi6zc22ZPROXYfg7J1RNmdJgc
upMi40oVdsZCkLSGsYiY2hR0dSsRjrR2VX0K3fbT77PpmHTdTS4S4xbvGZijZFfZZfsOJ+uMY41d
DZMhTHdQxhe4fbwthqd4pvEwjwdSevDZkLt/PvXkfNj+doec97HNwex50vO4jTtfLseUq76apKbt
rBmqqbCek8AeLqaJD552tnMxs/7OnzFKrt/n4LfddDNlpMs7BKQVRiC2ZJeaLJuJw5OWubKhM11G
V1+NfVHu6yL/UZgMOR0rePbxKe44n91l4NX2SlBmMvFT0d5trWDpg20GQFHelj2ysNJ/kDCbWTmd
CjtNGdR6L3EQ0t8EQ43Dxff3Y28Wh6mxKDtInSE4Z0ntNF8fhqNKsJp06qdqoF/Y2BewMAPnJTRD
hxxksX5q6negP7eYK4iIdVkvmIwOg8YLIL+YNE60sF3SrAixb7U7AwIvgjWtX6nUe7MDTdwB6r9l
i9sFobybSStiEFMDPArb+2WQ/j78Z/CjuPz6Jv5mCf9yv+QLcnWOf1LhbWpV4uH/ft3RvbwtmGxF
e41GM/FnzW3i53D5B0KURmPcxna7LsiPWZCWSiEz5A8OGbkM0oq70DZMZm/inGgFka4J3LG8adr1
Px9C16vz3w8hV+c+Tr0hEN5Lfb66/3ZljLD0mb7WRL9q4Ur13zJA3etC596OIp92Z24somjcKB8b
R1pT/wRVQdwtZbIccUgW0HytuckjJxZgf9g6+gVfDnCc9NIlrssm+ObffO0jxrCGvBuOslpY2ygC
9Rl06i2NZbLx4dgty0GNR3TJ4zHPIpMJ+i6bgML+uumFSFn+eYPMXyv6LzvMJJZK92yWUmzalx2W
YhETfUXHG1WCWNlmk9xnA2WX4cLczbUXfsWANMpPQRRBvC1/eKko383i1YgVQQWmWX/viFnWtDDb
qckNj1bxg3KmO/pSASfwnXQTRuaFMfZAwFflbq5sorTnrOiNid5X+hR0iFB7YsF6gHEXOrosqTir
93yV53hoPouyiM8IfUlVbaeLLwrO86D3D5I9uQmDwF2CP8foXEcfdRyGJ2j9NLcBg6y9mCrY9gCA
xPLSUWEcQo/t7OvV2Fjud5382z5HtItJwBzIt8iDY5fyVrFXNBvbktUi1oN7z5ncfRFy888CWKbC
zxjywOsnYGyC19U3P/m6myUqGRivo/tp1gSupWnNh4JY17p6hKB06neQgJZiDtIsAjjxMrTiB+G+
srPDs0lEra9jWZMqnFZBCxfZYQHNTc41Tg6O1jXtW/Xky3TTNY2190hriLZOQHSNKOsjN9Q3Tarp
zhzshSVpSdjTmC4zFdqoiOlcBGMcbY0ifZWGNhwj3J8LFc3J45mfH6bees1yy6bWA3aPl7BMNOc8
kVB3zNwuhZzuumSfkcNYdGQye6HPpK/2nZdJbHE2E9jYj/s2Ez/HKRH3XRq/y2lU9IFGbes21rgY
nPke4rhbR5nW6oWL4E1maN7ZiIktVa1/k064Gdq8Z3YwKL5JopSFF4sd6odyVYfA5xjcqDVMeMJu
4VpdSpFVCFDmAb9lbFndiG2LnZSbaKftJysuV6bmwzYq5FNAAhLT6/ymUQOh8I4ZoxwbmqVuO69u
iyGLQIziMAIjXDnK/R5aaYmcTyUniv6MojetcbAP9QPL5mzjMPjjf445Go6CbO4ezhYM83bv1OpT
yb7bBhqJa65d1lTQY4A4qryleXG2bFLxItkcTRQEO29Uj9aEz4GiKlg5gGP6ymAAxWJqjdieYVzp
HC2voS2kGgyjtIGFVZ9hNIbnxEFqK2KyKBwitwyjTRAyYgi0ygxODoRLYfbIk/KBOrUbGJYUnbZi
QgW6y0dyN2TVZermP+HIk0wL/U6vUIz1LBtbsf5VdNc5nhyvm1aVkYEkc5DxJbmxZYkj9kVaZiu/
hhelTXTeapsaUXZiXUuTZCM/cTf0XJ59I5drvHCEPEG7uqTYHQnQ4PZluk8FKN27GqgNU+7U2PiF
3p89YzSeyNYaF6F4FFowPKHgoxXYoH4RFEykKqFVwMooNoXTbBM/8E+dhuK6dJ1NasKHTIZvfT46
Z2qgMs7g8Wv2xMDauvUQvYGE+97rivmH5durISE+SM4bDaDo1mDyPs9ecWpIgxKMVfImMadw2YdB
tfJCq+SqvK1mBLsYv6NXI02jMs5JzziasJxsWVsEI2gksZ10VJgsBo2ALNX+wcLRGEI7OPU4Cte6
xq2cVORdCz+VgG/9xPji7DuqXQvCgu+0AX///MEZXqit0bv12oq74cllorcm+OkxMcSJ+lFjOp7X
t65g45Ig8p/DdnrSJp3YD4xD58llahTq/b4Tkb3N1GQ+lTIOCUYO+2NvssrlbhiFCXmtRCuXjZ2f
HBMgtowS6xk8Ey5hM86Po4BiDztOfyVZB4B74lwab7KgKE/spznJzUC2ECUIiQxG1Euc198JbCL3
OLA0dgZANZo+93VgeN8cDdpoTd7t0bDjtzJtCdrmdKWUvBlhUVFosPSvpher5tJTdT2iK4PWhP+D
kPaYdYD3SYRSsyGPCuA3VGyyD0jkTTOPOJCGADkJwYdlNiucnOm9h8ApHy2kUvnOluFDpob6Vi9I
obUiM2c9jhs6UWfp3/JVpntD1R+4WG0alAY2z47rUI/tG+6r/mJQyGR224BwIkQiy9NjysBySqs7
O+QcLKA8rkzPHrjWN+gGST84pGoggooU2Fq954X11Co9PydxKVZIzatNaQE3S8Cl0hm/ub7r0EB5
1CMX19GgwL26ZrixjDcY2VyrFEQnOKpbMdYNsEO9PE+N2JsmcW2tCSpeOOguhHdI5zwsvR+ahWuo
HMv4cSIp4K4akZS4DUNQwze2bdd/qzMn3qSBWS0zr3Y2oxEPq6lw7suxNm5D2uFgUrslU4r0oKZ2
AqZZ60S5F/oOgSD0CHQfmkopv+FswCRJMeuWy86m6eoDl4d4UY1nVdQIf0tqaLN/Sbv3FqbEkhXL
jMpLboaQkIG45guOZhZ4RnI8Pah6w/VCkZgbR1SVMQNA+5Q7TnwCDlJTrmGt9U2LtwEruwSQBwqz
AHbwkzLSOGreuPb0qt7HGhmieeaeGtInAS7vrArVNkcscFLxMnnSmElhxTIJDzpjM0KtZyevxz26
9Io5rLVridJLjqX74JHWaXsjnG+tIdon4nar66DS4tjt5iUoo/ESsKGZdfWRxEpYKDVBsKEwFvlY
mjuj0YjFTKSxIZrkMRm8T9mF+dmzQgbSNLm6uOzQqiBNS4iBRydbbzUCx/QkBGoZ2yAbCEGAXTXc
ptYsUIfZl/U/m1aPL2An7lMLz0iTMUMZk7BapXOqn+xJdmhsQRY4pGMZT3sr9QpkysT5MU0hDy4r
koWhq3KPL/vJjdSb0p6HzIHkFDm0iNE6kc75LZkHHlzH95wFM6KXytCu/cdSLQGmarmUu8bktSKw
IBhna9eNvkUdbUZOOaC7XJKLGc7PWGfamqrcOkn7rkd44bgTD2N2q9H/XrDyo+1Ub1BDVBu0EQ5d
aAYkjfOEF5IYccK56Zn5d8i5D0mG9dRpNW3pD6glYTVsurYEl4h4p6Z22tTAcWPL/kZJvRLggU8I
rRZBRD7t2E8dbZj0Y1xjpPwog1oue5oxY2O+BhK1EJnboJATYNAs2nSte+mggC56bgN7lRJsiq41
pyTOU/JpHBCQPmWbSI61TgxsNsktig5UQlOM3GzMSX2eqTBMBeydKXRgkcZaH+Y0P71flc8KIC33
0yRalUTuzKz9B/T5okO2nZCXt7JMBLlGYqFHluQ0qWr8LJU50L51Pg2rfIpVjSwZ6Oba1+KN5lJO
+LNfMynWqau/RqG5qYCmrNO62caRzfXdJ8ZKIQUPxXDSPWLWJqW9WG3B1z2+s7aHpVW54GZZbqfD
3s0FoWBJgiQzFwD6zeYxZAFHWQGZnrK97zXUU3g78CdDvgMZMnKTowETnvucll3sbGPTIpKyCrN1
HXuH3HOONcK2aAoQBA3abYJmdyIwRVNIK2WGN0TCqtU7spSHzL+oWY5JJiVg21QBOiDwJ6bzj7wv
vDWBtUhyVkEQDCycgDKdCDLFhluK96grz9UcnNUmxQn94neRj0cvOJFHBIwVlB4H/ezN6pIbVMst
t2s8rKH/QVjLvSOzb6VT77DrPrb0GxYTbY1V5bFIt/KbOsFTm0OD9AIufB5tGUQUnC6qir8nADQy
ldOb6B7BiUaIgVAImz56y4BUbgd57+qtIUrwLnO9XcilYOUk5PnEczdQ70W/rcvwW1mPOMB8uz4z
AuSUqAasOFP9RnHELZuU5pUTeo8OIfGGbeTbvwxXV6sVyJZxGWVk2lyf/mXo+mXEmt1TV7cWAJb5
tjbbyyLl9+vWtd+vb+X8Zdv6zdx1/d9jpUfzVeh4ffbrhTOqjRxi/fTr6fUtfv2p+a1V4iJ5A/Xq
7wyN2LRCxdsSb/TXdxZtKdCWzFv3r7cdiXuiEY9w/b82+fqvX//z14t+e5fAQ847wdUooALhxpyd
cLod6RTycbC8fszrf/+yfb+95ZfXfNlxX3fNr/eZP2LQ5Y9eQzNqBAVus1y3Wj3b203T3zIVJv8I
dYCSw7uXQvLqgw7CENFDpYvgRKtlh5qZzj6haSOjUvgucYMpITB6dTFdCvw4Uy9ZCDIiid77JD+n
NW3QpsQnkLWbGn31qm7DJ8TlhG6j0F7rbdKiqgnatTH0zxhOvLPM0lVFKvSsUYJPwoSYxK4qQy1Z
Nkgd+4s+JTWllYZ4zA8PjVvmJySeC5TyJ4d4pYvp7QfHTYgsYwnGAgTFYugTSij0n03oBfex/lEr
RC0iidwduBao3p41bNz9hEWGpJnpHbPzXTIQ06f6paGD0XaiYlnR7VuZLlfTOB3OKcaAfWoUEF8V
CV1IdWuM0Cub2IulO5xaaMek5OqoYqdZx56ylHLbbuvIehtazoPPsYJYCl+SHRfrxupDFIUX3CS4
B8J8lZuYyBXK0oWHhtDWtPtgXbNiWwaI05aVJslZ8dlpDUSW9dCRFmSll1T/FtHqXtWT/O72nVi2
prc0GwRJjto7HDrAcD9TajZhsjfaUG0I7avWMeJrRm7tGeGEuZSCpKCBuMMzjQnqnt5fFZl2kw2V
d4utDXz3mb7Gu270W5w3qyAB15w1rINCZY8LSaqY6bun0Ms2Uc3eM73xtTS8i800aQvLlU5upm16
RdIApWK99jvE9kWb3JUmwWky8ORu8MeLNYfTwzw+hgJoNrAfldvpHh0ncyzzWfQa/tqeQqSSScHW
0k434+YEZzS7dQtFSPGN1P3oZI2mvTA46nFjuNXWz6wBzm2yGqYRioH09oIL6CYqSZcyR/0xEdkI
uVsj4TUrMDJVTHIcC2EaIBOD3oNvKIRniGpR89d7t6PlETLJHL18JXNouVnHPXDUOkLyULbBIqVe
dDRgTdqIxRBRpb+yAUbvEJyj0SYHNtPNT3+Mw+0wKmNntI57E5oJziq2GJ3JtBIywrLXlRc+WnPO
mCbgPnButFinoSF/NCkCF83HZCkA8ALGtrsd5Oc1AV9EhQkSGDv2TFXtjWg4EtgLihR68zc5fFqE
Q+/5TyHugQyHcUeSUOG89X2ljrX8iKdv9TThl5tcGvhmcx5dYiMwHkxBy+1UTO+2RSUJTvU2zf2H
JLA+mSJZtSTvW46osrWDH7ZsZJb6u17OQnILZ3kZQL32fBB0+eSVa252LwNxZlvXJOG8JUCDrlF1
a8a44OgcwatPkpNvFBi5mAiAL+FGDM54MVb1kVRewELTh6vTOiMJyiTCZlFjHSJjTj6D9cyWQ0oj
iTHdQ9Mkd/N4YMT3yV0b04MZNQ8Jel7b/tBNoDh0eS71hK4lzIKQ0NCckIgxtxa6DkkN6O5tnTbj
MhUZQWw6sOWqst/yDiG7a5GcamDdXsgIzcisEF+bZftiJCHGL2PY4pb41JGlUzJ/E6XaRj87EpZR
RTuHfrb8OdIAVj2opSLSlwGM9WRIkj+o87fw3TNc1SSRw1XtFi3WKt8UHIBIUWBxLIlkxImgo6Kp
RtKyc5Fm6/SDGmNog+iIKPIwOeS1Rq23GubhcyDqe29OIeWC8ZQCFcRB/uTpYPYFRv1G9+MtNNlz
IYctpLaDsDy6qFa/t8foQYvmLHuNnqqsfCTsGsz1+tOO1JpIYYpQm0ZLHouCLAMTxEnWP8S0LUC1
/cw0985t8Y+2uD2W02Sto/smq6pNWoFeLcb0Lkuy82gLfc2wwJTGJzYpMkDb9pQF1bM3kp0ZB6gB
OpU9lJPub+MsRpOv6IF7fuusB8hbkMzTjSwm6hmIz7VFMwHIObzKCslXU1xQrMHt028iPX4qy4bp
hKnefWQTC1iFCZEuI6PrKXiKE+uHqEZ/08ytp2lyDnFO2dGkQt6bbYhhbqkPqlrblTRPDWdAWGsf
Tcz1QckXrc5ZsBAWce5bzGS2/SSNjojOt1HX0UsKcljbbNwHDTLpKiK7zdBJdsBoSRleLX3J7Cz0
626r5e5TiED7WOnZq0OhV7W62IhOUsL7tMvU4DxMk9oZ2MDIKiNKesIe4GjxsogKCzC6Yj2bMSct
4mGnE2bspG3Kgt5/D62QQBOzJew9Lc5RZ78BQos3HrCcxSi3NEVfeqONjoknQFTz2s6EBF2wSIx8
b9mUMSHCir6wG3Fkhp49rl2Rz8x9RM0zNTFnveFGIxSZrsk3vTy0uEqXkx8WK8r8Cro41txkPCl/
UgtDFcHar9p74dDTqKz0oek2mgN12eTqyVIVe2va1/s0FsaxnpM5oqYRh7ZoH0qPdb3bJfirSrtf
4xjXt5FFxc+t6qDPWSk4yFgP1lGElEiuNL1Pd3Yb/PTltEeoIreUIlyWFZNtOKcsIma/GjF/9Ajp
UCkLop5H5h2GwPE4gIEvgn4PtHBh4efgwunA9SZXEiGenUSPPo3MJYBx6HnRcBHW+JDnPU1hM1Kb
Qqebx+Vbzbz7CseIDMyD1hAS1g/FrkZ4vbYzQkbBj676+STVPT9d8xdHP862zFvJldCho7rBLonD
jB0LcawzNGqaUUQk6wT2OrPpgNCsAKsFC44x3akKfuRRis+wlu4af3K0pid0H3e5u+0MbAdy+DYV
Zv5JXzytQn2JzIJQaAa0z0ESPHdWizcDBTUNiOqoDYzR83LvTzY1UJ1ubd+bbtOWq46jySMn0add
BC5zERDhY64Pi4pcWE1l4doPKi4NvXgJDCIeDsGUWTtWOzTqmvItawBSiKK8iTw7viHxfV/HGDip
5tWmkXpO6I5JYOyuBYp/WLFwc1Zupks48PF5DDNvN+rj/UCYUEISXFPXWyeue5YzITeJN1JnidRd
R+XI7jEwQhYaIyFciis84uUyLa2nylP3Y9E8VSHjbOxFz105CMh1tx2BruiX2rOOc3NhZe2ZcM+j
TlqIhl2qqhVRtm1463D6LxkG38R2n3GyV/7KnfudTfPsd4TKEAu9sgbLWHIl0VcYeGyOEbBy8DTW
doNoTRp5f4AiXwztA3MC0h40L1vR97+fjEtbA6q1DBRPVevhuxn9FUYZogpKuZu0GscQkc49vr2F
9Ka5FK9ufL0Mz3am7jujp/dZ0I9k8m5ot0PrfcsagPpXEj6tW5rSeeSAgSrppvz6YdczXq8RBwlZ
MFhK8cRnmlZyiy3Nx0Awo+oCTVtAyxZMZNTI3ajIVyR4AibxWMzvwCMAJvD0w/VBkvKN/I7SKW7V
rwfHn4pVKE1CU+aEADk/NKBi5KSbuyYnXavouheUfj5R2RLzX6rNZs3SWLUA44/KeWyjkDmBlk6v
qHPXidnJnZEQP1QONQo0szj5GoCK64N2xYLNT7ldOSwdLHd5/VmCPG6o4kMiiMRrQxLzovlffqsY
ohoqaLeFYYPcHKsDGvuK+IL5E/713OxAbI4BscxBJs3uaHexv+hhLtP5wTxzhcnk0QxLMq8UGsIR
nkWCzYeW0BiX/v76N3MzJKDvrz8f0X1rMPvs4hnNT8s6JvAxn+pNN2nfrG5Qh+aVQXN9CK8Q//kB
TXy+HvAXLyZzjieBIA8QIlHZwskhXeJGJ5FLh+kyE//dPASwa9GNqPuRKBeC7TEc5/jLwUXmEQdj
DiB0OeYz4ktIuF/6/JA0GY7LmysI5xdfZ/LovJQ+9jtfjlvaQbtfv5zX73yRDAqHjwm0MzMwWEaH
qjXJdm4zPgnD7rthXn9eH2JuFauBttVCQEJjcNWRpwsvGLXvTexkaFDLFnpwQ9+yD4r6MMwPCekV
hDLqbrurY2wwc+oA6EScP5orXhN7avdulOzQctsHmQTvlVNpazPn+G3bDOMpoRPXB/rZK6OTlMqq
kks8QC4dDXBm119e/5XOT2u3ZJKCwQE1NkPPUBu5ic+9NdkPT01aMsohGsSYOzgiLCkuHwvHHGml
ta/c4165An7P1QIBFCKaPoVCIQVyAbyXWq//DAp+PPXqDgJA4utPVmoxzfR7urz608S6doFk9SIG
89kQxpPdR6Rc+4DviAn3Ixih0wBGRHR7auIfBUje4C2wu5cqYxxqpry1nee3UlN3KDCfGlgGyHUe
B4cKRPbvek+g12QA6NCqD2lZ74gv74aarBev1IclmqU9JN0j5j2uSYqWuRBmdjRbBOyUZvAeGkZ9
MxeOqxLwJjmecKOwqJt/9NdDQz+KoUMX7vNxjinml6msqjm/8nD93ZeXwing4Lu+5fXXekemQz1Y
z19e13sz8+n6w+vrpsZ2N3plnYuEDFjkuOTdjJiLGDX8rGxy9lLULpUXvcyRNauablNWjtqjpAJY
SMjXh54AYxdqdOy7x7rTkJ2m+nnwM2fJXPCOpMBbH3MdIguB+9JsFyrgC8lUBHTAv8edyRjH1jZB
4rGG1bm6mfyqcRlt9BGZU0Nbym+ccob+s+uL9rYcllE+qLVd1GeDi8fJkQdLgSmFMbIavT6+NzMy
8KqR4iYvkvjgDDExRdlwY4ecVvXcuwvSnDlG2X5UyDzJNJWHSmQ7GglipxXVA8t+SU1XbW3b4nLX
6huBRnmVRfm0djrjmxFXA2jjgKKb9ETpUmOM3K63pnNj1t5uCKvmMkzptmr09kA83r62QwlOxauh
Zg+7kCULpSKKayC6Js5DnbV+a/yUcuActUa8l0ySYjN+KYeCFo01ge8NyNN61g23P8gieTeitN2Q
b/O9Sd2zdJq7FsOg0waflg3cXg+1VYDXklv5o0rEVk8aew9Jcal0it+R5Gzb7fcsZx8zbKvMhhnU
wfX5JGntqRJmsKnmQUBTyBvODuIYQ/QGRgAUy3RJGQ4/4ka9cLXnIxZ7yxSsJcLwwfKGi7QROTHv
n1Kwi1nCedYSS9UXlWLmMkGClN4P7ZN1ljpBUHwwnECtEaHKFd6JBxwn7cG2RhJN2xRuQyB/loUC
6TOd/bxBtlabB+aY0G/QBdf+xk6mbxBtGc4JY2tkz6ZjfZc5ZAybviBc7Ghcz1rolmnsINke049m
LRUUi44hEiT8chvV2YVWL1Uui3MzXCtN7LqmO+XDVMDHzblEEBdl6dFFM403SaqjCvpLjBjATllQ
Kiv0ZiJLjWisonUNMkeDAQcBYOJvJ85xLJ3bybwmyDUbAViFBtLwEBgMgYmK+9QAAdBd0I551SBM
6s5DNrxi4M9IbFKXpJB3gBdutNa+11X/HKb9Sx6GZ2kPu5ievR2X3iIeszdXoj+bsKKaGqeFpYoT
MabvfPsJ7pDgzknD79Ra09LOw70YkxMXep250qfTFKfOUT8Gw/rRMZLnAv0+pAjaGlsxO+kuU57V
Swg8MPgdcZLZ+EEC3c8SoXmJkMCra/BqrXExm080MB+94byJh7ZrYto7XCgh+H8fdYe9H/4Y3ITm
mW8rYrXjG8LzXpNpbgUIZhZN/zR6YmBNFCMWgGxc48IdKxjJCNxfOS6j/8PeeSzJjWxn+F20xwRM
wi20KW/bkt0kN4hpGnjv8fT6MnuGxaHulUJ7LRoBV6hqIJF58pzfbBPdJcleWndzqL90nhNBKmbW
HmQ6WtVcB7xIQ1AfYhs6pWfLa54ND9ZDSzWR1AkaJDiXrcDqSBggAk9YeCLrYVK7hS+QoT9quRZF
en542urVRhfjh6Tuqn2BYLeT1zhdd5+7TC8o/b/GXpqiQGqgEId4JAam/rmZMONscPvW7Ptosuq9
UZikQWtyFGDIjWL0N6Mx3VmDQxYMybu5T/dDU1+cicIGk+v7KDQZ1e8rSRsS9ceGJK8T2hcUjGkw
ss8ybexBA1RUI3RWqEmRWhNfRx0YDtqkmxnPu40Z9sS+ev/Ba5OnsR1XNZnXCdmVpC+pgGikfmHy
0FvRAGFkk/5DREhrvANvqcQJH9GYRlRH+zPwvSfu8Ewkwtg+PMwhXU9ebbXZ2fRRcNL67r5Pg1MZ
4rZnkvkazS0ekS8kmCxX/wH4ucCEYue76VNZotLfLa/VWBGOGdlpiPNLk1EA0Xg8gw3+0SCBZcRf
AYakmfVopVBU3M5/g03QruOhhw8/WrsWK4oQsj4c1bjdF1YJyrUFSvJnCJZuhXz7lwVpsq3B70A1
YYy0BzuokQNaANRIg0frjdTEebHhKYmg+tp106sgr4NihMMs43vVA0NrMLLc44C917r2JYqdj1Qt
SKKhob+Ks/F7V2KBORjeI4LO+77+HOjBtGaWdafn2jUxlq9e7L9MIaVQKoUA4rZBh1/3FBQvWsNo
W/rVV3i/pAKrgIGnqXcDchi7lsQ+skxMT0X7iWKSWI8JRgRQFaB5DQO4NlMnepjmo2kO34KO+Uva
Lw+No3erIMr1DbAZkuXFD520KIPr8Bg2AS8laII5qXdMkz8s7VcthnbUpw2tpevOBr4dKyr35I/y
57wxII7VgNqw3e6hMhAC58Ofc+jG19hvXsMCgzqcHPz7kGzqilrym0FR4AD7CYmXHF/MiL5EaBQi
ACbkGw2m22bRuJ8JfkDSxDc7LKZ1KRfyrJgz1Jsh0u98CaPXq+AUevadNzniuZ6f8bMCqVcCrzBA
49lBl1CncLb8l+B+ZHqpd52vAUHNuV5abvEIV6QPRjjl6JhZTMS2bhpHqwxFplVQAV8vHeaXuq4b
lJ/bH6kxHjIf2FOc5vSvplltXLCMq6UBWlX0eXeKO0/sJq+q0X3yUbDNqucOJzT07NphT7gZo1vQ
k4Du0vhc2PNjTT3v4ovOvThxbe7glkQAxezyYuR+he2DefXN7C0c3OUSwKM4TtTERt+t8Whh4ZUx
TpcGjxfunnMyJe9knrJzidLYXkcT5BxbTBDTVGaWQEuemqz3d5KGOWe5cSB/du8koOfUwuuxKTDz
TV7bmA/Y7nyKWwtMEGn90MHycu4ZRA3R58ARWvJjDCV3amHMIPc0H6Q5bvcehXsH7QTJSgT0uTI6
H/mXAKyIM8EsTHL0CkD9mnUpLhOD4bpCuHwlymleT32rPxOrDs/usYr05dmz4R1nOmRyp5dM7Y7q
14DFywdkA3KMSRaixCQx915Ckws7W3u0yo9hD49abTihMe8MWcMvsRfE63MUvAZACoQJojtt2+Uu
WiKcWR2imUrH7c3vuD0ObsoXrHO/t6KL95bZOJdsgVllNDH2fojEOXW7rPUI8I8bWJgSTsDm+kDb
Oim0iIxMMLpYo9guo9ntTZPpXpcszmocGkFoqVFczzuuhhWEgFi/bWednEvn303efrSq+ZmrbDCJ
OMwM6vdpUhsbMeDh4xbDtHZGh2vu0UozLuEshSbMFDCjqVU85EmDmdczZYiW4zL3+iEYrKPmQzGK
CCcynELO/TQwYDkHXDef0PKLSAQau0jyLCHRUcRYtOvU2P3Gi4jdnR7kHfCYbsNrJuhSg4M24VFs
ezWulOG2qxmZ4pYPW3q4c7hl+8ohEa8h10aOovMwVQZ9AXgAEiW2BTGAytZC62pxT2EmHsohORok
/oigtBb20ounM/dQhN6+EvFaD7HZWJj5jVYPP48BdCu8ZGuIcD5CP7iGU+1eo2TK9kvX3FeLuCxt
XuwmF8M3HJR8MQqwpKgPhhLegn4hDF9uBHgdpq5BekaHxqcwHeRoxtDDLP2bmOe7ZSieS2yUqHli
s1m2obeJiOGskmGzgNQSu9rWbsJ460kRy2wQPxBUag4d2TwgTtOdmwRn+bfYjL6JO+Ic4NevESAx
yppRg6mcF5gfqjme771RY/ZJ/29V3mqao89aVj6V2GVOBkp7k5WC8JrR844JUwS1s00c01ULNEE2
AKDW2lws1I17FCy98C1LWgC1Fg5uSEss1yT+mhW2f2SyTwLVQaFraeZqLwpgmHEACU1z7Gta4L6D
xku6C32SYE16IvHagtVKOplrNuhBdWpkzissmeShC8dPNdZPRtT3hyJkwraMycVHN2075OI8o2Uo
h+0JwjFiFkZXHsLUColmuuhgTcysk1yHDpmHO7Meg5OFSwGIlqx7sgwMG8S3IPUjYnAQ1xOl1XOQ
RA8Ix2nHgJp0Fxr1mpo+PKXIOLfSz7v0QgBY2ZDjREHxiDaub3uL1PDip/V57nA5Lhgw5sk7Rn3V
oB6vHRNbUOwZFgzgs4eozp1D4bchMYcRXwq70vAZd+8ZDz/qU/WZV0iXHh1ouiyNf3SNcAW4U7s3
0WUxqULtnb57w5RkPPV2/ASqWLJNpsuciKvT42ATQ6latcX40qArszgjqBNqHpNDctZBeCUqu2Ht
JFRIluVLPTRINVX2pdWhD4iKGZXZ835TRQ6gUiYn2ldMLq96QE8P4wdUdlq3gn1eiGO/AKUJH4tq
EPDH7bNXYWEBaJmqhP2agYiw7MGDYTJA6C7Em7EY2q7AxZqCSofw6YQFmN+9KWq8umN50Q3bNL6P
ICahELKJl4+VfdB1snaV555bbi3+Ktgxl4IQEcMghOiJrECYw/4EIUIemCSFJxL0WTER72ciJskB
VmQ/fezwa6SBr/Ht7le4wC0H/Damu0o8qbOargGh6cNpRaYAsHdBDIKELQioqPZ56EHMZBoggunt
3dHx99AwiAoS786w2nLj1/iOiSK5ujp1k9oBOJJ6iLABjruWPia4Nr1Z1NU7Rc3UQ+0tnPMPzPWp
mS0o5kXBGekrgk3YNGX6hquufsBs8gkHNmOb2vFbIQCxAmmJ3rn2xiB240gBt8iBMAW8ARUqzGvc
uYt9tKV3QNpKSglAAIekCUxPEzZcpC9WNULzBja6LWd0gwMKnF4BeS50P2ck49bMMD8kgkuiVDMg
shocM4s7Di7qlEO0WrUwYHsHzGycfRA1hvZBCtWYnMlBVMNDjx/tKmv5eBRQ/Q6aatv6QY9QHWe6
KRNa1aWmdp2vEVX6nAzBh7DDDjKihgR8jdluP2eb0dd+WMPgo85V5GuEOAEZQqBuoIaAs8LoQCN3
ZX6jP5UUtvTBqMjFmWNhrQyP70jrZBNFQCFGs9zEyXBBnelP16A/SjH1KSMiah29tdCkn4+oHwNn
5F2w77VR8JBM+6mmkcz8KozCcWyEU14l8+euZy7mVFR9tJiHLfAliOaEwEgDZda2G3lnKEYmK547
JYkJqbQJhAcJzr0LuNDKMw9jg+hNjSdL7R6zsDjOycNg2l+jiqlD5fMRlb5rLKnQHr1NxJJTMXyK
Fp6dUWoaTM0COjQglJjHd4eiqzCsYu9UU35OUIQ8NBAI2r6bdnnEJNczCec9ROA+OlE3nUZDHGpd
v1tap702dd9dS2ruOTXTo5sWE1ovOcXCsX7ILDrNeBaf+3AUDwNhpD6ZDYS/bKtZ5vCQdrLCs2yo
taFbOE7JoeidzwjpZ2e10Ib+SxRp+OlqFVajZYwqTK9jYzMDrzaYhJyLxX2NRg34rD2b13nS40Ow
wASnH32i2D7sF1N/quzO2dGX2Gf8Sc+AUYiHpnZTMcU/1F6N3qSBMXdrPKIajAzHjHefwyApG5Uu
ZR2iXnzSpF9h0sn7R3oNawuYaSI4LYIkKP/lZfKPFHv8vZzzzxOyhwCc9GPnHdw6w0bYpcYKFoHC
Xa0jL6Y3xzmF8aRgt0aPph+OWO/aBAQGw8onTBjlTM1szHCL4T3MRUp/vIjhsdTjT8kAEjR1YTMQ
Pz7aaXXn4nCWucumgd3T5i5o0yamLY3aXUkkA8SBoClz0mfR2QUwnO8w7LyNYwHANpitr1ywQ/w2
dFrLpt7iLPvSVV7DNIhwKQTdU7T1S0NkvK4n+iDVEZFeKRFXsHwEaBmOAyzweNnfFmlJ7vcuc/84
vu9q3n6XugS1e4LbelVPMZNbqzjmLlV/MmvD1s3vEURfoKHN9UFHJYJIEbyIKUB0xDPxnk9v3LfD
q6FBuA4IywS6MIT6lIzR5uuy5gTrBbTtwKCq7pPjfNJGsGnCgDNvwhhSP7hakH0Nibb0Mfy4EAhu
CF0Z69FAMVDajymi7yKaAMAU4/s8R9OGdxLZJAEbS2oKemNA0DqRyIRVR0aBdzXWbeiJRULOgA7L
NOhqUuA+SL72RD0UHXDZ7T33WKaU8eIqOjVu9CbJ/12bveUFrQkgLWBvQ9uY6P2vdW94Do3uZaZZ
wVFCSeWvJqg3FL0TON+h6D8YmyGlx0IqnXgFm7j6LvWRam68Y2xEn2DRt5tihIiGKgRhCSfha7yf
c5upLzpPUhzzuw6BnWyZt9Ebuny8G5eZPtkZr6Su0YREDmaNZhhWKYBMwAfgDk/ae+1BdTHyJ+bx
d1oIQdA1AMzJ/mpodwOgCDD79M/tzIQv5XRkej1KlvRirpm8+e18VSl1aCTWKmcWD0yiJAWHxYwm
nIsr85R07csukGLodZo/VG5/jelkVlr+1hk4OqJ6xwCFWvdSCGr9yyEP2mhjkz5HRZDn+N4n9uNJ
M9Jx54/JW0bRal1bkGUy1F7NwTpnCQAKe0QOY+Jt92bUrpzorqYKtcrJ274OQ1TDFilDvPfC+TWH
c6iPiNaVVv89JqFzqCdbf/BK/fs0PYd+aX4hUQHiuViWSyyc5GBbS7MOIatvNBJUpa5n6JaWxxiJ
z6uFgF0+MPnzDWFeB2KcPFvAWZdzsPcdn/ckQCGlAL4Jtp/mXCF5gHBmxgXHbBM3La51WvFmFwYC
Hhnvo2whjdF/7fz5o2kWVzQF7sYSOZCgwZ5Y6qnpaNCS+2aS0xuU9cgzj7L12DqqWjNRoi57gslP
GWbpVKxMs3ileONE6H1Z+vnkZvCcHZG+yv6Q9wTUgbutovgtcoMPZVo/Fov41M3RtyxzDtFY0Ksl
dr8iq7EGNIOqveM+14TXFu6fayuWmf2McBfXw5begC9CNJvg3oY+hhT3fVhFa6i+NO+KsAPebYdM
Lsk3VOyRSWriTeYe1IAdMLfVzTOkuWQVhmj2JxQ8+uQ8nM3Ge6swSk6FDzvQPEZGDD2rq74GrUeb
pXHpvf1h8qiTi3wNn7nwc5RJa7roGTLLUjD4egNNW1BIYfBL3hzI1Ktw8Q/y3TXx8djl/JxJQ+6z
o7tD4jddaVp31+vEir0MJyYLz70atrJX3gcVL4NewJZuSXXbobgrweGt1C9vBljaiTPfI/733A94
Fg4T9DeiiGrx70zJDZ4XBgLLhb7Z+XRyqMuJyb2rU5q/EqJSr0uIrCoEiasGdprcIs83hITQ90my
tiu6pQBwPISNF0fu5n2YVkNjYWjKqFLCr93kCH+Uho+jkbjTanT0F+E2dGB68CMW6KLK/SjyIwFd
594mG4AKARlCCJInKaiYzlcxBv1GfZc8t6WDQx5pVaI4vFbTncrVzTXuyAU6olcYUTJLz6ATFW2K
wGAHhop0SKFRLXHobKueRuHBacqchoeXM4b1efZm4sTYpB70MamTlcRoDLtkFJHFA2Dn8G8vfjJv
5/xsI8u7ieTcPteWa1raX+2KmUqQMz5HpKDdqPJx9kVsl8jnZfCDrdYwuaP1r7IMyoCi5uKETAHd
lJnCqdgGabiqW6bieUaI4Hr+xkX8iOIOhAxttJ5r045XwNscYjB0WBMSJ57GVEAOmzSOEk76soei
gb1UDfsshbVR1F9Knhzqrf7HFmKNEWuPcYuAUowuNzMQlOzA3eGZIvS9Ucf8o237LMb+pZOzrKxx
z92AHUQcMkx7OuXyaHxI4HZvsiV+G01e+kY4+95fmLGlhLU1LA4ISM0hBOIPxnIBUrL4pIxle8SZ
0lpp5SD4tT9U3w2XjkSDAYJ9KrGpwA+gxCSaib317NVVcufO4nuWvyFjNn2iDKrP7gUWHUD8DEwv
TOajhfTyqTaaFPaz8Dc2+sRrYA3pfULuAZ3diiSMgx+On/vUwEvvmXLOuhgjc8MldhCFgQfBvjN4
g44iybbIqn5M+zna+E0KCGduKfHrXbwmeThugPRs9dEIrtpCj2WiU+pZYKJ4+WFrDJRWan85DG37
gDHxfE5cgGyz3RxFPCL+ON+3ZLwWcEteErz4hdEcK2g54HCc/RDCGlwq9DTQjDDiOIVq6mPbaPWM
sSEBEOSGcu1FxbKb6u4B2SNILXOaPRkWyBs0q0maoztyFHhBX1tm8GuLJF6h6cXDxGzxaQHA2YMn
eZf0+X91wg9z9f0//+PPb5SaSc91DZWRX93YXcdCqObfixNCxCmbP7+V//0zP00OTQQI8WlHCMAx
KN2iMvaXNKHyP3R03bVwCgdtrvNNfxu4G3/ohsWAJCz0KijaoXjwt8mh8wd6PigTOKQDyMXo/v/F
5ZCf8U/tBN2Tylk+2iBMvNCb/V0+CzvnSg/IdZ6zJmIAC4G9jC0WUvbPtfd9VM5lpS2GuzOqdXXW
fzs2BUgdN/Ncr345Lq+nNtWiNMz6ZHohoPjRf4BzQTkeV57HaMDuuCDIAuUjjZVa3BeRBmA+oHbG
EqqjFtU8c/j9pKZI0mWtdquzMvn526m/XO52zu2wWsONB0uBfvxMdYww5+fX/Pato0ggrt4Oq7Xf
znn/Za3mIpvuo2d8O4eyzyvAV3+rZR0CqM2wBzjb4Fc4NiddONR3RqRGiIjkXrUAhPCPbcadv47g
EbsyNDs8qk+rk7MBgzzjg1q/nXi72O3M99Pl1/7yBf/q8G/7YPN7GLE6V2lI0Tt6dbxdSa0B8SDR
VDvoUlQQE620BnkvV9Ui+bmmNs0JD9k1iI+/DgNngkXut8ilyft/e4q/PVS1Wajn74XmIv18KBM7
FcX4BoblaZZNLZEGYOUECTqJpE2ZaqRQHyK4lhWFSXmi2qfW3j+nmrRpU5EwOuNOtdNZ7VOHc8M4
Q1VPAeny2WxEF72PgaT+8lm1apKacHrQ8mrr/eWQv0htvl9UblJrmAztbhQNVi2xiYyDWlWLeDRg
mWd/KhDkHOIOs1JISTjZwCVNjAvUpnA90HEa/M6YXB8QlgxpH7XagW0qwzo8GjDaN1gnTGR/8PxU
i74lz6jz9JHa7uODizSg2h//PENPg71ZNPq+MTH8C6SzZeKnuNfdtq2GcmzmFJ/NCYkPtXBs7ota
U55wRqb/tYnq++syVx5lXM7wmItUfiEOky1fJoCRLL04GvZ+4x506VOm+GShq6h1krf2vmrFj5NN
+r9F7nOTlhkI+ChBLilXq540P0X0GWJA/oAZgg2rXb+qfwxWB1+hVnFdA/qX5Tm1WT9IwL66kHM0
lxJ+klAGEph9bW8/3zUSd2PWpF0d2XYreTs6oH8ntakWQh5Qa2leX702QobFxyq1wwoG1OIiKFTr
8h7lOXYVy9w+qrugLPrUmvo2nWnyYRLuOpHASNy9plOygLqJirneTqOLXIYCXIYxuobAejtMvdIC
3YnUdLE1BDBYoeK6mhNkXGBM85MExeSMG0QLLUlvrNWPUs9EwJnog9Y8qF3qgd2eVbBbqoGXD78+
Ci1Z/lK1BTNXtYk1CKDIpNQgwJYCxDmM6DhAUl62vsC1X/ypxuNWLMekLkmVYZRzUsfUmjDMLez3
7PAbFNafsBsD2AGOtI40RA+s/pungK8KiWqlTB9WjcTEvoNUlwQcSlrt7EFUJ22wQDqqVcojjFhy
p9fmMY0pvNzMGdMuBKx0826ErVrCP6NJ2374CfezlpwgC7V22/QkH0gs0Q+1q+/Dz94wUT4ve5qE
q7ntCWVBNKLDBZN0gJxqVxR25j52ysOUeq8VVPGt9hP3S70BdPttmwQjWZSJcuXtP3z/NxUW15GI
36ozzKOeXxTy9/Zfqk31/1aiqk8CV8TJa4J9nBnAPcVAZlE6XSokrKscKe2bL2VZV1IRjTKT9MXs
J5f+HL7A9pf2qlpHyUR/Yzmk5C38BDG1VG+wXPi9ts8jy9jfdgmR39XwL3YKPZtYDPG3Rbjgk4Xu
6LJWTwXi24gMGLgvicgdJUoZb3msiuVmogOcQOCWbZvq5gqgAzbpKiBQjFG10D2w6FpdD7sM7ei1
M1j+poIBu3Flm3emYDzl8PAk9AKCfVVMJ7UvKOYvbtklMFfs5KwWCGktJER1Y4MmgthYC5mqHvWK
d3yvWgOOSCMtgHscG/fZGGcm/oWHagKwiVOV55NEAIM3QyyhPQ0TaEhfn/JtqBuM3wrVrRr4+7ao
O0y0/IjXGyqzUzW8aurxN/JBqsUye+ys59FbkQzCVW5xMaZSGGhLPtVO00mdkKDwIUgz4v0N8lZr
t82ucZiM6Ri0eFCxXGb+J7UgDfcKeneQLBoYvso3Wi7g9eWn2z61WS4FSQy1qk5Uh2+bap+FZhtS
Gs5ZbQlGaCb88tLvq2rvL9d5X0VQAyAz/Z4zDxq5jPpi/jRwRJjGPurtY2k6A1kHRN2EAYBr0MBN
lbaUdyvgB5oIV59IttM1qJDJKEirCLmzVavqOJ3KPRJZaKZlAGYLOZ6McpBplOemWlU71aKSh9Wa
RtTMoCEZ0LfPqM3h0aK++X4RdUjtVRfCRYj/PCXzQBLbQblBbcfyIrcrRUFCVSi2gWEToMAfkodL
Fc+oVXz5CF/lTtwesOOWi1TRyW/b//IwlZy/z1QfytQbc7um+vht8/3wb9+W3D6DfmWJtEn1/gvU
5375le8nvl/DlfaCYeCZ6yZl0C8nOei1I4Oe2kZIatiEQSdTVOxTi/7nmtpcPIZMdbJau31WbfZL
HZ3AqqsNEboMrGpVt51lWauTNSGHW7X6vvd2ndtXMSLq6xDLcHJNf3/f7evV2u3kX654u9ZvP/G3
j9zOm2J6Ci8+YKBVnQzJWlCL5efab5vIbKLxMoEqUgdMOYzVMtq4LYQNASGw529ql95L63Ffhma3
U37bVAf+7T7EVUmjgNJbqfMsFS/8dq33b/mXx/vBhvLtUHF8/8U//1H129W+VnVSavV2jjrcWAnd
1/tO+a/ezrGhjh2HGkLWaB1GPGvUHVQLdfNGVIFxLTZGLNFT57mqwJwPCAZvIPgQ5IHvu0ZwYHat
jNJsGQi5KuRT27fF+86mQATar3FD/f0kS37y/ZLqImpbffx9p9rWISRtjQJXN8/VVpGnjesKMDgT
2cY/dRnIE11DtbFuYrSCoJFthU0FdVtXrrsWFgCBQQ17eBKOz3j0bEDytYdBSH83AxSwLgNoIWPJ
XsWSi4q0KSAvaw+nZXCAqHUHvS9O/qIDJ5JrQDjs9zURD1AnhXfAX5M5o4yffBVVJQVOslB3Gzgm
IdIO2tmAQIyrqIz4Jkl5QWWfkCuW43coF2qno7XaejClDqdrPJkRCatMDyd9HUfeSZ+6eT/0MFwm
uYCAVR1jkp1NWHWnRM5a1Fo+tMckIWZo9EI/dXIxusFyahuLSlBpvwlJvxrklOi2UPscIoSNZZCb
HDEXX2lLPW7L1tJOZoucWAZ2B1fA5NPS4MWXq+HYkyOxWlCpHY5l+arTBdNFyDthy7hK3Ri1phbq
QFaF0EmGoCBjCp3pfWFm0aFdkKRTfWOneuZFph9G2TUnalXtRQzlDsc2fzdDEjj5juEz14j5f8Nm
Pvx+siF7a/UxdUStUTCpLB5G2cD0uS3yf26qA2pfXFPU09DY2hRFPZwCfx5OTiIKaYQ3Yk7DvtsB
tTbJW+VPWHmlMppXz1et3RaDbAPqmat9arMzZNLntv2+tvSPEcC6Xfo+W5AXVAfUh9XnoCHcdY4w
dlTL81MvR1eAB+gi/tzU1BAZqcleK4/Xyq/6dioCmWKFfJ1PflmOruqkzIrR+Oy20cBUFWfYoD1M
cK5Onptx400XJlwJ+gIoI1VrJhhg5ly33AxW1V/Uoq/Htdv11NMRLGRQIAHLXIVFn0t3aCGoGOt9
9d6B18PM4HLrw3JDn7bVQI0Y7up8QiRvM1rleLLowU+GXNw2+0VEIER/HlZr6hx1ttqsAj1714b/
/2Tt/5KsJWMqjTP+fbb28Of4Zxz/mqv96yN/J2tt8YenO4aNV4vlkin9O1Pr6H+YgqYqMFWwXd0i
iftXptY0/zAtwzV9pN+lhYeHwPVfmVrD+wPlHqR9TUt3DY7830xkLKnVfpOUFch3eyRo0ct2dKmq
78lM7i8avLrjZ0tih+azXiXaIZtRwwEjOUMnRzYxTrXXDHoFlgbF2QAH+dFbUDgw/WYmgKQ+hSrs
S9tqBgZvxbgVMTMefUF8BKmdTZdCmdF14ArAhJv94LcgLjsDI+uuO469hdJNbYdPI+Xii5W2H+IK
fltH+kh02gmttOCkB4hLSYnOztcqSvRIi/ZGqIG61Vs0a9rDbEzOF8+PwJMbDIGZzwvqeYzzcafD
VETf54DiM1JWQ7s8MNrhd+sAti2jCdlIr3+sQ+x2F70zd/1IRbFrE+/a9SFceedjXcDW8NtnvBcO
wgmq7QLD5xymNjo04WFJrAWpKUqehbuqUEQ7G5R/drSlBoVA3J8D3Oo3gTvocEVGcQ838WsL+USb
K4TyUZRDnXfs96PmvHX2/MosvrkbQ/fRRN/2fugaD10OBPLAGDzOdpcdvda1mZ1h4Ft2sf00VslG
1G732nrBj7qCG+qkSNFMFv6EOqKo27h31jXylylI8oPp9zMU+rY4SBHeZBj7O1uE13yCh5m49cbI
HHEqy+lHWY4pDm3aJy3WH9rSXJ7AZMzrHgmRZ9i+u851pnVUi+qKSaIBvygTxwT+4cj/eI4j/Sso
a+eucTP8PCZ0XUO969BWWT7UTEvWFYo/ezy46oc8TOP/Ra7Z+aceuWrIjkPRgdKG7ntI7f6zIeeL
IJUetM5zARk/1YMemENvb6MpQ1HOHoKjjRsqoEswgVnyRbcRi6tI0WPrmJxwEmnvB8w0AdMYLtKy
5X5MB+MRYVZQoMtgPdQYPfrhB6OsXKr9Xnhyq+ExBqu3XyLqudnU70yjiPdjb9yhtIHlDs7tvtbl
MIYmoBG1izfTUsI8cDFKAb99GfzR4C1Da7Rt78q83UczfvEoLpB56LKvbpX+SUmufW2ByPuL+0JM
aj9FMNWHZfxCfIXifEtT9UNIcq1V3ifG/IROMiSwHqc2DP7MD3B4YLBZ+Lk5Xe4//9LJ/Qt9cVNW
kv7ZdQiqTHRClGvxgLB/L/JUnoNduV4Vz26d9pto7tDBiObtOETWlfrhGgGc1yKMwnuc8tIKZwLE
Zxg5v3Q6+L4UMZhNPVvSkKP5avdFs2KkLQ6WkTcXeNKIQpvXGMfaXQK+YYVLAyCKGkkuI5yp7FSj
cYJOZpM47Ndan1gPRlJix9p6p3h6CwuRnrJqeG1TzTskWfwAC4T4N3ajzeLlLw2wljGc4o9mVRpn
7lJx0Uxr72FwfMowSrTCenqwveAlFBOSyXURn5yK5AImjIDFYmCai1t9HrGTzLKq2OfQ1/cCKctq
6TYzwdS29qdkPXjV51hvvQdnJKJGsuugL9a3wkH4vzGNg0vnNlttvM8HkNc1gjUvczheUGXY2AhA
bDuhEaFaaCF4U7WLEtT4rARUrAhL/zzP+bofdeZbkayz55E4IR9yZBy6w48D/4/ZJs3W2fvIHI95
7KK1VDq7phrALCf+J2YnX8slhtBsBZdKfMzbMn620cBJO2KXrEWbLbTSfVRGT50H4R6AhwmEACCA
3oPXzf1+T1C4abuiuRR62yAVpt2BIY5XabLY58oxPjqFlJigcq236QRGHNB51qIU4keYg8RxC0Ii
csG1L/NZXxqAFzHwqKqqD2A7xF2PAE8zjzAtPEaSgVca5uR8rmN9hfUwczById4Y9kehlWu4cCPa
5Pq0q13NOxUU9SnWY6m92FJr0usPhFbzaUYJbhjsHM+k6lsHl4Tqw4AjkQn4JfDSr0XUtoc8a2Db
g0/oOv1Ku1pDkdmY5pJearvZRIleneGkHk2oP1f0IQp0WZFFrkPYuO2S3k/zo0XKD0dCKTsQ4B8f
28u2n23wjr5bXdXCRXapqomJZ/4z0HkpXr+5XayQMoTGHUDNGr0vlhmHO71v0p1RUUfwzPTQF/nG
n+12rwVEsMVowjDV0T4b0A06Wa29HlEC3otFgMlfXIanNLxEI6Oj6VUPndN+7ZtofA8L/73NgPXP
jtfWqSQz8dAtJktM8kxf6uj/EkGYqLsH0Ke0Jwi3NrQ+w1mZBXgz3038zWDDlPFF85jWHsQpgFyN
C+QFJYZIc+MjL0uLkqqP+ky8kI7Bod3Ni+ElbNoKHKsxHYdw+gbv0X6OsbFgMtP3ExAO+KB2jdyD
5uy1BuRtXjEt1Dq82CMLd3Sv+jT5AgnPZeqPo01L1sIZSDZKChc/zNAxdvfRvd4hL2eGzZpHblxK
aZSjoKi5CSBQWMV3B5XZcxRisI5YLPWvKhjOi2lCmEe2ch0WlzqawLnDVV8J/EOQtoIba+smRrxr
tFjfptwKD7ku8nPTik1fwoHBOOqEcJd5rQf6/lEjqW5b9nyp+HqQ85opDdiJh9CSW3dIu4HiJN9b
OpnYd5oLu25C4qGTqFir0OxzPesvQx59Gar4zcGQcm8OIaRZJzznRrOqhhAvb3u2z1Bs11Hn4Lrn
197WFTbO5nExIkILJKdKkIDiBT47PoTYcLCGXYxQyAqit7iCNcfxec71be7PxGV2Gp7jkMfbTcm4
caYsoQNASBMN3Ag1mkPrV+kV2UMINGUGlCdEnN0L02/M8Z19PT/Fmo9osmtra93S2icz0ftLVjsf
kEYKRJlfDLR7qCXkl35xwwe1QJ6x//E/D16ObJS3sFc2WigvnqtjjGHaNqIc/2y0Y22g+ov+xFMb
TP7GH0L/HDiVf146sz1gWvFSNflB05bpabC/JvhAXYW9MzSEv6x4QRYwsJCvylIKMYCnB5NcS4zV
AXKQ6LfmwBdJKDxpoNFOU+do+7TxHnHknT97BSxtD2Xxpyp3SQn4CHeKbgAGCcXH9sAagumRVDEk
fiASTde6pC+zIBDtlnjKLtCH/4u9M1lyG0mz9av0C6AMg8MBbDmBMxmMUbGBhaQURsc8P/39EFV9
uzsX1Xb3d1GySktJySBB93845zveijlC4PMyfkrWuqcWg/12bOZt21iXfnzKA8c9jwEIXAm5baW1
Qn/YAfrMlha9lbX+hgVjMzuzsR+suV1TCcqzPWxbvjn3RI3kLQeZ4zs2Kjz8ZLt//8aLvytDeOPF
0tsYEv2Jg0Llf77x+ZzCoYpC54FoE2dlguO6Kjk9P0Q3B/d89GZfFxG2UNfeDS0Zs1p0KpoYUDyL
G9LrteShimse2dq2YiK2m+Cab7q0fNMD3T71VcguUfQednxsFjOemIJ8lCurZ20VR9nJoDI4BEWY
kS9ZtmuzaBzs0Rk9gd2Xp2yy0hdDt29Z6v6o84iYmD6Ci2IGkNdTl6Wy3jy3YdBg4c7CHVXyQRNN
cPz375Hh/S0yank6hSNAF5smEaLi72/SoOq4nsVgP6gRuTGT1LzFxlODb/xYRzDA+G9+yIXGJfsR
8lo3j7QrCZLk3hCodznqNM/OfUykCAptoHtTAM5HCvILSmcRy6ceuKHEOLHWni+6B+ab9IaaczuX
B7eM+2PaxhenSt7ZS4p90ZwjPAm6Uxa7powALpuIJF3swa1UEK8b5yekKpvRxjS/OB5y0xE2KZSQ
08xs7dz3amOULthCHRVgScW4MV01bgw3ma6Z4JDDf6fDYWl2mj7R4XiFOFZt7p6VDqy3CYgJn/Jp
WIEkT8IYAblh2wSbvfdaV5/jTuyw6gNckGRtIr0TL7oxlaTWzPKkGpTcFBIcJMcwZD2VxCh4iSFH
Y9kPg2+OO6Hp7eKt0NZembioR+0POfC1HOh1tiM8zlXtYkwU+BT3gyLrkHGncSoOpqGjuPWkttco
mu4GcJOtBmxhAxZDXYYa7HYUxWRKSLJos+4Rz/pOawNnhcRRXhkwOZsk1qOzZ8cfHbvQM6AwQkrS
n+Y4kuyUwqKDy72q7MBFRG4xD9KdO37T331DPCk0hXYKsk2uFgFhVwuca9xAIsrvLgfUudCrK/v7
WzYY7q2uNMBEUVZs8TXOedZcceoeKl2Tx8Iz1oVTGCSPsAaDCG4mjnYsI3nQ8zp8syB6ozmOp6eY
hQnonEXKpL+r1jVeBxwlKQTrTT5qE12nZqxBtTXbvs+bXatB1klc596Wrwosy62q6HJM0IKm7UF8
aTh5QuV/692bMV+pqu9Og4ixJ2DjhyfobEifJkYxZm49mSp9sWI0P1p0rjAl7soGr+n3P7ph4zsq
+WWhcDyAlfiFAMOj7TUb6m+v4pnhbRcZsDuTleo4tM8WqxEcuYDTnDbEtT2G+oU31139+28xh9nf
7xjPApXrGUt+0DKw+VtHittMdU3aVw9b8tGMCGY3pd05x4aJypVL6TFLjn67zsXNSbVnMwrAklUN
LKthrPwpqCKE6pKKgu5utOz6ZCWi28bBXYNULcwkf0HOK812ftLNJNrH1uQxbCCTw3MbsY5dSS56
r+d+YZYv5HXavt5wb3+fs1bdEpCeNcMhCiY+CYh6NzcNfvdu/9Az0mLDMN8VfMxXxqGEvxtJvQsY
oLA2rt2tXRbl2uzd0afC1TdMZ0BFEMqxawags44mg31gIIwaI2SunkbYVTY4u1qb3JNGsNM1qArC
HxbWcSmrnP9wmN/szjppkDRonTzgQnnY/YCpwXA/nV+kUfXbLNSjLXJ88HLlU5/jmSE9K3q15qoC
jsF/N8M6/aKCZ+ktv1tfjNbQAQ6eIGy1g42/qgJON90Jn5C16ZfAAzwBmPacBGR2Dm7N5MO23htp
ZOtoMtOzrKjz+0ioTTjhHMEx9EsVYf7A4CXXDVHCJ4dgUPKMcbhaw8lYypkQvQ+TmyWWp8epRyqB
9mjZs7fMEHx4jTCgbW6uOO9QHtPQjbizfZijUB6yHlcFimvlqOCKed9D1MFkPdKT1nejWq3aViMX
Z0yZawzaW0yy7zZHWe/Xk8EZJzvaDIqOojDtE9GVOmbOk10QJxQE3bwOisTedhBZYiuqgLRiuQXL
Gu6CPMamOsiaR6fC3+hC2QDAEJJGHibvUQLwtRp1a5N1jUeYpuGuisyjh22Cc48p4In3YWM36S84
08ZzIdvUtwsrPBLw29wkI+5FGLFuh0r9MsSNGzf40opm2iBKNM+hMWSHtIgtBorBKRAqvcZufCQm
MHvNDPsnAxvjUi3/1FYeaPL5UVWZxdpWmi9ZTtJKSP7xTsZvcJnNW6M3JFdFFsIlUB47t9FzhvzK
5SP00odrOszuC9pvkf4J6uGnrFz5lLyZFua9qBkQRu/bxCqeYu133EZQeuvaPUWZDYXKyS1o4DYm
LL1wX8Wc4UsuiKTQkqwgnoS+i2vgTWuU3ECXb85paMkNUWv/NPvAtCK5albxSzaZmMHGPDmEdv5a
hkXnd8vGqtRfemJdkK5bMXIgta/qC0mlxXkOQX7BAf1tWIl7mpRZ75xFiDen8S40oviq5238BMzv
gBBH7kKh5Ryv5fSWBjx2FEcReTMfFVEOqzbt842CS7+eOMXPCmf+XuQ/sFOyOSQzaG8m9pnFaXF3
RkIftH7M7qWonzvAfrvMq7QdIonsMncV3r+A8WQfj9RkWjMBWk/eCbW2ty411LrDtOKrnLixPEQc
b5sYvpQB93UYegdtTsnMof7NnMK8RmEJsRe1OjKYiABZfDy+6BGftyAT4rB1X/YEXVkPqpWDls/G
2RXRKwBvbUvsW5a09R45C7CWxlYnWS7cG/qnVaeJYA+Mt9kZdVhvrMToH0YJgtoutnqLGSvLo3he
qTq4jzaDU9Hn2UGFfbvphBUcRapq3qiY2AMDwBlyDJNTZ+g3bTU8o/vMLqY7jb7VT+jvsgq4IWXz
ZH+1GQZ4mvfnOZgA7U5e4ufaZF5j/EDe5Jdd8itLhgxqs6ufEQCSVYu5jWVltC5AqYdyCs7aUM3X
ocfF8W0e6YWgmAUmtp8N64eTg4Fsmh/Idsy9rqbx4BkUCTil5DolX/UK7uxzZli81S2lr3p3eLBD
8HjTvDtflhoNVDdcs5I0rSq3/mRVOG/T0ZjexZTfwjoy0blUnGkirR8peTOe92Z4Tf7hMjvftJkN
rybqmr2kdv/nTfn/N0v/y2bJtODN/reiYvPVfv3HX3xl2+n6pTAQXBkVRv+x/qJTjvOv/75h+tcf
/deGybH/QccuHeFK22H+sOyr/rVkcsU/LNOQAn4OqyYXz8D/XTJZ8h/AbuAAUZswtzElf+o/7QDW
P/ithuvxgNi6gcvg/8UOQGf9t1JILGZBC602RzO0Zzhd/7Prc9KxUridkz1+VOHLsXy1XQyFaNcB
uJvdU2I50RNJx8ccw76vw6LYWPBiHhB/QCmruTvaqlynQy4fiLE8FjRmvotnNkfDBDxrmIV9Z7Tp
hljzZRfuKF+S5wJuFtvyQZ2brizfLYI7YGCnsT5/Bl1O+IA3VFezzctTOucLOacB9xobzhM2HHxm
dqCeHQbbaShx9wGh5hLRpl1rGiYXa+ydZN92O6PCWW5Glb3jLF04382I1VG7RHjjeeXELolcwj4B
tMi2bBo+dFqEoInHHzEmHK2ijinrrAX2LYv3aTLBCkdOf7Ay1O4q7F7HSaLqY2106dq5fSVICMNO
2dqb0i0RJepG9JqHQA/tzM/UrE6IKq/T/DQFkTj0bvUFy48ghzTFnTVmOxXb7jmRc+Rjo90Nw7Ys
EKZbVvzuldG4dSgQILX1Z0+dezedTk0AXJ83601v6w05d9Yh8eaXQiprC+ir3kgp/tIGd4v0Bw9n
MzcLoxu49MLVJXg4j8poj+T/0ZEsxwLveXBoa0KhdjnrKOrypvC14pzggnsjXOKJxWd+D7vxIxjU
sEMD2eOUS2hf667Yg0wC67fUmExKDXZZY2/cxdg/8ro3rqoDPi9VFvkeP4Ipz5qLvqtMq21baDnX
uQ5runXNY+PE3qoTdfIWMHAW8ZzfNbcG/4LyYV+K33yPKCgTEM7OJPVbDKcafpf1wiohWKLOt6Mb
NUS6qUXjExDQhHlxBbBh9NGKjjubD2fXYo4WOC130sNITwaztg6TlFADBfNBS6oOwGEBtbC0o5Mx
aH+KRv9Z0vvup7CynnTtyEzVOhhm7p3tzisPI3/pOgtia9sy2ztCyScQOq4y5AexttMCUo7JVMjX
WEGsu1XmLrQ11eCLzj5rS0/PtOLp2ZnbE2nz8T7Ku/KkpxnPfQSHu7GQ6qCRdbzHvEwmXULqL5Zl
K2ywzFBjkTyzrNnFPFlHNwAWMSTT0RVBco8tDVQTddRoQds1opx/bAh6rhWoFV5GRtQXFT2GTrgm
YhrvlJPQr0DPILNe2jLQbVoROxuwqh3G+Oktn0xtg9cxW7YslZ8Ey2c6kMRDqJ6PtbJYWZPsd2Am
tkaZdKuXYcy701gDm6CkPNQVKzZbtuvcBQRa6ETPuRWcS6eu99P8GGKoZIil7o6u8rUiu2CtT2Q/
g6qr96NWcc+xQPOplbxtGbREaOZSbBqjTLdTn7qneEjfYfvVdzzVz5KZexxY1sUMXZiMQXHKhmgD
8or0HhkWH6owfKdu2AJwAl/47rwDZo85uQxnZ2Tz0zyaE90IYLk6Tk5U8tHO0oBbklCZbWBQSr9r
03KTJJGz6vSeIK4JrkbAcoSYPY6JuiglscKjebXiuLokVuQndf4pRFUxPCNXGBZ/M75qoCxaEXeX
wkxIhqCqPXjEcGu6BfMUegHJafNbPublzcHr7hjgj5ph7I86ucmux+5xzh21Smz1wwiISJHEnmIE
Ln7EibWadGfXVVZ5CVWbX7Ggjo8yNtSaRLno7EwguSoXg7FwodfJ3JYQ6FR3a53afMLifzOZ8UBo
cp5wNVLoFLDx3FD218rDdO5Wzk82iduqsA9hmRA2Rr2CQBuC3QasVXKYCB5DVJ3Gh95xAEkoxyNP
K0bFw9hlFZuwupNS+wktdnhOAvNWZPZORFZ3kWge1uwqii33UHGWtfWUT927PnHyG3/pTmTeSp7+
baTH+hW+TrLKFzVeyBTaZ1xmgiKrsf31wDXqxlyzhv8KQTmRiDkFV1EbqE6tAYlQMOy7RIOjy1CV
FCbN3E26DfxsTvBm6+N9jtziMwGZdqOPfJ1066RqCVyZLE4zEBBeHHdD490jiuj+JESeMh0zoTY0
RXS284rLg0XfXkGiPVVu+pHFxnMYjxrwKxD7aZa+1NMv9n23LjLd10TTPpTTnUoCJjdzKiPI4ANA
iIj4HNPmrVUgOVYc3vXVjNQxhGqRzsP0Oev554RWDhCxinZdXXlL80IScjg1xDAg1/B44jdt4NVP
nnZAAfM7LCLvrQorez/r4T0G0IeAwI2ek4lydZjix6inFeke/C9PtAsbm43CjM6I0OtPojGZZFT5
RxDZ9AypwiOTRj2znFn546wlPkDYboeD2fTBfaGis4sXxmskrcAO9gFVejfXIr4XPcjOqR3m272t
n72qZH+jta7vznLYOqOaD2GuD2DYhLEEwoXXQfMENmzgqAbY7F6ar4NRjEeSQu5zrMCdCmk/WAKI
cBh2sjB6JOJGQKCiyZJPheXGzDQIopX5x5ymL9WlxttknHTy1t6mbHhQGH2Ru0QAxNR4W5E2ryF4
amxmetec54qeJnW/IjEtWPTho2wARGA/kFW5IExYqZiEJ/7zInFg8USoXGBHklonoNnv64Y7setw
iWQKdFRaV+U2Io/1TiA8YCzzi4bDfkoH3ThkemWdzdRCB1JxUwMyhbrf5O6+bjsdzkdUQPhN5i0r
VXfbmQzQVTHV+wz006k2reRQKJQfXTot6hwXcxgynmD4JbMHlp7gVI2kq7RMdld1lRqPFMCj0/be
yaoKv19UrEBrMQlat7BjL9G217Epw5Mw4mM9FcWhTFuLNDLt1I/BvDMiyBp2UzZPsJVOHgfQuWAl
t45StWycGnnu8+goKwa4CfsUBATZX9VcURXABGY9/lQpnuwybMZHqHfPbaPZLzWLvKwFLUvmgw4m
OfQ1ZhRnlXxmFmEMbjv9Jh6g2OZkrmyjlqiS2E0u48x6rkXAw+thWuVPekH4o5sFPp/zio5NfQ5C
ujsTizvcKXf9TSqMUQesi7LO9xHgH5a5jbV1cfx4YcPRWHTN1mq18DDMiYF+nGVp4Xa3XnYUj8lw
BjZj7IMhgBhaw2AVbuWCtTejs7SLv7p6DHbFaAAFXPycQuSEM7v13dK096GI6pOonltHK54T/7uM
SJmmssV/JCo3dnpVpTA2uvyjr7YkJ4WjNuM5T39B1bMwgbP5IUnw4lIXbsqwJMkLufzK8X7k9kND
6nMTgfiyiT3w1bzX3Yp8ZiNpngxTrsa2dU7uQiKn+Tlj6mxFlp+yfvpj2VZ0bgO6xzxk+EvwtcUO
sg3RwKj01BrlpouDaZsvg8O2Ttq7otQaxRBuw6S7U7OqM00vfnYHSI4QYbYnQipd46OaVj00UWAo
8k2ZDaCVFCqAKuzF3pLaq7HX21MKMaG3CibkGbPHyZ1eobsv7MngxSE+BWAHI3+izm4Rtdsqr+cD
ASPBegbqLFpekTS1l6Q7moFbfzhVyd/AhC+pbqXIt1Y4PHlmXB1SdOddUkBOEMHGMyb9aJvoqqiw
q4TFAYUMLmaMQ6uAvc1DERQZgdlPO7s8MPbh7iznR2ogUosjWGpxvRrDcbwzc1x3VmwcmlFYB230
tmhJekREFOH1UDBwb5hxR1n+O8+5cgPNQteRY2uMp7JYRa0jri0xadx2cvbpuoAxLvHGuFgQtbsz
fqblRmFQ/a7qRBy+iyFeL4PN0d32bfnM9g2AXdCZtzkkKhZg5NlJh2HVZWWMobMkZwu++rdWp4oI
lFMiufDvj5l0v4MUs7WWmgpcz1xvjaEHUyeIGPguygZnGM+Ln5a3BFoSYQjeSR/UZ1Iwn67ZsJ6r
LqkOMO6JHgPUz6Iy3+b0RFvPmcqtKyviZJEk7LsxSVYSNm1SoTxiVWo/12TYbWQxoVnhttzaU7A1
YYsND7LaDERqdE/Lv4x7N+JlsQKHl89AG2qKZ6tHiORwXXAcR1JvDwUYHSjLSEoqiu1dB7ucEqPK
qCqZTbGKx7lLTa0RLEcQOUY9xVNZaSL2I8vcO617yT10RfzNkKZhILsEqW6L7rM3qbBs+oCVtPVt
IsY/jgtzkPhm5tlt+kuwRIXdXpJnUAIBTNJIW+eC3W7YWPNmmGu0YSyLN1z3bP80dcy8/mASIL+O
m9aE4mIkM3yHKNhbpChsuTFJoA2Tj4T8xy2wmYwrlmMAmdW2yd4SWc03CDD2piUj7NBW6XpmDEwH
NQx7CRgEIUx49YY8fzHK/APExTEuem8fUjBuWK+QcjqN0UmAHVK6JDiv1V0/CyyGbJQr5MFnGz0j
2EV1McBjgnDjtAbg7kiy1T1YQg75nk23RlvDKZp2igtcgniRQe07mtb7WTK9e+Bar0FLRlTGYnAD
c8+8EUW1MgarP5Kjdimn8j2OPMnjx1rTza34VObTj0YRWN+LqTglRSAZD48JYwOIfVWcfnSeK1a9
J+MN3GZIUa682KaGV3BYgGBB4cDWTcKjgFoObKU6wA/+bbCj30KODtA4SNDdcabtxzAYuFchOk59
AbO22Xw33LHLSDBo1fMEc2M99Mafgvpl2ydE2EVh/wt1EB935q3sChVZS/O5jhrBD6cqd9/J2Dvr
A181QpjBZk8aMbqVoy92XRhEKVPEIlLWbjJdIH+QwqFV53theMz6Hd3Zp6VJYWfIS2rExUUT1lE6
VCsiDvQdrOEwWjX2r9ga14FeFVtzIO57CpitSt8zmtCPCEdl9RCwKhDVl7SnX818aOk793Mzepey
R1EJaM27EJd2KEfUpvWYgLdzrPFhmKPkM0TGNZW4Ppl1ZGs2dyS4zQHLmf6TzpXfkPVg6tz23XV6
eShNu73XxZ3IPRQWUXsLuI98HMaAukreF4ZWPvg8a86888xIed0iNFvhX2a0WqfIj0P0HBBq/nKT
2diM1ZhQitOEJZN7zkzNeJGhtM7kR2Z+zCoclDzZJaGRP4gkO1i22d7ABEBNbfEfSjfdeK5qDnV+
HQtTnM3ByQ5xHgC5cnJ2P4YDr6mZZjzGHpdfsdiEVUCCIhtH1g2NGoBC58ZVb8sdpopNq6LgLTIa
5v4lRNjE6zaGRbVTwDFde/N5ZnYep2V6pSNo/c4jigNEtr5lpcvmYIJ3Jy2TEIjlChxrUz8HXvIK
fmg8lwb33JTu56m+TyTGnFQ2rOckaF5ACanGatdO5NmgFEY/YbN+b0eog7CEmOe8pSNFly5deejC
oKAmUhyqkZFtEB5U76RylwaRLFyXs18FdodNZuB8QTu3d2gzVR4NB9Z6T4ZqjHvhfiJLpWEdintp
qJ3RtB55ScreaFwHB8Oy1nUnTgCbtP2y018rU467FPv+xhGax9cYUZhx6WiHL3E6fGSt1rxVLpms
ff6z1bT4WWREnCS9OkHa//y+sZJMrYIGkrJhVGwtZ+21ZxAzG7J+jlLOF6u2LjgoUWJ3be9zyJkH
jhVK9icrbLO3yLJIJAE6Znn8bPWEcITNtIp78zaQMbAumiD0wcDl7W5gqXaURbNHlm+8zJiYaUSI
HNZ4qLmrr+by046apdM1i5js7qGFquxUh3jynZF6LxwMfDsBHH1BTvOqSkxmTUb4R87OdF/wZN+i
qJES0JzQXnfljwRcltsmzI6sNNwtGOU0EcXJzpM/iaj1ix3ZW1ux0xOMeA8J+paVB1HQR8cZXWFH
eR1hpuMEOi8hVQ9uXDTAiAYleIpHNFdg8NrdN+Y5LwoN2GT3XHgDrx9f4qGHw4SrIfdZoQUMEZNi
I6YovmSDbfplhiUznJCHe6MQP7se9pQASTQ0Hwa7QmEw1Vxxkt+EGiPWNQElfuNs3AIaul78dkeS
H8ZqWtcLxjrSvR9wgNl0Mp9ZU+yxduN2AxRpPIjBRQLV0c1Q2Qz36tOF6r0brLra1BAoRBAUZ6U0
xNERgRON/h71rfUZah8BsaDg2e2jZ8jgIE0nRJFAugHBgaSaCRQcZu2LxNX3Wcw5zy0OTFHTGMYo
/UlLFutU7PTXBZ2RgBZdpZabPuddhRw7Lzg1y3HbBzyzxTKstYbmYcc1w0wXX3eSExM2JyYCOJFz
WOj5G9mco5xI17blLxMz1bHXnPwmBIvebniJw9S5ieFAMKx99riXTWMgzL0BAtvIidbGIyB7lpqi
ER+TrXLdgHljxxQrR0dWJFl3hAVJbsdAng6eZm0fa9TWeTeFkIiDJdUUwYPZNuEOAhqY2WViQeQ6
yovBUaygwS+gnwMkGWpqV9XITsu48AAAo7wFcM8QKLoX2vQoiIJd4xe4dmPXkwhCpcz9DHXE/dXb
hfecJob3XAomBCOzCVfcBwmv0TA0bxk5Jzu2pAet08O15gbVc4QxXqO4uwxh+t5ktL0cl/FaMWd4
Yj6yLkYCA4Z5VIeRWo+xPtb9YrL2eYoxhAXBcTJAhGuWguJaKd8dzB8mU3NUk3IL3Dl+lw7RXWn9
Vtm/eoTzy4Rj8WHpf/BLLGRRxh9uSOUcIWZxZFodi7K6SjlQ2DZ59pSMxTM6Ncen+hoP2SSulDrw
KfQ0gmSMGibqWfhCFtXWWYHkJKhMeeg1E+ttZxxt0ryYBde4zfqk3hO0XbtOTn3EXYFaO103efMT
6aZcD+XCz5+MO5JRtcMR8+WyyoygfSGRKY7cOKinNI5kQr/w+I3OtEe0ilaG+0gCL61CZ/ATrHHf
zIC+Xo+dDvgyYWwM5UubyZpcEuS+Y+T03yMu2IYc2f23/R8/ybPOCGXXBsGnVo1oX2FtJB1GQIp7
GBc1E1eN36TliX50u2g/KRfgTTXAJO71GxWItfumzMBohf7YQQNpGq3Y2121lS3Xl9N0ZG4xvVrF
YPGJneluqMiJWljQJok3MTaKt3howHyHIZFvoPZc3jZmt2TIO3V0p63Y1JWt+ZYC8regWHTSgZtO
psCpqycRmDS8GTQJTYXF9vt1pr2c+XlteuwlFVS3eP+94tXpiksilmDaSm4yJCx7SmoOV1QTayO2
4bCRk7v+9U3M+GZlYHEffDWlh2oBM3z/ElKuk/qjH6aK4eCAw2ZLIlePuAGESPqOHvh3WRQxZ1GI
qOs/8wgtO/vjFItKI+wAJQrXYU6Tt0gGUkJQSCVF9POLIF9u0SVOIT0ntfdjDj6+iTTm7CDDE8HK
XhAh31CQMMUOHKJU2XzzG3Q23itGYN3mm3Lx/QsjXwSU7F822uLjFHaR+gC0z9/4iGk0cbxGw892
cd6GZvrsUAetKfcAOk7LXkIQG6UT+5CrgaahpyM0DD7pPH3kE/Z8GRMo2SDIl51kFx4RYL2k181K
nSd3tHxKXWvEM51DA6LJWo1LkEI8U2FoufczrLLfhZh9YsNeEB//FejaTi/6kOUNiwxuScmzcvhG
qBhWiGws0t8C3emJ660L2MXTpx0xpERBQBWY+VCo783oGoeJ3KPZNQ0GN2SkTjpkItiL7LwhJxyr
/FW3ZqTYug6DnyiHozveMQdzBRb25RsCIkWidugrTwXMcfRX5ewzn+DhCcO3XvTmazG3xopMkb3N
IXBwKqeDP1wslJvplbBza/O9I5mbAr0W4NFNd4XIN+lXjRzXHy7us0Sj+rCdBpmdYb9EGmmcuuZY
Rz2f3kwyb7d63BJQgG2PNUbop9rAmd2F4mOSZkT3iKs0gCmSMuVmYkUkesn6hF4GfBRBVwRWKKCF
hg0spCtCiIrM6WO8BsPyy9SU9Y5W8/HP59IE/IR6CKmRkK/4uy/15Lwo77fdvtVxhIAZDCqSjy/H
MwYmF163QiB6c9FSoOBP/4z6tBFeO22kpnEKoztfmcI9MBZeEjRbCFTQx9jrCGv/HXWp8YcjEwiR
aPiMZY5hiMsYRXVBUcRDiUuWGeJOEg4vf1GmeNIC0tKAxdXEecjEg4nj+psZpAnvyzXLTz3GwJHn
pz6lAJbPY3Ofw/GTdTRHgVPS4Az9h5aX780vN7oqQ3ZbLTjr2FtQPy1Ntflao+gVJLuQs0x6QP8o
3W6jzHFDIgUtEbMg2XUbHYXlqlLea1qT9qq5r6jmSHiLjO1gJQiyFkv9GJTDfpi1NRF2YVVZB7Yb
3VFFJm+xzAVDuo6NUEfFOzMhqyo/yplos2TG7hVDEj0TtppsKwPInT0VTy7aDDR2Eg6jbSoPQvsI
/i0FORmGzO6ilOl7+EjNimlEbmB8aNKr0BAacYVPMdhfY6J8CQUmtH4VWsO8iaye1fESXcpIQ4di
gK1zkmrbdOPvb0hOvi+jdgMJgJGBlvPTI8MuJ0sd0CLvo5rMmpCGyJDtsLembN1Fodh/E4G++Tt6
Io5dVY5M0Uxt7wDpDc1sJxMv3/cD93aJAhQUk/dbLUwmM5ypmZUJdcFh9MV8YK3JhKbS8y6xdD4o
iCFjB9XtmzbUlS5sitE29mEdEoG84KHwyfxgM0GLkQDzs6eQ70agJyd2KADJ0b9SKS2+KwKigGTp
5yVPCS2WwQyvI6fKQtu95PWoirJ6dGACyXF8V4bX7yx3esOIpHZB2HDhVXw6jfZEhUCYQhbcdM6f
/yKrlTFjQRFj5khs905qwWk0I36+oEAGjaLm2FjZc2VD6gwDi4K4iIBji3DLWYd1ZCaJ18NgXrCh
Xl4tEkUMliEGLitXN1QL1VoFFH1FF151nb/CC4+l6G5lO6fkJfFFT4vpyx3KbRizR8OORdO83NLL
K//+f0P21ceBCT8duPFYaB8sMIu1nqu38QnSFWgvJIxlU+0mCt+ScobxrBsAyWj8rKrXpehXiXIe
3FfDtm6rh1ckYkdTOh9tHU+VboABmpVz8UYyf/ukfzcd9dWF+ETjaSAjMKP8VaYp6JCtn98wI3vr
WRzPVs5SDXHSRqM8PaaF4UL86vNDDfhamIZFgvPwZtvcGRznxWoOUubxHjkfdSYUIOxKbDOXSHY7
S0IkVgFXVwbbONJ6byH4/KkE+bY2c8xxtvzve5sBVnfQmi9L115EPN6i5UlxreAUhnJfGeLRoMPx
ncYJ1mWLqUJyBhAdN926Jht9ApZG3HUV+BNfWNXbhOuKx7u+pu14spgInQQC1cmqxcOqVcVGAqud
kuOZT7JFCDC8hP1wo7J9olsjccGuayw1UluLOP+Dt4FpAkQKT8c36szZu8s3qerKidJxugyi3Lfv
qd6Zh7mZiAIblvCgsM+3Qv+rGSqqp4LkVE46aF09w7whCJ5rWkAYdf+HvTPbbhw5u+yr9AvAC0Ng
usXAURQpatYNlpSSMM8znr43ZLedLtcq//99X1iWsqRUkgQDEd85Z5+2OTMRbQKQIdT27QKQSI6N
Deww9tM2y/DzmetgTjPhiacPdSJRkhtFd6wTAWNFxhg6yjZ4LsyYrIxK2O77ZqRUKRVO0plEo8Iy
v5S5DPeDpEuj1cFWT9tsFyqkDpnYCVeVpE2f6/JexpRXhJiOpdx6jUE67XHql1CkyN6G7bGJLaYJ
OG76eDyTssjcFQnS9O9BUnyQs2HLYc10QCt96+Hf0JxxqN8KQ32jET4j63iUK434c/KB8Xq4KWeA
bBoIlf20llxxYG+pqDZ4dNB6pOFaEozkxENACs67LQ8bAZ+EYCnarr0WPQWzOVDXpD3Zo5h3Sv8p
K9KuVdRgr1V4YeoM4JaiX5KEJ68z02ar5OYaUU0eTATbXTv3u3QIlMOofwVlAM1FhHuds6TbUFNP
TeZ3Q87mxS4Yr7T5Xm2j9M3e1jY+/IQd5G4Uhdgsmv5lw33yk7Y1nW52mN4HBK0TfN8LPexDXO21
VgGcbdMPJdPZ4Qoqjxkuqx4CaOp2No2MYpInJxDGExeBKxYGQlFbqZyPMAaEiaevynxg5+d4zMKd
2l3lAeuO1GAVTckvxIIaFabOcvhO7x81HYP8y7BT25P5YkyIQ8fhvM06iwU3oIGc5hFjI4WEaIt8
b+vGiEIEFCeYx5BJ030DtmaPBWt2cTK0t30yXEKz3VSkMXNb+WR8r1+s3sw5SmGCVTpvCCtpS3Hs
NqYdDc96dlY4YOu5YXhtGG5ZoJKdVVLQx1H6Je/3VSZ/YvBlNqFNyTa2bTxJclltAwIxAYMhVit2
KSBxsuVkQcAObJOGB1Ko1ECyATHpsG2a1p0Eri1NYBtTRemVTUBe3AII2ulmt1M182s4EbuKmf/R
TkmjhqABnaYAxPLFm3wZAW0TJOJNbR40U2v2/YhHIZ4SsepXOH9wf/hyS+smNQAvpYbNJS3uMFdY
G5NMBYIyFoac1kchcTtKfYaPnKB0YpOoMhzje0THbh7RG0fkrkIcJ3k9reHQKWPqEbPwaMjlizkZ
Xm6QGGMVNAkcsmVPIk4dKqkojUVDEohNbZp/2MRVHHn9h+mVjeN7niGnBWIXt3UNjkf9tJgH10R0
dCjjYZQ+ZFWtHOdSd7WaKlVzSCHlS2ySuc2ZWGawgzXObERukjS9V4T1lVMeN2k5q8FKLr4CYz+L
+xnDLD6ghuohnRL0KB+JxC35Xc6gwNPi4cNs9Pula+iDhtxeVcmeji9LI02kIRsxd4T40O/lJtpY
gk7eslV9Y5bTXdcXFL5m6oYuUdRDvQI8r7WbKeW5w3R+lZoQ9gtXR5XqB4TRzK1pmU1IsGwDpdjr
k1y5+CxTLzTV2Qlb5RfSr0YlDo0JbUL0ZlGni5wkuTddOeE0YKGIUQZqvBHW8lbHA5UgARVoWTK9
GOUptFvC7ZX4yEa4LtZoyps+5n2el8Mr5h9qDjszcJKM9GGiSNusoZ6SH9lk1nRtiqlnpzdhQ1r/
lhG486YuK0ZtuJy6kqIDHO4JQIE7Iy8uSdbZB/QbwxPB/F3K0bTTCuMESJqqxh45grOqp6kA+q20
pH8pjM7pWJMQ6MSux56XZ8NNWFDmogmCyQVXa1VXo0ddEUIzuoVH/AMNGjNSNcIilMLXRr0rumJ5
rPLtwhUlRrbWo6ri307IiLTmGojNZWa9Jo7wSbaJt6MOoIlPfk7VwFAYL0U2967V9hhdqKvIEw73
ukp4pI1Rd/P1amhNVPhMpR8Wp93YLb4sJw+9oTxbyEdAUJmvYBO1lDLiPfeY4UPcYNHgmM71gYlM
a8lkW9ERmYo4K60rdWbEG1tVjpYRPEd2GeAcNzcJQICjIeh2zvVot07xO+p4/byH756w/1+kxlsA
3Dr5PJasDxEFs/JwqavsHJgTdnOFy8YSTYC5D798nceHvBmj26aaX5PbqRe/ALMiCFTFYwXl3pEH
+y0WNqFRYkp5lM3Y4JR1DJkfs4WjRTGQwV3dYLSBcHiDrJT4VX3skOJjlfuyjRTGfj5+CnRCQrNG
93QWMueU9e5AbI13ItCNde2DfBmvUM5a7oeObP4jcdiOfBcgOZPj+N8//P1Lk4OTMQvD+2GU0QSf
MuQAJJznQG5pbCoOPx9+SFP/+vJ/8Ge0jhNC4OC50DvmRRaD22DFOQ50BtO5xDlzprKb4kzrXuZI
mJbBjNuooyQkHQ9J0o2Hn8+if3728+Wf/dnPt/zrJ/7sW4SYOCzEtDC2QCBZaWATJG0TnSM7sUiV
LJMrlx3OvDlYPAlSAfGExC+i5hGUy2fYh805TigHCgxa7kVtHQsrYjpiyMVGYEd2Db4LXCpxW41k
UeDjIaoOhHsZCM7IrsQU3GwcKPYr2a61lJJOM3uS3o6m8yitkQKYoVSXyg6OUpRKxhw6Uq0j+vgY
8t/nCN8xPha3X3YM24K3NyVV7JPIvlkzJ7eUWeb6dtZ9o+62urApglbew0TrvTloQ5p3mCIpCask
3c0jZ0KG78qhDNRXi6VjH9CzOmlvlRpc5jAgCMwRfhWxpX78UCuij0HceUqHCAru1cvmcebpOTd2
ojEzpOFzIIPrqAaY0XVHaQTSU59/y62d34/Ka6fMXwxXoXDIwWNYg1VNtXmrtR2Mx5RQOzUOUBsa
VbiNtU0rop3ByMl+nMrPZU5O7F24DcrtE35o5tILS8FsZbdsF3yLE5ETKWbqx0p/zQPXGqQrLiLN
40E9jo2x5ZROZlCRG1dV418tA4qVPD9tJpvIjdpYD4UUabzVxtmjrKlzOS+ftSV/tfrxfsrZOMh6
zI4ntzM8PYJhSxgerajXtvGy6AdNq/XDD7BOlNZDJik9e15OdFNO6Itx0eSZ02xtpqa5zfpeOtTU
OtFmZ9Be2X3CQQqQ2/kLfxB0JbHo/XxH34RTm11D2exZRasmVuv3jZ9xo/HiPI2cubQLADf5Hci0
+4jUH/K6SusEXbaOpEzmwchrCDdzXvu0XoDqQW5JY8apo51tU1ZB/nXM0vN8Bm4ss6DY6t6K7Ow4
26XfQQjdifWMN5RVin4AYjYkCuvbJc+FEubqUZjLMwdFZ+lo6AjtMdpVQXOoqhTP96Tsfh6/0pw1
w2SEMsm3qOUHdZkNTt75s5mmF33SLsmI7y16EgEuINrqZGwJDJZXyFGfsN9RGT/9/EW2fqMZPCZ6
s85pZEibjpnBENEahm+D0N3CLNZeGySb2QrA4KnbfLLHXR0Nw26Y9a2my8RwMhVVvTymdMZp2W1S
JIcy7/m9AzN9OldC03AlPTiYtcSFw34Yjyun/9TesMl7bSLOggLmU27BgZkrtm9ZOlHycrJ05bmb
9MLV7OC9rZQbLTG2XWa+krZ9mZoBTyMFJeYYvGpBFKBiJ/39ALBdXuTo0Ec5pxokM6EJLM+Eito+
eFHqXt6YWsJwP55f06qaUfyZRw0wzv0goZ3KkiP5vtTrLzk3t02UJtceI4MDLd8laQTBSMRXMuyY
K5bsyQSddJIy9uscH3wTRQpp2krOeZrsZCmINtSIRSdAx/Z+KijytoHr0dF4U062tOvjBsURMEFA
0AGPd3RWAHHt9XdDzdKbYnkv8BfNtXmdGOWEKI4Vpo5NO0d32XqKGs2yZDKFb8FCeUB3pKguGx8s
OmCcrE9Mt11Vh7KyPxLSB7i5+sJXrGw+qOvl1+mM6smY061eLKR6W5gckKdoSmS6JbMjpWXcjLdB
0ZIoM9CtquQ5qch922NSeKQp6sNidtzFaHRZWP1U1j/FyN0kxAfcG6gO8+STeTXdZQaRMCZ6yPLP
XTYaaG9YwelaD4Dv54Ndgf0dVeYGBJNPhTIMWyK6t5aGKSir9wUstUPQUS8cyoRUFX3frYLGz4ee
tihmJtIazQqeJjpfHXIHFf2cce9rw/RJ2N2EDYHVue6XI1umkk5pUB8dbXLhAxVIuUNyYnQGBtYH
o4cFINYPUJEZEXYoiz+EQ0WNn5aK783bgbuaofZHFVj/kjefapwWDFf5GRwAHKzWNc2Q1W/bgho1
xuJJNJMTc2ns7FpD8xyak4W/6bWqUPAqjGZFMD03q4JdWmnqyWP6iV0q2g9WJZ+HFve72QuC5LH0
hF8xX4L4gsm4cydJjJwuUno8W/o0A2NCB5DpA62sovcYx0XHRfqGIEBn0SCORhsbZ7tD0ibz13xZ
lV+4mQ7XRIzET1XtZewRimUZM5Y+WvE5FfUN8/OMvB3AkUn0p5x/fWMX5RWE/Ad1gPehiJZXqSyP
tjlOX7kWn+zLqC/Ra5OjaS+SHqPgUAM1Wknrodo9qdHsJos+boaECf5MZGCJEFFttYpf1N5+1Ua9
+ZzbZzMq3ayQacMWBqelUYfaoX0HJmbUpAwlJ2msxA8GlbNhgWFLI4viQb+ImHkHX+ki8FGD149o
03NCGNan2cQi2iiLfW+uFnC7bKw3Zdx3VXvpZP1qQOTw9CZM961lbay8fmRGhXCVrWmBHLrLNL/r
yUVMcfRQNApj9Fj3YkR93hmsbAAd3tWsCY96gJuy67R+wy672oP/k9lylfeUvBF8kFv8xa3Mcba+
jthGha0Nv6zOAsCA3vtQRdUhYWdLSPtqzH13Q4W8X88K4NJYCfAKYOyaYXqQgFEIRfE6GpFZ7UNy
j4M6f9ladlOEybZMR/Gt1tHearB8c3g3NvHIE2X3mn7uLUXZsxT2W4HD4p7MF+dcMk1ferhTFqna
LexwgZwt/TGMdBIzvXJpdKzaU4OsaBrGjdqX27kc6xM0suXSG320TVU4DhPjtpNlyHcddmnsy21x
CusUdXWtehoamTR01iuvrbrEmzilC8FcZYqfDzlnwkP6PEZddSrSpDrlTWyQmGa6+vcvGeRv207M
rsZeZRbLeLG66AUwGoAi2vZYUNVrYgW6pwGcARoVE/WX6jUmYtNHG3VuIOkm692U+vrUNW4aGN2+
M9sX04Q/Ferrc14xuRGpIm7qVHrUe9X2mQMU0Fu+FdNYb5HzE3IQdaoLnXiDwC2tIwfTziDx8uBy
bKsUk2sGIjfSg9sBP4CWgaWN5vRi3Y9GioVIL2j5K3sMEvaUuSCN4Q9jxyS8wZZYFcySKkIzJYvx
DhIBJRyBlLm/5Rz/BC6n/4GAgkIDElNYKrFB1SQ8SGzxd6hUHwVZXHVxsjPUlhDP0qqnoZMPMQ2m
dzxdm57Z1CEF0tQ5zG18Q8wtd3GU/6UglMJWCjN7NscZjpbkaaCflPt8BtgrjYFcjnqeu5aRw9ut
tH9EobQsUt2yMTMvrEi5QnI6zGzhcQxkxkOX2S3Zj145aik+fLqGZAYJ8uIzT4p2ahW8ZoU2nlq7
TvZqr52rYAlP//pg5UW7y8L+gYptdC3BPmnAAUcbGXyEpYf4UMnKtTft4L88jX+k7axPo6Up6/+Z
lsZTudI/f2NzjRGBiEXtwl03mp8rDuq1b+DEpOTJSZFLBhOOIX5ZXqq5xfNjZprHGF+DzZNAm8wy
iHoi067or+3ZFMsGzwIBFkEDTMyw+543LmGc3nyQ51bap3bj4C8JL1OaGB7PfeuXhvErU5r2gDk4
ugNYk2K5iN6yJsNTNC35kxJPhSdKweBURCT34QrcAv/YW9NcH7GEXjqVnJ5o632H7sz+rFWeKJ1r
/xurY0Vx/IaDWp8gW7PYAqoGMVnzB+Xx2/NUaHTBRfgCdr0aeFORD74RtNtqLHm4iTqzldQTF8dR
dxxkrKzRsEm4BrZ0PMd7xsO3QWHLNxEKhTlnze4nwJbQob3TQ932c/RG9xPaZHi2yJIv82M+xbeT
DAInSPEySkH+KiXJcC+N4oiH56/fSvzeP31wBg/QwC6siPW///7gZlKsxbBge4fIsMdeyvh0MwIb
eIuqlghkWEJZFrwQqFdio9Xt5FQwKT6sWuHeVbIJbrJqJxI98wsLsRX9dHCITMmPja2PntnkjLq5
rJx2KTGvoNieQ80EwfDPz1I9ujVVyGxznxT04qbdr4El0pDn4tnoAuA0W8w/04FUrgIapy28MJTN
16DK97lAjSsm+UnukldwMfEju5t+m5GA2QmzV68ZRnAHLxJGzHE2sKiDrLVr456oROr0SSz8hjMH
IXtINzW6yW7OjL2hebxzlKMaXRpLhbITKtY9Nz1onSgEY51FN5VN6SqHWRaEgCxlk0zBsa2L56E1
hq8BsSsQ3VvZzzMed6ygqn7tBnwMqanT+qt34r5ilr+t8qmAUzfxKisESfMaO5/ZDwZUhvKsNIv+
xdK6Y/oZHA1jIlAbB4HT9Vb4kAQiA3erG7fE7EhcUC1M6JICWkKGSbThvt1sFomIyrhpl6p9JfaG
cbzd894lvzva3Q1sNcziA7ejsaleCtOAyYdJAS8WsMhIz3ed1sxbvcOKOSSqibOqo4GJbUYUlMrr
X1+F2h+4X7zDdNPkf5qtUk6n/PEdhsATSxqZXKiEhC1lrMsao82TOTxng3qJTeDnImwMn2GieoSg
WjLyS8MdFnpO/NbY+c2qOcay+pHrzHkF2t3WlNHJ5RnsfT4DTbSJd6gtSYF+ddUvHY0qXZu7+cwM
sgVbo5U28/sgesXYhmmD6agrcvBXHd+ZWaO+y9Eq/8vDXu9T/76w4KYg9WYA9NIUWVmD8b+99yS9
lpZeNaPdYpbnOJ3VszrHoWvQjHsb6v0xL1Qqo8PioVTtlUUh9w+caCho7zlgNm1/aQUZy4Gy6m7W
w5MUZCvmgjl0vZBZrgbc32E+4BxcjZDL9K6Q/nM0iQRgmCSPvIkqz0YTS5v21tCig1rqO8bR6Sab
AvRps9a9TM3XZqtti/7lLchZ/+UpUIz/fOkhEgjdBs+rMH1U4Az8/hzAQAam19TRblCr4TxnoXXq
Gw29TH0xzK67W0IjOoB2/WUKvBsirp7HOIATGU4bw5QZyOV29Zql525Q7rM5xcWcq9pDbobCqelq
oohmOup1Mzzb8WuATeEyjMMH1Bp5p9YzOTdJyE8atVs4UnintQl5lbk8d1qAfR8ZOyqzJ3iV2XmJ
m2cppKwzDtLk0EpNf2+bhyAoqoeeiZBX51O16/vyklXyeG6QkG+mcH6z5HbAZppv2mrGHa4bT+2c
6OdOFeLMevmSCXCihqpwmYJ+uOIf0m5gDcD46XWOhjnxkFE69aSK3CUUuh+PS3VukWo8cJWnH28J
a/a+zTjyD/JkYQ+plys4vKvVV+Wxr5urpnUw/zBEXXMOg5W94DjGL7lFaz1KZUXmpINNbPU6aYrF
2vaLfezkGqkA0BlLnnWnKz2MTKOToUSGAi4lhlRiimElcKCblXWj6q2EaQn7y4S1bMP849Ncm81I
U6cOEbDCHfssuGS5cmbikG2TIWv8ysJJTNtX48cc3yFQ57U3WSbmO0VKN7GaFhc57ndYTrHvxZzL
g4Vht66EdP1EY3LE0906hsTQXI+swFdqRYWWmLIUPLG5Yv+XMdGTIoLP7YeuVEy+lhkr1zK8Ai5u
ITNjQiEZyd4Pqj4WJEgKUDd1vi36rjP1gm/zpGDZOo85w1FBwtTCmOPUHLsuTdbbPm2Zmj/NDFzi
WUmR1gu8gCZuizmWH8iZl3dZNMH9NPjJKDDYqy/WE04xRzM59+EwNW7yfkbgqQLp8a9XFso5/3Np
MVVTGIolFGFQvPHvb6tIkRgMwV3doqZO7hoiPGdmELg4ulUqmcXnwCH6SlV04M1Km/mVKSgqipS3
oTBD6AkM7qQErkRp29MFglK0721ua3lkP+g2TTMNyILNYI7KTtOM566Q3ama85Ne6u25myWse/XQ
OlqUdbd2AD1Pt0oOeJcpSqPLKvfdsSElW6GoJrwrXL8B4jyUtGRrDXAd827g50LGKZNZZNyFtPRk
lJgfBn3svZGo9EkXObJ5qSgow+U7sjmTaqs89VFU4e7neox1xbxVs652NVoZNtFIr/GsEN3O5+45
H1XzMqaxr5E2W3N6mzw65FLf/jLndh/buG8V6aKqH4wvhp1UopaXyWZhE3FrssPlTjKOO+Ah+E+M
xBtZkP1x4LeEKlQumXKTnWaEl65IsNxwBEOam8HhwQv/ycHr5lEzGOtlQUUHPBMbJzNG+4kY7Smd
a+gUglZyoAtsvLVDBBLvmndmvSM+H5FMsDVIfVHuLJB6zmnB1hxj0g0+TFeRKjYbBL2aDGfMSDTp
aBShvMHGvpraVicE5mr8LvpDQvKGyRf85CHAi5mkJcR6K4ULiB9kAVvhi5AwHi5JytzzX3aKMcCm
S15pAvWommQVf67Y/4/5+a+YHyrtf3tz/yfm52v8P7v3vGqjuPn6d8rPz0/+P8qP/DdDgWsPzMdQ
ucf+g/Bjqn/TcR4A6lENJunQ2P9J+BH63zTZUHR6eNn2C31tmPgH4UeofzNsnQpwjbZf3eJc8L8h
/OjaH9YiFEP+JsMSFuxS4F1/WIuEZExhbZlrJUK7TWMk5zwiteRLj/VNtmP0hNGt5l6q+mXt9Q/d
u/gVPnRPArdZ4c32FrWPNkVTeu7AawdbENIKVQG2q9NKxDgyARricf6LHiHr1sW+Cq7ZNvfUTfGu
sZHUfCVx8sCLHpVPjo2eubc91IDfXpM/GUkofzxG/TxGGpJtXWf5hoX87+st74pZUXOLxPNiPvWK
co16AlHWqmAIyNr9N9kROCdp/KrHyvWvfzl1Bn/yDAteKVOHui/rPxTu3zaSZR5MdRJSOmE92uNR
/i6vzVnAL3nrNvk38ik+ov7bvBdX1GxxXCXUe2ljnex7i7n2mfyruFOak3JDSfJ7frvs0zuMVu0t
IePxrkep9ykaeicFOeNNvjeT7ZJ4xFh/lU/RjXaRt5X1FeqG4UvQQtIvlh7jIl7xE2DFxpvHz5yY
EC2m42AE7t/qx/wRTCnxMp1BtOlD5NQWRwHpjYxew8Jx2pv8ZtwQRWDav+tMh6huYWIFdCyvua9v
yUYox3ZrHWBDvJWPCtmtX8kDD2czPRffy1a6ruO5U7AzAGJgI3gPrd1405/pV7c2yde8g5TtLTOw
TCetnG/1SEa9swnQSnsy6e0HSZCVjezlH/iqMFdI++aNrXSu+s3jOgEUjkq3aOSEDygX9iOzgCy5
my+L6YanEP639VDepV9sQKfckU7lg75driBxC+46D2xXSvZuTOtv5pfi3diMhD9jR/9ma22eDPIh
yiEN/SJh+LsbLChMPCEeBY/IsZjqjPllyLmmTwtafIYNQL4TMoRbx7xr3saj8VFegnNX3gJTgu+p
OUO540DB8NC+kju8zQ/jbXgYll14MY4DoWUPe0urudV7diBxRhAjuis97Tvxw43ab4D+yvAfPzq2
KwP4ahQDT3eDF7UFDXWJH7roZB1x65iUPyEr+Z1fHJet2EQ+nD474c7u6K/KZ3CqVMc4LS8t7Dov
Pwdu9hadwAiFPLUttRoF8AEnB0ZJAGpr3kwK7pLtfLTI8xIHpzTBy76aO1wNhOhiR5zlV3Xw9Wu4
NxsHAI5GyJTxPNPhBwRrfHYpgUbzpu4cCkff+33j5mf1qmACeQw/jNu+PXZsD56DR+sOjYlLG6kQ
wB+i3964zc/jXu78XLsx71pBd7YPf/9j3BQkz3b1DlOex3pi76LeTRAK7KelxoC7NSt38jsXKBh1
FF/DreDZPKrJA0JGfS73xrnNKKVyyOhi3jLTw4hSwIsGjB/KoIoPwMNw945MgHnQUUhYuvRYSG65
se90IIpOdIJ5j6QImhesBw6/XxSqrQ/Q2BS+uce+hXwlFY5C0uc07wJGMqbTuM0tw8x+H53SxCWh
DRGVDgrZHQY/kJG3OAj6Ic3en9lj5ONoe8VBm23ZIO6mCwE+YztHrr5PHru32dvNu+hRYOSsMAG7
4dnsvLBz9AckzW+pPeCBYQo77Odn3O4+koV91weMXx1pOzd7OXam7RS6repYZ61/tO+GU/caHVbv
2et8lZ9lL/cYwMtX5cwg+6/Xxz8eMeHYqbqw0HcVhduc/ocjppotlj5CENi1YQfXbWVFmc8WTV1/
/Wv+YxFef41O25ctc7NTjT9M0ppGYuoVKMz1lPFh/RX2PO3ncPpaWhQ3creuvNTc4v9ZJvUn9x31
70z034cIPDqhygQ+GE3iiJbX6eVvaz9tJMKYGKbtFCl/1lZILjOCZFdNYeMUhia9KXrrZHa2Caqn
JLSFp1jvpTYWXgApgBOCsRfV/FAGwbBbvdREzctlA8MAlV2Tb9J+Ok8cwdzaanAxabPuxjJjM2tS
rU2jws5clpI5OADnbmLJyBaSwaU4ylqWnItFq2/ECA6DE/YhNVA12vZJrXpkYjPGEirT9pAVpeRr
1nLtcrqNucpN6hgwUWKbtMpHHJX9fchQ52SDCqkTznF5ije8ESF0ta694YAQb+eQGxltM6/2UIIg
OmdrJ2Om/+pxmtZFn20aA2sMaR+JGWRZdwc5T5WtJi97sy+WjYFe44jVHm9QGDM2ONttiZPbmPHe
KIZLXPAQeNk7lgPLKeyWDKQiHUoZJzeWiGe1aiSvsZfKU5r4G2dSequODSGiUr5PjUCc4oHiSvgb
AwsVgXtY2ofUmnfMJe6MbHWyAZ0mdwdnTi80/pHWt/oQKQFrKkETj0uOvtOsK1Efofmq0gLQu87x
i+ApYl7KTAej1KlrTdJrC1lpeeTGZ4rz3OCfMSTxMZLCvbU7XzDPcYLezHbDoDL56fR2n2KwnMbk
QtT8l63yLyv05UFX39HTCa1b+WdDtGynVwb3s0U9J0N3iiQ9x19oUL0cG0/9WmIicm4UAQaczGCT
wBiUk4JAvzCMe30J6Q9rOGOQdbeinTTrF2X6rCf9ulSSthXh/DwZ1VM1Ze/RuZcjUidTe52iAjRX
+KDG7WdiTXCJuYAX0aeu3j6vn4vRJxBu+UtMclTPNS+cCPUjovMQU8E8yR0LQtv6YmguUhJCed77
OYWQjGvD26jSH2N1OUmS3CNi8kqD/yuTUtpKmZB2Tdn4yTC2kOLxeDT9+FTgn5at1dxXhdZGmr5m
LnVZyh6mSv0MzPlA30vDwpfmTNS2UtrPVJv1DTcK4yJT6ExbusNpeOAVmMH2ZDw7mIyB0eNdDakY
IxdLjB9eJWUuXtVnHmnqbSH36wzOkQNpM2VfDI03puhdLdK9kUx7s2Qu3uqduBiAY3JsIrh73KLE
SJtiJoWgp+OuHicEZ1zGDdnZkTYb5U0fJNfE1JOy8Sr0ryR6X6b7ZUB7nIZHqx1vKHTcW1hRRUWL
NnXV7UJInC3aMMXGMTcb46iFoQA6kZ/nCIoadbym6lNhzE2j6bUbwtVWDxz5dtG8BFDKnpl3QJZE
H7wZttJeNYp5lyANtGkgKqY6U38smFVJZRhsRUmKCZ2oATofKYewpUea0DCONw0XkzWoiBXDAE2H
dtA0mAhkVAWN00yr5jLekJ1TDz8fjBlJNosb9mwq045t3VmXoBvgPUh66yUKllkxa5U/RnJ6BCaU
HkzjPUkDNq0/fxRbz8Ww1mPGeXb8+ROdjMnfPxvUX7wjkiN6KJEM5D43r8Xgh43GIAIgLlZ4OwsO
RIi/6lCVNirihH+J3Qwr9Xm5tvAXTOxLDgFkrz2VdzbE9S3ACraMwav6uOzU16TyW685ZafppLxT
QNceWzod6CO5LJLD2p2+zve89+ubCT/sNxEDf2CHcKPdWq9OeRfh9XmV6J45R+/tjdhMJ0TP4Lb8
yI9s2WVHR5V44TUyXqxje4/GjmrnUJNXW2ezIueCAQgIoofZEP6U3Hmj8DC+m7fyhXpuhe1p6jXG
ge0s0X48pJa5V+4sjw2+LJzmlTjFbN4orAnCM9kgukbi6B/WxfoEOPAVD6/R4qW01IF66vnB4bvW
fP1pRJh3Czz2tluk7HrgF3vZLTnzp/KBjXx4ISf6hOlwC3kTXRzMBiRtNhoAi98WkMqu9bG8wbQx
t6TJSnUtLGf2knLLM7zu2O2UmqPKZjiq06EMDxkN9rLtWsktVZ2NDh7uOIINh8Q37iZrQx6LDKzW
0t23R9+bebd1R0RY+dRAue58XXaIxeP/pDIjRhSz1v255I/GRWeGycO7o0xnOeY+fhZrg6vaHFkQ
uJ8gmhMwRqdxQ5JZz+BdKw8XunVLoYNJFntfwUd7UautpmwKCBOzSw1pprsSBvyzerDiPR9OBQ+P
GR2hXwauuCi88YXnOOX9NW87WG3aDr6AZdys3XOjmzA4ApcqAWtxYj++K1cAtVt+UaqsNcfmAx8Y
Lw/eMtIJKSxnJzsDySF7zCnEKK7jsJ/sV+mWJcymnOBgvFK5OOy4LHJpz1NMrXge3pu3jBU7Vj+f
IxmmTZxtDoy0hT2j9WBSs0Lm/NbCRv2p+9Ld8hScOT+12Gw4tV+7BwQufnf4xtb3pfi/7J3HcutY
tm2/CBUwG64Lei/KSx2EpKMD74EN8/V3gKpbmZV1ozJe/3UYMhQJQsA2a8055rHcyV/syfJmIb6N
dXS2TjjH8KYhwnzpnyIcZNbCPXPbJBCItg7Z7pAOnso1WA+2Wq3nvHEHGJ8ZmzUo4NqiI1Js5ucv
qqeKaOSleU6eTJaq01In6QSCf7mirfAibdgS25Lj33O8anciWY57kiWUskKraaveY50sqAPb1aZ6
oh43Bjs+Ji8t5V2hvRYFvlxiJhFkLCOAUyCFeS4byXNSL8yjVq3sg7+n7AZediTvHBcqt3Cy5B+U
L1X/uUueg2mTWTDiNml3UD5BiEX3AXrJCRXgBtNddXYvY7ZSoZQPp2GHYbvxZnfWig0nTqJqUx+6
ZD3s231ywvzGyib9RZpt/Iq+Pj36OVp+z/Lp/XkQ7YrPGoU/uzm61qCKPPuV62qcFkOEBxbqpqds
AUV9dp/xSmypCZP1skUwBnwSpiRY2QWLATZg/Wp4jnD3XNBkZ0TBLRMD9z/Vd9S0CNmQTnGJgDFf
9UfU1MDmp5PLVcMWlbrACg6twsZlMRBocGVHTqp88iihOnnuo4MK7wUarjFsnIWxaxbaq7aG7viU
bijmvMEyn5g+dukpWhtPOXWFlX1EgrGaHvAgDFguveouvbKfeWvX8S7C4nRKGMbwri5dBu5f+KSD
bXYWvK58FRvnnc9wZafrgOXbyw1mhgBZzDHNllAPiXVeDhd88CM5nvY6L9bq2b9vEWUvYO6yBexJ
y/Ta++aivJGv8NDxzatzdQvvPdw1B59CCsuEqz+QF8FmezFIuJe0t5E1+jt37X7qq+yZKbS9y0NP
Ow7r4hyc6y8ADUA+dBJXF+6FroVgufVUfiL2OjHCikfjHD0lh2ArdGwAe0GiJZkC2MFAl0D3bXel
emddxcl+KJ4zIkkNLwLZAY6Lq87c1r/YGuBlP9Q77RV8wHRhS3dmhqEUwh4x+mzRGeqeG6xCblab
/vQiFQtIvaW/57xnS/FaHfIIhO+qftWMlWFwGThns13U2pr+g/S3IewrIplLDyEpn6VIrupwLFAQ
xQs2qZKKQrfOT5RV+oLFwpFdpfarqT5ZVbjQatujuIaPCm49DwvAVd+4Dxog6jn3zAvUBX18QVNu
RRG93oXwDjpvOEbbiBWBe67O9EFVcUb0ijrQ+Q2U2thx2QUv01d2vg1zYhXss/dZ7A7x4z0LtrPW
eTXeZZtin1yDaG9onzjcYuca9KfoHRFfnx6mmjBLHI4HB51hap0Y/NGiBsnB7+kGcqUrvz1ZbRx7
VcR3jD/urEF2H5O9fBhX4Zf2AgyUHUF/St9mN++rdqEAQrmdJs1uWldXMJRIIbJr8M68xGBgGB9Y
j7uTvBT3GI7NLxpZzSJ7wVcJGRJepcsJ6L2YqYzxERUc87ClrdKnoXwKEPMQAmBuXOaWYs2kojHa
vcXvrb1ILjrr0itIbf+BeJ+EBejO4IqNdYSEy241wUd4p2OFNAehV/lZPRXvhX8Uz2V0H9855cE1
t+Y2fpsXnso6+hgKD6uqjJa15iX7+DIZ24mJ4kXblmux6RZzt4uCyFbdtDu2px0Up2VYbzA5dN8O
YLncY9gMKmyaXveG2WM6+w/51l75b9035KWSVcAjJuQMu8mMtfPwPa+yJ1td+HfFFb3kfXnMpkXy
YSVe9dtYd+/I9oLfhDF86MY1ixYNm7qJ0y4Pfc8l7aUPzHnRFZ77nVQ3ZrRr99FqfBfdsnpiVDcy
hslFQG3snBzqB1niYfeMrfNsUabEKHuhoPRhrNVvvtHMTR/sBurMlFhnQ7AXV6tUW/iPUPXyg3kP
Y9YMITFes2/Eno5cZd8muMsEM+0h0dbKysnXhn3GCy/vQJ35TIuj+i4ot6TiU04qmxMVFcTrZGXL
mrzSVqyKZl1w6xG2wTqLka4H+tJhP2UJVEU1G/WVXfZMuvjHAH164kR4evqKgM8/1cbvpv6qw2V9
x2cCK2DLhb8LvlnD5JeaRQL+b9gYi5RVwt5GYFGvaIpBnOpY43oC1yob672JiZRL/6mnJ4t94lEe
6fx+9e8+1o1gMX1W3+wa8VgW9cL/3VhrkMpez54ZQrhnvgQY7uZZaIHIcT+dxiUQzw26O23ZW15/
Tlhm1Oh7xaZQ1ppclgcCkWhQrYB1jdpa/FJ3LBFh8WQLILEnskEJPwFpsQrO6Vu+izdIOJpPYOA2
Zc3HCvcExhqPmeLibKqz4xzUzfAtv50zV6WC4e5xOoWn/Mt9DC7tCVq/+HR30XN9lFwFvlc9D+TJ
5b+1iUAPD288Wy9Yu7CeiD4evmxnU9KmgNIHPsnhQlcIgo8yAzZxAAZ6GIk70+k1egN2jj18jEVo
2uqhD1INJsD8C01tT6iuFYKYxnrVpsy23fzb28Ptebevbn9m9wEDeQJbJizQHbpDhDfs9uvCnsq9
Dy4saAkki8NrQ+p2gJViaTgq6n7GmbYib9JRa31l65yv0ggG8qbn7DJIxR5cJduML0E4cGMjE19k
pRYtTTu5Rm54sEyHY3NbKrciU9e0FAE526rr+XklCPUuE0+XSUb9SGfwsAr6+JgKAsVu1/6orhrb
qb2kVilGuSYfGYjEqo3bNy2xgHl3Tf+gzbCmLAcRq1NhV10W3C2NrSVkzYGdcP3QNAZMQ9/5QK/L
xKWQIz0aSxvh8jKoMXDorl2v+rSmaK772dqIhvA5itbAE8VCgYk8Z8fU0F7RlVUmeIMqZyosqqK9
r1gdOdDesM7h2x1IE04HAptUZBKiY14vk4lCitMfwji9Kn4FMVLV/FPYGG+WmKQ3MT7EZM3t8pFK
5pxFWGIfcEr7YDM5YY44SAN49ITBu6pYIfeFf00j/10YSbNv9ZxiPSFkVsz4B7h6nSbrfraP4pTa
EavJ/vquLVUgT0S4LufQM3QGGTuRkUVF1opd0LtPYWZjq426dSgdsgyCo19iMk1yfSd7XLNZa935
8Ufa1fXed7VvUaZsy+AcQQWJ4w2Josy/Ck4tkb4RJ8ICANg98OFS8bKprcGjDPdTcM3y3MRM/QrG
iba/2r7l3UR5uV9Gsf9Ymb9pQ9dgE9NnGabMqxXQsb52f1e5fdCaofYUhEpLNecYMhz21YCkRHcU
tr7TCxBuuW0HnHHIDX9PQNw12va1Q4hF2GOU8anlYYB4qpAHzwB10D0KOOnA6ukwBP0LnsSBNSe7
U42IPRdb4QDt1asn5BphuwZ8qSyiGIFuAx5cLSlPR4a7mRKoFwk8SVzSh2566SvlBXg0qC/21C7K
hFoWL23LZuz2t7hQf6vOLtGArpaE1jbU0yKbnLohdS6pBVykHtXHVhWvOYFcM+eKJAMCkdWKWQfP
xDOjcugh4+MI7C/Nb14KE5QsZptlmbNENYr2Ka+QTefCYK3du5/1gCPR/xQWS+OILDy7YMFcZnQQ
5kBE8eam2mvdUXFMQJWQCU4YdT8eCznTh9gyYFhgZVVFaC3SdKPVWbC7D02aSsXIji4Jq02hRWxm
QELolX11R/tZiXu2TTYBvLaKv6j/jDH+sCr2N6NLPSgjVSpq9/UMmXNjcsRE/FRZMLZigyElRby8
Cpu0WBKmtGozY8QCoLdbDD4WyKnI2kuNCcAOHjucshvb2Myij7iV0CsV9TowTTWN2y6U6NEPY2DS
sxN9du85bbvTUyPBFFgyL+quuzAkdQslMEBcV1T0CIaYR9aVMZJmR/z3UjXotwVdecHmfI36+kmr
xrlMNjre2MBq0lpyNOFCV2r/hFuYCEPdYidDvIeHXDDyfPDhfUE7mWy4LTYrM8BdVmoFeMiSEazW
820tWNKatYCDn3QvcZGyHknpxTCGZ8Dln/HoN+z74ze7dWlfxf54FvlsMXIeZR8fJ6tZ+rpI1g5a
jqJgLz3IUMf0roxgFREFlvQBFZAwa8uNLC+1DVQ8MBAFwITYwU+ppe5HlbJzBfX6NECsQIrEqtI1
sNkPOEgEso6SMkPb+t8hBnxDdi9lEYN8HNFWW2mMdZhwRhbKw76Re6fR38OBhWzZvqnWIdDKM32N
bWlXM3mt+XYHGvcZdkK4MLaSn0DuUZvJgtPivnDMXVZVD6rrnAfQ4LK36LS1Kinjdf2rTPfuqH4E
QcZ0mncIfiIUPuAxKTbZ6VuirJuE7m9thqe0wJ9EL4EFD1uc8e3DGl1scBUL+yasFrmkTmoo+rHt
qIrUyrxXJdIqcnIWHnF0VesA9AsiVqOi7TsUHZhC9yGooXel3cjESqg2YRy71pJ7P67VQ1GTFB6r
6f0g2zdZ4p2usonliQ6R3GJNROz0tVCUj2G2soUA6mV+QDpx6Qc34L/RYXOM2UpCR3MUe1inTYgz
xuRbi1y2rZ+om9BmT5wHQcM6KrWXhZs9FUPPj0rKanUvD2kYPEFZWDYFEvzG1DZVn6a0Vnuqv1Lf
NIxmHsxZyh3SOBPz9Qw33dpEIsHWkO5NoNMfkxkdtGBSdrGqXTOHNWhKwmY/pLOVrX0YDCq4PpEa
HdcpabkM8Lq7MQTxiE6Xsm+i1xpgteHuQPHpl+ukMpZ+VCLxQkdWUugzUnTSERQEg3wY6UQPCp//
OaJ4nhTJa2IjP7bTkNUiE5kGk3ROUVJ3CFcPqgvDUDcySsixwTiFQHIdwjsCPUS6YOtbTPtKVxDp
yL5jIh5dDeKIAEIpLwngCkla6NIi4Yd/iYsVvtfWBn2dxUgBCHEgW0Nr/BBo6hb9kM0W3GQ3qRqc
d2cn4rZbOQrcvLADCZ8X1hI8yrJHsbHscXIlE2jGBorBwiJVgABE4WmIWBZ+rNyNos12ZiniZY0b
zeuyAr6CnW/iXv/dV5Iybtos+kepqATcWdaiGmO2Dk13IqgiorMbriaRb0enfWgyIm6Vtt6RK7RN
bXg8dm1e+4wpt5y6XTS454RThLrUPpb4okHrM9nQtErT6IFUCO6YxnzRB7AFapK9Jb6KbTlEoG2Z
NOrcFxt7y1qXRAwZvU90NNQYGVivICeoOsTK0tSMhCZNbnu4Qdb8u/s1RpXXVgbQxS1qAs5cszb1
9H5SlENYTg91QgeCgd2EzlRyG2cCU2YO1SNwtF9d1tUnETcb6vg4HkRZraXf3sP/gTrxaemIWpvc
2gfZ+BurGwgOCwm+zxkqhFh1A/U1Dc4GJWd8NVYzLiqcYDjQvuyqYmaz5sDJxs+W7dBYSzLus6Ra
6DLXCFvWnny1C46yY6MgUEcUMAshCUUPSRZ3axo0HYrw2aRIK3uGT3rTOkp9ogTpaMCcIqqltU86
gcZ4dMoTyOMRvPjV95sChvI0baJcXqSxVnDke/ps4J7qXOyBNYv97au/fDukxbgLCzauVfIZ0RmC
YobXu3fCPz/cfubUM1BeDd4DcAf720MluQMYsDQy6lm1+Zr+pnaFsW+s/Mss1GYNSkdfytkXqlZB
ixxZUuEDrbaAVIJYAlLCcpAKCEWLmmbKzi0g6l4GAXBGqk5mCnzxZuW+PWBVvJILYK8nl3DfJh5h
9OhmYe/10LB+HvIc/Un7htTTJmPkfx8i5AViMqtdPAMr0/kBCh6HUwFHtOE2ZL1DVcwgn0v1e30j
OzMhtz0Rm1u3+/+LBP9GJIiqAH3vv3QB/6ERXHyk0e+izqN/iwH8+at/6gM1TfyDND/NRmkvDNMU
iA7/qRHUdPEPoZqoCV0LKQG6vz80gvo/SJBkGaWp+uwRU5H2/W8KIMpCw3DQHKDpQ/Lmav8vGsG/
6pVVDkvTNTDitoEjQr951f6kYmgnA7Zu1w1n6GXuiqCpddkO4og7YNgEkOeeCjxIGM4iSO/E1EGg
Qq6utVG5iXzc8n6RPWZq+hVkyIwHF9SLkZ+jObAO6rOp55eMCWjvi/E9UpxyE9bp3NEQW9JznnrH
GS4g4Ad8xY61/tM/4v8QaJizie5P8oz5gwmVDr1tCxXLovUXeYZgfMSY38lzwOy36Zmh9FZ8TaI2
t6jp82Nh2+BGCKgj9EghMahrnGPdD9q5DMV3G07U2AbKflY5nHQtzbdGp4D9gP14qpNypfZ1d2dH
ISRH+pdbbWCGrB0/PfkOec1JH23VIb8v7E57tDOqMJreIP1BRXFgrdRugJL8bsG8wkV0qPsLBA55
BWda5vHB6BDZJy2RC4Pd2BvSCQJSQjT/AJ76zlcU9j0Ejj91A1QB1xbhIVyZOYE1aCUUsMgl7AgB
ci8I6uhvzqnFtfof59SyLRIoUamq6FP/XfIiIjtEgjm252CW9MsuBNgjSb9maA8eJUVhs5zGPTIJ
DjZSog0y9/e26H85AgFq5Fb6oYG5n7Isu0jZITEsWCLkFkvOKt7UQ20+xFaa3GtUujjR+hMpGuzp
fPMVEYbcS8TanixZAQaDStfFmWbUGY30SO0fk6KmhmLFD0MashhNkyDCjgalxNaz4iwGjTa06ddL
bjptFnqkF2n6y5m9Ey8rjbX/qPcaVDDOpTvdQY7JnkdqotIGs9uacO8TrbiMstvbJbqRaJzabYi7
LCGzYBuHbfast+cKtvLRgCwZZRbu3X893HAF7PiivzPx/MVswDVuCwLmucpxqhAy8BcjqU3qRK+U
JMfn5mcSTMUBqDY6FRmjowhRgc30q4MUpnUapIg2MyfV8vNVpYcAi+p4r+fmuWuFeoxaAnNCZePC
Oqwq9fm/34uzzuvPtyLGMhTQs8mMMYaH+bL60xhjqkMgyibIz6qOYC3GK5Rbmbkyw5612mi5f/N2
NxvyX9/PVdkYUivRXNv5y61fcv1PVR0W52WjaOFF0b6rFjO5ohCHrMGbPI9tQnfPwNBPPgYdF9SA
ltsBIlBbL+iEem/fE9sePLeGmu3UntpUZUPBoOXQglEA3SQ9vwZOVvhqvmrYtp8IU6jXpQ7ipVF9
6/Q3528+4H//QNxruqmDGqH0wWzy7yfQto0oBPgcnU1hvLPQDw92yMUPWblmuAooilsJNWfblKtG
lsrRYCQ61Fjc1uQq3EeRHrCWCVetxh8ZI6MhMJS720Mi3G8NL/0O3BLST42Em16dgsMw5e2iCWvU
qNDzpcans0FWr/tOcFVVPapVyr/UwbT9pBjaXo0qsW4wap9V26ezOcXI8LIiXIQhLGM/JAe5symB
pjPItyWae2oYAkqMGxRyPN9MhpPSpwutddVVTkLJXrNLY6E03W94meFZqUkTY5UG9iGKiJx2fA1M
boKe1krp7xXQk0pB2uF/P+/mX5SFOCIde54eDXTl+I/FfP/96cJVrQ6Viekrp5HocX/AhaGY/RVI
6GsfKgy8GDSpsDk9UbPjr0Rz4m8D6YYeF/1HleCoqhMBW1mJ1V3SK3LToie7j0fEIdH8XLTYg6GM
v7oOSHBi7AYdUmFcsF9hzwIDLhzHuypluV2zpV4CZRMfQvNt7KL34K3wCNaYwUY561mq8Y6stf44
JRPdSUHmX5BrD70O3WPUKzjBkyMXU6XmwADVap2LAYxgjnBcydFcTFGFdTNP8T7STvfrN5kM5SU1
yvpZoG/Wm+HFacz2pGqr/36CqQH/x6WNDZMRwQJjpAlmldnD8KdTbAGfUeuwNVCqY6OtNArvrkNp
XW0G6nlBpG1SGNrb2y9uD4NDggTCBp5TU6mp1n/8jeYrX+WEA/ePH/3pKaYdU6y/vfgfryabLEaM
iRjs53Vvv/bJxcA6Nb/FzzMniyiBPHIo4WDo9m4/VPo62ynAlP/0h7df/Lzl7QDDTPXXrhDPPz8z
bkfwx5tT0eOf4dudumtgPP+fn+mPZ//zdbVfWeCM+59j+Nch/ulg51P4c0y35/y8aVdml1hDJik7
XF0OhZf5abcn+KKmCHz78vab28N4O/23LwW3LIUscIjBRpNQRcCVHRUAvRHuuC1qi4J9t9QY+qQ7
GKtYKf11Kzv0nKxjn6U5/abynqzH9mlU+t+yENquS4wjisnf6tAihR4RtCfhR0rJbBkmw2cJyXwZ
d5Kagu0ki2E4dK5aPiGfPMcNbWf2QcG8O3zR0XmuSZQ75Z26imot2HRg+pjwS4++ATSAHIGr7hse
1mlIcC3brqBimZD4+lnXURSOw7UnvwyCFuVHYn3a3sLl5lMKnlokHUg56SnR7dB9FBmOOjwAKgxX
neQ1IsdGFIOpgXmXWvhkrCALihxqUq9bL42jn63oVxXLs0zs+EQmL2n2TrtOrPpOI8OmC1wA/HFv
owVF4Z5Z8NrtTtlk3AYUb5xooxvFPcGoTEgEPXD7vov03clqtKgjJVjQ/QvTaMSmEiECeQHhDccg
RwWBLYM5X4JLpXtcHoukslYN0VueK7TXaWAj7hj7ZG54Bk14UFqMBmylV47pdtvaqldNXutHk6RQ
fkxpycfk0UiMH+nMIy8fdAE7tLBApgT1yUXZh8M7ozkhOMFNCSq3CTegs5Xcf/Td0kcbiklA7Vd5
J7/sYVgCmUg2rZa2wJEr42KI96SlOFaUxqYdSwW+2+BBRwZPZOUbJ0AbVqiMjNqS+TLa1eVWqaxD
HVrWnhn7kEDaW3Zhip+YvDUz0TgPNv+9ePgiiPk+Iw/qpDuMkjfaPQXCgDr3brSrZqkMXGC5Q/6b
T9BkB+EulybhF8hOxESQEn08LTaZ3sPqWJnIeUfp77qK6m2d5JzpFmWmNuDMAxIcLKcuZnWDyklP
bCrdKfYbPZil3PTMh3qh6E0HzrbAUmOowwIKwq62yRLJeiBOcEt/24gg0+EZNPYvq+jIkCTGzBTx
fU4n6ujAnylUAD6Qc5x11XerWJefhLMfU4XwLiW6b5nnKYJrx7xKHiSS2hh7cSQwZ2n9SAM63fqK
dkAe+TzEYXXpSxiiIc6BspF3dWXVy5ad3qQWD6EBcKmDEEK3uTwrJvF0RRxJL2q0/mQH7hpBdbCH
601OWv5oyHKjOlFA7ZTOU6fC5G0jfBTjkFMdEwyt8ZT+mgQ1KL1sESu1i6kkZYbcAZNVtzx3WTtX
k9QjHioPMTcp86N1NnWVPASb3CknRAFDKt6+18Z1HtufUgnIHqtTiuXJ89gpRI1AT9jmOqEz/piv
zETdZwGxIQLcrkd15ioKf+DWItPN/8gspV0aLDYIV0JoSD7ZXh1LimTBeJaPdpxejD5cqQyI6BfJ
kJsmFIANqEGk/TH+FaEvMkLKvdhsHivJflCbNChX6PAHm1uZvObtxPrSs8g0YbG1jmP3qbeCeJ2n
xVFTqQ22evXGNTQDRUFlGEmG/o9kCCQEE4K9ynwDxkCv2iQzsYS+vBYFZqmso9A7JEfHQhxt4+bG
+CIedFaoHtM2JH9Vh7GgVMoydp3vvqkoqZvgOpTIPrAd+jTTbFHMZxobPBImR3lWIoPRzwqQ3YkN
W7FhUYILROCEFoNc1QpZnwyQd4xDSmcSZYU6jmKGzVHZZlc0xSK+pjgJQUc1dw3Y5rgW6JzjiH+A
UW8si+i80u8Sujiuu55wJA8tjhyys98TKXuPE9lYVrJI25ewSXZD0tH5hWVD+zepl24Hk8S8KypF
R9hBjygGQTMHDmnL0Lq2kw41YmTT2GbuoR5RAmG1XIwqEt8hVdG1a/TnqGce5KWXjn6g9m27rfkQ
qekmYDwkjw+RBGjDydPr7CEnv4LjRN3Nvmjrp36+0cz3zpWIYuFfJLmBKt852hTwYSoiz5a06kff
TZYEdj3Qtyv4cAN10kIb1tL44AYjFLFDGsbAOeMidMxwBEuwqiYzKyeJVmiorINNRhN4cCFjjHVX
grri29oun6tEvSeRYHrLqbGbSRFhfIg1bHvWa10NZ5zdqzKbNp2P68O2SwrjOA4huTuoDObedUKk
lIiUzRA3yNuUYbwrqDmQX+Luegypy84wHjQlDSngFIwAOliKsWgfO0AgrGyUCmlpZa/dFhqBX5ok
F1R3dkzHC/caBOmTKv3vLk++UYGjlZPD1pymbKFpw6ua0y7UQvRrkeiR95Sh6cVDd6raoF6Knv5Y
gJiyNaHL1MjbJy5yRGhyaRFtAfeq2oXZsQEuzwATlYb46iN3C+xVe8UcIVeuKvqDJAD0nDe0v2/P
uD3cvk2mPLioVjgcfHNCcDv/2fz3Gifmywl4bzlNyn07dMO2lKm9gVMYP9Ih+317DfzlJ4W27UvF
fLpGYaHve9dWLuMMr5vm18idq8zS9tOKwa8Xphaeh7ZAn9iRkW24tfJGLNvq9lr2lMGsZA6/6spQ
7NiKZWDgeiIuwxzVpJ1+2PTpf+kZ8teoaV9n3vfK0ZXiSNmlPykQUJau2mXvioXpYH4qpz6ldRZQ
HgnlyO6tT3bhNNXXGuqD9/Nq8hSPTfql26CKUlVVLyo0wb1D8AISns548kv3lUjT+pfaJSfp2+Er
pqlmNahBeOy71jwFCVMGan/SxYN01WtW9WuwAZWOXdU9sOQ5DOyaV6NPsqiUmnZVO6I7bk9TxQtI
dvEJbkoFoZfXF8xX5Gw1bbXu1Tp6tnXn+fZMcxLnmPCVly5A+0DrXhzQ6+AJWSZzn15zpfKeZ4Dd
K0B+ThAhBLaM+MGta2VDfrcOlMNSrqLSNWC5fBZB1letEtc10Ixf1JODjcUu3L01+kAS1LplB48C
en6qllZ3TFfVS2oC8+M+6A9VUtVn06bfXqh6/VEUAxYonlpaUeeJokA6lvjpFv6B3OZdVN0TZ8B/
dn6Ky2rXCR3/A0ghSnbYPWfXsJKDoqTKqnIK85mQmofbUwET3/fxXDaooKbUJcENGdfduTYyUmms
TnzAMfvniSQXAbdSLu81H4ybE4TlVutb9R4oM4EQ8xv3iKLKziGdLuA1zCYDPIOV5dioFYHCI7l/
oZoVX714UaZU/5B+qC4rAHrHIi3as0518OcJuXKoDZF+xlHbLRVwxUepKOF55BgX/migxsKQVvfa
Z2aFxJKKvgCd1xsnWaABvb1FhoqWC061NKD9TjudfMtuTn2HSq6KR/sTMOHPodQkNgPHcU9OW0cn
rezIXy0c5mQyWI6Y327PYslnLlre61yQ1Hi8PUFFD/QxKve344H8BTcJwsc5SUV7dBvTIGl3aj4k
7dGfAwonpNSF6+Mr1eKjWuFvzlvTeYfT9/MM6hDElwFovDB4mgdSurDOkkjxju3p51Obbo+oLdK0
S8p2+kBQA5HtjHhvIVfl7V2aGn0SJyi8CxwzO2Tz0DRv7t+sqOCpnHsQRy79Xb+5SwLD2U+pqq9G
kYZvwLkQY3FufcMxPb3AdBorEXuDatrLKHdXXEzjazyIze11WgVJW2VbSBzGuqJvJeK1ZSnxqwzy
3e11woFSQhjXw7XRlWA/OlNFchu3F8sDtGi8UxK0HfDQgty+qkT4m6nDOgYe2SFuei4QzJoDeKLI
ITjCVMfoUJmFfm9W6levJMMHNw9cVN/yL07Ial8NKWkQcjp8qHp6pC5pPqU09LaAB1CZhXr/rjWH
2x/qZowpl7rGnvk8XRlq2KwtJ3+6/bIsnJACammde9Mhar7E03Z71TiZ7vse1lJMiPzOrFKElkk0
fkBj1hkLP9qhRuCmhsUO11j1pFPgux2+arXkWoyZccoDf7hoaWSSnsJhSjm842NMHoh4NwhFhv5y
+3keomFp2v6thNW8nvIYyd5g6s9znNvtEAtjJM4pGLVjjBnzzgxQKN3+0kocDLV26lyj2NIPcmSs
/vkFnU497cJXEjQ1LB71tFFdK3nFsrm8vaQcwnHpTJF2UNTav7YjShHXYpNGQpx7V+Yoj6um0u7K
JjKOU9sj/5w/+1CGO8o803ORm+zP6Ayu48Gd3kocG1o3Tne0OfASCT9ZofsApRiL7KFzlLefo9K5
0MiY6S9qZIqTo9AXuP2iCadzEtjo9ier3LUoI9b60CUfGFhuR9tNvbmqmsjchSSze4XuUyPWi/uf
s9MgPqLh2TCW+/bZDBsCeebzXWsoUimMPthan+4HIyXKbv4QqXLQmejfnaDq1oaRc8kMhfXk1BHb
U36PRkDDz8klhm8UG/182Y0OW0MdbZwefg2SqTvQkmHvCr1eGcztre8guykRT7QEnu/q2HqHnl5u
M8OsTgUs11kGITeWKOxTmWCYdOxxYiSUzKrdvauaKB5so/V6lc2qJrRNr5LlQZYaCVqudC5xO92P
bS3g8IBIckp3k7ODZYr5tMYEQE2EF8DoYc5A2BVLd7DGJe2Xd/uWE65FuOp7p3gqHJSscT+AwaiM
/SCdbZ2zB4xsWuG2wa46EERduhGNt0mHNJiKd8oYJFQ45nOnhwGKOjjZSEiII7C5R5s53TSUkIan
NqkOfmWXPw9Bhl3Gpp40/9Pyve1EAKBuXw6mCTNa6od6qMKNE9EB/+Pnf33e7cm3B0PDf/fzbYdS
DE8qsAZe+fYCt59PsuY9bl/+8UOGcXdRQMvwOgER22sENJ1EElMgSnshFcCGE+j8E6+FnxNC30om
+XNuI4dCQUY6oNJOm8Jpn6MQoeOAkszOCJm0UHg2nSj31fyQdCpr3RLT3kji6B4dX7/v24iTq6K3
cCbTczhFhIN/2K067hRXa/dFTe7tJApE8ShumASGeOVI8Jmd9fMEOSYYd4qWDvv8cPsqOagUp7bG
oD8kBDebTYheVP1Gj8QHCqOy2N8eRhePrAkEnG6Mvnah4oUdYc1RJV+jJigONgJ/HRMmtK1+Jczq
ktlADoK6+R/2zmy3caXNsq/SqHv+4Dw0qvpCsyjJ85D2DZHOzMN5igiOT9+LzOw6Pw7Q6BfoG0KS
4UxbFsmI/e29NnQ33h7OMprJcmIQdb4UOGpsGLK2f11/OdTRJizBdegNV46hnkNlf+WKfxUvZ3So
vPTV6MFuw81/0bPFeJ3zDQq0IAqhrlOAooxramDkXl9bv1pJluiu1ewSeK27ihRj4pFGqkB9sFDA
yACfa/nBEvjZu7phF1cXS9PEnOHWHl2o9OJF5rxsSe0hAcFO5A/wQpbuqIh502DS7I2qlKHvdxKU
kiUJ/XHjrSsdq7vbRWFEUd4O9cr5/fn4/a87QvFeLP9vmRrEpkYH+IKtzkaUnaCsQcA1AJDHXKoY
sejYwJla71wHySGj5H3jzJ62dfuMaL0Sj51ddUd9oZVlHS1hpvSuFN7i7E9zIt1MoRmIEDU/zGJ4
S3FEeTWd7nUcBCGbRVs5aZjomQiNQBeh6EdEyJ7Ym+NDyMiWsV7T1EsY05z2xmLh0MboxyCJS3uk
sPxO5IzXrDu7r5qjqN37Ym7jnTkOIG85hfTljJQaLv71kWAGgcRP0+FBJSRZVe7Op0pYb3MauLeo
uLoULz1ooM8xsuOjr7LGP3d8600OPQ4cGdgHgWl1l2U4hjK6XXZwXbtj5ImT7LBubSLTxcST41ky
+gCoudHdaRgAzyDZ3pQD1VxlVnGppN08zfh4d+kUuzfHra0DFTZYvboE75MXeAcas6yw7wwrjIjk
QVlgbTFGbI25NWyDiUg5boLq3u+cQ9UuDW45K+sG96I+vcT2ED3kNXASC9ABIc5iftLoINrw/5BY
7NBscxq0QmNiwpE5LSHtwSC+svCBEzu4UQDuHdylGAWWJ7nXrq3pF7XyS8YWOVwP5Wg9BIvtfqrN
q79cwNaW1r8PuUYIdKjpsNU97Uecp6/4JdWWBVgUanX35iYaDWojwwYEkbWzV9c45b3+0/FJitDN
+pBYZkvI2WEL7menBAs/RmpW/pzXPa0iSc4bZBriOFjUX6vJDP8+1FTDLS0akDnK+itKyoCC26na
Jq7/++cfJGfA2BfWhhbMZLd2GK4HJKcuTL23oO7Hs1ycRkpl92lVYFZf7EDrS9V/P+oDSKRA1t9m
uGqoivSY4LniNEyXgzlZ2h6/4zes2tC3LfFQGim+bLgOu6KLMuRgmdDdvn7OPVKqXA3XolqHBJyK
Z/08+Pl0ccrxSvV4sNHNiMWRx220LYLu92F9quNhKXAo8JWlnBGkfw2Vl99kPZSW5hAirhaxi8LH
tfWxiftiX2IvJJORWNtqru/qXn8JBFf5tdtzPfg6fbPro+i/H/GP4ehsmeXnGa00yjWGcH1kj9G/
P12/oDferszc5hTjnA7XgxWk3Ffa8jW2zeyQGIEI10OJ3zaMWLH9frq+5ueEf7PFC6a1Ei+9RfFZ
QmJjk/geljzLfaVocWYEak2YUvlWOlT5fmuut07Z0gNue+N57tlJGk1zMagVh5Rb0ijK1A1p1Ofa
ToEYMjQjUPMwD/Wb3c8INbb+GCkMg2UEX3IwCjK+05J8X2awmoKtWohlUMp7tR7Au6MT6mn5+y3p
yjxAxA9QKZdPxfqb5IJzKGK7ThVUZflw59P8u9452QWw/w54/ECTDdep9bLVcXbuajRDBiHRA/Ia
UI/ZKigeG8bQsbEwY3SJmAZQ2VrTU0g/EHb3XMotWyQu2qXHqWZWevnnedARHyBWcDaXQggdVQ3u
q0WaPyDtJSq6HyLuxUtRq+pMwv2FF1eHJOpe1l7TaTlX1svB+ugfr8UuH8RAtUxc+Vx0qg72DW6D
WzaX2b5IRAJXPyfqPDcBBnGftC3g4s2sE8jxSl0x3WUzZtb2S17l7UEfM/9+dMnKsc39zgym3JWB
7SBMKwz5UTSch1a7tsykb90IOXMWMa9bBLgXQLyFiyeEv3IgENN+BqUJlCQSL6UjxovfW8Uuf04W
0mAl5+CuwmNQW1ofZgEDQYvOUe5GABjc2JBHELXT/dA209ZVGgl83zURCAOXHhlzYExT9AlarEnY
2amJc7nJQznkpc/qvaQsqIyRlMnyeKPn3OF4GR7xWOv70W/1XV8Mw6PnOGyjDBzniTsdzFmrHsql
btB1rYdoYYmaAaMbAfnXQ3z5ZgQ2se52uVpnlJg6eZ9fDXxiG2Mi7bhWkHgNbKQu8XFSQk98Kfrs
p9CjhrQVz9DiWQLWXFSKjISbDBz7HSP0dtI847ODXQci0sB9YZbp+2i3ZOh53Wt6pghmYsCKpj9e
lALjfuaQJKg/xBRTI5NbaEotTFlzwgBjzs5Lozvi3WbOf4bjWOy6uCL3YcwOcK+KCuTlq36ub1sH
zpXVBNVBlvFkA/lKwJIBoCShN4l3z41ClvPBV2sTIXKteZ+XFHfrukqQcg5pOYxP6i53M3m/HghK
pJgnKLDP2hynRFMb35UmMA+UzkvcRViPMxYe0immh45xO3uPt1Zp/ps1yfRUDfmNQUq31+rEfIiX
RxMdfPtkKawRNpxmRvV5SN3n9JgUQtuajku/w0zcBO+X4q2W7Xak5xO0qo7NrZlpzwEYBIdygUIl
jnmSVfGrFJ2+6aqmeQv6nNlGKhHb7FnbmRamM9+3+wPrBsgC3Cu/+vg5yPtT3Fj62+inoRxzMk9u
3L545licq5FGAxxc6Mn6HU3zDj+Ex23EoHQ2sPH8j8FIaJ3u0r2bF9GmyHJuhZCEHkVL2c9o1NEv
alVg0EisRHtDdudBtM2bYMDRxXVxb9P2FdujdecG1ROTKfMlTSz14tJW4xHaTSeVncXYyfuK38L1
poWkrarreqanrm9d0urgTYy6Jr6Hvxq3uuqpqIruZpnitj4zCBM9aXrL5MZrNxqE/a0Vzcn9SRsL
+90bi6MApk4YDZ0t6oHZ9MX40QJgvTIWRft2LO/s+Y756CyHuZ+vToaOXup2zo7F4/rXLhVxFAI+
4H3adlgrSLIIAlyROz1azgx8IWHaFuHgByIaUenOQNuMWHtGfWV9MxErN8mob73GSL4on4ZDAd5f
VN0Hvit3N0rpEDCL65cgQLZwW/8zXqQEpMrmyoCo23qU21Lr6RA4EtP0wy+oypipYQkCamvTIil3
sQ91t9GJuGr2pJ5V2XIFbef0B8G8HaE695eWtWN+0PphAakXflg3as+FjN4WP4oPpZ9Au+v04LEj
4zQ747sRxNZr6+gpA0RuBGaim68OPRu/n65fZcLJkJSYCWyNqH12Ry7O42R/oyASmmMUY1lZnrZi
/NZTxHLKzOEv6RBT7pN4E/dgosnRYH/LAha4NgqwQ48E/O2aHm8RMytNJ3QT5F3d/RGUjO+xeCQv
kHE8KMXldIp133uaDX0Zw4DksK15eKmOjhPbf+mq/6oZJr9X1QTkQxtLKFesktKgwpsvUuY4U54x
bBAHvInZKwDqDz2HgML5QVhS+uBIzPbXQCZzyCM44HN9QvyBPShzj+YQh8tyXSCROjlYxCmWIQUU
7ks0D/E+Y0Vw1LzZpBFCM/bWSFdxWhgfRRrPZ3uW6mbPHpCVbIE47bwys1971x2eS875yrLVfarF
1VabfOPMh8jmr+HXe0GOYdfJjgZ023UuVIg9w4Z+MVpL7UmRfRZmTeOab7KvIdH2JDWq3kXXa6d4
bvp3vucbIZKRNCsnhmBUvG3pK4SJh741BQCBYtv23+d69DfACHNpud8sJvxldR5b3binyOBYxIl+
aO2oQzBNThZS0gmZiSZSKvpOVV/BpAvseq+p3NknS8eqFRXynqkwG8behA9Pgf2+rkzvWSwdPbKu
3LDILWZ6i6le5V18Rj2aj1bh3LJcTz4SoMmEdbSvxNCY0WUje9d40nYTV+QfcvxpjwMz2MFqbpZG
IrESvXEns+5t1Mxo49elc806+SmEIZ6LuCHnu+ibri+c7/7HWFOqI5VjvAyGWVwCVRpPFTdPeIOy
YOVbWa/z7H3PGmOnJbUi9OES0Y3M+GwAYyIjQgAUylNPuUurzr0DbiGjt+8cK586OM3mJqbH0xWr
DLpCWntHpl/1ze6CeePYGqSRBvq30zdPjbCobFAQGf/8BZVJgXRsvrilHHd+kMvvMs0OuJG1ozMk
xdmvl3dFt57bPLXOek60iKY4+2wY1JH2zviUzKN2Z6j+uD5z3B6uYJHJm6wUFpAZVgbDLSLKqfUz
n+ufwjFsij9t2PASME8hve8Dlth5k7MUgxmUtHdKMcig9vuVOCrYZD8lQtm/Vkk2Xd3BnzBUSu1m
6XZ5mYjXYiXSL7Kc/89B1EdP634xyXgYsghjoWaxtEjnEZz6dC3ob3tNtcm7aNjnNkmVwWvJu4AY
X0YmVRlge/Bs/RodcoJZYs8nxlTZc1GeaRb2QzG5Xhjr2rO04gW5IlFIXXO+q6v8VjnUycuR4vE5
Uskh7wpaVxKIKutmWpadulBsex4GGTwXS1lsn6YPXYntYXQDCVog9mr/rhjYVjXLb4j/SbvRKv9Q
tsM+I/+oT90N8cK/k4qSZa3tnTcBQb0MKBAbI6M5MzRudnMra9iefC/ta0HIP/ea68N7yqbqzRxj
axPROTRGbfOxTB6/p0lLjUs2uPtJTqzQSgYI/DbFzW4G2kvRF6jtmyijbKofKLz3qkjNxyEHspYj
j+0amenHzndi2JcQjpQrw8pu5Zuro6XHZbItl9OklyTxzbQdH/PJ+dKb0l228MMjFvvyQvEszIOE
HHtcy6OiuozfnIpJa8RdhI/1R7SsKLXxBE4dCHFqb2v/0bJaCJp933/53FjcLkj26EVAbyYjfZj7
ZX5PTEs35+5VizJ6XOqUWx1QFWeu463F9e+Q0Px0daT1bHtMWdxUm+9NLS12AybsUxyM0aFg9sEI
X34HSJ7tO1H+hUbDVM3wIOCS3QpNN31q/QYsqJ3VJ8fvQa1aXLBn1ykudlmTXrJi76zpRX2SPjT0
aOiwi83aMJNkHa2Tndi7xquLd6fSkVjQ6ysFSAYxN/jSuVnoSVw+N152Lzyp7+zeDe5T04JJ5SU9
Jc5pfKHW3T0aNfNUs2OW5fYfZd3GDG+hoo2ecSSpyz0sjb85sTfwA0e4vrVdbTTylmZrZ4jnb+iM
qyChON2WH2FJOrEV4tfmh7JeaTlT+BvixwZE4J4fvdgjYBlPZZvpT5zAYtzkismoTXf0ZIvrahUv
aVzdaynZRXeme9gPkuiYNHp/5P6BLaozxcVqlbg0KXf5WkznGAP+kRVHtDECs9jrVUGHFl+5CH8U
UBbcO83FkxWp4ZWu71tL+c6ZtQmoHNtE5ssS68Iyi7ub/EhUmz2MndNe9Fy70Q2V3/k5sX5tspMb
yhdQqkJPrjlha7tUEMTS6GzopfYQxfAXxp5TmZ5O952IXZtV3ZuKyail5Z3yqZ3U2tk4Kyd5WF+C
U4mdtjS3lBpOd42Zv8Sp7r30ujKwlwbvfSrcx7R978GrIp08ZSmJMs1tCWGNlPI1NqHpGp3EM04q
qTlhmnnXW6I6wmSAi+scTcYVn5bLxDernU/H7ajjbrjay7J0v/SWVBc0vud88sytpYjRxOln1vUB
8AS3OqlYje8KX1JWjQFQILs4a5otn3OHDyzjj5MP8huKpAMW2SytFrdL9cy7gSglVHLBCbOJpy8F
PrfUrc8xpqAzG6PoNMzBGKZpfp161jn03FEDTLLiu8JW3Os5beu5Z166ZJwJfvBOZFMH+pnB4ybD
T8GAyRvfWbNgpIzEU2dbO7OJ80f2EBXYRAELoHbFyUHAWLQDilOWA82T/Lu0Nu6CGHiRrbyX9QAb
ANwCJOy0HN+HEjMUqG26462EbIsbEMHR9DBKuuImI27HdoUDxhhVfipUooc5ebhdWcrmE6XqgVqR
b5oDDsmTPUsrLgWwFmCVdX5xV32aE5e7rIvJiLt+fZCMczCkFBq2rb44TmVAWJqxz4uCZmDQlPze
E5bkLmXcRY1Wotjb7NXT8kUL8vqio9ZmMdZtxYYmyLUpTDuog34jmotJKzytzzoe8sG2SEGjuivD
uE2SbSYBTsKcmZYdMdk6fCbZt41D8di5trplfXCN3TFhS1ljMisZOJPaRXfDm62atgx1hO9AcqLl
PSiqPGV17TOj0lsZPPkSDnURf0rLC9662mvCguUIHtE6epvpRz28scmvSLcQZMRgsqfYZrgmR0Ov
Y3gkbf7qEKrtDX24teYyDSwlsODY9s4tRSqGSIx7fCyXSqXt2erc6tWj3KMCjM5ABuRbOo0NYkWW
fo3UhmbHwTehVQzT8GJSDmyK/CdzLHXTnFg+sgMume8F1H1FGvJCSTskN+n25g0MXiGCWHizOkYQ
OhClioLRU16DPeXiUZyUCgQLDA6uBM+orBE8ll5enVxQWMfPfBnHEfmsdhgPD7rzkih1H1d2+T0w
fQvzF4YUET83FoCZvsvrj6qJGeB4zi+LMbtbBUv03WEVv+DgKj8LS6c2bshU+q1k1HLDjkfFt9Cu
qmr3FbLUh9djrG1Vkl6ga74rNOETEzzkPrbvaM4PqSDG1FrlC+Wk3aOlUSJTUghssg4tdaF/7xbE
Bp1EsGgMenBHpqZnWPRIRm1pvem+BW190pD/c8d8owCDSxx5fgBsBlK9L3+mc/HqNdh0+i6d2b7K
5sBQ2z6g6wnDjK7S6P3n0mtuSV7uEa2ccKwRySYxnVKHK90G0YPVmx5bBxNV537s9Zg9gXx3ZW3f
ry8lifT3Vd03gGprNEPumkWqR3tuqyCKmgFVE5vldTKdHzaS1rbutPeynccw6trhIbXj8cFwwLAG
RACZ3HSYiJgmZ46P73/Uizd2fHdEldqdSLv8xDzG2yiMlyem7xbKR+xeM7O997BAKN+MbwNxrSeF
nkGiUXv1SMnO0rEPRNOyg6VZgN5p68bg3Dy5DidTRe+XqdkO0lbBUGRCnKwQVU++kQQA1GpzpxX1
qzkXnHxz+dCSTNnbdsA11jde3TRtT3Gcs2AwarwME2iDvMOMKEBB10vXYGEHfw5pIIIwr+ay5DrV
fC9Lzb2sB00qzBDkApFcgmKHHRsZoW6fMfsbj15X5ycddMimiQsY5IJ9KAaIlFX76NuPU8bsQKjH
bDm0wBw1GweSRy+vYqq6M4xLMuj5h1FhbaQQjfa8CaCrYrWC1E3bL/O8DM9NB16gzKoTs2jIZT5V
wgKy7n0KURWOZaBOvYZsOA3acJTTCI0TJZUAT+WH1ZD4ByNtnzvX8y9I2v4liJMMwubc7jW3hjGY
y/qaatX8LLMXe7nuxkbqH/tyEC9YQ9jIS2VuNSV/li42E8i7864ZxiZ0Cswari/LEy71MGgWF0z1
nWh6fJv61Qw6dfdDyolJIB+uhrrRpkIeuzW1s2bET9OseXfwJ9yXSXG+07tk/N5X9wmURSbSaNR4
4JT4DNp+/hhd9qBOZGWH9SkGkatbw3UfF3iuXldJaI6Gfd9AN8FeOtvbymm+WVJZD8PwcxiM7mGW
MVGGGjdQhwR7Yy95yA2vJk5Fs11I993Ox13i2En0ntljf8gHXT+baffAicYk39T7XdThF3UF7e7G
8lFN6mbDTGcOhx6qatQvA+w0si/jehjvUH3aUDFahSGJnYeW7y50c1O/gzWsdmKo3koT5hdGYzhJ
LX03s+U+tvAAMEkBVLTcn3Sl4yvusvFp8Norq4PgNKRQl7M6z14ZBwZ36WIn9y0ROoK1tW8H9lMV
BTi10fRyi+Ye5CgB5syLMryQVtMdq2lkxm9WP9M2ZsuTyruCJg6Yb0l/NhBUQnr2NpZtBk/4poEX
5Yl9Wp9i9up3HtHch9kHwdhUeNZ6AXLF51yxNP2Gm7neo5S6234q9Fut9/qtGEyu6Bm3RMOK5fPY
fZSamT6ZnpTPNUtkLTY/KlfXX1OXtyLWqj+P1te0HijWXFpHT2nYJwldPcPZuCGj9B/zhMTVTD3G
JkNsq1EEQA9rLhlAfA6EUTtGiPH0iTD6bA1ifE5bOSCj5wQAXAzL3VCKe0fCdsmK2drOsndebR+z
5lS76hu/EoOxNKu/d8p/FXH8mHKqHxNnRl/U1UM3Ez9hzMK2HUAH/NFk9L+WlCxMLxzaSVycCx3P
k15h3kGNi15siXfaTNzQS4rxztIJmyWpXJIDdXEmZAvNCmRWSMOcZQ/XrIAE6qsu+q6cDG98437r
M8c71Mr9OXgov0ZX4HwxMWC1ha49ISE3MPSr/APj4nvMcPJSzfwTA7vxsws+HhaSFj9y/cRunxPj
K7AboVEyKigATDyvB21aYA0z3W3mQOPY7AXzbmi89Loe0o4BR5tY31cFN8FnCUoRWGjX/TK5RJ5b
Sp24ep1ybexOGfor8/Tep7WaMbOlUVPOpA17tUEKMm0z3OxGecSJBU4mosBa9qpnnpVrbPBshG3l
UVWdaehPtgZ/mNkXFXR6u80FY7w2CdgCMZk8+V9k0IJHhcC1lYVfHhkHyD2XNGtbOwjKhrV0Nif3
rQ0Fa03G/X/iwv+DuEAG0Cce/H9HLpzJTv57G9Ofb/hDWwj0f9Fm6Rm2b1ve321Mgfsv1wYB4Joe
eWBWQiSUq5qdzn/9h239y9GRFwhS+xADfJsMtay79Uv6vyDcBY6PgZFZ9fJd/+s/f4z/M/5VP/xO
58p/PP8fVVfipq+U/K//MLzgn0iCwLII6LIygZluepb1j6wjtDhFy1vqh62Vv/PpRLlPHAJXGpDk
gDRZlL35FFFefU1eyRZIcDAOhr3J/K5lFrVN7cS4tqlvcTb318b/TFoA73DeJU4GpkPYBoq/pqlL
cc0HmLc/lSD0YxfetpuQb708NV+oXsAoyGe30cU17Sf9rhteIyThc1nlAhp+8WLquvU4ec1Vk2M4
NXRYpjGJOLdiAeBy9Q/zwX+2G3/eiqXyMi+PZizgLguPUDQGBafJqa/u4Gc6lLEeILMzxULVagwv
PVe5J2m6cN+TINPvmUxCm2KI3GTxjBUbFKIbDTRZ29ZjW7m/PBeCkkz6X6mjiv0snGsaqPFs+/KV
xl7c8YXsEIdBF9pMTS+2PZ26QX0MxO3uUoCc/WDSozJEx6gyxtec5U5j2TfT7sovK3ABU6YnCt7h
sEaVfjY6hWxcoFSW+cz4BfNhNPkh+qd+iHtSHsLxzn7bFLtCIxVnNPfDvK9SO9u2cCB3vc/2YAIE
JRoPzOgAgLlupvkicrSg4jyBbhxbLnLgHYOEywiRbohUCEx+Mn3hhDOvEzHHPUGwaGONFe6hzjiO
1ASNovq0hXxlwtHtMd1TypuURyNyfrYVRQOyQJiLmqzYDia04oCh23Eacvdc5w9KCjPsXDDRxvzU
lUYbIiBm4PkZVfnZsSAfZCV7TIaAbMfB33tgiTAa2H9h0rxY0cCmThPXbNSCazT4B/ctVxXRy2C8
FaNGgxXZIntoaXg09dBmgkhxpnOHCF8eKicdT2n9C8gYbuNYzw/5WILYzLqPCrTWLp1BafcKbnMV
OWfTBAFPOvkMOrFgCLGA2sm57GY0vEO6uCx77ycIJPy7tjkwjox+Gm46kJ+S9hbBMt1hI013ykgV
u1qPpWIfb/sBLilVz8CL3f6T4OZ4wjl+WzkJEYBDqx7UudTYUnlxgLcKmRTDRl1H7/V038QyfnSz
k9VTO5QIXEd8wI4t8Rmn8QlSWPNlEv6uZ0BwLs3mUYh+MccP/TUz/rLBcNHV0dEIUyX6FrxIDZVJ
0tlpiwvWlOrCGTeSmdIvpd105yYQ1Q4Hx3vnNrggctfGkVe6V73+oY1SHIO+/IgnBbjbL8CmCxZe
MmDPwiAf981VaA2kvbSN+NRNH5Zf+sdCgfVG8LgfSrbp5YJlL+jBSPRz6eu7rrefq8Ku2LcCHvVR
TE8VY0G3gaTnYDvc2twhD0YcscgDWKYmCW2YMAfG5y9oHTbppgJK1kCTcpDl3xQE6cgDtIJlbwvo
pUiDgyR6GCT+kxi4cBkTUD/S5xsTCL0jSda2EZ+arPpE6EhPQxZjY6dHpDQXfbCWj4U5/2VH+s7P
y0ucsqSmdHyXOvovknpnt9bYsEVkS6OpPY1Z+YOfm8Ld3Ds3dTphA5Ji72OUcTzUg9mZiU1OI43o
JFNVylIfUDYi/F6iz+8oXiUDk7yWXLQp+VK4UwrifODb0o2QWC2eRG0vFSgd+rI75ncYkVvYS1WV
nlEG7205wId23B99kszbwshi1iRtdXC6xtkwfTDPGFUIPRVAVd3sAWM7SaYCgIzN9LRCANoR3KKq
VPNPmX3vBgLqIb6sbV9DUyF+luF7SNiUMGFT5bdmFvmBG1W7LTM6vvSRcuJ2vkqzGpD95nkPTQDJ
LydeFhG5jJnG2jToTK74dEc+P0zPaedVANPl7L0zCgkGZkyVmM9C4RNi/MmEaboGqTUAWmAqMAZX
PfLyO3K2E5UCCt2dSAlNNuc04UeumQFvbFEH56o0vU1rOs2h037NzKJXu8umHnXI3wP92wOsZ9qS
NjK14jfuuQc1ouYL9tIoqmKXTdM1yxKuSVX5Zbvaq6ZHF2OgIzd2ZuwvZr9lkf7ejlgi6I4QRhaF
hTC8fRWYl6SQeBPK/qntK+cwjxYecZu5at+11mFMADT6o/c8RXC9/BocK4K7eU/4sH+bIGWEXYaY
JE0QgMMEghI2xnSMpF2CslDV1jIbh1o10if45Wm3sOeHKBcKknx7xXrMx8ehGwHexfSQG2XNhx0G
YprNV8UqA5KzFwBdTlGmRa42Y0NsBbGBCo0Wz7sdoBdjcTrZc3Oq0+6sTfjAMCViVZc9NVJkdLeB
zECLkY13ydLfWW7T7nq3NHdN3V1Spg77zh+bQ6AVr/7kkwbu21ddp//cZ+e893pGLWzb+x3bUj7h
Jt41NfO+iZmstEOP/J1dT1x8I3UYXHFLu+ZaurF9sQRtTLEpr67kNHHGOrsfQFm6sXU3NwHjBjjL
VGfmaGxlvDfTE5kyILqaMvZjQP8zd/Y2HIfqaDeQZ1m10HsIqXZkHMUdeVZbt04eUdSrnST5lWtt
e/HoXA/alDBtSlzXF15wpOCZWiAqoYKKWG2bAdXH/LlDs8c7FNh8ECghZ/tLdzWlyCcBTL3RsGVa
zQa31AsxNzDF9dwe3ajpt0OyuGe6nlvuUuzhGldsCBXmvcxhJtZTKkKastHGa8mIcFMQB0cGdPbu
IPrlpyzvJVtQbF/OTqPFOS60Zx8uy1lXZBE0Eiobt5uLayen49SyecHag61obD0uQEb524zqF0XW
PauZD0DcmIzUPQOccUEOJI4nDJEEXXdRgq9M2E2LD87/aSoG1eTFY3Cx4frq+siWE0ZUalsg6WGW
k/3z6NGb7XfTuAGVCJJkYc01psvgL6ENY3XSuY31CdmUAHPVL2Yna4MUVpx0pZ8cHZD+epgLdCDH
Dr7n5SD3sdP/0OYFuszaoA71cvlrs78jYor/vXTm7hQ52g5AFTExdqZbLw1GlqJ5dclMiF/ITSaw
Z1th4VvhrjlG2a1GU6Aea9PeUOqLbJizifOaONxi9xurQXA6uoiFeBZCxj1LYQPgdUu+ipIus1jq
YayJ1ygHK4G/uw19x28wa8srlUfxcX0WL/XYM3D8bHHsTilayfrIFNqfR+vT9VAydrEa0qKdMYhw
PRB3//NoMmE3pPFe9FF6SXyYmHXwhOibXdooys+IY7uq842tw8xxW+GH2tcOTAXF+vVg2A2jJ37c
wbP8Y5JjCVwczKtbcT1Yg8qwNsbmnxfdOPH2ceS+j9NMd3zhY75E+6tO0XLajykNOL/94oHoz5mg
OW01kttrFmN9KG3e3lwvxu3qe9aNd5gd7Xm1Q5PbBDewPiQFSUBkbn20Qv6sOUBD3kVI5pvfx/UF
w64fZhevPd7ij3gxy/L5/OOYXZ+uh9U7i625Dm293DEyh30wD0zcPVIbVk9gw1kO61Mx5b/0Rrb7
v1/KGwECIOhYZ1UVk4nlvXDWt2V9ryR+RsdMo4P5UgnEsATebxjN4Cb8Gd9ol8KyWg9yeST9v9oO
d1wy1BP3MxquSDlZu7pqe5zVI7kP1z2ttuG/D6u9WC+8+gDd97XUGi1skkQLi2H5zKWcn60GZnZx
za4Hvwd0rrvyV6HPg76dh3Y+JtIDTCFxA2sYftfDav39/QgBFhVxNu39qKkPlXjodsvBg7xkwC9t
DywcufZ1suWqjrEja/lNSaHeRULEzBdJIG8iKZ4Cb8DHtHyxX052C3Flq1rcl3Y8SzzxIFRQK0sW
5MvVA74nV4zlP1ofGZNPUGR93qv4LfUHukaXv9H6t1j/UH1ulQe38vBAZHQ9RETZw9YNDl5quLh2
+Mv84/NLGzd7Kom16u8veAG7rD44m11bUWizfJBHrhpEgKZWMhKCwba+IdzH//39CkZy2Wh5HYE3
U//9Fqy/5fr7wpqdw79/cy7b1cEXybnEk9X0QOcT3fpZF/7/Zu88liNXsmz7Lz1HmQNwqEFPEDqC
OkkmMyewFCSEQ2vg69/yqNt1s7PK7rU370kYRSZDQPjxc/Zee0QeV8qj15uPJjtiT5L441gAums7
GDkGxOPGNDKhy+3Q0O+XpXox8PYSM1KaqEVBD+MIeAd05Pu08eZ8Wt5aBSws91EHlGWOlacN7G2L
F/r2z4c5aHFGmumlc0jrlvmwc1fSutrqKDxcxVbqPI0J87whuG2M5s6Ko4fWZe9m0O5u5IC300xD
wyIRspNPVV99AqbFiklKmVwtUksp3kGxgg8tAbndZmX5w/TMVxGbI+MhUsSnKf1ciNcsgXKW+/Ub
HEG0gjrG0OYSMIuMOJYyP1ZyhtC8caom209zcZPGU4OzyLIpLezPA5FwYUv1jm6r2w8e7BKxOmof
58ORhEFKH298zmqrvsRtf9vbk3+M8+SlMRePSBsyfqUisEylHiN31tdY9KfBh9lr2tbGXOaHoPCf
M7tAvKjSi//doE8AQL84LoM/PTnEMpFXOZ47KW/z9sdsPZJMWQPhxVmKmKop1A3k9O9sSBDTGsad
McQMDyUN6FiyW/eJKlYFNA038mJ6DgZHrP2Uxc59mT8sPjNG9LNhvSTcQPP4W0cUY0i/ct5gh6dL
Ovub2RuPTlY/+e0p0Fs9KyIfA+IGH1f/oLyCOmEGUiKLfBdNxe1QIdVes/FWzK+R5/Wkv7i3C0VG
37ZcEuaCvq/dJtTMW6+uX/yctc4GJ4GtCA+ySk9rD9x83vRSfeuc8blz/a8jH8KaNCRKTIIT0XU+
kSdPZpUgIoGwI3uxd3W7/lAWe+oxC8owm7pHqRXYLhjnNg/Agefp60DoxDxaL0sUgVwIOh1Q+N6i
DgP90JzwFXrh0g0PBVnzSbVf5YzPOTtwwX90cACR5AaYT0BFW7Nz02T5rnMq5nagLk1NsqdRzAcp
uqeiNtyQwNBsjZmapd9XSz1lwWJvZuXe5oscQh+NvRfNR7tk8FssFyWHPTLxOBzl/KMczLukaF/W
1vukzOBLgDNsY3EdrdXqnIStqrBu/Ad82IQx5ndgLaaQmvTQugNhX8UTrzLEz7Rgbcn8Q0mgRSRz
aFx2uZK0S+52xCtgfoxfKGWSw2GIpwdkvBSOaieO5rjSrxldb59OhCbIEcq5dPC7FMFDOndv64Ji
2onQ+XbdWxuT5T0BKunp7m8KjG0bRP6MImdFqF3aQLpcjS9tiUUzMiuWgtPApserOjxTvsvmthnx
TOPfFfScHStAPQmrYOvS9A49xMBD52O7N6BftXhJYmplIyeurTSfO79EGQiRfIvFZJtZLWFcLUJr
PjWcM7Tl2mKcLkPXYS4mf2hxyDLtZA9iaBLkIOn8taz8yEnc2Ixu/eZLq97UuMAq03zvFxJikmq8
IxcWWaqIiKslr3Yz1OBU4rEhelBjutOnBRTdBTkbkV1oAbW+oy6S4CiUW6JAMM6Z9j8IK75JBJrA
eBLZA67BZRO09qFzvKcAw90GsDzzHdsMZa5NzIv7QWUR7+xhBCufP3hWbLJOvKJ+f2RfvN6YEndw
UFBZu8OHPQTNJmhoSLT2t9lpBfwv8aVkhLJbV3kZPMvcZIgyZj8h2Nn+KfPW263ZOu/8mFA08pVm
ifLC9m+dmmgKjX6RK44OCYknyPjbtUDN60UlQQbLQ1fSjS0U/mHRS/NMAfvKqsFUJ6IRuJQ3XTyx
VfOmm2oQT0GGJ1jY5a2Fr2+DC9G9g7N0LwIHYbqBojklYLvtx+PI1PFUwEShy4BUL/I/sgwxPNsQ
Z9MZ6bDNvDRHGWTuEoaLiOAlsSi0PWaOphO3H7Q9lj2j2a0toegLkqMa7kHnMmg+EtypSFxYPov2
PaGLAk/ow89wAxjljS8gxsQyf0yTUW3V6ObIDMRN3w73ssl/ssTcdNzI9gV1IML4t2H031nSx409
k0KNLeNsFgI+/E/luAsUnmFCq8namFGTIfHZIHHu6F7ts44IqpwljQupAy2oyGb0iNdTFe6lAHDT
GbQZFgr4ZwPBNgZ3Gapa8hIE8Um9RN/RrMZ3b2idbY37ewN9kftB+tQqp7hzSySLbkF+3jBM3oZn
MnPvIWdjTRBSTZQ5cIrtSBTacAvvaWNK+bUloZg6c5gOCHiPYn1vUbqHhUneW1VMoW32zsbnpVU9
XiyL/vlm6rANVcmXSuB2WTUKlWC8cSrv7bVbHiOHdKW4IFjDnmNB+q1WONv3Emo+mWMebxg7TiXM
fD9a7lOX1USw+IrscueIpHG6MVz/exI4twa7sK0rMTyW8rlUa8quQXk0S7mhxcP4ANwXZ0DNKDaC
WVzMd0s8ylubszpdp8OaTcuNtCeH5QsAUHJWRd4i/M8vKXeJDVP3lY+mwWlYxZ9TZ4cMTl5oeG9i
OAHSMZ/wJskcin/u7WGf/FC2eq4GJL2QAkYmCXgAkwD9i8WeKQBBXKx04FwrhCYDMMhIH5bxMJuk
YtEmIzlHBEwGAWJvr3K4FINksZCcKz8r+tuotTmnrg/eiE5c4fw3y/pZcmObmB6S9+r1ls75oGTE
47GjF5wesjbC7KJY/OOPYo5wuJOxdfAiuPDd4Oqb4Xw07ByvFcPhZGBIHTgAf2dSi8fvKUpcq3F2
PSURwYARGXe2/dL2km/QS/Se+hZEJJkxi2iPS86g15y/UzftzDj/KtQUTgq4Q5RVKKCpW9r00c55
PZ03/ZwTeaJTeWMUvtwVHkieSH5zkH2cIfjBS3NOq2B7lfb5+yC9p6opEdl2PUbn7Httye8rHY9t
3Rs99yK2mgNnne+DpwPyDoUkwq8zMGPnmHAbVsSUeDHVuzEQ6JwTa2TE1WZaCNOjZfpkN8w4sc3s
SF/e9WZwinBX7q08a0gF162kqXhF4VPtBq8DddHb2KWY0ubOcAHN5p4JI7n3zKTZYWI10HMFLiyr
qkYBrPZC4WRhN4D6ZyRlcG5Vc5O4ATKgAhmXB8kjdb4RD4FnT/xo6j4iZI9kuDrBH+ea864WwbcJ
G0CWQTUjuZnYpA2XeBH6umE+mMuN19zB8ip3QVs9FzlqyIYA902izak9k32tdsHiev0e/VhPq4mt
12uu6fcIA+kjFCly7Ov3fz6k8OxwQXGnN0rvPC8msHGTmI+Kxj+uDf6CIbQF9rpn8znfkjQ7X6n9
5VwioVnmPQUPz6Cf+8+HcZrWTeT52abST4orPe+Oo8TFKjJtJ/zi08rY1dr5ijCLTeYyjOeyLysi
EyARkAlFcAAykJiOQBxP54GpwxkhGBbyJL1Zzbg8XH8u3C+ZJZfTFRptD/NEJ4dCcF0cQtl0GtVM
ugUDNyYj1289ZMQbo6pd3SxrzqluciSiKepjTTkTN2l2YtxFEjrQ3q2n2yOOfqBz8+tD3ot0u1po
Yw29sUfZRDBrZD+ZfU6llubPzmS1e0d7aK8PTV3OZyTYvC3XOEbaa5ppv22iH65f/fkzoI8P/SQZ
m3kmTXm9A4+jZTzDow/yf37/5w9LAvEqJzePIps4tCtJJgqDruGwOVphoLC6ow/etujwQ+a6ZCHo
ThEqPCuMwOnRagM2vxuYbhna2OsaeC7rZu3O16+k/vb6lf4XjeX3Rxuy9rbrYfn1yQOY/ezs9MPI
iT9k/llYJm/RbUFKCTKtC9eyzrX+asyaGIMXHTstoorUJDFgTnAEvFbdX3+Wxdw5r1+Zs7RCgRyS
0c/wbtr2vCudhmrCSMyzjEbzpJrv12+uP4Ze3J8URwwFmIAywQNkqz+++u1bCl5kCOTHAb/iVRnV
bHPKbs2ON3yNsbg+XH+8kD10mqvHgWQzlKpuog5kj92ZMuHbXL/Y6ytWFAkbz7URherXCD/bPF/V
Ytdvrw+udlc37ZOqWYmLnMPklf98/l9ehH45LmYuooN0nMb1NwsnQhpRMicTfp7If5ZNex+MS70Z
kjpmzxVCxvpcxGxWVo940TRpXdTIbLwwQjHjgDDkI1Fra3m3FsDbi4qWtjHSze4gd5oWGdGzn31T
c/6dGmiT2wthXxZgLLNK3x2nfKmIUY2QIG+Symw2qxIAc4CfaXHameZphYhjYS9hMDwc067YmTQq
9ja8w54dTQ/K8qBG/lwLKO9D4BrFWbRGZJ9abXyh6UtinTy1qflSmeO7kfMO0Fh1YZwhDV487bem
G9uOmEt64jG9UXxC25eFUDf/4MH/n2jkb0QjtiMs669EI6/vbVGV/a+6kT/+zx+6Ec/8h0SQEbi2
wHUVODaY6um96//7vwzP/oe0pSc8V5quMB2XZ/of7YhDSgc/9tkYCpsz7U/piPUPjyCBgN8gVRUO
qR+/SUX+SjryGz+fsAXHBGHJC0TVIqX4DfPvUzCv0KucI7L3H9BA6Eo+riZYISIL7X8Kj/6XbOVX
mYr9m0hFI/MxVrvocOxA8HloJvovQG5SfRrQw3F0XFpT7S1/oAE1UmrhD0x3jAFa8ZNhGJORXSOW
W2Sgb40xn3JCQIASF18LrzjDmmPLM6GIm7hpqxmYllT0z/wSnYovnuscyS228kuaUznWVsO0UYdx
4ZKF9oxpJXPY+8X+cepgpxnjUu1Go3345Qz4Q5/z6xv1fguzuL5RxxU+ISEBAQXub59q4mJFtpUf
YAOTx7nnkrUzX9FRdjpNAFZmnm+c1PohRf6RpzjF5/ZBpBRmfVTWoB6RtkSFptd9FLK4yfNxYl4d
5Sg4nR3JjwXOebjqVsUsrOroXRTmZzVgBbEO+MdQefv2aXSxSMJOxvsEAR137C3CfDsU2J/17dOw
RLUPvOw1dVkH8zWhD5iUxUTxYgv2QAmIPnMNIe7wSiUvux8ZAE6eIElZ0TTz4v5taVzIFHFzTJAs
l+kiwrhMgNQE2ZFVJA61Zon/kn6YGRjdenqgJeKDfMaBjEpkWd8bwIlIwD+QltIFV+mnekB8N80j
wFPG7otUX0jxxFEbjN/Ghptx4ebT9m+O1W8g/uuxQtoRmA5oLq7Q305KQT/bLrBfHGnMUwKjeMxs
9TXowXqWsyCRlaBY9LADQK0MVD5SA1wr0xaz1rFDZ8rAuj9QRh9jZfv0HxNxbD2XPp5FbmmqazFY
+E7jv80dghsLKRnRbwuQj6yAWBQfWgSv9NewC/nLo/l5FPD4rTj9cLKg29So2OH02eRSw4wM4QIT
CT0Fu1UG36nc57PdNm+EktyAlPRDI0Vy6QOYTBx1QTnyOkzYACtOPA9XqlpGaE3qa+eUD1G3dHvn
zIz9tODttsz8Diz9/WD1N/Sp8rk42wLBcK8j+fgHczhwFGWJSTbxg0dhgoSIFhpMjDfvgwC8uMyf
5059+C1x2I3zVAScMX9znLg3/JJTcT1MvucGpn8VzFm/5cN00h6GhVH/MbVr1jzBHsmP6VowSCLL
/BO9zre/fkLzP13Evi/Q1THVcwL/txPDGc2OnFye0Z7RtLku4mFaAlJfDG5J2mJa3tkGbpDUH96I
dKQgrjjCXmWp3VD6LNvxR2diwoiP4/Dlr1/bfzpn8SPQUuNmagU268avN1LL7MqyMPLg6FngKivi
NhNeGitZRz/WczZYp0cYN8XfHIP/8LRSmNJ2PN/GpC1/OwZBa1l+PiHOYIj9MTv+s6i5H+D1/ega
FEnxrA6q85//+r3iZ/n3Q+9Y/Nhz9TL1b2tUFpvAa7lwGSab4ybFODQx908mEJ+YAxEDE+SLRKzf
yJeo855VRguHyRXETk98mCaQhBF8JyN97v5Jcetm1aXJuMlEcM8PSI1ucjMgApWgHhKjmKYJL9/U
OVIXjBEPsqMTCh/+M1FOj6V0z+XIR70gJtsql4qf593lc0KXQLr7rJ6Qx4sHl13Y1nPZVik8wAFm
A1w5l1IQFVB9jReaaF4ZFxs7ge2Mw52pOltP129/9OJF1WpCrz/dB1EToXOcoaM1CC7BMyiHVzYR
yYhLp8u4LcLdQXb6wRz7YkaWAlfWj5u6oDWpwBcSVeCShrzoG08+rzcyZjEQcmRwxmEj3o+2EUDl
GRGcnS/P9li9DKb+tyytILiWJ69nzWkMoO9DGjxjReSFMYIKncZ+o4QPVaNXh8XD/NzgB7aCvUD+
cGyZ71UDVTDuxQqrZ/F32USW/C3aQ3JdCtPkRCTCjHwP57fYnwjm3ZCs7Yzjlt7NBE6MiD+YlevB
0Kl/Y/BIpMISJsQB2joXMIGKuE4EFOTsshaaJNtxl+M+CGkrIyHxadr7Exk8Om8Q/dMnDA8jWpJp
MwE3Cg2dTlhZ5suQdSZ9M3zC+X7ghr7taYFvEzkywGsGIzScH6mHzHMhsX7pcHg6TEK3sJ1FCLlw
F5mIgezVZwUhP5F21kdPx8SzSFaUTvCdNII2mZ6Camr26WjWACv6AzkrLRFA8qcyOjpO0fI816jc
uGftKk4numppvX4Cg3pD2OOTj20udOeWCPBKOWFNHCTcSfo3BERiAPPCfADk2OvwSJ0iuQ6UWKSx
ntDt0P4EhG/AoiRp2vjsuk446zRKv7BfurX6ElUD9h0CK1udXFkQYZllZFk28abR2ZYZIZc+6rON
2xl3DfGXs87BHHvvkecFgesFx3hoTz1WCGTw0yc7q4/WmO58UaRbV02MPLNhS9jdxsv5qORrr3M4
ZwI5y8b5WJoU7lBb74lWHdDHBtnW9XjdjJEfEwrrjefQh3MhqZEXWm9ynf85M2GYIxJBvRWJHhGh
+VKpjTAcPr10HXaRHZwIGT7WBIvOOmHU4f/isVi+UZqBbAKRntE00tUpyfRmtF2ijN6nmfiIfBDQ
EJ5x32kUz6izTRUhp01mV6fZo9lKSwLDss5CzVtQPFNmUwLaAACVymoEKdalLR2BqJDFGXsnEkoS
Vn1ZQ6s2i7cFhkoGU/MVXPYngHUXXFynzCVXs4HiEWZpciyG5pgT5QpHfT8R7ZpIToaFsFemwgNF
7qw47Y6NgOMf+WTlQvR/DGIXWIYxfoq7hi6V2b4AVIGTbmJ3w29xGjtFmLe1fiu124c/w1LiHjD5
vTqNc+eKRu06yEXchmzmZqwuCJC4C1qxpXmIG98hSblKX0o1XzKTBKKpEjTJ8vplhmQPvSsnJ3eu
MNWgPvYKqz1KxVqKQdDdBLh798lEK1Kl1PLE+U5LglRx9e6rtL6sxPMuxPTWxPWyR3+kaA1ZbcCd
2oB+2pnhrBmNX0arfIoFx79ohbhAwTp3Hk6okQrVoVqpGNDsySj+ZEfcmdeSW6yMyyMJJjps9JE5
PdcTA+NOZw8POoVYEke8tsDoXfrem97MjotKEW2E8xdbhxjPSlMX0DwbU3arwG2ESNabBmCUDREC
2QhRzMVCGxRJKRN/+1vQa1vxz4a7zamduI6DGVSnE93lJCzTJz897qcgua0X2wLwVjIBJq0i63H7
J6+qGN8bj6nPqDlaJDh382Vwmy99MzwH5DsrifduPTeIuSHIVNkOgzdshbbMGB1NwMmd7UBaNPPe
g0Pozor/iw/BQ7Glo6VpqoQ1WdOkKHqhRfq08omhdsijznUwNVzRDY1el4bjOIIGDDA4+tZ936Ia
XnS0dawi0m9mfFE69hoNC6nB+c1IVstkMP6YK4A6XZyFtZV/yUo+nUS+1vRucY2nWLbdGjHzNH0m
j64LSbVSj7URlEfmnEzRzOZRxkR0I7yxVJaATEJSOjA/Zd8Yoo50w8RCXYkEm78vphd/QmAR2Ig2
E3inkou5rqxAK8VePBLDjb6+VzYtpxJbGE1Bsop9f9d0eNm71Xvx2N+c1rKQYY0fjqAO+txFEalD
5w8nv09yjNpM/AJSzKP0udWh5hP47SSxH8tYoNqJaQIROTMDtzWT7NlruJNmLamtQe9yU4j6I0qc
BRqn2PVjQ+qOJz0EpbZNKcmQdppe6oCU3s7SQezrcB7MUwqelQqeyOaZY6WC5buBZ9+ZMe/pUHey
Rl+HLnicTdZqOKYvHUHdBBNy+AVAVpQZ8PLcrjgoPWa3dXR8UhMiX5MmLxjYCZ+dH3VkaMgBnfZq
v9Uk0PsytHQgPcLWME/H4QIe4Exr8IdGo+Txj0ISqFPoUHuqqZe+LlLEyOjFawcNZ9R9FkbwIyrS
o1tPbCMi4xX8KEJzs9qy1x+bXTWr4yDk29guINuI5Fpy/z6DkxX2Xn4MkMeriW2kys9D4DHRRLrj
+LBdurH6PCGkwENs7qYyuavs5C2K3zrrkpfgtAX2fuQpSDzrmXF4Yh2v/3dCtrlNWd46vPakjyDT
DygNJtOBbO8AfVVQnOLpc+JiuWq1PxrHPK0DhD4oO9cXY8gZ6I8JgnZCvOkLhqXgnturD2eEFObl
ajqai/m5WgntaUiPtuC5IV1B28U9jl6EaDnA/gXD38esn2z1Ky61OH9N6r4NGzBBaDtfEovtmo19
MZu+9AZxFJH3xgDbeYPwlqXiqZhWIBn4CkPLWIPNhBE4LNuC/OjKwLqRonUB+0OfkPkv/dgQRvF7
kgkkh8s3pt+4SrVMmS7Cyajnt96Lb3ogmWM57qFOJbjPjBccvfI0i363TPUYzhQ8NC5X/AmA7LaD
Jx8UvIG+PEkteDTYuXZyH7mOOFyZpmwAW70LxNm5Oj32GURjves8Uq6u+4pmNRqVpdgMK4CTcEZl
I6ygOfF2B0S9Cchs/dWfD7FuUBSZGrZiIN7lKkUd/fiwlLl/cPXkwdaTB7eh/u7BeuKuRMqnhWwZ
wxzgBLCfr3/NJyPvgI7t0DjxUfrBJcbOgCyhv0s0lFM15WvrF+keLWB/TrHNniw8PmHiJQ15zuZh
sK3b2hG3orS35WQhaO+t2wyUNjf9F05xll2i9rRYJyFCgWrEGQGvG4UCKNNfiNnaNx3C6NhQ70Ob
PkzYQ0PWnHfHzG+95LFO2XusS/wQRTOJdT42WC95mKrupeyU5ihdSJJ6J0b2kpJVCNTmmz+4X6VG
Ib+pMehDkszfrTx+sHqxMTFCsv1BL6flX1QZt+Pgsq4PL/OQv1NDXcZGlymSKF2xsvTRDPM1omwB
oG8sSk/2eJYVgcGuDoqv7Pv+kPBONqjk0ev4q65ZMKMgYry3QAuMBjOquj5cVXmDZnu61oxNZahe
Xa3n/acYlAOtOucSF1yiRlql225BJn99KKfcIOxR3VF3R/urvHEduI3lk3O4ig5bgYqSYEh6+A3z
vUz1P7qeWuV6dK9fXc+VdGWwlS4RdbYdD8kh+heu9/qVLwebNo8L8ZBpdNcGzy7Sl61TrN+tqjA3
yk1O0BO+xBndn2ksX4ndPZS6oSEy9ZGN0TMbJmxXFfm8pXNj9fFLYKMlJ2z0vAJPPsJR7Lg1FD0U
/fjMaHIO435i4wqDQIOBTllBEQfTpd80lG4baUOZESWhpdb6U2K7u/Yw+wxs6Aj7OO6A7FUmG7YU
A0I7vLFrozwShkAJeOsy2sj4hc19cze5bE8iPp62zz5GSUPOcYx3wsiAnbe8gd4CZl0DmoY4QHFD
iXn22F62HvKOmQyUXeN+KL2s69bfdZOI+WtTuzBVZNEf/UrCItJb7hV3X2imLnGSY3+qrcLfzvrp
0sh+Mc1lR8icxu3522ubyyiC50bkX5t1pa5VqBNEnv3oIvUh5xVjWH5C4s1v2rtEwOycYkCGliAN
D0vwE0pvemwT/8hb7o2R+XpQsbq6CbzlgfshtjUmjCnTpTle9wOBdyPxWFvTRQPiWg9Rj2Z5Wijh
srT+5vfRJ6ctj9kivU1rq6OXDyR3ARNMkcHntMhvrJTgndzfFpEVjn5pbRLXmo4e/dT+GzQ4D+ld
8DyvibvFabm13NXaFcmejEKmNX1R7xxn3sp2STdw/xzaCLSj/Yijn6E0O80O1/ig24pTlQS8LdgS
XvszAmkaltNyqc2Yen2kUeFm3ecIjbu38HE7ono1h7XbyAbvTabIdpZWtM17Vu2pJcrCpmii515u
ixamjzJ4UdglHubxVHUa8GHtrocn4U6TJsyi3IjwZA7EblzLV0uwlGV0Bienus8CeJeKSfbWiKan
FXodtOGay0PZd4btPwqHxkmK2TD0A/8JfkhCzhRdiZ5PxcvoYuRu+iUd0keDyfY/zzo1JzsoJqAn
gXyEE4hJvvtYV+oHJJPXRohqOXkA9pScXsjFdH8xYZqXZ7jGMv07dm0NJ9QJ9uX1ANiJ3lLrToxX
OI9tK3/kNb2hIEKSKsR7aoi7Un5KRliJSxLsrx9pmkFEs9ONblQuMdeoUxKmoA9npb5R21YUPmNy
4xW6j2vAj3E7xPac4LupV5+Keb7LKrrzY8VerkilTyhdbm1zDPVId6C11ArSsU3LhoVihyWNawpM
HptSunIlzTg629Oph80pFB0ewy1KIiwGC3hCQb0wZTts5wvGTpkeGZL3NJ0UbaMCp0g/Nedqyb7G
ki6MaejMXBTAGcL+Qj7Bz1V72vcsx4l3aSYz2cEeaTfZ6O8DQIHaXtIfg+hT0nXpIYlWLtqUZk1L
8BAyUQciwz6f2CngvTyZ6XJqDectZvTArqDeNWWE81J9n2I1nhQZhYiA149CvBAxHoSOzsUBTfQ1
RcVLmjbb45InUfTNzFY8Yr8/FDbdOUH29gY/HvPYgZYFJx79C2dTKrg5nCa5kX3QXuEwT/5zmlt3
+eo8dhGnLQVUlxf9zkNhhFaDGac+x1aJKW3O7L0ZNQuXbmvtxNA8dh3S/aRSH2LlTju0tza3yhBM
tYWdz9HBndbFsqSxpWEviuZgWQQsAUXfFqKjr2bUpwUJaSgSDl1QdT+iKLrVXdxI3fTN8pSM8WdR
cFHDaza2OeqkYOx0H40qOB79kxs5yEG4nnmH3XtTq3azpMnFMeuSXYlt4sKjQRpk09HgnkJ6MUww
Yh0ooWNC7FoSLXdT+qTc+VuLoIEldhuh2mDDfwOCGEceHcNQwD3mtIIAKpfoYPXGfRwciyo9VQ0K
UAsfB1YDOR0gSUJEnwIAfv2j6KZjRUfKtNDN0MTW8pumOpiwEUMWZyAL2GhjsZ3cL61JgkWcLy/u
6h3Nwvs2+sYP0hMQg5qGJIFy3TcofkzKwjRLaUU59qZlf1Nb2ec6T3R6+fzVcyYDfRYGFlKYVGGy
rymRkwdApEMAK3dRYOH5tJ4bFCfE1tyJJr+zl/RxACm+ywu0K0HmglFtj0Er4ktTud+hRrz1MZvF
1M93wSiyHaCJk/JIuIvEOrIWOW8EW8X7qWvujEA2B1q22aVYiZkwBGsdCgwqYRhaEOvHs9s/ppJ+
ZpgOx2UlUAOW93u0Wo2PU75Z0T3xUiObSIzrQywa7ZL41/dtQFuzQWhjdJV/aRug/LYRP7W8AgSN
+bLRRIDNOBvLBW0EPDLVbKFf0xBdhTiDQF0Y37utOF+/h3J3j5C9CtXgF3QX7RJxpnNcJ5L1zMHb
CZoFmCeteFdO4uBOQPyhU0LbUVgquDPyZe3E1vn61fVBKSAgKWv3Ltc5AdcHcOgJe1wgYb1OEvjz
FytiIXr+8y7O6BO2lb/PYvtTPNjpDQa3ZoL+A1sM9KekLXIsI+aTtEzZGnengeXIuaDTy3YVq3YY
lRnYtH89OIGWYMqBXBkUaxdDtufraOD/RAl/I0qwhPxrksXtt3bJv5U/f1Ul/PGf/keVgL5Aep5w
XSGF0OP4P1UJwT+ASDg20gBGTFfpwR+iBDtAemCbpuczQWYUp9vyfwAtbO8fPuxs03N1t0KgWfj/
USX82+wtEMKlxc8AXQQ4ejU549cBVymGrC0SIE41muDtMNI3GNhIL+SG0gVhazMz7QD17WyaJsDD
P094dhVLid/AG1zcn0FS3LDu2SH6q79JFjd/Hz7w4jzb84Vj8TZ9+fvEmEy9pDdWdzmSIX+2UFVo
Vmu5cfrpftErvizaVwrMgyzGA/fQJKxdSoa/nopZCED+1zyUF+HDG2Ee5iATsX6fh/ZOJ9hjAx5Y
ejwCjJQFHYSJaY8WpnrRc+0gZsRRy3bg/fu1cHFGm27AZ4HHI8xBYcjABGTUQf7p5Ubo2WZNkZ73
XyUx21iDec1kF+R/M7xBmv7vLx21i4UIRPoWZ1rw2/SSOa4PHsTrjzDNGSgNn0cvr3eWbR/ziKlY
pgdSbMQvHm2LbSwQbdMbGt31Syp4l72RP0wzFfX1s14VNSXGlxBTJ0wxSx7hf/r4wosXqILP8Pzb
M2E39JuiL3xI9jEr+su15oSd99gH43SsR+T0NGQOMUUEzWkLf2Hjp0eSTZGNHU2vlWExD9QYdrZA
WcoYruQshH79ZEmEvJFEzOLSHomSbNotHircgOkgOBQUYXLjQwbFXbmLRDFtg4humTku+863kNkS
ebmNHSq3of4Ux8aDMcf1bq34N3mBtsLCFJ4rTPyk4ByvNXKObJ9Gck1aAWPv2Wm23ljgr6Fi6TFU
0Qiczu6QsNw4+pPU/7qF7gYegF08ppKVjWpmxKBZa0IRO4kJxVTxpdZUfExz2wSvECk6bzEsGQQR
aNVzIpHD0Yo/QL9np6kYMeD6TnKwouFrPMm3ysdG1ugTPKJJQJ+QIFKD3uuGOczXKa347NTFc+sf
OSau7VUGsxgIdhKHMa5kRCfh0DRap+MVzGv0KMW163WfZq9yiJtt6qEGDdg2gWG58TIy2ru1fmhc
qk8AIGCiM5fduVZMswxtOnICybbw76WEBNFgl+6nGsnKRKS5HhMTb1VgxbbeXQ+xR0/QFZM0k8hd
dhzXq5Rh54cBu7rzeRIuh9h3nhtpENFOC71zs69gN+7q0t/qqrdlb2Y3treJ2OEONpuihkYiKA7K
OWQJSyyOpF5yTaLmm0a4BV02h/T2Ps+O+nr9DRzeAprItJ8d+emqpwnQ02P1BqOg2MUpfwjHZER2
6xp49qfuRVLNbZdMvjIqYb8eYQkox6OSZYVEqMSyyWfn1VzWMNQ/qBZv5ix/sdituAZm52RAM+T6
AQPaNoXFjJREiwa8/p65PhW8x82jTZl8KIjakcmJWE4+LVJgEr2MydMAZmMDhmX/anJbZmN4fQdx
yva3KpdPUot3yJ/Xu3mGWGJMEfhw3NdRfkzueJTtdGNn0zPNLwwFZhNOMYeuUi4cM+x8Nbel1ujU
E0S1hGzt2Ui8UzlNA3aOdl/azJR9u37omO7vPM/fBk50C6SbT9jH6S9Vsxv0tsQYvXgXsHlFplSM
oLcqUOLT+iUbF/IehaURMOM9kGo/7Gb+fbxjdPz/CDuv5ciRbMt+EcygxWtoRTJIBpnJeIElmUlI
h3Lor5/lyLrWPd02dx4qiyIY0uHinL3X5jzgwZgIa/JDA216Ihj3PXUMB6aY9WkaNFXqacKyKMq3
pqFj1Q9/aGhWCLQ165gOw3sxOSh2NIeoOTZ9lk4gHE1RXp3F6AXpP2zgGbxxZs/XSc4fimI6NFqb
w2MI+Eh91J3LNF7qlGpoHtNFARG4bgfSe1XJJ0EbRKwTILsIFapaaOoAtrsWmk+R9m7r/lfnKJuM
7V84QJBEjW+0zXdO0L13BjObr45Oy2dTod2Hq5bfJ5xZG83fl1a6ryUlzarjIhkSCkZYclGEuRw3
jMp4QBXy2QiWiCynTORz7XRTxRlzpH+ZPvXegNOiZfldtHjLJ9K16rBP5Dmg9z/OGL80I3PEVDC1
EyOiAkQwW0LDrLp1HvHqinDGC07FdMy5d/S8e3oum5isY0JmOB5WyzDlPOcqUUJV0p7xMKeUb/MQ
UzWDWzlkd8Oqq+3yQOxSuKJJD1KH8ZrBvgcs8C79+slKWV6WYcLaQN9qiF7oFuOUmbk0eoLjjOBX
OsQneNg/lyEyD8xmOTI1NvtrkceUuThooJwkFjF5iQeeoVcVd8gbJGQb2TfKOh+TI4sH+MNxZZjY
Snsjf6JSijIB34wkHutvbcByOQo3m6wMnkLCy9c2Vndcs5tArRWamDatYX5FFieHOVHKOsY+agYm
AsqPvAbeUGQO/BJc82qwf8jcoN8xhsdlYEKYYqRF2bemknq1uNhOFuTBcpafLYeDVWDSse6712UU
WQHTClbvX1acPTUNvKaQVQLjHW0zNcBl5uRrexbgVqmzdDV9YxdQud9R0isbxnaTMpNhEbrTOwQs
FWW7pnc/Cj66wGRSEWqKLpsZbrJrENpWnGjr+zwHflcJArKi+quIqVfjCk05zsnwNNRbn7o/4QqU
TALeU61Vd9TXuJuSd3gYJHmWVQYP4okz0536D5E0lCFUiRbzkCLeAgorK4vKU8CUrDushpVaOIK+
3rUUbgBjsO6kdboxwLgb4FOhq6S/7ZDb9FVNkgA6NxCVa68Dq1M7fNtiRSxZ+lzoH4hKsZKN4FuS
wNssKzbmMGSeQfwnxcwiHT5FwifSNV6anR06bz2vftP74r7sA7SRcT/qLJN8JtAiTeb7AksW7frQ
G9jEwF9WlbY0s7jgqVplVfdR2d5VOJqyDl+mkrqiwewyU5kuxptZllh96vCujVy8cNbU1vnSl2O5
ZallGXT3Ihrxr1ZMZOYsjoVO64tdy0a9Z5Ye/eqxLi0vRKsAnmI5ylUtEXCkRcnd/8Lgqpxb/1wW
vKeJae49ZptVhc30ny2IAUS2r8VmqZlXkmHR+s1mquBqg6SvrHAPxo52KZc5JvFX8DPvgYs/0wao
YD9aOOKTCv2/TQjw2hspE/VBfbDdeCNl62+ahoHUhWAZId2EDlZ5i2hp7TeHkp6rk0ulC9tsn/vm
mcRxrkF7/BHlFPgrNa0aMduqjB40BvrqHkTMdrXFH5qAnYldtOKZ+Yz3QnZ6tqkE1daSkMg1MntV
iWP/4vAU0vEUY+leL5esOYTo8cEmLfVULeLObG/6HfnKCmAzkWImRunpUzdqKcYHNpKBrBsPmQJk
EIDMfAj/ksMzIkzO4DZh3kP+7fmq5howfspEE2w2vjlv7JyKonbDEjwV5s+2OXjULigJRc8ylgS+
6s20XzSKoy13os1vlUaYhDXxIosyOsTddJTw2FApee4mQ/+reMSB4P3EhMtnRn9UsdafShdSsCkY
MIUUX7LrXsyaOl+dcJlbMNqr1PkB3ZiEsfnR7D6kmtjT1Dgn9DPX9thN+254B7VPm6b/DhWRarbR
ElgjHWSfOQl/zRMRERR78/jbV48v+gwXmLdy9WHYKtVd1+T3NC2ulfaZj0kNkyt4KpU4D2HDtSXj
5eAhdLLd7L4U6wulo9EaQt3SWFunZK5vRWefpwTGvD3C2DMYqxJAAIEubBGz8r4Mv6CHAy81MsMB
GM/1LzFHWy7KB09Nqst+rhzFddkGJeYHoZHhepmMU8O/LXuQpcCbShZXIyVCz6Io3WWqjpk1d0gM
VEXy766Tb4GCfxZIW1dW4d9olF/HQt7TilMNUH9vfBzjN4sUl2hmmxFErM5Cp88fyuxr2ft6xPRu
Q9RWPihC0bMHr+y6PDAfVCs/yb91pcNUG+5cZh8Bxxvs62whXT2EEJ98K9lvDBeOg7F4rkN7PaRy
XWK+nZorMrBd2dGvKHxO2mkqSQzM0FKpLeqspv85yw7AWMj6AYix1vyGFqzxsVTUm4aIdencM8FC
ak8uUpHsuVBF+z7J7560h5XbrNE1cHaH30BxV+kIR8IuUKK453Zy7svqqOIhOMB1Ci98WvSGwL7b
TepcbTu/J5JdTenNv9mgADxgNOcivJlILZbXTs/4EkT9tVf7hkAgb4wQyilR6qIBDVj3HBuZ7sQL
Ak3IbbLyQuWDTUB9aXATY0FDNIHz0Cz+LAr9uXTPRW5e8TPRq13GvucOCR7VhBgPpeHPE3o8XoiX
lV1M0clXUTcPXqHWF/iOcZH8VPsFQEe33OfQ3Sfsh0ny3JCixJI9zA+Jhm6JVspn2d4XFeXyMc/x
c9ahZglAVu5gYV8jwz9odn4ZUHRvoM/cTclzbcBHooL29pKrYVfJL5V/MdECU3V0dUTaUFNhQnsd
Zma7ZRyrdbi27YM+8bQELAiRiWs/+PDFn0FVoLlK2SLh+v3DVvNuuy4qid7aKZ1va5HN04PuX0wb
7oALPokoj3LkOwHJfiGY1D4O7aXSRfKAlu4M5YaNIHXE2p21g6bVH1bivLW6/ysOgkcvL6+5y/VV
GjgXcjf/XThev08ZubunTGeKqftbMiPnyeKh39tEKHPZL9LmpDRRQwxgcTam027HOUhWpldAgA7X
iERB06lNpaoBkPCG1NUZu7VtRH8PnWW0cyELsM1jQ2hUyXvmhD89iHSdBSHd19haEHPy5rJAEiyq
qbRjFsk5JHGS+vq+xo1e1ua0p9V4gWKAGiEkPao2tOAQRxYokOAbTNm0glG8STPYJgHt5Lrdhz1X
TReFO5pf9J664sJifYl8dmJyJqEyIlcnaPB5h8TiUigfaQEZ0y+94UNS49zz+mPdp95KdytsLqJ9
XchIjvJTQtsD4D7mZGOWwOdoEQjwaOPsEVxMw/5vQGpmERE6XIs8LvVtL3wDnpv7uLTk//VPpRhL
OnnN7P5NPJtVRGueqYEfDmRfCc+BIVfEO5vw6AXKtDwJxJUR1DP1t8sPuxC9BGzshFYWKdFEFT3V
feTuiCCiocFGDOxFS7fM8rpNBgWDvZvSCSz/6PDvk9yP/8aCLj/6exOkSfBuTMWrWn6qyVixTsyE
E3CIMoPAuH+7m+Um/7rx8u3yT7/AgtQ///p2+epfeoVgued//XD5k+Xb/+fP/uNeE0HobE+l5p+X
J5YX2Tsqr/xfj7M8Pel5IWiDLP37i+W3oZ7jd51ozQitkeflzrM2sMW/vynB7zJIxqNV1tOJGA2V
Cqtlcq0TwbQ1GhAl60ZZ461+COV5YW0t30ee+9xVfg10nPTiIJTmflBaGCWg0ON7B7d6x3s5kJ4Q
gbSQkA7yGLx859k0n1y/dXH4+g7uWMWcV//UNS4hCy8iJFRLO1EFQ4gUZvNWyhFHIknzp+UrplPv
lKDvM+ESHxBiXls0pTtwavhLm8o8xRRkTvh3nxGp9ojSOWHKpv7K2PpWIQeOIyl8azl2nL48sUV1
Um+NnHYtMBDk3k5xanSOIkIb6NEQYFMG/SEkExeicEZDyqb9Bk/5Ldfc4Hc3bdPJOjXNVG8iTErr
KOzpi1XY3SFAbAkaV6TV9+IYOLO+Jo02g9bTI17DQ2+GGixEi15S/AhplGJKoQHbkCYR0z6o5Cxh
A6Eagr2DNqV/rnrkXTg1HjUfJTMRNY+hXm5JVY+IugB4qK2tsEuZ0OBISWMOD5av7UByPmTucElk
gv/Ac5VM4gpZGKu+b8BL7WeONDnlzoz0vc5B4zKH0dOoAxPowNtrldwQN32YO/O187PsPJDnx0Ln
FzvL8v+Yk/3lF56KF4ax2w/idyBpjMm6/arFvgdjtkXSCxHAqfZl0l7xRD/KCjJASSRzFCPLHV0m
3toZwKfbvjKaPRT48HpZcii1BjCX3e/cmPoXKaUFKTPUON1525ogUYqQ/snPvUMZGkoJMRD5jNag
ya3yaRQeOUIGO8Ap8g4oQuFXV0Z2EGmwJxysQPfn4aopQTqaTfwykujApiWzz7rTAL6nZwiqiXyM
WBIKBkKaAFOTvcD004x7FujequgToLnxZbWeA8R1Q0Sa7Cimx15oxsFLJ7kZatKXujRdkxLE40Uf
NRrurS37MwEiUIp6azpCU9zICkow1Vv6gf3dsJuQCky/GYJXM6EMPbA/NoeetItsuFSt5W/bykcr
A/K9Ap+7Ei6HTCSgv3kGnFeMMCAnuzo7WbQpFD6lTohFoaSBm2va2zoMjkAHQBs3LU+DRLIkO85R
0t7SwCwfs9m79O2Gnhw7/Kz8RT2O+DlC8nq9dY4Bomurb9H1y+qLoyHxqubdZmncQ9m+FfWgtDMI
9km3IBuo4aFq5PjIzHdxRL6H7vuPS6pVEuFgJm6Ht5DYWR2UlTtvvKG0d44EHdU5xt13cuQvkf2k
o9wqJPE6hkQeDciL9nJ8pYzw5oY+CjomCzeur6UbAAj2bmFISURFe3Lif5Ikxt00qX9ycKWk4qbn
Tit/GHEHKcbrrpUcqWXBHs7haYJMoOMOn+YzH9IDJi1UI5PVIaB0Hz2QU+tsQMPdNoOzicYjJ5VP
SkOf8Zw+9JD1tRxvNfYt99GOMXyQkmA9GkPCYlztfRleSGZhniFnsBi1ZymyX0ZXUZCVEcMWnKNr
PBZjBIHDpVwVuaSyFfrA0tz3h6b2fhBkkj+ZYGhVda5wZ3kEpvNHBECp1Zl3NqcLwWgXOvLjNgyS
egVLqNnMoXttrKo51J21m8z41lbiIUhHBCydqj0GxtPQ9w+TEkfOTNxWgr6AwjcXKom3TuofsVwS
/liZIL7mZNuBe5a9rZBX8hg7ch9mun4pyCZ9MIfpCHg7wYyRXdG2IG/WjG5bunFzfrZ62wF1yuks
dXsAaeFVb0EWgW/Mt+3kvmMGfRvp24ecXkrZb7WuWrfm8A4X/spObhP0LiJnx4HL4O/nRP4K5wdH
pLe6tPdMdbcEU00/U/sDhu3R3MO5Yf5ABr2Ogdm0rnUKetifJHFavaYEJhxOyyjbRFb9WoHWqWgF
hdOhTcodKhY6HJwRBb0++uNrs+pv+AihTnhXgPckhLKI+c74TOr8FxiuLTEkjxPKN7+bCHyihT+K
dU1uc2Yk65pIzKFmr2J3XymhGIAu6Hm3Irh0tfNpK/2fRoWR0jqdEiQk2ZYu2eMs0YSW1Y3w9zuc
4id6W3gI2mPYi8+ADqGjhrQRpbsLQooYbq+11WQIdiNklRaXtipZLT+MMN+OnnZNquaJ9IGHuM5u
k8a0EZQl8Vwbuzc/Y5NtsFmj2tGN9yEynz3YjhFZHg5xo5S10EfZSrUAOPdxlPU5S2HYV93B7hGz
8p4LiIHJbP40xupq5BE6t+EJ9RoCTjBqm7k0TyVRY0kunj09vxBse/KwwIJgJN8UWIgB+TKLKVPZ
6byRufdiceZa9VyX+TzCVRi3wOfe4aCcBfWIwrbf1Uej7irxhkPNzOZTGTObh9T/aROJzYkd9UXT
fwAx+4Jje5MbQJ3MyaP3lvNxdGP1MXENDZCncRc7YfzpSPcQ+NEmzB06XjFp4Ll3jGZItJo4BUa3
MbLcpOYykPcFCswGzk4JvBvbozbex6mHu0PplBQiMh9xjY/RL+opL9PLFOWcGfXU3lDxtEMct3kf
7eM5eNEEHQqmpXaf5zVH1TPZqySL8MZPOTNb4j1LX/wq5ujUllefok4um6OT1nctJZrUirVfkpms
RWFFl0kgpzVQ5NO5R5iEpPWhHc3LoGLbmhTprVFnL+gD/1AT+8FWZVNX1VcDzTBlGBYsV2vqB8ep
NLItEaYjcMMREKseyPM81+HONTIUNpn/PFHg8AaUSKjGDl1jW1vgsfjVDO9qTwXgb46SFEXFJfQA
/ei2c3YprykBNPlC2gCZIvVBX+eP7KujzeTKeeMk4R2rz59qlGu3BQ/fGAQSAbKsheYgqNEPaVUw
GxSt6jJVm9YfP2VWf7qSVb+AQg/OjRarQ1EZAjQcH4MqN9EEAOK8yyiH77hXJD7DXEuHUFws8Byj
nOgDoTrv9mzQWGV7AFB8O2g9djrfmdGCt82682KUsG4NMC19sybOR7Uw92K0OV7EBeSukSOVaPJ3
CF4edHwqx6n2QoX72dUsa53mLPTuSI3WhJ+N8hYlsfEysUlSlZdsg/6BgjLHwRjM8tQNh5QgGAJ+
7T2z35dhhO9OpCX7tuo/usIimEKAViRk5l7SQI1HPtLkWpbzhw52eNUWrOkVHmx7EHtC7mk82nut
LH/0JmNkSMWPLqBwmlmusysSCFMu5TYW1wdzshjzQ/eBIWqH5JCmVlmTFovwYV0k2luU28piWL8B
M3hwE3jzOkBC0xtX0wz7uR06aMnOfkByJibY5CF1E09H+zSUyZZuGUzOuf8OAuoq4EwHHFt+fKud
4DoI/82mJmdln/bM/pq9nusppxC+j3Umkmf0w/shtA+2WX303ZPRYnc0Pmtcluq/CV0E+/V1B4It
a4ad6/SvOt33lV8NOwBpK3q8KhKH8ALhAOAGH68PYDv5M5+12/znd4lC0LK9b3LK6Cl9JzRSkgGi
8xAud6/uTeVj1pWx7+NfTU/C/D9/asYVsxFiEXWTgN7ViGWNhyud4KDuooMoSGw2Zt5uS6jXip28
+tYkM9JKSFa+qvuNUBiSWr3cOOQxutj3ViEidkocE83c4n0mxyDJbn65aYglq6idBUVGdpkJS8Hd
VHxtael2+Vr9jv8IZVgFjBwLVePyczapRt1tm5SChf45HBocN5YVL/+vaO9yqkCOo+Js+TvACvy9
uklleDv1tbocAx4rLYKHppcHq9zZ8mzaT8xDgEbp37f6t3piJNBltCiVhXB4rlLiP61+1/IXRnoO
+LYXASWcggtnX9mo+viRerwqrk5xWWzUc3VkTVyKCO8WUGv14JgJtpV6ATSuATge6SWPmIHV3ann
pR5WUy+nEH9fO/dRO/uI05b669jXyXvEXwKDVr01mOLW6u1RL0+9hf/zUkn/3gAN3UTUzeqZwwSE
ooTGWjnaW+Zv8jsZbfxM0gGbPLFRX6vblEo0SegpxxYYCSedm8rs780Jy9zrGLxC7i4LCMUCF2dQ
x6JCUcceRlIK+/waGftB3aRq4VkBSJmw8dhG/qXuSkdnJwyeDZ3RqWk+0WnC8WBEcZugRMb6pG6h
nlNR/okf/+dJRfxQPeGodI7qoXiIhwFUG8S+LQ7j5eHU3blDd+BuLCjWHFFegvkwxHhFIdi7hYpb
/akTzIBdsriOJoVFYhZPrUVXr8CIWHQkG/aK1xhZybfHZpsoO3B4mrGacdvt40jXWO6n69LArzAM
sNzetJHhKhxYb7G4RakZnLGHHTo65nhhaAenOmOJWjRIy5EpnPBQ3Cp75AjfVSAP40g3e0bFuSvg
/bqDUx8cWHG81ksd/Uop6LHYmM+cFj5FPwoa7t7TIoOwawZqLx5ZJCmWqaaIXd/sUuIDEOhgGzmV
HORlcSzmQ2yK+IhU/LXsC/JWfdQ6xB3B9h8oN+Sk0PTP6j9B/sG2UjIxJQWTiIbMVM67fmd4yvyp
dLxDHH/rEPt2ifelBeSIN870oyVoiE4NJWqsKNlhZsfmWMgNrMZ7s+b0wyo8f+3incs5MAwxK0R1
n5z2NYvYD83gQwlCoNtkTawZds8xTj/iaHOOk1qwmhS9fFRTpXQr9p5+pN+Wcrev2ARamXgbbdMI
cUHBSq9KdWAo2OXQa+jHgIkhkDNBE1ti0amY/SyKwpOYrm2X5YTBEd6Us7F1VctMRzK+Jijly24S
6MoRp0dz4PkXf0ofNAH5ix/oJ7a61rJjorl/HBoAaYIGEmZ0TNIh2aLVj6IyistgZynhAcmqsezd
bNBoaf2uXNud/rpAEmim3fGGK0pB4a9UkwLCT3KoVebo0pxk73woPGoHRUxn2ETXt2pDC85VSyc2
ZxkOKKpMw7S33LLYIYI/69gmjhURNg2JuPwqwRSimpmOWV6WEn5+FCVPc1FelUjFVno1oP/rSQaR
VEpDatmGakMPICG3efkahWxSl4Hue/G46UCyNEaAy3wMld+fRAevB7QrafoVopLssOg7d2rIVxqg
sHlw0p1TX9zJsY6TxqcKyBQQA/tGzfcPhTMND2TbbWirQGf1TkGpvc/h+JX4s7FNgnS3PHQ9KshD
piXb0STuvcd7fNTZXztFvUbOgIhktMrH3xwF1bnSQ8fIxYrMTcnBigIiYDJsZOSfhSLtDLr7no8+
Fs6BwmmXOzt4xWSEJ09hWUK1IJNz7aUO1hF2VCjCbpaiJEEzgK+3a0fNWJQMe/hwN0HGwEYZwFcm
YGICEwkz7495R78i+eGEpb+qqW4AFZh3hREX+2H8YsdZbqd0MvdoGs6tnPF2mD8XLozCcnAOdIhk
mbOdItBYcflFvzvG02MG2xhefxfWcInji+Gm337+EJDmg8oAJt6kUXVW10LYMbY1Mb6hdelwIDEH
GJm7MnsOEYbeXgLjaMDR2I6gh9aicCCy0Gf+205VDcVFJSVKmiVs8nD1Jnd3sB4M9vvgGaptO7A9
QkWPv5OhRNkmDmK4Pqp7bLsDra6ejV6enDrgjKpdtDQNmpy+HNsPjNZ0Q0FQ0EHiO50kA4yOLwIF
Ic0eGjdcwF1lPrad9Y67AqY64VS0HLO+vPRujYd+3C2GCDZ12S706AiUHbJslPvhddQ7Crj4kucZ
XVyhzBPqQQY60UVo/Mir8i5z5zWL0QEplRdLB7tHmmVzW1Ad4gIWrnLh+PkuFPof1T9bhDnkqWOF
dvOzY6GboFb8EGEgUB+PZ8cZ1KDL4k1aevZjRP3N6n0oKdndNMTVIiOVdn78oQ1xsZI0tc0u9ZRr
hOsZdXfb6RsnZMEHo9RdZMsJVB9/xBGp6qoM5PQoeZLYacAcoJFBhHIzZmpEBa8Q6PDImcQCihjj
fXIjhJVBlPxe3JFsx8l1pESmRfBs2IH7G7cZDkOXC8KJSM4Vmr+rHPNiZ/3LTOub0iEDhDAblAnq
QyKanG2EaLZgpCSh6dZrJYP6RJNtk5TdiK0fpUeZOjmMFvvJIiw9dc2vqpOfekoP2ZrZAxR6i3WP
jyCwOV9EawPu3tJmrEV8ikOzQVQHnwtNT7uOsgYCOcDD1TJiuobTg935O4+elKA510TyPRuDPaBz
ZnWPnrbXfhcp8PpFPDXIX0X1rQ3PSXkkx+BM2Dy6WNXyyxP3YTaNk65knXgKED/H3qZNgA7GVY+g
RjaIRqLirjp2RA6iwKF5Q+pY8q2agq5fvUtzUDB0ijWcN/qJ0UshOFknlfvMuHkBb4OXAOv+0jvr
UIlgUv/ZDPPPYWQCKlN6n1hGmYSNKsL+ne7/d0Gz9R8kOoTABimKHEwsVh4L3fn/LfluTC40NLDt
YXEYEliXY5ak8+v7IFZYQV9nxKEHISkj2iQNpXifF+0CKS0Vjie67koepStE0MjCrrRKdcJoKJvy
qikloxexLQoDjxBfvlvAOji577wn8E0jd2/GLZh9ixMOduI07zi/9bQjwUmifQCEygH0ZY543/73
F+78t5z878smVdLgtQfqjfk3Kh4yrlJUaU3wtOkcciaOcTYeoBHpB42leTU3D1n1XarsW9NwgID5
BvljhtJclCkXBCc5VAFsV0r0d5OS+ZB/yBSXpd9sQn7hOWYDNgeffq0yyXwSxXj3llWUAts6Q1DQ
5yxrZixe+ybkQkCCDIz5W22bYjVO4XNQ9ydC+h+tvRI44GdD8FtPV3ZZH0PDjK1mOGimHIni/ujr
dXLI4nP1p07mp0bL7f/Pm2YFvCn/jgNTo4UXalogPwOau//xpvmen3m9ZsmDllgI4KrwNtOj9NSW
aOnljs0riE1UDkr1s8gj6LocS5tynFpaOLBcvDJwmYO0t77QHqPa3C3imHlg6wXpmOXTnUqOcfk5
I2iIXCwGTazHz5RJP/6q2WzrrTfp484ckZS4IRqSw5w1z20/sqiSNVLuopiitLoC//cx4/33mFHs
IxsXho+S8b8sCFFXZ2aQRPKg69LckX2thX609jBNUsuN6G/hel3E9LoJJl36xMQrkZ5m8VEmQonA
lasynMInp5ovFohxJr/DTDBSIvqjrJBYLhuGsZ6eR5QGWG45SNjiPvm8M0UQ3Ipc8IAG5RY0EMw/
2jkUAz0iImYW6ZCTxkjmOFbkFQQKFfc0eOVpjPAyLc7qOh8P2LcO6TwtOqR0sOuTI6uj69doC9Xa
ZuPL3zuJfSyVEMuP+mpt5LSBLMpHCUfwfUDEAzVZPUR7FE1vGdKE2ZMA9pTdkHZVxYYcVtOyUTZx
gqHjpgBmH2uUWP8fjKAJjey/hqRnmZhWLIwZhLv+J93S6TSryqehOaQlhs6ezeq+9dNxg+PwLIrh
0Z1d6ABgwjewok6uW5ugW+Nv1uRKwbKUkXxSgw+wHFJhDFNxIB58MveAMfNHWlL8aEwO/wX9q7+T
kjSOtouhsq/TrWaYv/Rh/u0l0R3t2W6QyY00uG8/Y+IQ2iuFD2zvjUkPBVVZ1rg6wA/vIbW7+yyq
ajvVIZ+H+1ErHacdUhvS+jjZxlMOkFx7C9t4hsStsGQYzdu5PWt1qxO5YW58UEbnwhics4PcVZnS
Dg1tkpi7vvRiPEFvbPhJYRyBIm4SUT9JanVQ9fKMjZc0QjYxOmpytLObaqDcmOtiy9SGeaO8Kw2+
V7sUO5nwlDJskbNZLQp0x/qtZvwmZ4+kNmluA0wziHatz9zk2OwCFyXV8nuTjZwFwE3vo+9CkM+S
WqvClL+XDWUkqquLZVZhHoE5qCtDCbcaz7nNYXNR5+KoSn56aXMMyvCNmfKujqYKtr+eVG2IPNGf
Q+D8DPVqkzkdkt5eEYeDZk8Z8rLY3gONPcJc9ljvyw8lDGLHj6MuZpvm4IPvx+daiLOpxy6HRGWx
ttiFz8HvqYjeoyY/LErVNv5VRt2nZqr7ijlDBPbaK7BEOEKMHDe1ba/gcPBH4hWcZmIDOIkmdXFp
XO+WaSh4lapL7ThlLk0lBsnXiMrhdsVHYIrk3f/Vt3Xq3FH0XHQ6nCkYCbWCGlCH924LaFAJ6OyY
tlOmwtoKnq4pxbyj94T23q5unYGen5RBtDg8AXayW4kwcic769kPy5+hmoW8mQfX2/o9qc2fywUe
N+CvnGJ8jtMeBQAxqfQ7zGuVjuEJMDdWbQoPER09KDk/yN64OpbGZKNyWpwh3TucyX2tYSsnmPKN
gGOR4ekvY12+VEl5nZRvoqWV3HI8DiTYAz0EJprY4U2jeE64igERoA7+HrtbjcJJb1AKmNneG0r+
SEYGzPXxGCfDpSPmpzlq2jJs4/hsGA2rBz2j3PJBRaLwT1srOTe8ycQvIpIoip+DmLe1j5EtG2hc
0xl/IwHQOEPTANIAgH/IkmtqDsdp8rHrmtDHfIJaV8PchzsMaZQsuuylLHrWEwJA9vYcXx3Olkct
c/NNFeo0AP3hMkzzpwON8jWDF2Rl/UWL8YLNmFha782Pa6ajRuUktVScEvSeeiw2jVe1lLcKCrJt
Yu+KWJrrwbT6LSd0f5NhrOi6fO+2GhwjtxObMhhVlbTlpGrTuGsrhD2INKE1SQfeJbR3chNtUopS
PgkyLMHLoCo7WRnIQdhKp3lOQF6PugW/en4wqZrvIc4hZCmKo1CG1TmYH+LCzrZYYK5aZ4Basat5
LeZsP9uzjqDrZzXVNYt3jePXkd+jyU8djRoDNnLrhCTNOnme/Ocr2oZGFgrFvH2eDaJZkK8dcGSb
m9i1bm6AzTdo34c6cakvIUUZptoR7OD5sqUZ1LXJvoyBmrXojM+m15yRPIyHOpy1c+Kl3qmZv5dv
pPrJ8hWOOpqgjY3MtpjSLeu4gwDQf5gRrx9s2wvOYTene7+wfiR1kF3GaCQxCERAYAiH1tSknyNZ
PnScfwhcmB8jz0sPeZobOEc65OZ5Lc65Rrg3CIRqTRnROce9eUVE5+yXZ7k8C6gQvAxLfpcq4CIs
C7J9AgKLBn8CE8IxdF0OlrMXfk/M9hQfoRbT36mzSx6mAXxiHk4vE7CVOsSqnMK5QfNwaxnoeCUK
wbMv3usOeZ3pRFixG/dcqU0IKUXo6UY57jGbwe1q28Pg+HvPoKSSse+k0TK+k9C9m5NpM5rmb2tI
s23amc3ZrtvmPMbGV404fSdGUkjjauxWKGSiXUlCTDbCtvfsgmYOVcLzYILxADKfqLn4NYz89yzp
E0x2pEdw5Jx7yHJdwRnSstLzMD077fRYQMPcxIFxhYUCaRZgAfVpmR7G16iATO8n0JqMr26OCgpD
obFH5NTvpZGfom5q97pwacPWCv/vKPJ/F1or0p4CUt4m40qWYXtCYJ8eU/IlVYh1Qo3QyFoQ+isw
EAk5iIKPxEy9zXIfEVLew4AtY22qTLQ8iUkcUX1S5VHhMJYAEqQZJ43TogDOJE6UsgQNQW4ZLMaI
sroXHxYLV9m2VICz/jsikV4J4i7LrFWobR/y6t957L7ZYn5bdhcC7vWGPtl+MGnnRa382UeoHX3a
fSi587s/MU0BiNvoys/glBTaU5vk0HC7SKPzcYQkgaFqcsrd0GSfUxSdF3l2YZIf5rGRpl1H/I2J
aW1wtUf0UbvlWS6CaVUimkNxHeMNosaTERuEBhAuRVMFIiVkuUTeln1So2I9hkjsyZuE0RcGzZrg
umU3b1DwXjvFTHQO2GFV8sH8gqq/Ye7nVQBISF9mhUQVErCJkgbryM7Zpje3uRZ3pYdV6nPXQoGO
sYlW4riRWAISTJBhSc6kqpoPEfBIhLHr3OWeqgFpTplfZMjussWEaGX04ap6ndX5KaWuuIIZSLsX
6XNGmsVK62qOVvxkMcnMUaWv7ou2v485uXsJEfNIUUU2EEU73OY26Yk6zjKYhvFDkw/lTmUKK8/W
IhCGxSkApHMW7dHZb70aZxlCym+ritCUSOqcwuJ8S3a9v0pccTJanK8p+bRc8+ZhJBqw0YMbicf0
Ks0rp1u8Ie5wc1DuwvL8nuuca5UWVKfdspGKg+viHWime++jUGl1aONTfa09+1BMLkYTUrtD1lBP
qY076T2hlngaBJHqQCTxmXrNMV+qacoPGGjHJmyuek79RkQTloj/w955bDeOdVn6VXrVHNnwZlAT
EvQU5U1ogqUISfDe4+n7u1fxp6Kzy6ye1yCZICmFaIBrztn724QV9KT3eJW/ZMZ9JgqalXDXKAn1
GLX2TmPUs2gxiOdEN8VOf2hxvvD/eKRWOTsguUUMaaKCPqnJz6ZqfDQCI6Uhg4sqDD6GCJqrPCNA
R1KLZBm5SvTqwiJ6XMliyxSwPyGG5tnxul0SNy9Y0w4h/RV8xeBZCAvBScSLbg95j1zFJJ2FNjzr
IvimvtEvJHLn+WurKNs2U57lHwitAEEP44NREJaZWO2DMO2YjA+MtvWzWHvK+kFgshKprRBgLrl4
dXOf0rrGJMPaN6doA0aSeqxSnuNGqdbu6Nxls3Gple4qdjDBBQ1KZ0GtUcMYUS39W9vjo/NUgnHi
5GIBSkYgT12ytx5GK4vW4fSsauihdYcLpAMfvAoBnKJD4AeJwC7W6uy8U9zCKiy4+mZeim/I/nAH
Dzi+HXvnTlhRJfQnUA1emkmfTm4RBV8FStmVO4TvSnhFzMqKavWjagSfFdQLdJPprsS+40+O4O2M
y80o4EfBDIjEjRyIzUN5ndFvZfTB6jJlm1gJf2oFn6FYpTJhb+zZeV3G+nVfzt4PIoI/QZtRRue6
7bTo1nbz/dBVHylxuaTjsful8ouvV4Wb0rwPVE4lA2Zi/Vs5feInHrSeErIkPCZ2H/lSBselqQ65
QdxxZ5sqG439qHDpeIFJFrMy+tEAnyvpa3NnRah1jSn5lBURF6VDCG2YuO088k2a7vJhJZohOGn3
buq+uZN3oQYF9TRYR+BL1cGFnCtKVdI6VIavhWXikOzTgaLeCYImPSE5loV80WOZvHpT+uaG0UcR
2RBn3QondQ/yhDS57aRt54idPCJx9IUtvomZbqgxsqg2dlXZs8ERnrtWQdI41MTiYVoR+3GxJZHM
ZtZk/JE0gvCcH+eSMHfpr0+MtzidMQwKDJXcH1URs3YYEV9edlzyg/cgjVPSgaGJk6qelcdCAIWw
U8sCnKxb62LVTEgUSIER9w1ABXSlIZZfFn4SEG+ORbo2uFBTCpH7Hi5ZPqXRVwNA+nNUfI7EnFPy
d4CSyl0HMM913G5HUMk2MEKxsh8g0+B9vrW9S790u7zUi5WG9uQQtxpiLNulixNnx3iOCqaWx960
+TKsU2KGB83UYV+3TrYl5pL9GMJ/TLrKZVjsu64qgjXhHPR4OtJ7WuPXLEZZwTYauwboWIPwnP0a
fjK74iIq9ua0rSIkrWpsOxuTMPaOb1E6YtV4ZiYqvI2g92Rau9YKNvr5yG5PvgQzYcQdg/qHSeaD
RFIpk3ndTgWzKyNSkrNZhF4qPijGuJbFAflAmzqYbwBOIsDAddGT4HowKtVZlQS0h5g1jtIgOsI6
tIh6dzsfq6dSXMsGp9zk6gO+PZBnvZLSZ6f6TtLJD6NTtiGw1hZQFzohMeA49Cuteuq3xs/emx48
pZ38zsSgBoyU3DIy9vhU3ktsENsud85VgYB2dijkV7NqHMrgpwnyZgWFDKdvsJeYjrlX5ivdfMpC
CxzYOABQEBUfKwSX5hBMeaY2fXQ8vAeC1tXM42eZKug/nVSErifrLLtJYlRCLqumUlgMpWdZOk+i
pT4woj0AAfohW27zzFzndvOPxdPOgnY4gAVaIYWnMOalQqVQ+LWX/JBlK1lyDqP+JyHI1xO67bF0
HshBfjKzYuOk9sMYDFdNae1csX/tKVWgGsOzJbgOQaiUkM5oyIh2s11jluXFyzauosJrGBX4t4JP
ZWdxieAcsm3LfCdnvqRqbtqe7rEgUAoHory6UmPemnV7gkOHdCl9lAj2MqkPXo+GLuigS7O8g3Wp
b+Qll4uOjGxqiEZRP/yEkFpSASevM5ufviINmTmM5Ca21Pei57pUFOh1NiOnl0M7EJVj10HrqkIV
lS/MTcOfSkJmpSAVfLWktQYekbO2hScKiuc5UKx72emV3yFSC3r1CUXnhmZ+UzWH3qE3AZifRhMz
i1gjlSK+oXexy6G/FvDtZCWa8YqqfAzm8NIF4y3lMBoOaUj88j62uTwqChjybFAauGTyupA1BJC1
VMFx64v65G5WnTuxZka0mfqycyEbWJ31FrjdvfQSeVibVwqiRmtJWjiu4UwhcXmKJgVJQxBtC9bD
1B55rSZFQwCh1loi+wn4QK4E95GrPsA9wPVBIRGMgShngNcPxQlZ9eydxVq6N+ApsAc9KE1x47nC
28vAq2UMvi1rpjhUUDyg9mYhJFNsaXQg+cTKnd2I9ZhRTn4Oukb4BWFDiNqXWGkJPL/8lJPIfB5Z
d7oTBR9p8dIencUmsjhV6Uu2CrMYrFFWO1pAMp8ZfopeXxyhT1nqSzUkO/lvWaKru1R0UpOmfmDj
/1koWKLJlYIrmoZraSzOxTjOqE/ZbpeBd5M1oAnViaw3T6GG4JSehOi6oD+z1yqrPTq41TbBe1iP
HVhGJmKkZvS8XL6WvLnB3vzSsrldau8R6wONC2oZKOr1qzSLXuQ1VGvauHXgX0PNLzdhOW/cDoeJ
YNQIS5w9lZz+bngjjbSuMOALN6+jvGcUKXAxeUSrUC51xZXpDhl0Q5+cdMICBN2gp6FNcPSGXOfX
KdHFh/EkWxwLvGK3su/n6LH/sGag6pPJ3BM4F3w5rwVb6pVH6QI+A+2lIvs0nOI1zkkh82bslqEG
uSA7A9uvDbTH0j+puKxu9YqZM2+L8yxgAjn43W017Yh4ywnOXsmTdY5Z23eiOiWWLfTIYn9uu610
FYr1XCxQCFAKbzrhQJSyEYtI9cxMKBnXNLWRT+HWVPaGU65tXEGbIg4oGyecteLCou1ztCbzFuBw
hfBjHrcmZuexMvdGWH5KwQASe3qmReePRtj5r02jaCjK85t46VmghPYrXpi9+MgY6V5Ub96K7Uws
vLVmm99EDqtj0fwWo15S9RvU/nDx69BYjVP2LmqQY4+nRzq4mT+eQlg6kBw4r90Ua7CK10es0ytK
vz0+0SWwDqPtxmv5FqJhouxdLGRlELZhRfeyg1GIc3NygwfJtUixWTNHov4lr7iECZBWKhEclv7q
zWyXSPz+jEvq6W643E0KjbMaehHPwxZgG1Lp+FXDVrERA+NpMXGbs4WoCYGu7+bMrtnxsvkjX3b2
KvyxPaGmCkZiTgu5WMEJdVMULj7a6FN8ouKvRUbDjkw4OlodGKuoSeem7tM9q1aWlZ4LKsiLVWRb
WeZX2ZhqPizn9z6Lr8TKaUlZorG23cKnx1VccO7QVnlSNcowAR7RXBtHouWf6x4DrkOhwxYLCUs3
Nfgdy0mOGRK3mCQImoC4MaUPxilopi1l8Q0vl40ezfQvWzwrm6kHBNm61HI1CEuNzRavnJYZyvQG
aCXZInWY+4J8QZmI9o5wOORN96HS8FDAmKz1gYEk/0Q6SnE3cA69BhRX7MBMYbi1usFHSwYUH7QX
aozhlw2qWpzuckxMk5g/1ydb2Q8BCA5l16GlxBJMLjPVyEXKb/0izwDSbn5OTCICXBdCJT3N9Vgr
ti9q4BJZ4MLEZR91kagCTcCtopkqb2lhlspZQ8rrJzIcDByUeYmzIO20WcKz2FiZDv3QKlwu05gG
6zZuUPE5j3PdVsi4H2UxQdYxlBaObz/o9xKO0WQzatu0Re2JH2hIGUZdL2IPbTjHKCtvjYgzZ2Gy
sXU33LYPEmKZpjizcrfHrvE5mwCQUgXraW1Z9xEd8FWhLF/xYUXBxK56g7YtYaYLzEvulFdKb8Ig
IbDCHT+kSz2QEQ2eABFTq3HZpFpVfI5w6rruwFSw4OsiSoeAEoQBHTsiyvCkZYh4nBLK5RQxOhtB
zXQNJNLKCUqFBhkVvui+qw7VR/CNq2msnjqGZFFZyeF5cjbua3ZGjofoD/Hwp9xAd0t7bxj90zBO
cCP5ftI0i3eSsRTQLlHo2o49YfLjFLE9R3w7ssFw7PQjhVw5ZypLQJs4YaJ1vwr1qMt+zHH+pgs6
J925YT0uKmMdki3dQZyhYNIhE82sEHKNmX2KA3VGUmfe5kLxkY3DpW50Uln0+GK6aLCaBR1cLsRT
Vcji3eKqpDi7GZhawpl4iYw8slVNldRXvcCXkovOdtl5WuHZZpGyrj3G42D5cFjYos3B9VI4RQFZ
jXUS4RgveY0bw2qgADUO/95EeBhXKMKulHQwIR6KbLR0c8gWug0YlEiYf5ksQ6oYWm14S7p23ce8
ZKd5Nci74atkcSxmctETk+QdklIZDy3+UcVUPhVTJaKUBSVfdc2qhCwF/kqc1ldKOdyLebNGg07h
vj9BqMJGLrbwCd0hR+Myb8PsV9k/yyFUjmdF8hrbbAqMCi2l+Zx58S6IqQ/YAxmZU9NcOfRet2zz
X5XI2mh5dRvVH4Pbv1U1fXU3obmS6SzZYlR168nBgGmk59YU4iQGGkkrYzFeraD5UX99Fbu7Apip
G49gr417o7Ap8oS7ejnrQyTwAC31GvTLW7PyTooS7HIt/SmhHLkCRScXpWk8BKtGiD5C6MFexwos
MFiBuQznovrlAAWQmo5xiY6jG7+gOKS4N61kmbOi1bPGT7jzBifeSzCUVHqNNRxx5gEpHBDNv9RG
ROuG6QeSJ1ZGAQRqs04/JFjIsplRvJIU7sh47hPzI2mzRwEwEtOmWhIg45XNu1u2V4go32W7DrXf
bm6r58VlHQR1p4LtIrgNiNGEZghqeLlu6exG4uKDxfqARfMgG8CaQ8eOAs3K9LwbWIDXAXK/DaYM
htoQzTu0a7F9miaW9yVAJlqSFPMGRxCsWB3mQuLXmyRipZ5OFIjyIYvDui3sxNNAeYpgVRu8WWnx
vWstSviiITGKzQEKohCdDP05TEX9dkD8tpYnKY1ReNWDvc5brRSN+Ls+Qj0rPn1ObkRcNCDzrjpT
JjwLrRLuhb1c+8m9W6lc4jzYLC49TUDSFp4R5ytur0WYbQBoQqIb7yYz3XWJ/azpDMmoTX9GQlIb
ac2GHBRapKxDjMa9c9nTHuOheu40t/Zp76w9G9i/kSKEFygxsUubBBIJv59JJtAPUfMd8gx0gELx
U5TXy/ahNdFcy+1NJ0hjso3a9/q7ZRaF31vvmUU8nCJwEmJnI6qjMTMgGGSNlHsHWyK7TxKNEGfQ
nhJSEBNpCHDma3Jir6JyQSpgsD8zrfoIrZNhtHDexAWR5EjTdHw1YhUtBXBpy0rLWeIf9XVCFNsm
F280EiuArr9W9nYDUTqYXCghWnsr+V3pwnQdu1t08y47QELkGSNhgyMNbwnN4FoOlG0xY5zWaVmt
qx7jpm4/iOr4UjrvhdK8CaKVgHvT+HjE07IXmY2CKVLG1nmh6EERmTXjZNI99e7Blr7gIsSHyUjO
cMe4cpMv6oNkH2bi5XvKeVIVdVOneIhbQaODJJLvAgOZbnuiiPkmqyzaxMgRtQsb0eaxpM6P8TRG
BhgbvvgI5yWteMnDnSvEPGUZGDRQEMGw1TKy4ilTZVddSijFxlNeuUstSjXswWTtiRrF0WD1kpn5
L0PUT8Wn7FbLVV65R6eiXbfYv/KxxiaDRBca9ixocY75rsfTrfh6DMsGu017k+GeZgDBbuLbUCgy
0bOpiebt+U7N+g4LHxM6bTzxtM4SbcKlsarFykp8zHJFLMrpcn89OVz0klYkfnqGDodanCWz3AF2
4BVwHqcnEhPYMDGD4zlKCfBY9VOCSKJKgLIRzYmDl6FQIcCd/TC7hld8yT+sloFXaWwW3HBq+CQW
sdR2Rfke1uW1PeFXEyrPhfzQVVO7d3ImGVD5gDtSWcrT308qVqOcoj9sgIVQy4maDmG2MUT1V2nR
/xBjjZz7rWC5GAiPNuhEzXkrUGw9chyyTuJPCYG31PikVbAN46J66cr72bAeJEFKLHptY3nNCu+E
A0/gB4n4WcLwubuobfSjUoz36taEcV1aflPxhYpVhZxsFBc36EwgZP0F3JfVC/3SAksgHXA4JMV4
wCZ1jUT/qR29aYW7/qEY76KcTjKWiIda1w0aiaSMsrCR61ulMJV1Hqzi1nosm3r8qsZpGtoAy8LZ
qIfGlwryf4jG/w3RGJqwTobf//5XkrH/1r39r4+ii+nIvuUf//5vz3OJnzf8E2j8+3d+A4011fxL
tQwRmAxR1nFE+PDvmGVN03jKAThrkJqMzPL/TlkGnoCC0GaO90TU82+gsan+5XkeizfVNZBXCD3q
v17czZcQ8b+KWf5HcqYKLBgXBUhl+pL8HUMgcf/QeGoQBtPGq8eLUb+Q++FYPTv4LRxNy7yh4vvH
J/P7j/8ZP/xPKe3/89f+IY5kx61W08hfC67mz2lY2U9Uk8RQe0tYSwNN4blMT+GVsSsfYvY0LyC9
P8JdfDC3pD01JUSy6Dw+aefJdw5AyxGnYK9XNl25KU//9UsF/PsPJafqUhDle9OJ9vQwj6v/CBUl
RlbLrMzU2PAiFKxEa70QN96IQmxlKnTZh5ByY9UhsDGKB6ddpoNgUVFBFCFDnTaSbSSOkpAUnHBq
TD/SiYCpTaoFeh+nJ3kzaEuyDUz1ld7sdBTg/aOhLRijk6pcy8eKYASzYc8VQX4e4VMwOIgYq4ft
4pJZ0glUjbxxJSemWHBsmRp2YUOwaWK1ZJUaWynoFXF/aLvyKO9W6nBTuIweaaiXR9siQK4EQCT0
aDUBvv+66cOyAXCd2FskYhdynIVOnZu8QYUA4H3//VCjxRV+G4c0IT4kz9cEbUcVKUi9JAL1fUXI
48TMEIs/aTmjvi/qSkSNlkcw7tiFbHkrH1CLojqi5InXEegO8BlNsDMIeSvNqj6aA34N5oLfR544
knfb5lxCpzxY7cxrNKKWLQQ23aO8wdRWH5nDK39UGX49hfipQMVjDK0Jp9D3/dLMPOJTg2eWFfuu
VqGhCbkENYXuuFhkLbGG3cqHOhkXRSotuyc3/oHCuCX1nt7/kNQbagVscf+++b6r1ckL4jCmvho3
u3y7lvgQki6cFrZ9vHP5rbhNeEYtE+/k+5XvUh4FgwFRSR4y81bMesn99zvUU6X+/badbmxofhn9
exUppLLVbUNttuIk/X6z8khjn7fnctjMSt8eMcxDNRdHcV0Ou8FcDu6EqMlzLGGmb49ZHISHtkJl
ordESimEAU0xYvSoyPjTHlXyLRuJp6+7hmsURyxc4kywRDKWPJJnh87OYI+6dC0flw/xjbvrzuOc
JzGOj6gWHKeaYFWSIqIOdUw7OIA8KQV3HhEPptVRTYxq0iqNHk7QSLJ3ToV5rjfxAnFuYqI9xhqh
iyOqnLTEqueI1yBP20G85q+jpb/NraDb/nG+VokDx0q+qLYEHNYGzZV8NaV8SX/fWCJHyqsQmMln
A7GmicvF2g8zJ03gMlTk6GCO8q68mcQT33f/8SOQRMhRaWfFx2vYHNWZMzTMU0q1VtE4O5RhO83j
1JXPLuLoH3cLkf3oeW3sm8lgwUUwhNYo0DXMpvyDtrY4myrrX77/eXnUtTEL52z4+qkmarnqphke
uMnnNVJzPM7iRh7Jx+ZqYvgu2Nqu0yEij1z84KKhVrWI4N18Pf3HT3bqhzIo+SERY1YqoFfyaDJp
M73IwzksNMym4nl5U7vWW8SUAZxWcdPV9xPyt+vvB7//NfkziptTayzcBIgin3z698dvmyPleEVn
/1ePh5p5dgFlzDgVWgJaBsTJ24+LuRrlW3NQtH+9X/mmER+i7g7V09ezpr0w3kWzGPW+no90dxM3
xjO2iGJjJ8Y5mJ2NJf6Rr5+VPyXvl5r++1+Wd+UT8rGvf+6P3ymUnv7RmJ20Rnd2hqpsQWdzkf1H
/8z3Yzjm3QVXY/fuoB/yDdIgI3GauqM1biBUvMl7hE9hPhbnaxYtti8fG8EgHOXR980/H8sFkc22
DLH3UU+5ooR8AuL3Cujes3jz/+Hvyl/7fqaUv/d9Xx7980+JV/j9WNjTivb4GGZKHI2qf5aMZhsS
B5qjEWkbZ6qyvVKoL2YA0DgRs568GcWsVyNydTIIh9VuEGXvGq5GCtV+BhzbDCgEBG3JbHoGCm5c
S71je9FskX+S5ff3DSW+P+/KJ4q4/mhjoVYXf4eearIuYKqjAWSaK8YuJ1Fz1HuR+9b43+Q2/W94
3D8fE7NeA/aM8SoTpz0FlU1h8iGDWkeSPteCSbHsk7HOt7pnHtysx6bXdK98HANGIvXMbivb0fAX
Fu+jpeYDY/pwb16baZr+Rs1xtR8deQXVZgmlMIXEjzSk3MQWH0/TpJvZqp19EcfdRu/gVMnsuyFv
EbrIQ3wQDbVYbpousrBhh4vvYk6ZxjkgvuCX/GwsQynKPQlVC5TXC9v/klGET8kW813qtER7ITkN
WzS6+Wh99olRn3oK7hiLMAlFCGmdcO+l7bwnR6zXyvBoEkaZcPG2YoU1ieUJHCbEw0MV3MXlUG/l
Y+J0MHQz2zdTwgtuCaU8jIBNNKaQtsa9Da7v1ta8p4617jyHKTga3ChayhIpt3dWGB3QQulHTTG0
r5vF7K89ttcoe+a9mZbupQL2GunLA6rOYZvM+XEYq7tYZK6VxDOg/AUbHxTObWI2FXbwiaKtRfla
3ojB9ujl0++7X0+IXluaIT9BWUiZW9x8nQHyMCb9mJBKChtx1DHJOsrFiQhWU9ul8ZvIPI/B6K0d
HeQKZe7D4I7hdTfRdrLGlPWyzrrV7p1rW3CawA4PTKi59glNOv8CI+pivabJWVpgHOVdejvabrHd
XVGa72T0AWxEVp26ynCUR1S4YIlHUQM1hYsQEzBri3Thm/njvkdF7gioRzycelH79Rw289NgNdnu
+yH5E1//Rt4PLMlaGzd2i5KYUAjmllrcZMBLCTsWhzQa6CiQYOg7Zs+KSB2RCxBCxVNVympD/pA8
msTMJY++n5A/9/UryxS/Z4nebuRjDhCTnduYqD/AENLEhUWIIJePTxxysmv0LApCyjCLH+VjDuIz
WoTNeZg16yAfkk8KnzB5o/xYqdC3hj/NUNsju0V2tAEqASyst26mwDa3nClM6Xp0yJpghItCx3z9
9VjXfIRu2Gz0ikW5fMjKNcVXDY+Gl/it7ye+747XFStcExrRZphWwwgdHxApQNaVs9Pc4ZLtwD91
xknzNhBwxufiw9XyqxGVKbPjrvXth+zCtuNOQTsIPtMf8jvioaKJCueGAz041TbLc39u7trx3MQX
sUtCyRYe5+Gp199EJGIkgNebVN9E6ZOZXGvJLm9J+kaTe+0ku07nmkGAfXIHWsEB1/e5SOD7nPsJ
GCmWSGSHp045uN7atm5DGjOeH8aHNEdEB55t2ga8r619LM4uCHhm7HX3i7Jlvck/EcA2HUyUtaO8
NgTo8f7vO+dgoTlT52saYnn6rDcrGLihHz1CXat/asSvo0jTH/poQ2WVwmFPTWxl4B5WtghDTWPn
qLBaD/hoQjIqoHGY1y4l2McmuYEOl12p22p1to7EOa6Sy7TCvIAwdL0cjSMGjdf53PpUCLcGcY2r
YVP6yo3FSETh7dXbwQM76O/abbEZD+mL6ldPtU925R7XWnRt7Ic9ruRVfONsbPgKN2w6m5V6QLV6
pe2rnzEby+6CL79DBkaHKCak9ADE1j4bAzzErcYKu/MBlwT+T+Ler4sDgZ0PZM/QPL3FYvgxv0dP
WDnP9RmjFEEbm/xFWNfZZj92hW9d9If2xfQ/uv1yOvSveDGXVbxbdvGaF8w65FjeHA1cczt6YrO5
UcNNSfgnyeqkTewKiHX1S5fs4+huDDd6DSl9a9f7YOuhB89ysEgwSVDt3C+Zb3Zr9d0sb+mfzj/C
cktB1jb8BT0+kJZmDXZkYlub0LZZIQhiXY8PAp4aNINKQ0TdvDans3Pr8baKg70u7u3p6A4bbxMf
NEyGwbOxUO/cLQj26Tlwcjz2kHTP0d67pc12FW6n1w6i57t+RhCVt37q7cPYryZ/vs+wb3sACvad
txmDA9qG0r4jS6V4g5KoLtsfJH8n+m2RkqF9Gbfqr0rZVMtmEzGTiv/g1s0/nXf48cNI3+KE2tVR
sSYeknFtXGveKn2q5/XJesBwopy0beWXz9Z7xDzYkh7DmXQOiJD3nR9DQSrMOnv1OlyT4kk8O+Z+
eJ0fvOqMnRuW3ia6zV61D/zhVCbUn4hKs+PwpnJWIr4v16x+dgWycdKADkKsjOxwWs+os3EyAUN4
Lna0wxEhOE/2z+E2v3Ff6sN0BaMcwGRVnLn8FZy0wOLuB3tFFbJ/D9fNh8flQ+feXgeljwQ0A/UD
R8qg6guRhE3/WrsyjsZtQZbOtPFwF5Bt+qFejW/Kr+yGqNA1m7QH/SV8Tx+Ikq8B5Pdre9Wtg0v6
XD+XJ/WW6kC4jTYoMqqVfSn3GQXYl+xgXp7mO+sefclN8gHm1gnJvlkhqvkkTdI+TtsSu+eKgaZ5
7HbDrb6Hznmgh9o86ZE/vLE7Tg/IrVbmBu1IuXa24G9Xvd9DBMSbsoJejUSbBAfyUDS/i9YpQzYb
iNvhNT/AscJaRigg1E71HPqMqc+mdkTgdA/7mLdON3qFmlFn90s7ZKVvoXLcej+AvzxNG4iAe7pO
Owtk3zp2rxHEqO0G7/Mu88NjgcbPR/xJ7/rM5ZZsKdLtQzx1z5yHZ7R92orS11GYiEJ6DrvlkqA6
QIu4m25/BXvis4/BHiUTF2qWrt2bbq8eRkaeZivkOIyAZEQATPDrez7TQ3cSFklfL9f0iudwD/Ir
HPxM9RMu6xvvpVYBZ9BLWNcGkdorgzMfJd3F2dPKdTkPdwFlr124Sdf1LvkxXpXNI3uvRMEEhC13
az3TNyg592AxneGGHupzsM2P9pPJa97BQthP6fraITb1VFdbTJjMKQBPfWcdUo4EFZpsPubr9Oy9
mTfpY3gFB+9noa2ty5SRNfs9/blFTcFHTpEGw0Y+ZN2e4tFRNZ1mFxnBBckFfGqxUwlK9uum2Bv1
42hQS7f7Tay7L+BgWVsT7ABlxaiqHlE92OJB/Io8CsWGRB6NltEV+69DTyXyl+zHU2q2UNDFz2Ry
d/Of/zY2DVYx4A9WTmclftnb67Sj2eQ6n0CtHDZUkdcf+79vkkbtj4pBTKQ8kk+09CWUUrWpI9Ff
88bGPIbLso3SVD+0VK5cUC3rhcSh49fhpFJ7bK2KfC7bbM1NG7HgHKGmrEN3ID6iclDd4BGH5GRQ
g0jk/cDhKQfj55ymM+08j+U0SG9KoS4FInnURWJT8H0fFhC7j0g9IUlADZ01NFkE31kVN07MslYe
fT+mkVu0y5v+JlAHP9Y4+e2ZL5jtCTvdutAqsqU0ZQdTOLRV9eg6GWsQG+9uEjXtrhdraXnTpdYF
2be2xXBY4Jj7100otoLfd/URBUw0qNeyyjaJ/Yg8aipiC8j7YJMiHzRtAsWduIk2utgA2qjxVXMx
97Ic3ImSoDyyRTU4TnV1L1Du8CTuM7wGW9ejNFVNQ7qeK6YJpIf1qVE1bWsajMf9Ey728TDG41ax
Jm/3XUBS3aJfz6ktLsa4z1cxStojzG68wl3DqO7VbNd1Vp49rrLJ6o2vu+oYY21lqeSh03XCVj1G
+UQPNVq0h6oBsU0PYDrSB5jAUk7GzojdfbiIb7wxred8rgD0ZlO5rBNRryNEhhTkwK18F6IVvyHw
3H/ffD82DOp80INzMWq4e4bGYanUl7M/g8pS2/bisOsxnMDeD6IQJ0t0ItaRZjy++VhUks1WVJG+
isffxWRdH14ty2FgRS2DYmYyjsXcndj7kg1v1z/p6HlcI30XwSkznofW1di5caOi2gV822/axtY2
sqwqv0t5833XJT2WN8nGUGVNLr9e5PwUlWdHY2Mk4hureRQNTZfyTi2Kzl83ooZsVQ0PhqHm517E
kqQGZ6wsxCMDn6DAluiw7b/uE4SUb2Rz4n+acf9NM04zXZdG2H/ejDsU7/Fb8fZnM+737/xuxrnm
XyDVBaICEZRqApz5uxnnun8R6umYpqq5lvX1lDgPo3//N1P7y7E8WtwOEk3TNl1aeN/xog5PwPmg
hefpluP+/3TjDM8UAaJ/8kNgh2gu/5xnGRiidF007P5oyPU6nNwFyfdhRm5i9rsMnQv2szi/DuYI
/oSnYrLsnQvVpZgCI2tnk6WbNWv5bYa4nWwmc4clAHuQiota6QpI+WMGDIP+cdu8dW2ukJyi/7QR
sPlmod02tm4eBxjxtQPHk2C0GMO+253KEgttlvcTbmmm/dGOVGh1sUiBLNANtO2hm146ZA5nNV12
VW8Mp3lE1uLC+UvzGj+RU1DwygmJywhoYJ5ha+zhEilHAbtVr8Cn6L6iU+uo6+TnTIEJZykk1xbE
T4EvjcZaf6dgaGkEdM5B4ucHucWuTBj1DMOFdAVVLkLyPlvOa6lM0XbOcZhUTXaqFbJPDbfeleFI
hTJAgTBo5ZXWbpqmPFaJWbwjiPqRZCKnXWXXtFSfwzNsly2S9uzUC4ANci3P15GQeUnu7GZhV7KV
GgF5yMLWnGxIaZq1h0+3yWgJbgKL/S782oM6vEW990E9nM6Fg4kx3Q2Fdq2Gmb4jeQTj/lg/WZAo
ySSh2N5FV4E2dRcKGeeGksc6jqMbcFHZRi/Nn6EZddeRaVtCnlezeVHvlfs80kIyG81ibdD/a0RS
gkuxa9YL7+IFk3pb959Jd01XOXweJ/if+cjSjoSkX73pOMfR7lkhd5HojCwXM+93+eLcUcTW1yBU
7Wscl2nCHxy0xLdTFu/t4oQ3bcb+Oe+UOwU127ou03e7xlY3LHh4PMur14ky0qt18rtyKMNVpGkg
EWNwFgliRYxSxi20lxLHaqL6Q5X9Csj5w51akYaQ4RMbQXC0jtKSbqo8xkWw8YrGYB+Y9Xx1+byN
aQycBpsXTRN209I4Lu2Dns13HfUp3yjH9hA4ZGzqdnWmYYPgCi2KYtTs4VuLWJZ5PM1EhlwKj3pH
H8z9plPt+zEtq2egLSjDfTcLe1Yq4OMDFRHaEJoE/5F3D7YCOL/TZxjAINmV8HY7hZiWqrxvF+if
wRSOB71tUWs57VpXLXtvezP2nbSot3G0Ui3k9IWh9MzGJoauaLnY1qszmtNDP4BNCahPLKEO+lxB
+NIrqj/ryq4NiZnLy/racdF0TgVsrJ4wH+REDnu4dGtBWyNbAzHjqObROVbbN8Jpnvt2VtcK0iDH
618RIl2TKgFBlPS4VdpVdwo0jXNW3zojEuQ0iXrhqmZLQXC5PzgfaRjLKFU/WAZ9p5mOQbYdNpss
2lJ/jXbekv9S0hSpmjLviqnZ63zfG71nBlTQNBpWYyEEWscFjvqUKHZX0wiT0BKyjGZz8e1xLk9W
b9/Ae472JVIZFJWdvR3j9Sg4Y0vdvSRzfUp64lYyqiS9u/wqMtf0496+CpMq8IupqrZj2N32Vv+R
qqG3VnQEYjh1fcdCoRxQCF510IEz2zHv6iu4VmezKwkKgju6WtDCr7ozyaKXUFP9IpwvHUEwfpFa
WzVnM8ZyhzLmkgKEZgAyrdDdaO5CvTe5Ugw9Wht2FW2yoT/SNgKXq5UK6VMwMPrxjABkPkzFtE9g
sqzQxRFaVdS3EYRJjBOssXoSVXrr/7B3XsuRK0mafiK0QYtbiETqTDKpb2AkqwitNZ5+P2Rvd505
1rNrcz9mZazUUAEPD/dfKCc1I7THliIg9McCVFIexcp411a0ZojUyii8ZuACQDykr4Iqq7YWR0Cu
xrlwllR9ECzq8J0yh29phyHTBNRI7ApihF4+0Rh5i8ZJ83C1h8EsD6Y/NfUnElLnIY5GRFjKF3Ou
jG07oDMUpcW2GePfUlmOD5aFaou6mE/5IAQbVejMW8n6N4RC4itleA2W/nGKc5wJdbxCpKYbwUEg
8NsXtZtOiWrDcCT9/wmlGFEUuX+uulx90OLfZjd1vr4K5I9aTV9vQiNd7d8W5AbaRX+zquRUitmj
MImPkLl/qTSNMRTN4ZdgAgUTHtr53Hf7ebpIK+1coqYbVlPoyEI1eKYJBiRi2bmI6SaRFbcSz+gL
VZdeMp6LSFpOIA5ne6H17Sv1eyGq8YFVxFFJLWGTlsvnVCeVv0jRb2Upp2Ni/EhLqO8ya1cIGLGY
OqqaFUWNROofWP8Ax1guSpAsj2pADJXTwOunXuYsJPO2WVb4XBuXfjxq9DRmQKIGS2Yxy0aW2yaV
ZcphuIFQ/zBuIVYHsiCKF1xDoe5qOabhPcLgPc6QEUyoI1yHz0Atkn1apS+IOo1nq4IHjkWbrVVT
9ZhPCJmlZgaWj2igg7c141A7NXXxMMpwnfIW64fegt2HgF7mtWL1u7IK8dikLGGUGPFNWe8/9UYH
26ElsHvl5FQHwDwDU+59DWEVuqchcjFBi0K2gh1zYJUHRRy/FkU7i0ktvCh64/Wq9YWpLcpLNGp9
WPfVBngf+TeCw4Km76WQ+Ta2ll/p0H8lc6/67coLqrtiPhCUgMYozON5dChM7TYn1kSVDrEitWeq
6BeKdnPHKiIlxRFyfUDxdqHSB/52Igl35YLOC/Q7r4ecVuXMhSit6Bu5xDw2lJ6iCvSwNeeD21VT
cmrAGSe6oO+mJk/dKIlmpwK5CpWM0t0k/azdDh+K1cnoxG3YY0U4Qx6Llg7Hr5wJuqYYK83bVAlH
p6h0si9FNPyE9QccZNjKWWdeCnT4HWl+axvwrauaQILP6UlrIzcnfzpgE38NZ4CDMr7D527I5p0x
yJ8sGVCYNHrjFA5iBGdJkHwYpRZLze4XTPjpWOdjjP4UCrUaR5I8lbWF5hiA7cmg71dK5bOu1h+r
4M02BT0M4xA4SmfBnu6yW9w1Cu2RR1NC56AS8tcortUNSx1bnLOKVTBKI+hiErOrSfBkYfmK26h0
pKQ4QygFnKx1kiPF6gt6xvJGrmLyt81gNS+oGgaCX5qoAcUUAFypktSN2dETS4bMw1tssRGC/o5G
SJcymZ6dIZwCsjN0KyMnwlcs0Ku0pmwsAvpepHeh71qSuIbAloY4l2T4Jsxy6FgxJLYOq6OAOsAi
1YBaqZiVPev3bKqpNSpUL3u93w1aPDo6lampB70WCuQg5ZK8mEotXpL8FAnWLU7pKCgxJU6Idp5a
U7ZY2kOemGhUz/GqbzqgQKJFtjW/LAT6SStJlMpxY2YmiB8JZKmQyJumTISNieYeVqD1rmtqedcF
wKbz6pyC5bp3smeyfNgqtOQSVY/nQxBptT8JIl3P4obeJI3SYi03KIDn98ZMO9SSERHxqgp/9SmP
fkHJp0+agXyb+uApVqOnGJiqPQ8NpbkwRULcVJsS/FsUwSeM+72+/tFKvdtTOqeHfX9+/0OOLe3S
5lG5N8jukIx6bZDx3cQLDY4XmWe6apqK2IE5Uma/v13EiKlpvXipe/BWzCIsgtdH/+npf3ptGmQD
pdrYwGuQ72YN5qhVrmN79N/9yv1zQS1BMNGnHopkL6wyl//appauVnJ/nnfk8G5kZov9l3f+8vDP
ToXgdxGpbKjj/vvXBAG1nTDEyQLsIlWAP5/+85m/HfSfj0gh8sBaNVLlhSmGww/GE+sv/+UI7g/h
3jK8FQHrjH+/jeqhDnkzpdRII3lvoXYBEEzZaveh0MDroInJG+U6Au6PaF9C6Q6Yzv680TSEG2Md
ZZkawILuug6W9cKQiu7IqbsD3v1PkBSHkmTev3d3743dP3/ur1kKsjdhkcqU/5LF7/ps+weekGZT
Z3cRcr6tIWcrQK2ONlmOgft6QSM8XJy/tbPvje2/vaaq5lZMht6fgWngAwBDyFctKk0zTsqjVs3Y
iFFqvbv/yQgksh1IanZUIIYQ5atHddzjeRCi3LK2zf/8mdemernWn/68hpXTJjMWzb/7ysE0KqiM
DsImGNNjvNa3/rw+DJO1mUv5eG+yA1VkxZ2zzfuX8C94jKSi3AASxe8PvTtc/u7vrG6BioyG4H2H
qxUN9jfjwn8eyTzTZVIPjOjj3R1x3YMMMWIfZiLt8Hup6A7LW9GI96dI58rokCSxq68oxmatODVr
Aer+9J+vMe7coLf9dHedN8v+Wsb2NUGQP+/2grp5pbTvZ9T+2uix8YB4HjGbO71Oe3SLd/MGmoWr
+XhntsZ2RH1f21yX/eu48TuPHjfOf6DD7Dk5WoEnLbvg5g/pPj9mpuMHt8bTHqj1b466jSa+Czd4
tv1lT8PYbrz3dWNHgjMNnGvauK8U04+gWHavheG+4iOnX+ZvXuhdNkix7IY0zVL+knI0AW/c2H5+
fA1uHRJ+JDoxNB+T/ikAYFt7YN9w0mDjPr9NufCndQu7dqX9Qp+ko63mUhgsG7eybgiyYTOPzAv6
7L0zvsX1SS0unJYl99vlWmrfnJ45Fb1lwVDvjcL1asRzKXByWeIOJf993XodNrkzwj0bZPmH3LPm
S71cdWMXhDh87kQZXl15ZtvBKetCLyNTH6/jhksiBR4ecngLZCBF8Lj4gXxLzQIeiBQ5KPOZ4yv7
kR5702c3VJDNMxRgGycSJgX6gRwW7ZlWcSBamqHHA55a6gYADYxXaIlxbHe5p17QPBfHAwRvPAe5
CKQEugV9y+6/kXWT6ZvgR6pvpY8BymVPpHJg/ASh26S3EX+0WnFUitYZTO4zyf+6semM6RRXoXxb
1A3ISwxE2DoK1TBY450eujMVncwVLwvz2qkPPSveMSzssHeKmTYv8QmgM4LWN/NSI/t3yYIrM5bH
f+pr6ck+8U5e+3hajVuSiyhKij+XE78oFwX5LAeLjcRWH4uTLDnDKdpj92XvVXTEn1hhwp8YzS/x
W+y32LKMJh0g8ZrR2Rvd4Tf9/uKDs5PPL8EjURFwzDmLPnuPKv8TDQUq8F/b9knceEAg2mO5i5tT
J9CH/F2VrizsaEs9pk72VeSnZNQ3efqCcmIT0hOrT+Jjb1tu7KJl9BN8kyxqXK/FOVenSD505+I5
q47C7gcUrF2P78Nuyh46eYt7Rr7TiBhV4ABXZUQP0eTWQYceluKS4mjZXvmZfhT2nA5f8skQgC68
EY2dKi1u4vW34Zz/Ao/dvEjJzkRARqEg7XGdkhe9erDoc6XVk5T7Yf3QFu98vWvsEDF1KOKX1rLD
xuWqS6yxc2+aPgTaMPOF8cgl653XZS9++7zZv1Er+ZCSLfpdLN5RVaYDCfV22RY/VuaiFdA+ShVS
9he2TRsUn6vsh8tfIUfNfVM5lBDV6sTgCiMX6e91oHFlzVuBVOILB8dPckNEXFijfexmr6bphE0P
CqXChoG/LKdChQnQ2/xogVrleFCFDcFgln8E/KS7/pORjKilLLlwtKLwxKDMMBCEjahueLEHzFEV
BxNI8v0sFSngpOe6oh3+3Su/otrxcbirm13Z7LA+NyhsNRt+Mk6OQvPVBsw+DXS+m9Jscvk4kNwP
2eqJ7UvjvJX6TyW4DnQ7ueXz+iGda4dYAeVXpLuOY7BcnczbIu1rZEDR7LfHDAep8RWlKCoru4G1
eCT5/ERU/notoFi+tK0XNiRi0PgJXBxzwz2Jwp3Nde8VB8ratynZM1i+Xb9crQ/zwhWWmy3ndXA+
Y8e8dPYZKIXmz9/cwTo9+7VkyILIQeG3o+q6za0LtPhP5QG5JTwoHUJ5elxyoiePuByGj+mtt8Zu
Yuw7Q4lt+KjyfBNXJxZFOCpnRN3iR+OJx64cYa6xEtvIZGO4jErgsj9x8ZNvwu+GQt3HKjKK/dI3
+BcPMaYGbBw5+RmJmJt+MU4QrBgnce8jOkCgV/YMQvZk2s9v6HGeOQfU3ahi+Iv61ksIh3vBZd7Q
fQ2fiJzxkQsHaoKzZfTP7ILKhzVMQj269G/0u+cNjsLzN9GHUDpxr2GyZTItBltge/46c+BDhcee
A1Ui94oXgmXvsrjv0VqxEzQbOAbDx2hAv5hoZu8Z9cKz2vnFj/BRMrkLm4EOFfm5I190yVVDL9+B
V+H7efLxrt6E0+8p8MRvTl3vsheoHHEncTuuP5+8Ukkh7Grxbgm48x3eJVTfN6/kPman5RFZm0/j
w+PsC8/GQ2ePb4jefBgPTH9cR8PnBEWf4zcPfOT8m3UWAb6AOeaKCeo3TOwiF3qdCVWX6CDtUQ6n
q24zNpTiWsmMyAtoHCaz5WHhijK02FfgRE5+ZGHPcMAAgcuhcLpIJdPdesiO+P3JyGO6MEAgdPv6
yPxlXrhK1gNXc2EmbjeLkwK3yfk95gP/1fhgGXbEPs9Bjp+PExQUX7wIJ+FZ2nOR+PeavEzONydB
v00O14XTpJ044zzk+DksBj9TKCZ/3KfaofIiIK82MKMZXSIEH1+yF/nGZSyPTM/BzTh1HiNaIUb5
VkLI4lwZJ2Y/4GINUxM/m3xGxUHm+jly6Anzli3iwBu6q+kZOz1ajBkGC2tSvkmopM66IYq2b+98
mRwlZ0hb+YFQGe6gDsRHLjzBJ3shDEp77jz6JUeOjBiA0Yirnd45CuWDo4GIzBzKmdXszmuFDZsy
Pt6bFg9dT8A9nk0xYxFQQ4SJ3Xw3h57x0GO1y23EdQGxr26iTzSsW+bJHT5RLlGSwUrPhx0wfM5w
3rjKA/Gfb9HYbff6BJ7JQ/sEgU40hFuPpfiC2962Cq7tN7d1YPhclWLZMWXPKWmDx6atEw57CIK6
nXDkmzOq1uZtHaWql0k+sGXGiegH9Y6i8USyoG7GK24OrDnJ9sJHGr6LPy/TjfpBROG1f2beRKbB
rD8gEcFIHK+cAmQDr8kMYdzvByffDTTZvYKW+G6t6TPqO8tV8f1CMwaio9HgLnoSHg2KgduJU6xJ
e4ycjhQ/BmolUdvyuabfqIN+yCLU7RWW8LvOQNnLBalStdemQTbvCY6DnQHJT4CKnD7NG4t01KNs
QsO0BjlZAqE3TsjYPl/n+q3IfTg18cfIhRepBoA9UeBVY/GEGEvX7ZDeOq4nX0J4ghRtE4+3VwBs
Sr0hbYLp36Pnc5BvsnTU8wshyqAsMX5Pe8hLVrwWASog+Mk70+nIz6D348DOsBtmtan2gk2Jx1n5
op10a19xEWmISH6AbW1xtiZPHdZhYJanqllrw85z2GLBYJ6jZjPPVzJzcfTl8hQxXMmIwYSBDvVK
gj+ZK9fnMTxppafkhyj/bbLWf2FqNZ4TVpQM4NBTuE9Dl9YPOc06wI6r3jS5/jdjlumcPJuxi7Oj
5Y5XULHt+zA7GFR3mi2JPh4/9dvc78QdZvIE836bqJsJvWZo+YjFm+eOpw+TeZZE5OHswXJ1xfN9
nyDXNY8CnP8NI618I14xAibRQUZInDY9VrykQ6EbVycV8VwPycbRgaSwhhUg+xTA5B1NQVYYZCsT
wEET5zqkJsSncTiww6w4GFs+jjQt6x2mV3I3BI9sPIahTrM0IAFGjLPfSmf8IMkNMvIUEuGRCcpR
TtO8lTEwPLbfU/uTFzT/HujugYtcHjttLz9JH7XLTWn4QUQwZr1xgE1gkhoTkNW9AiA1oMqeidO1
piLd4UdofFmNxII/eq9l3Us+MeYCQZjF1i1L9lr3kvp8EbxTsInzxwXFYYq6u/wD3RF8y1F9TBov
wku6c3CpzQ5LeokfBI/c0tMYXAhEsv5iAHYg2vL4iEOHoJzad2QbGNdMpGSt3aO+pWWBFG4vOOD5
zkh8fHPLlQkSciA2EevktzUwrdyPtBlI5CxEgXZUvoASv1JvmqnHg6+jOvTd/TBNGQer8EA9CCeC
CRc3Uv0uPZUJCpTgrhzwxCeKjzQ72wcRKCyiVoFd7+m00D2JNiIFRFKXXHAWFL+hHekewM8GHQBE
6SjX6pha4Rpswy1raNSeTeUqvqPJwhCauJWB1vW/0LKxr7XgR5BEBcqxv8zo2uHj2r+MdLo1WERv
KcOmcSblJNQHXkGoQXgpR1s7z8UmUFyVyI/7xITKCV69ndNi4um11m9dJwq995ojVX4CcYZ36B4l
KDdvRIV120MXXSzxk4Y6h6KjIVMAz2tB9aFBo2NB4JhPj6BJN9H5nphglszi6AO3dbQ5HlFKz3+H
z/OVCQ84LUYYKtZOVHblmsi4BWEvM+vmQozB4zFRSEN8wZl/hRTpH3vVTQ8F06BdvAr9xsJe/inY
suhGChHLIoT19GwvJgbSIHittsOD9thSGFbdpPbzjjupQ2Oi/jCIP/XHgBxqF7JyAlWDMM0qI+Zo
j8GDDp3uFy5o+UvwgR8AFRG7AUF6C0/Ud7VHC45X9WVWNNZ2FXabNCNvElz9ARX2k/QRHK3Hrpac
soO90njDNklGZkUuszrsIMbLx6Ajvkx74g9DAd4JqapgZ8q2No5ad25otDeHeXiItWuICHH2hk1y
Gc1+FL0r7AAVXVBRiFahgaIDOjhKrdNcsu9FcfuH4n38WM0gY5cZmCgJtJH16xFIUmBb+/bIrIxx
IF5mzRf/RxdcsZ+7K40YhKJSPEOAWQwXazgDewhUVx0dFL5CUK+nHJuIzquptAE8AMCFOJCdoFQ1
gld1gC4U2AM42hGvEH/ec+5GgKfBx7KZjtoxIrp53TGUiISDW5AefJr+KdwuT8jJj6wto8ILOSO4
nBgukmagF9Di9mJjj4stuTLrPWeJPlvBvIoG91S1U53yw9pIG2Imk7lXv4Sma570Z4osHooaQCzQ
5WG8YwnfvXZ4Zkubgk47hTv6qBZWX3bF+mobbcBhT4GrC3aTnWIETjaQsEnorYtwOMz5jjaG/hAe
aj98lvttnbipj/OeRmHuQjRV39PThEiarWzz1FO2ips/wki0o2NEOHMxFhYO2gX5sJtMVEj52HQs
0UkOP8FcorOIXvgb/ok0f9zgvfbFmgqAj/s09sm+eux3kPXq6y04a250NC4CJQXbuKyEb2SUphvy
rALkgqMhH/OfieXdBSeB6Sn2so0+OuHypr+HH/1zJ7pY1idujVLlluhz4mIlyxG4b9Y5NbjWU/Uq
PWrQdk5zei7lQ2l6TXvjQrcIHTs4jKDLaxfxhtbWKGB/ChKDZMsvT4jwrDGxxPJir5yB/Ms7w2vf
kleiqPhOhyz074bzuxg0bHMoVXAYdj2gA/lRxU967HIXS481DKTKllBlgcol/ZB1mc2WHEFsdgkG
y2TdOfhrqqGi/c7SiemPDEFAzp7crAT00UwofIRv6/+lhuoSSZGbHE0PTwMPHZB2h8UjBC/5EE1A
BSFKQ9PYYcjGct5edKdz+uP4ZgBBIKc1X/Nj7OeaicoToOlXMApl6KmrI4cdepVwoJnFqoqWDq02
3AZ1G/2Y/kFF//okI9pOYwb2BGY3hYfFddFvZcyHDX9ERVdNnkk3WaHPb6kMrN8j1Uc8ybou0gOl
fnFXrGt2kCRezEawSBY2VDOE07z5ZBTINiHOyH3aNnPygfItaudedI624y9af6yaCjT26JvY4TMW
qOrN8LpXS98DsbDjl97YhCjhnko7eF+jd/jc0Rqylc30lv7Er/0Xdtcl5XdX+taonrjWNkWkyXKC
eSe2x3T+aH+yqoJhTEuPXPWE0lKOg89D+INmCTEOdAEZB9r2Lm1xGlByi5cJfb5tEXmgNXe0mcAH
UT4AAUSGQJQH0VEJLo4Rtyh1Wn+kg7E1dyT5twW2upM/xowMlAGqz/KhiWyjAoxzAP9Eccg6Rxc0
AdGpzF7RaAMqjWuohRrkr6SQvHSXm7jdKZoCTcwtehdk/XuPa6Efgr0mgXgZsAuWIS85yaMAjInl
s1W/Vy+UVL+7ZKVPCH6uXvvODdWzVe4lrIsgWXblsiV0pHsL0wYBqsxuPEuv5nsv2H7ts7w/cksi
tH7rXvX3iChKS3xThggQ4e01bZEhTHvQa5oPVKD/zRlgFfiTn+Xyt4YLd6celceJfOIZHzt5OKWf
MuveEBFqDN9saRNzDwaNR5OgpL38Wn1VX9g3nrR9w8qeusYFuABoAaW+ZdzQ/eQM9uSRqvxOIOHE
ZNtX66zgT86CAm1U09cuU/UQUl/Yd2CRf4Jj9xU/V69we8jKLsFTAdi+Qz4epS4Y4LA/gt91iy0D
4m+5w5QEy6aQn824s393KyVl2YYHSgMGcuaegMqyzRJ9vSwsGf3hq7MXG48d1HC3EU23AzyS7QQW
AQ1JZ9gSScIH0tuTdUbz5anaoLNgvC2U0TYi7uwF4qDecHu0zuEH/arIoK/6Lt6osb1g8o68J9H2
JXolhUq4ymzWKIl05jWzNiU5QAga1h5ejbNWutTFLwqRPLUtip92skEYsfXzk/Y6/ZIp/H4oj+Vz
sOtV23iN99MTI/F3nVyHoqag/aKGe+PxSRU4tu/aiZ8l2zgHoBtaRzine+wUmJEZCsE1c7vFrf0B
EVkn/MiBLNqXNNpinyOLb8tBd/Q9ydkq3ig/dGOwTcddt8qgCcdOCK93hH145wrfH453pHwzk0OK
hrUJxxLqQgeqelz7Pkg2GwC8BlofIx2g+2tWHR8qcDx+ujJsoxUFDkSCgozcUJJMlhFBw3+/k6+P
/jxVwwHcg/jUAWx3urUJd//+/c/9o52a8Etzipe9MtXEgf/6/VRuJAT7Ed4AA9wJ6KPf/4Tr0/tr
QbVKMkQQ21GFoWzOctjoo7989G/fvH9dW3n7f36tbIJyk6XtDdkEwH/g02nUbjG+q/f3P2G9buP+
EKVFMIr3h6aRtnCkkZfw2yk6/Pn48O/d/POadYfe/3l+/0yeNfGWqWbzt9f/PP3noyiP4OOuv/rn
nVSNFBAyTE1/3jCVDnz//Xm5ymFIVYXPxXoYf9n8/bBBhCIELszcVm1IAsk9nVfW4IGMovi11nDj
Yt4MFRp/TQ2taqi3oMcjzFJM0ZeV+hRC6NLihNrVojxJKdRcZby1krXtoSfgSaTuhKHTYGezjkLI
vOuY2vXIfEQR+ctMu1OrItdqIIlXgKPsRMpoggWuVnlFTBUOFy0LS8AwOFrdUTBETh2wvMivWziv
xonpD7kElagc1M0wYGncACtIA8PaKhow2Sh9zUb44nqr7bq52Y25+FTdsT7pMPGT07NiSUTBMrmN
43LIA9IzsfaKYXYTaYsatDep5JZ1ek3ytxB2okqVA5suVzOtHbLopIqrEN2YNRuriVmvxJeozTeq
ZBC7lPC6wA5D17yHeaUlwl7Nm+cqFj5FfXkoNLxgw69xUOgFFaybCTiWfFmaAq5Uapl0STWU2/ru
ZPQSBdCFok5gfEzARRHALa5AzUKnbCqNxRHoSFYAdF+ZRTTrPQwB61UqBZ1yHIRTlJ3HwPg9d5Ps
ppX8CyTJSQyNtzAFwir3iz+l35K0D8fsuxib3B6LhSQgasGv9j9RYX7RRi4OvagMPjrekR/FMTKQ
SDkDTdQ0ltOdDEy3K14NiBRSJ+2bet4DJtnlOX0WeIBTLD+2zQAZXLbjsQEdhWpJSkeogeUtdpu8
S51m1MnFCPdBA6pRlZ97C6HYJ12FsFoaOB5riy/p5iGk5tlpH5ymrxbQn2RlF0lOvlSyrWxC5GuR
4EKqzlhR9cg5Z0oi/a6S/qsNxYBmg0q2xxzfAHLhjM26cewM5GCFRovQH0OOsZMwoAY6a1u1gpn9
9FCHlfqNNiiUYTx/u/ktrxrqoFZPNVXJwBkVvxGUhwzSC4exhaOnlsU2rQ0f2VkI4j1rKnXtU5NY
Jokw76I6+VXiLyIbohvm43NlMrvOHdy7Ymin3ZAmxwk8kNtqGNQITWXnYladEdV8X6pVvE2Gbjwo
rCdz+WWCtr/DiQ2FyoWoJEtgZdoGv5RJcMEGvrPWp/uEhS0uipBtko2lqL8ZSZ4kdS/BaH52s34J
6EovBlCNRZyeJ9y4hwy1VL0GuTsg8yuJp9kIb0ZU7HNJgZxrUf5QRvlxemlyCjqZNcjYH7Vehf2B
E8bqs9Kbk11r8mf9LSrWT53mwy4tOV1TPTDJzgfEmoINCguha80zk9cAG1mLB7hW0+JF2l6KhPMi
4oKmqcEZ8OvBSrrf0mjJbsDiIav0Z9DkmJHJoG/nOsRlS/vEDxo4b0keTUdswQzeExqRrsVc/kI/
wJsDpb+kYmk66XIG/HyR6pT8o5mtjRoGPwGeVMexf9MkwlwtTnst03VPUuhuIyNsgkZfyZ75T2ME
q4IOs7hpPjQBLFGcIsRi+FHb5QbaOQbHwLIwCGL4n2Vy0PX2Ne5ZXeTy2NkgACnDWDQ7Mjwvveol
k3L8u7TlXAnCS8S9ydnV3mLdqjaSQEUmhosczvQqdQyLeqjOo/SKHAwqV00X+qLAihmbZcgJs0J5
aF5tZ8ad0uonzZQOeixDSp7Fcx5lZKpjeC1/D031K+hWLWoakDnKHtio1SrOVRHsTkOGD6gbrScP
GbU2TV5TQjouwRyvjLSPcqH7qQmUPQViz7bJAipmU3yNsvpDq9rnGs9Lzvl5aWRUIwN36hO6poL4
GpoUvVLrKRhr1CEXX6iqa6wq1D4KJobGWPBHyeMfdbqhgq/aoaJDjiijq6xiE63oGRV5JGUTC3cP
GYSpI2gDiC4dpRE1hdg8ZN9CaUaAq7sfVae8hbbULlTTr5Tg7XRK9GU2S7IDGjwdjIAlP/E7q6FS
VymGbcSk2ehu6Hz/dLE8X6Vu1QoOQaurFlTvdRYE9lAi2ox0CG5siZe09Vs6VSP04eKiXBUqIQKc
vjD/reWy7PzSVdoFdfSedV96tHCri1ARy1ksUIVYPID6ezl/EILmHE51ewZdvaJKKahL5czKJmi2
wZjRrenyFyHqvzRZqVxDXltda61ObRAMwLdtLAuB6Xl8jvWlJTu1LsA+ZTsAOFfR94Rh5WLTIWTw
ribD8MVSpQ2cCpjMUDGvOoogJtjeqSqvSkHvCyhuYavB+CpO1mzHqomZbZA6xYRyQ2xpryKWEthF
FozafqXtN+kT4vrf5RB5ZdvvrQjhKIq1Ff5gWQa4xIDCB7tX145KQiW9Y/UZURHzyhxriSHIsL5S
S8kZW0dR9kJ/NJTVgVakzYD9N1iTKdtKqRacQkqOVg7o01DmbyujOiW2lIzynBLtQEE/Nc95DyUY
tx2LvaVPUhTTTKYjUWivise+rdvNoIqLrbeUAEx5LwYLATGeJjcO4Pw3UuLEgMO8tq++sZzf/i+l
7K7S+P+hlMkS+mL/L0rZKW7b9V9VxX+llf3f7/2LVmb+A5lHSTIV1cAzG/bWv2lllvQPXVVXHcE/
6o6K9g9RFKEeoLksypZsoTD5Lz6Z+A/JQN3RsmRUH3WEyP4nfDJZlv4m8Ih0oWZZ657piEyqosbB
/pVPhp0bhiNVm+6yoYy31th94DN0tnJ0DjBIDfboS4KrGBYfiyNzm8TFLkSbDEX8SNw2MsKjasXs
ZcyAuZTuYFnLxQq6khZx9QlVNHVCqf895QGSwKgD7tOc+ukYjj8DCsHHdq4umcGNZISY7rQFpVIW
yjNS87PR9F4kDGcleRMRDEpluXSXCTtrsTEyf4zQUumUnwasIS2l8KCOeXbQrn04L55YtR95DTwY
JVtjMyeItaPrFPXfeFpHTmcCOlidX9Ekg/MEMpt4m21GbqdtjqD1hAShT30yQhE+RptYKq1LQpLt
LEJRQM7JyeKD7IyackrXEmyFugytH08xns2ZSL6Yh99Cg3uAmnfKU4ebKvKAwXukJDGlkiE6Y+JC
UU8SY9eYghlOwTJiu0vtLI/znZoraoxvYoXydCIIdBkqhSYKlurp1PZuExvsHKJHAN2jrYmBHOyH
rDvJJKGzhe66lg4nJNiabZlWfh7E9GGj5WbqhoACQJreTPFrGsrdEBXD7wbC2tIG76NK1QVjcEqE
WK74c4KMAR4AdRwvm7FsDTofJvQDXX4pAqg2sjQ/EZHwngF0M0QUEMifgSkEA4IG2nAwx3G6LncX
JYV6fDml5W5BukJbhOxoSbVdNvywYgqKF5fNpwKS/P7puYsoQCzWYYof8yA7mIGKYmOFNLXIDyZ5
jY6AiIPciJg7ThZJSZNbsLZzk2LULDe+qXCQIlJMWF5EB8MMEYbq4u8h0pJDt/4RwZn/8w8UyvQv
T+/v3j93/8h/enp/I1AT0UfR+Hh/JugsAvMBgkmT9JBS/raN+++RsPPO/eGSq9amDvXHv+2GmsAz
tpf+tVZa5KH+647ef1NjVDOL1golao7gv929+3fv78LMljxTXLll6zf+vHF/GiYhlcb7w7/s3z8/
KSwvmk7SFIZUN//ywb88vH/wvpkFYXshoNs6yYBvI7MUj/c/rSR3brbQDyPrEI9jiJiKOuSWe9cz
1CwWjEo4PRX5UU+H9C9/hFldK/UZrwk0TJBYb8iseW0aVWmjBL4Bfu7+nfursL+oJ5ry4sHF22tj
+9qIGWIe0BqBPSR1u4VTGgn1CQ9oNE8shpIk5tg+daNwvD9Sotz0loD6WCdP3SEz0IC0xmXXJDKS
JLVIpkGtWpS2er4oR8s0laOw/rG0WD6q2CquOU3bZ6+aISr+/X0WD/rWaIdjYAjzoRBYxou6HFJ4
GNVjGOrq8f6oy2hx/B/2zmy5bSXd0q/Sce5RASCBTKDjdF9wpkRqlizrBiHZMuZ5SABP3x/o3WWX
T52qi77tHWGFpE2RIAjk8P9rfaudpgdqpX4r+IANLix2Au4pLBC0Bybn8NfvVEQqTY/8d1weMTXB
t8aPCH9JxSHWmgDbvJDXkabOaUWs8ZzlvM/j0uqDfd0QpLEqfErFCW7ZCi4cAa+eebo86vLFlJn1
80eBqnhf6fTVltgPpiR7J90NCUPOapmISPoFioK95yM6sfk3mTVEA3I2LTLUsCN9SwPUzwLmF60k
qzoTGPRSVJ3cA6HOd23tww4pc3tr9riPLp4qBYHuNCUR6QV5+ZQX09L94csIawsDXQN8anmE3dzp
YRbXOSM9JTyq+nexZtVrsNGlM1y6xzEuj9FURKdk+ULojrhqcd2Yo4sBVxgbr2XRVSiecIiR/so4
Lc8k7WDSyQh1RSgLELdp3WanCS85GZNF+ydo5lOb5OlxroIrKAl//X7WlH1Nx0t2l4cly5V/+e6j
psnje+VpoqBveNEuDtH5CEwFJ7TDPf3/yr4tHHM4Yn8jb8prdlaMFmsYmuwU+BxJOBtILcnlcLvH
waHsxLhxmsbZOk65Pji4IasNolGxLSrNxW+E7r4S7svlwmoESXNQ/ZZGbJCdYfbl57kFndUiYURC
wY+OgQ91coi5AsqQnzu/KTdasac1GoAaxHms4iS8z8L8rsF5vCWYMtiUKYCaNGy7tUiq7NinU7se
DbZQPWj4W+Xm+1KI7EtsFPBhg+TWlhElp6XmOVIrSldkswDLWEqszvLLKYBoFDYaOrHGy1J3i5ch
udA3FsrG5bufv9R///nyh8kFVHz5/388/PKjzcdDXaC/vby0sjtFeiLRCX/8wW9P/fPbApdCG9hA
In4dyeX1Li+PD5HDg8OGflXGmJh/HcRvj2+K1kI+hh8uNBfGw0W4f/niLZr9Xz9e1Pt//O7yf/vB
ibDqRaDr9rZh2VRpTEmim7oRPSWAKRu3ZZBww8mPugg/uiCsN2Zef8hZvWFnHojcTgjyHOJsn8yv
LokqI+cVfJPkBnKIQWYhaG8wYu4d2xoOTZAqNifEfA8QfYwON/k4xxWRsFjO8sr6YvjNUUJ1i9t5
49DzW9l4ykmVrB4GWRyiAl+1pcdVoKmFh0Z0a1Rbq0dBkLoCIFZpoYFDQbS4XLcyzK214+E/6CBZ
g7J3T24cgN1BaK2AQVGy8xNyOmbt1cfMQEeNamvTdjx9KaGMKdJt4Cy+6iKBiRYlakcTJW9y86zs
2l/XXftErSstgi9snkZA+LI7yFJMoDprgtLQQCVls0vTSGMSMd7yKqftECOJCUfvUEc0GlvXIhy+
RQ/A3rg/9TlTLQPhyjTRAVolZKLEJA6P1hilLf9Iln1LN21GdVYGx7TD5WNqN6aEPh6jWOA9jaNs
Y9cyQAjDXrb0xDFy6aI5pjlurbolnmOmqu21HfUlf6wR4ukvmcUKLCCUA+2zujf4HJqYeG/iZClk
pyFBD24LNjtCrmTo7L0aWih37p58AsIExPfYLallm4/SGmmjo7ieSCra23n7KsOW5n2APoIwz1U6
kbIUZGgyqybNNrFhYJEe0qfKVuN6nJNq183yDSdMeB2ZDYGlXJ6sxeTd5JJcRfbsW/GC1x00VVbt
tVHSiDT711aS2OaP6kMrEwzhWG3SrllSk8aV8FvkK3rxGmgKreEY7pVJiKEHmcg2cTj7Z+Xpu0pR
WAx6PztaeONJ6DkMOkVGmbgOEaBf5jn4hJpwII4XNBGxGSZ+Pjhz4rDEmJybAkmheW3NQ3buuBy7
2Dc3WvtsGjKsamWIjMqt4CGbzXOE4oat+KorfyingY0V9DgvIx5evCM8iDetWR4al4SSKe9OfiJP
ZtVH58LMiFvkDFLVWYPNoEOGG3AQjX8tSMB2bBp/tSXeSB2b7iWiqSZKm3OsuZY8GRzUUp93Oy5Q
rzJvG2N4zPsrNcBUgxjK8nl26VAEJDZJHHsb7T/7kdEjhh9BAyY49AMBLykDN0gdcWW6HuzEJCf0
lUFnk4bjKdVqYan5+4gopsT3dpYdPlu1AqvYcEsFSIYaUxx6iOpRL+Mremn0mdU5nHBo++ZVY3fZ
FqPorZo4Rnc4tAVyB0zryKbCpD/0QlPJ2PaCYoOZ0cwX5mEgt+IF9+ezFPH7KGmMjBnmzVzaYp/1
NzUBBiiMGFbcmCIl+XJICGVmbCaAHFvT8J/HVrwkadttAD746N7rFKFyKhPO7Vw0a1Zhe7cQOIBz
9oBtGDrXSYrGOqW2GVGciYFVrasC9RdxzGyOIP354WtAuOlRt+OrrssaqyLJObHyYEZWXz0KXS5O
PhRpXbSxNDYMOZLANUZNRsQuYpwZREo+cdxJhQvBrfN4m/sLaz/C5himL26msMBGpC/ZmMYhLXF+
+gnBgUiMvU/za2eaUUV0TUiyadCeF9t4hmdAulm2h9lFiHOHdCWmvFWGYYaacZo3fWWcZ5c6DsN+
agw7qyuNTYdyNpC+d42NFbeV4noktZpmvGviTEX4WoTencFKviBJcz2+eyFgNml4Pm0ttnKJjTC+
QPtm4Y5GcADvlADuo2f+sElhPsBloL4ehhTLSIHfFT3wzaHL2IRzam1rX7RZvpsU+AqDTyNxCbQV
cfUdOkTSfXhLoBGEk5TM4fGNHet4gYEgG2as8qISXTn51IeZjO+1E5RcwWI4N8jJ7IQem+FInrU1
aXrQ3qFQPdDbpXSqUzJNZvW1GBrCt0D9rPJlxGsXy18HDt8qGtxnAdGhrJ9melmsvwmhNpyOzlWO
dJkcjS0xWGo3GM73EObJHASP7QJKC+9yWQTXwRSCawqdHxElDMKH4v4gEkT0EVoiOZIV4X8VTXNs
sohtuuHQS2+Sqwkmem9Sks7qr4TWwgHsuh9VjD4650SvGFftTbRsRyNbYyCOcAhn8VOjOnYWeX4n
hgVkaObfAosZ0KeEbjU09Go3Tw66gHnneVuVIEf3cR2niA0z3eynoUcmZ6Htm5qCoiqqIqswb7gK
TsLLb83Yeyh0eg7NB+ixZ3MzZnWxMvBAhU13XWQMJ6bzNbSzF+3yMUg0Vv4Yb5IsfHHnQe4Loo9g
zjxU7DxrF4Vl4eJyquJ2TSuNvG2LvpMKoLgW8g38S7cmCv2QWC02p+ibnZQl4Vu6Wy9N9EDV9DBb
P94M0A9w7ehe3rUt5hGDuniTeAr+kFXt7iqvFFuvlo9EN96nBbefEeECSIv2OxyBg44zlKGj+03O
kfngGJ9ePhz6NvQfxhrxx8xuSIKGEDU8U3d4bRIWFt50p+2QlX8evhc9lxfZuMMqj0KWyERV0B6w
K2fHaccRbTf5Zq7iT107X2VH3YRBhNYGJebtjFaNK+U6K6lrgZ/mQzTUwfcMorKHFETkwLBLQfi9
yz3kU7JH0J9EX1XsvguSSqEzUNiyCfhAoNck4XOVE3k2E2SROhg7e+m9zrKyDmVkHAJ7vi1LPtco
tADqlSbKcZCiRY42wZuSAxzPLhofwLmt6cV9k8W8aZK9V1c8q3Gg8v7W1Ua6cTuDMXEAnJA0N4OX
xMeWovQmT+Ga1M403wwBTVxzCaajRlOY6cOkizfDrYCsdoDyhqnZ00WmAxyGUBhJb7wsuezUQ5jV
MEFj7Q9W2bL3nSH37EiQulJ1uHcsD8+gexb+gKq7NhbP67Crpax3Pj1lYhQZP0xwP2VK76Gdv5Cl
gABUsgUazRYpXeXfTh4G5cwV14NKD7FIyQ/UPprfxqd/O4D0bZvgzs/GW6KzXWh2O9S/BfiXFHLA
XC8V8+hL34fILhvnsejNlylqxB6FA8rb/mxh9b8OxZULiOL4lqYzgk7ZcJoB2LEGvbZHXVyPtotQ
2alffZgdCNnUp9GVn6HNsBlIm1zriAi0qEX0HOU2fYDgpvQdfTvllDoMP1jL0mH3GXnYTtFjVZ53
8PDaA8ZIFvyJ7k7NfdLSkIrjZOmQlfNdP0NzqDWUqtqbNmU1SyiW0fNBmOVbJbfhnIkjUB6aSaG1
NXN/JJx02bIrd19S6iDwLqsw3nVLWzw42MoJbzUmQRA66xYawmPcOz/s3ETRBOODgQ2sCEMxNugE
bRrrujK1PiIWTX0w0vhQDRGjtfIAePh6R5NknPFqIr3g7r+KnZa6A299Ssa97hXBij6raxtKRj+3
rKcFWdBEIcNIuyrnZtwWoCfQJIqzaYTPRVkL4qk9xLk+Og4l86+GOz12Qxsz09YmSnQivYQljxKB
ZbdzUrQSVGY2rj3Hx07YLxq+TzNPZMM0ILxcAA4WobCTVTDr9jRQeyZFIzx3YXUztLgMlIFJ0HFL
Zyuq+mR77qFPoLKG9MamEW6zLvGkumnCdVjfDXb0YPpOvvESGwL/2D2ZhGJaxWLgmvGy0ral2c3Z
X/IfISQtnW2fzcvocU5oylMq/dIG7dZCk8RHwQ4ncOWNaqkE6iq5laB+qAK36zR073CDX7t5d7Yi
DodF1ZnzRL81uLUjx97JzvsyLeSpsWxfKl8/pJXzUoueFW/nI/810ofM6mG9VJO7zbZWrINV9Jbp
CLS7yoZNilQbBzs2ELGfRv0QJ4F3qIzobHq1up77RG5WlZMnV623n1IbQXpbkGdu6x14uZ52kUu0
xZDc9H1xk7UQd5fRoqomdnMiEIeWKj+wt8F+9cM6WQc6j7aVsG/GwgSpHaWCpTTsI9+wv1ewLa/Z
BNF1o/gPXA0KlEvsenVsRp5ORdU1SCjvkAdkzYWu/zJQu/4io666GpcEip7ph9L6d5E99nU6UZIn
8g9V+EMMSWQ7Ncrb5kwOmyr8zCs4SnWI4B/8ZY/qeWOq3N16MDm3QUO3X1tFwadY5LuywBeUMylK
5JhUEylhdQfSGfMtux44qqyJnZxWYi19LE5jeQhanGSSoSOoEY4NEekRTnAbKuecJt6w40p2j8Go
n+xkuAPW4yH8RJqX+caT8kO87WbJZro9lnggfCSJDtJWneSHOZquvTLCfg6AganVPs2Qp5DRw/mZ
2ob2qLZdlvmUSENvVnu2lUenC38EdIMPMQ4VRnLsYkWPXlax3HBmH7YGfm9HMgYPzIVbv08J6vO7
mYJM95S0rU2WEZuePLGta5QNR3oNtClMRL2hwrDU9bt6Sp4siVrHrzs0lRh8wkFrrC6SWhyJqLSx
d4PycGUETO+9uhr6ttipeGIRXCAJzrigLFEdlA1POfTdCVWGgzhBV0yBVUJMrxusB3+26fbH6zoD
4OZZ7qcybWR3OvwaJwcy0X0mOyfZRb371mUl40c2sMVAFRAr9T6FFSrMrGcdrDQOtenGp968DtvE
WU/EZ5gEMK05Y2xtBArjWR+GUT4B9jU2Vk/mcNWZ9o7IvHVl5giJRpYqhfcSBk3POQZQZ/tGvRY9
m2ezsEn4waMQttF9Bc6A9RvNI9Os13P9JkC4Wu1LkyG8dPq2PM8x4hene0WmwG62MT4Qg7HIHsWp
tdDjL8CNimyjvFYPRubCiUMI0oEloww4BZQhnE9/Dl9IuMg3eQTUmHsI3o/Q72WF4ioykxdy7sOk
C89NVJR3cZbWu5m1+bZoXgpB1aCcKeQoA3unU+/czGT+GAtrlSJk29TITfaDzp9EGPTIq1mW2mbx
pRXUgGfiTOd0/s5WcHZt4kJoGlVTdh/xiVHjTpjn7wSgQrdDb5IuLejel/dOTQTs6NwO+fDUGFpt
laTlYXXVvOGuJNk8HLYQ64MRs2qNRUAShreZhWzWzhQ/ZezMjpbjP/SzfVWocQ/+8dyYQbJfEkJZ
ybNXBZXnkgdPc/KFqmi5cpzuoVtuUuqRm4n94rrInCvdhfG1JlT1Yx6a5VKDqI0DmzadCPxdjJIg
6Q3UJRiMRsKnPYEtsTPUtCNdHosbLdW9qfROJ86LlmiOJ6JhSZuff8xawHIwHG58z1zX34Jw2ItI
P3oDfKxw/O7O/biPJuMKQO4rLL9+W5SVv44EcNk28H/kvRp3VY2US2TWgWlzEZ63E9EuA0iyETv/
BD8JoAi+1zyM1u0yO3qTcWfSmEWd9ZG14anxqicxmPEuDlrEyZVFKTpFzeo86QzLnNW2OTV79aW2
U5qQDs65fNFphuyB5w8LBcJ2rJvrqPHRcLhsFcPGQUOBwj5zZHKaIowPFiYQrcvbikuE+xqHcqbD
iOpx9toIgZG2ssSaybYlSZWqLTUWA4yn7x/yvkJslgdXIQYAgcqF3QX2AOe7a6inBgkSiTnYN9Px
vSAIY2VNHrlmYq3IgT5TntwYYUvkTv44tB9JHenrWgiSdIstZtB0Y8V9tBJmax7l+J01ZvKoJN1G
tx+uZ6889kNDFbBCMZWjcIZElLoum7a4Z/lMFQwH2tAuXdHPeZhXEKuJIlCsyOu2pfJS3Nk+jefI
MaZN1GgOjRG78gbvxheldXAT3j4Y5u9piGPLarLvXUoLPKr7AFagpMnYBzSuWF5ioDaA8xn9sMoY
0DZGZ1CXDIsNWdz5jqzasykRZSJipIWqvX3lhXtuINT5ZHv4WRwfjajYebETH0j95NKop+epa4M1
/fpsNzXesYvrhMi6ZOPnwJd1CZk06jni0p1dLDBWfHKMc5sMdFWa/NZJ2tNUUDyEpVzuFaXjKzFQ
fYFyXAba3Y6FS/9BNjcxy1c3oz3eGw4pFfrOIHvmwB1D1aBL7/0+Yc7UDZg23fUb0K87KFCaJAu/
25eWf9dlWFTcJcY+KpGllv5JyGf8iFi122V7lCCQK8we5Nawz83inZ3VeTaP9mx4t7r2b8YJJKM/
GpDHqIUNVAr2k4fJXWTt2ZBRuB59QvAmVxLaF5moDIubAYTvBCDRXZiZzJutILBm6G2mE+dbLHtg
TuWjyO50D8iyCQzWs0RPbytDIasvnIAMekiIBlUGw3jwxEFjp1w1Fl4LoE8bikDUzc07j2rpvjDw
JhLny6I+E+fYkU8KCLzrdf2+mTLEO8Os1nWcmYc+ojYwnmRAuXPokcmLCsu5N127Cc7ualR41rLx
bHsLtdWh9Ohi+DHNimr0wBIdEq+Ii3uwuu/0puyVOtrkf+2AuCLZTWOq0BpSamx+NJEfPjA2/1BR
QBHFp9GPGGrYZWyUtqjGY7DmdzHIXILA4HWG5KH04VUbkJhmzSm4TTHc0fnHrJig5EwShGZmICnk
ZBSqB5SQRlj4ZyKyv0RkW23nLuUEpz1Y7w7xFsjXF1YiYmNzUdumuY7qDCxBS0l1Mt4C1e6C1hmw
Ack9UVH6Lm4x/SBUw5FuloBnSNbGgaH6PSK2+UobIWWEIez3zOKUP9vxHTnnGw2JQ2dGA9dHi97B
ycK1tE+uwP4TTuVzv/SJLmGVF1r7AkfDfrikvf2kty/fNcuXX7+7/Il3iam6POby869H//pdTBcb
v1tscivwDIU9kGhJMGK2Mzz78ben+fmq//QpvSUpz5xa3DGXQ7s8O7MhTehfL/TzLxVIrQ7ROqs0
6JZREByG1AtZ8C5v8dfx/XyeorNO4KcJQvj1tE3TX7Nniv+i1y9/9tsx/Xzg5Z20lwy8ANPY8piI
0hN+o7+/yq+Xupy4y48RCP+1IgVwffnx1xk1XavYx8K6jhvjORgIqQbDHK2Rxb9ldgMU1JR4R0Ld
ULwbIkIvDHYuAzPmaKOJdlImXdsCVjCwKWbNfH8jhTQ33mj7x0Qke2k6EJgBq7Ni658zRrikszeO
FaKJY8kalUm9YorV20RODPMQ17RP+97Gshb0yWZclKmyKJ79vj5MAj2Lmzxkwwc6T1zhcw40vk9v
THNpmUw4lidDIVsOT+BWroc6+ba0MJrJWNYK1bkS83vaopDua/ekbWfvoyVZscRQ7s4ojBuRg9LL
gH8iSgrJ/AbyiuLPX+k8uDMFA2qiUAgIN+aq1+HKmyu15oYtZv9WhgyRxdCvZ5JcyGRFSY7xPhbI
OGO57+nFr4osOo/xPKylzGl05/a17vKPueH0lrS4RKW2oTmChBEtGTtEEYUkRm8UFy2EpfHIxIah
l9CtJWoqktO7oJY3abzM0iZTwx5PSHPQJCJLGjwIGIgu99AsNQZ2ARt4+oosh51Dtwu8FvmykexA
a4Od1Q0tc6d6yTP5vSSjdTPU03etcjAaqcPALUogmSFzoNVD2Rjm1yi0n8qM5W3FSLYZhopY8y89
GQ3zOEcgRra2jbG7MWJQ2GkfgJ5NfLgQNNCTeIYb5Hv72qx4vhRbQGxtmonKgCOKbN13jKZDxnaj
VxaKcL3Ekhj9a62Jy1FO+qQD1hUSHATNnq8zKEgKaYp2VPOB+rLPPiYmta2BxGPXoTG1YqlPqsGh
67iPNSXOemzCna3oyqOvv2EY2/oj4gW3M4x1kgM8lLVPqldwX7UBrLdhLrdjK1+0wMrrkWNTGFm9
6yZCP5kQZr+BKdWXt93sv7QzMaZp976IigllKDdO1H81x15uXYuU8qBTanfRPMkKY/lv6sN/kqFs
L4K93wHxtItsVwgg9IKlErq+fxT0RcFCy+spTk0TTRdwvf6VSuksxFZ2l5moO2IneHKrWmyNHB+i
0UXkUIRUhdGfYjcTx7ax9/RQAKnjv7i2csO/d0a8tJHKb1MuhFK1jwwF4b85cGvJS/7zwKXJ5SA8
V5Cr98eBz3HRyIka7ZFGcHo0pItcg3LealR0zvoE/kebYImMs+jWTaL4ahJ++e+O4Z+cPOofUliL
FNJjlfePJy+u40SOUQ7rpO+m2yqzj6mVREdWfrh3ZmUcykx7IAIfPaNmydCbV/J2jorq67/+EMUS
q/3HuUAq6viOZZMzLeUflP+0nCanSVVIllgw7SKS5o59R3veZBDUbfI6zGG5LzP5ZHlhffZSazwA
QCfg0DlWQWucB7+rTyzoCc329DlEMMN8lTGjW2CenZBhGkWodQ5UeB04LugC3Z4ro7XXlaIf3hj0
pIsswEUdW+/SG4bDWNb71C/V6fIlXr7rsvn1X7/tf3LtKhvrhqWU5ZmeUsvH83u4gdl5UTdE4VFa
do6ouiq3iZ9OWyuE3AJ8IXLm5jTUJP9Mw3xw7eqYQ0i9SeB7RMTCFXk4HHJTOwfLxasROFEMpj3y
V00VDPtsjuxDb+vHPijF7nLk/z9x49/Ioy0ciNzH/33ixvk9Lj5/F0b/9Rd/CaOl/JsvpOtIYbvS
E65P3IX+bLv/9R+Gsv5GJ5aQdUtJG0SpsP7jf/zfvA31N4e70/aUb9rs5E3xd320I/5mukq5pjIt
33QW6fT//s9v4/8MP8u/Bs/2j59/D6S3lvv99/uQa5CWHE9E7xA/i1zSOH67IDuVmEa31BN6LGIr
/N3gImhFmWBGv+EPe+ufjCPljmTlHlkC/Hai/jqYf3hx3uAfL86tjz8TsTfvxrX+ePGycMuaWPr5
INhLLnQUFIr6Ji8pHu9NsCg1WT7Yif5fX3YZm357z71DUkUDkvvQvPY1ndXb3thvcd9jMAlastV2
kD/+9Tv9U4PuqX98o3+Muqn0m8CjXHjoaFHM92AOIFOFwWpCKJ28/OvXIoPgv7ycZ6FbYHSxiXOx
LPuP89pmWKvCoW7wb2tkfRJSliNux45muSDvHsV/Gm1F6bWkqYTdhnVmcvaJyMDzReOotNOzyosl
gzrwdly5+DUm9rS6rlAyN7m7YWhF/sRYzSRvfiEcywKgY5mAq+EgJM73AfbQyAePv1QVhyJkx9WI
HIYX03GQ1kCGEn0bGDVFj0SfnaV9G88tXcqxpRtZQ5nmP1Qqx6grzaNTElUdlnDKKc2PlNxx/VAo
FjK/Cbo4IsYMV4zTfEl9mulGPD4Lj7YRku3HUWXB47mP4S9Qaj9gHDW3AUWlTUg+hxW1yF6b93Ya
ufLEO/Zm7N/F9Oyacq0LmsJO5l61kqh1S7Rnpcu1TUuoiHpCdLtvAuqEHYCO8QuBnag/xxW1VHt4
xoe0gc51Nlz9ZbI1EKyOMzsnFotnSVPFata9Jp1FtkD8Z8rbmfzoYyq/chJ0tQaALl6vUY5g1K2q
5s1ECEDrnSSsmH3oBK4gLxXG3NEbSf041FhCC/uT5Xq90oJPwmaVij6FtxwiL/I8EB7FfI/wBdVr
Nm2bXgdbTtvBqKfXwriSJS2DDkkUIg1sT/iZitgiurOMt4D13xTpdUmMKbGfPtN5fI5Io3TDkX7j
+DzpGOh7QJpigQwqVfOnEPlzWH0nGe0dPw9xad6SyZa0xoJbmtIk3ypdvQWs+g0FO6PwnJ2Qw7Nb
5Z+mJnW5A7i0PE8uxmdzcm+n8o41Ktr8lhZZO6/jyoXwwkbAk9FD6DJcVc0IHsDgIWW5dWBOzHFQ
4L4C10iSAG58OcJzEVB58paz5lX2RkvzR0sTbHUkGYa+dOl8Gsoj7aNDzJFDbUiNu8Bmu66S+Eeb
8g7yNnBWkdGdkJ3jJBDgG+yMuHbhLPa39rtfekgiIzVue6Kl85RHG7P4NDM2J1nINWdjevWJFrCs
EjCwx4HUDuK5ucB0Zg7hNjET+5z56lDj5qQqwTGrtrj3rebBmblMMss6lYnP+odKzpamKtkERnSk
erUtbJDzlBp43rTDBYK2HQcbUhsi8aK0xtI18QdDvb980L7HoFMH757v3fFc+JI7xnjid1Yah0Fl
OEtNpAOwyJqqsu8nFf+8fAvbRztUl9+IMhk2o5fdhxOumCFE+tY53kPa4AobM95dYFgV6r8URyP7
VUqW6XG5bsapeEpzfTPZuFxF1r1hOw7XrQHTqKzoXCuf1E/UZytyyXkBiJAF+SaZgZJkwogz9Plu
8X0rWyXH3sTuUsH3H9LmLi5Ga9/27dmrumejoOef9Jy+y5VnEvrDuItqKESKZ3MbZjGNMuRm27iB
Yuwud1wJDQCWoAnPm64/KL6Je7Z2bFTKSNt7G1xkCBHD62buTvqeq8YwP3Ore7R1cpPahAs63KnW
8gXgCKgZHHS9A9LNl/p5oHdGlmLzplj8b2i43rP9I7HVn/ZewRaR25lwlJdgaBbjNFvzvMvpAdX4
1Rk/0UhkM4zr/LhcTl4J72ayGczCDm9NFT9n4gXsvrMzPVyNbi7v3RJejOSGjFIXHfr00lWUZgKT
Wxwz6m4uGPIvw1FKmGVrwQSmf9tTUlj1ZGoRZcqbIloPPT8Xduh8di0D1TDxiWQeg/8ImdkOHryK
U5HwoTqz/dlkKIYEVXRaIg+RmPaSA+tGfln45T0V4fuGXMO+KZ4NO4UoHMMv8OPm8vfj3O1cVX7x
bf1cD9Nz4y/qqeDWlFzOZjwqoFPjc5+Hu1DFj/2MTpgcb8COzqddcpy9XsaYJn9rYhdTKy4JOFp+
Iz7LZHq2Xa5GxrIjnat77WT3GCLusRv/YJsDnxS4qr3cxw6f6DxyulojhaaIUtz00IsgjIN9paa9
Y+RXwdyee5NTAXS9oi97aiNO67gM7qPBGKQQK6ouCn+24UMtQXMtlqFmGs9NBj5x9sMGK7D9GSsi
euKEvlF3Cwa+nruXKT2MA+On4fPWQo9skJH+W+s3b8spmWqmGJvCOQ1/cinTDG7HMF/eoEX3bVXD
zbhc8G7VvdVtcoWmotr7BETxmrBWmUfjklyStvvKjBzS+I/Q8PCB+wEhPGab3yunheFUvUUifG1S
ii2xcvZSzelpYhrvcRlbfhzs/RHJ78IP6JvsY7ZkhXiRUc0NTEh1wCRQfc1gfmYQzLGmW631utQ6
vfd0Mx3o/LXrrgoSZFftPf4FZGE+TA6vkXsrck9NVXALRQ0hKzq/bwpuCoQsd04Z3fRoDOvCxQ8L
ziNbZr6oy84i6e4do+y3lLkfmaOv+QhxZ6EYalLiMjz9TM0avAOqi1WalMW6G/0flJP3ecMMEJF4
tkFvtmo93gJU/3ITuVh9Zmg1BnfslRdDPpHd9OwrYCmSYFNGWWMPkMLeeDEqz5hO59ReN4DZwnxr
qvS2sxtgrrKeqQV6r02NWLVnK4g5ANSRGra5RSq8mmD1dLSLtiYO5A2T6nfMKtsK1hBlcIsJEJ0r
/8qOqt2EhLyyB/uLjjB34ELIKLUbQdJf66QjRkTWXKXubiigNs+GRLDY09aKYwdMuPtVLqaHutS8
1Gi/aUtftZgVi6hqYVHMBIXIelvq0IdjMd5HM9qtoXfexwBXdpqFwOE07ZssQ3IJaW7eQJfgdGaU
2tmvPlEqqqFfzQEQmezDKNluexK5uELKuIKvYDJoU4iqsU7CwqLCgU37qrU5okF3x6QuBF1hYiNC
cK8y+KCgk8IXNd6MzmatY0ycjWlAwomEtMaLkWtUjbb9YAy4nf3O2yT045BXY5TGEKIIAuRaQxSX
N1hGzH72DobTnOy5vhVaFtftnL6EBoPPMNrGVszJtnLWozuYB8+38p0kUgWYd70eFeJFerJo1i3A
0BaV9MPg6W8zKtGrBHazN2C1GeCCTd3wRBeFrqdtbJgdCH+ITA9EhkfRhjm9cbSxndvvjHaaANjx
BDTE2nakeSAU759IU1qQqsE7YiLk0peDiAG4I309ONMtATQn5IxvVo7qsCazjXJhprk/wGRFJR0a
EZPrU8bhLsGzT7gfRdeuOkg0aIe56rK1b9KmHAuirJOuoVnBoaWR8zSJ+EFQ5NooUibQQzv09zrL
2go/KHABsPypUHvvR0ClToY6KxYEL5gH4uugxScRJgV1HEv1f3g6r+VGtS2KfhFV5A2vAoFysGXL
9gvl0CbnzNffIZ+q+3BOdXTLEmxWmHPML0yShpsREOFX0MKW6WcQ3FRBhB0qTrItBzBFQRd0JOEg
7UCtKG86tXwqMrj3iO2/W27NdVn9sOcB/DJE3zpLX+blAmR4JsOiDAB8UfGCY4Rx/JDaG9PPIg/s
gIsM+ERUcm5jUY8fR24t2XDYNV783xXFQYEWGp8DlvS4NNk3Tl4gGkRFnB7hfFBGRDpqj4rG0tVi
wzuhPToJRswKONwkDOLDJIFvMn7CjA+7NRHJGUVxNNIlQybLlfbQUE0lbojZCmrWXvFXSo4R1LWY
DiRBX2ibDFqRoa5obh+avDRYBUWnrZbabDxCaXnSK61G8KP8EpOB1odquibDGaFEBowkHY3PHC0a
xdaWRfpwyeOZY8CAShoGfsAj3Etak+pq7H6nhgfxOKVfdEWsMNVCW1U14q80b3xJw2dfVSFP9Hlx
uIwTt9NQO4elwY5VfTVUtXY6JbPcJrTIsS9PIk7Jqoswg8Sk3zlVlD5VJKutErJ0oYIQfqfU4Jd7
yha1rVmXJpxHkETsh8MENSsBzoZ20OP0KyrGgmfbQ46VO32G0mjS9ZNZGj89Dasj6sz2G0Pt1hbt
VqOLnzxUfwt9SXdAgTJ6DyRNtcrnauqt7U9mvTURSjutjKFXTvt7Zg5P4jFZVkrB+xJE29BCD5qp
QQcobnYHobAHEMlJCvtfowFODvWCxnZOXjDDRZ6kjuOWGvVkFBlMd+bxEHlKDAVDvW8pLTqF8CDI
ldOUAr1karsKKvxPSdvTbGhc0iZZiHQKnjnHrR+KwNOaaXCy1nrrUgVQhi49x5V4UqvBpJvIWz/T
FnM1itDTI/YVoUIAWAM6s5orcsOTjU1sE9Du4JkojcIAVpqWhMoEKfA6sq4RBOkyIvMADdUQosFM
SmEg6e2wqifLl1geUn+JFEF70Nchg1EXkQanDUsr/W7jD/icMvvZ1OZuS2WFUWQyA6wYEeRgG0wK
V9yBQjj3h4n72h6B5y+kBML9OLOiJ3eqRaKdahZbBlm9Gap+lqzpS2+y2RX4uPosPCWYSrcFgMUg
M0c/r6Yv1JM2hyL3mYLbZD0GBb27RQwY7y6XezeuywQJH0JPm8UHohhLb9pVh/RmrbcdYJ3H7ZY0
48bsceKwbVup0EAe3SaXJ9E+zhRiZCTxEDHQ40rLdNmFdIB+Wl3zb3sY6JGYKHZLUwxHY6HHkGNJ
2/XgRReJWj9CqOrxUUVl6DKB2KDaNhxTMHtomTeAz8B5wFmTCKww8oJaOt2XY3Xs8I+huJ199SF6
jFkGPUa2GJe9aprwLRTaO1HdrLLJiwH/8SWk6GNE1RF/N/Ky06lqUFrXn6UOE6qdlF2q6LtaDg69
mq8Xa/KloYZimOZXean/pTNCLB7Bjt0grokSeeb85/plXrgxWyIYZuQ2JRHgc1ldS3BVVZgjvVNp
vnK55nGCg3dQeKZR5qxaEyBthJrkrJTmzBXb/MgjsIKiypgVFGxFISV4Sypqgtgnm6z6p96gkwV2
QNJBmX4lWvjQkkGDnfVqIXaSvBqdyWG6zJsgWA8W3nmz1xSMwda+KRDvGa8gTQp/MY0I9iqgQ4sR
WEyuYBTgxcmL2FijUSt77PJ61f/L2+ppyKNn1ravRRKSNvvQpFkRQVFhxqEqJOL3IErnkd5ssYPd
qw7LX1aYJUu+tco8aoXOACEDdpEmtZZ9tSD4CXkFvLtwy7VrG+tHlFuZ08hl4ieV4vWZNj2W9Gv2
gdZGN/QD4k4y00LyLgMmKQTNL1S12qWSIDHo4SyhfMR/Ct/MxxYiXJHmXp7VL3LB/GSKQApN8M7S
dtAJ4s0vwEw4mZkmreeK9q4bCtvtKezh1XAIBpW0Nuvh0mngnVuTQ7yXzVeTIslTcP2QBg9JRu/N
vWbJ2/giydawmSN0MXnSg58nayHxRVEyoKt4u9Q2pEYSPbbphaWiliU+zRFBBrUS7LJgAjoZEGhM
6qVZlqQBWOKlmmOCn+jvUqNu1nN9V5lgOGYSOVHB8ZYklh/IM6SMiO+grk694HaM5iw6ZAnlz6xL
u1JWn7KxfRMFjFm0+eyQ8xl6YwMWbELWorEQZlVNDI1BOoOioHVvW0jEMUdYFMROWiDI1iIMy+k0
HKdumujacFynjAQ3cz6P3qyU00bSkN1r/KzMKu3eJ+LQ1+PoLVJDhJa+lHv0WcRBLzZiq0oiBy95
EiGykVI1rhqKLPIVwc09jvpUFrBlSk+akpZ77mFsEQFU8pnJL9rc3KkxHaNcnxBILdpX1DY3FjVn
VRDuomExIlFx3mfKSIiKEKCbDfs45gtpJWO2HVT1DLHI2E9oGHUYhH6V83TNH1KeIWLgVO85cGjs
H89qEzOgM9KmJRFdk23zwCYokVIXKh7jNBnH3lLfS6KS8l6n1ow42aeFFl5pSBBQHzIyIfASYILP
R8xcucyNVKnZocF5WmLTO0/jeA8SKK8mWzgnmyMyBNAQlkJrtvX4dy4mL8PjxdsKk2KzZeralKE/
BkPnDGqerbEVPBBh96BcNGyPgdOYzU+VS+8Zqhq3Tadsh+rnZmSGvR4fb6BqoMdtKSuU0vIqG250
OuvY/WIbd1jSOANnL4pxAyOF/WoZWEUNnfe0SMmFMYgfya3GTSadtIxmbxr5NZKYGrY2T8yRFZ3T
pW7CpI13pvBGE6saVw2KvLSgoWxhtciS6UTJ7GEwatlKc311vRb7eNlnoldgYo9cOZkkYRJvv/GM
Mq4z1Fc7ZH6bFes2hBebsrtfl5CLlfGA9TCbJ0JkEb/lCpEII8PHYoFDPyvZb2GCrkyjpPcMg7I8
6DtiLhSueS7uB9tU/Bg9Dt0+45U1kn7EpX8eoCyZE6u8QkHxOKnpRa+kryJ1ycmE4ilXn3aDz2EM
m2zDowja34cp/apYzYBrcQCH7UxmTBnZPvI+COWsCTGC0wKpfjbP0VFp8k1J0DSAN/4M095rrBUH
CdcV+13FQEed/oBfssGb1YlfvJTLBLOViKbBgBJRC7AU9UTFlpIePUGtJb14gOEucqLbIsZzBtef
JZknQ2CESNQCeXgxkBWuAUBH9hRBm0D0JRqk6Y3JJAgkDAcQ8pIFkejfV2YHemutuUPRydurpt/j
OLkpMaXXeP5cWjsBrl0dTRQqFOU2p0n2FUs2WJoCDn67QAvsDXulgpVZVQuz8XKsz6NqoT8eTThn
Y/kydhBaQwSmKzxp9wrfNrU1sOZGMc+jxAC6k4m4RcI/5Dfpx8AatSzAGvMMOdwcGdd6jr2u0sbH
h+YZQ+TVVbXt9fqzNrZIaEJmpLTkrRF8kSwJdMJCBIQOV2/Wi22gRI1hWoWmddcmbW+SpTSIeUGP
qBwkkzE2nKu85X4f+S4sADFpgw09sTlOmY1CVF+XzfBjq4yUUTScTBAPRooUM0zaeV0+TSYSxRlq
oEpUaWcArS8Ez7yuCbzKbA9hFZQk8yg3qZI54ZG+DI8mI5IUVzaia1hEW6PBv1iXqGfkVLsHKbjx
uv601JmlTS9dqVA/K9B4cz/fk9A6sCe4tgQcYW7eVVgzsKo1n1M6k+FRlST/8a01U/nJYPAeT9pt
kZD0Es0Td+NRYueIdRsdcVgllcsV/9may7MuFe96wy+kEsTAFhPKbEjUWna1hqr0lFVRRkoKSujF
kNbzpHTMsd66usOkFtsH5BqU8lr5rUkIKjuENw5ciNiZX+GLftSzxduiA1QjdpldCGpfUXKS9/ni
1DUyoaIRzt9zp4npgXESolfdyJA9fITgLX3MCD57ihAYkPxHW4vSeXLzDOqeoT+Vpm4/awEpBjFN
oMTpUgRIpKbWSn1E5nwerFnMpDGdoVNjt0GiAuvPDljOyzLhAaOFfgec1Hgth3ojxPShJqDoY+3c
Ml9aJ2heHIyaFxpJwfx8UwSgF2PVPKZtucA9EvfFMN9kc4iRMFI64ZVH7VCcom7EzfEQ8g4Jnbsc
9hSdsFLMlMdMZBK8/dfkPXy6ig67upNxJUjxV5PO06k1OPZjKWYVArAtAffkLHPduoh48EnY5bMy
aNbVSJnozSHe+8Kcq62qVjWhy519HXNfzv+Ng/1VkE5ByC1odGDa08Bp0UHFhA0qNRP/XtIkq8ye
WSXjcWDO8sgHkcltGbGaokDD0vXX2HbaxgiAmyrcVpmGwkPkVyvr+AgTDsgpIocihbJo95QlQhG3
QQmfmrp/KFHHyJ2r3V/BUteMiJRxAJolEQ6XNK5Ui8uUFOVhZONwNeXtoMmvAJNjstVkc2dM8T3p
63AnKVnrpbPmSaUc4U0esYM35otRo7rI9AtjgdhvAjPY59QuRFKu6rpSNyQqPw1iqE+m1W/JHG78
Bfydrys+ubqPbBDtFs3TTyvV7IYY+u8p9po9RiFHmgAHFRIrmIBuvp8WniZtyUMXRIGjBo8wbt4z
S5Q2A8Dm1hgvZGKEW41s9o10rzE546beLo21CyrmV/WjTv17FoYSXyBRn1AA8DSYzFNo8Mi20A9q
EgPgnKHqOjOOtQYCRcL14kqVuBm6hrF/Qg6MeP8h1mc3OrFGlPnw/g56FAvo/8fg2uG2xEodf/1d
ugjPafHljBiEtH5UoBFjv1H6RW9PIaTZBzkntkEpOkycwyleQq/O2451YIBXqxo+9EmcrAEh9t99
Tr/yqzV87gBjmxikVlZXv4Ag1lbAl0U1nOBsLTU3mCP/72oYMvtmP15j+Si36nRxO6zwnHKPiog5
Yv3w9JZFyU5sZhAK+82sWPci3NiA1eFLIhejwapaN9EWr0dBhZzMUHdqYn/a8HJ2caDjUbfmTZJS
ASSkN+Mo6R8HUVK4gc68IxuCa68/awwWYQ/gDCozDLJ8j6AoHxxQWjUZQ9nCU3lpe1bfDTGLvEPJ
MAJVm+OenJnFNYXgHtTyhfqEF6nSb6gLgQudhFKypn2i96JylKW1Ncm/MYHTazuyxW4QO6Uzf5Y2
sncaCF08DrpGHGE3nf5+1LcD0LNKJSzDnGLPDuLM7S0IxrB4wQzwiOjCAf6Ohq0CVFzpVISMuNJc
vRhdmm6VdCOmqypxzyZdThJY1ILBneZyN1uc1qFyV+Ngz74y2ymDxJ0cMaZQbVk5V7IWbqEbk2Et
oD8mIV0Pz8cNEqyLYcmIQO08Pndy9i/TecpMZoPzjfLRDNTsrU40v5FtX8v09zKNputizLSSkEyZ
zHjhkvwUsmBNqgIowaHp6n3wYQwS+HxevlORSTxiYx9G/JyJOBYR2da9jWWuS042MKJVvQyg7OP6
XqTEUlo0U9JOBoboRkryNvPKuSf7ZG809HZVSAQm2csAAJCnG0wW1FrDWldXsS9K8xsYy8pQM+7Z
Cm28YYU4iZPsXZT1ZXw80BbjrFWNzAMvQQesJfjaYrDKSjz/9t2wT8CfcgWOl4E+ApR3+14UpMpE
0k9QxUepK3DaajKjtwi3eG6z14hDMn1EGNxDBJ0fAgufhoc8WchGH8gBFO0/m708IAJGncx7q06Q
3KU9/EfJQIHMatXVk9j0OmF8qLFKHmZaLrwo2v2C0bkSI7ArsDCQH99uSZk/5VWt+oVa9xQkrVdq
LLCUYPiUxqK4TaThUFpmPnOtl2ImsWmMyRKiYnUmXP9QwNl/xpq8C1oQ2wzGTiLFD25osBCpbh5T
8Gk46BW8A8TRRaUHLyrtWTVgYZSCCABOE7g8+CzKwFnfBvxHgvSJ7fguMGVcsAIRclhYR7BWHbQw
5TPrEL5OGUkiI1ejm3HxekEaLsg7h8bPJZafepEetHT+VVmIuP0wLzuV2ZKvp8VbEbHstNWJ4RBb
fi+avCEwRxKb7W0bloFvGh3Vkar6U/IA+C0kACQmaWNKSFpIIvUyahPizarwoZ1QIBQJBqVzMT5X
0B5d0+ARSmFjO/Dct5ZY6iehE21Vo50ubUz/DDpNaDlsXcxNIWmp1yXDOdVHQuCW3HKYuCLDBugY
0w+FtQEMJRPnSoQKbYcdtbu//5U8xXeagiFjjdLg/z9UZS4wpdUBtlaVbnp10Z7++6vsD/mtvz9b
d82ivf19hVi+JYGKl3p5dBYxzgR9iFcNnyPzeL5sknexpyXBixxWxnYpjrcitppzNmqwhYpQ8+ls
SK4YVBsFykJ4IneAg7/kobit7I1ie6kEWGpKwrMdNdLnk7mUpP+2dnCaBRdLoX4VnfiXXudQwiHS
we2o5uBcEZSaRvZy4XuIdxBsuK6NtbBi4jLkwT7LalU5NvHBc6jG1yJme5z1ES6T/p9hcI7lsi4Q
tqXs9/n3nhUe6IslPZPmoKWZfZBGfQujrPSSqnpPo7RjkjC+J5Ce8ikY8ENFgz9aOO9SGi3qGu0Y
NnqHEYXPUIuXF7DDvcdev8CDCYwxzyffBp3kQmeiecmN4ViXSYGiZdpUJb2eSsmUJwUoAm3fxEFK
ZZ0+5TlgJyktXyYVYUYS5LsF3RdnM1FnSt7fuzKALlg9z6nEmlbtLuB+ic80RzQnbbNnJoW5dRlI
Cs0GY0fUO0eMkupbDd0f1vPp0WGVHAidk4ryl9EiRbqR3e0S62YsPOAaFR/vrgl7JqX1qlTgS+aP
O11HngelOX4qtPI0jEKsIiaHyFhbrAB2vq1ltssj5qwO7AELe1Io85yVO9Iqy5x5CttIwcYYqbEQ
WnvCPLlpwrY7abKa+wta88cYzfZb1mpMH4z+BZUOloIFqTCu6S0DQPj9sr0ZScChI92V0vxvLqz0
jqBiZRUKnMlw2hYt2o8YFCg+v3nCEcksrxi6YQ2/v/fSgov9QY2us7ze923E6qsik9GEkbDqJe7/
tKp+lkhDmksKQlWNTCYqtrjAnC//US3/wJMQjEiCb8zdrJr5g3T1qwKA60u8HTa7O7GUvwkEO2Oc
IQGQloGT+GAIY8/uDRIP1oVG0erHZOmOLC9a49W7cREbJ7Ai5I42sE67aIHperGkuL/2REYlasjA
EkcrjKIFD3MZmBBzRrEtYO5JIs/XGdst/Jyawa0yiCOEA0BDArpKT0O+aQB97BPGRduoRT0/YPrY
1lobwR3k2+Dyz7ehbWr7Ui5behBbPZh98EgfULVjElSWl2qDcSoDNuxJdGxr4O/ooSC6qol8EUpQ
rItaKzYL2x4ULo3ldmUbPinMIV1DMYYnJrC9O0qG9KSN1iMLg1TfMJ+eO53VegNQ6Vbr2E+kppZv
vQ1aNdRF/oJkp3FqUVIARyZLThblWyWgodK5wxzwN83rSBsDyihtXu2m4Qo34gpHNLXpJPfFa1ez
RIIJl70qlpUyKWAvLDe4sBlfJq/t44uqcxPh1gXXrihp+BrM7Jc6itSXqUBEkIGdeuFgYiDfVuIF
eRVGYSCGlyC1YY+VKhNu5FFWgyLx76dJtKgnIyiB1cVvMMXMFebwApCPxGqxli5RYhjb2GzHUxDq
w6nr4vE0FpV26CP2mI9fB6qB98/OB/ZUwji2SrdvErFRoK68dsQ8Yxp5yMi+smmMXXzyzEQkKFa5
Fb4nS2eQO9OwPg5JVDMnXeFdSiavHOMGinbObH3gg5CmUnHRun2zr5y9uGlIax1MnThedqONrMxH
lbqEwQhQxrTLP6UZcKSslJfETEZ/qU4jjhE/q1NxWXjFEjyxIkx2GB+zp9zgOGYDTCZPYHOeDQRc
09tugrSBqTCqAQ8iNoJ6hVJCB9LzEDlC44kaBuDSuokjSAadGI6GPrA9GQNrh2hHc4umf+pCULFN
ufh1O7KtgVYMSAAf/ZjsyJcrqNw45IeBffKkwZ4srdHpFjzQwlwz2Keyo5ziIdB9FDKxTizZWozM
zY8VJAzc0pP6OLXDrMLwnfeN2xc5/dGD2xQ8+lq2JA5cA4PDnUOkGNpD3fBoMKOarZ/pY14gsrvX
iNpU4a1YkWavUVGaK60kfsbOBhx6wloOmmGax4Rik6bJ9ixtxo6ij/qqYAR8FmVCaPWwbxucN3pg
lR4YCBV4UzNtuPww6OZnaZhqRKxwjIeY4bmYiToCj7zSBbQPI4uAhRCPkOhT4cozdUi0DHQOCYtF
kshaU6kv4TypK42hGMf24msliSC0QmoYvy5Yjp9CxggHUaNtKTQ5OLbRGDkaFqoeK98OSZxTlJrO
7j/jKAkbJ4VIDZaEmQDf5LLNom65iAUvZ7UcLVlJT61levPY64csHqjzhLBwBZtwoOIoX4GX9ocQ
n69pqGe2gghVNe0uJdU/3KovEUJmrqz5bIJvRb+haEdp4cSNWvCdLafWJgsNhpakZZd9kwA3bRkK
JLNYTfZ4RmgxCY5jWzbzHc/+YD2bEWSnebiXE/uRWbZnJ+4LwBOTPu71gNZDFedO70lPjVjY9JWa
76BfyQAP+gOInXJrzVjogaPWoGWVU7gEg9dzvbFaJw1BjsobbZ2C2sjcNySe7LoJ3qnSQNOudGi3
M5wKOpNsZ4B4WY8zSrwyfJdkG9k7I2N/7uvLPOU8GhpF3/AMfVNV2qBIsx7Dn00jmpOtSrKjt1ni
FbWV+UGq1Ws7QFzVmeGut0jMq6vm2mp0wMMjbyTvgWBIRQQwHPyBqwYAjVNifrnFDkJ03jhlzR4P
2PmvceSdXDU5uZtRvWxEloeMC1AQDOSXTaF5lcxGdereyNY934+XqeJoCOS4WTGY61Smj65lFWW4
FJ6WXK0O7UJ7IWlkfOSmzlgnsJkSIsZzxhzd+JAkrzAdsl26FFtcVObeNju4uUa30ZPkYpQQc4os
NB2t1vutiEd6oS7MlH1Y9soe6JdEMhoP/79f+/vf8PjdYLGRpRnNzLA6h0aTm0LbNGa7CQ0BTtGs
LMkxyVvRgQBvtWmW9/HjN/5+pBas+Qsb1ks9QSayjtBs9evQ+Rh1ltBFqQDnjtA6ltfX4W1E7n4j
xHuL1e9SvFkfw7d9UFgXRndF8iQGv2QquPor7YJ+JdxT0dfj1ZqPwadGPOV4bWvfRktIlipjFWKi
ib4mGeE9HDzCVzfyBrre2vzmF87ls8lfRUav0G+QEfiqXuP2tLwLohlTB5GdcSmwBDG+fhGH2FuO
kuxJm1ciZcGKUJUs5xysxY0VofyFU/uUYHt8Tr9M4en4/Aii9ycXK3XxU91I07Hro6jOQ+Sa1/BV
zzdt/TVURw4EUos0niOsMou90q6JxNBUtw89YGL9EWU0BErG1lxmOCBjDO8QCJNDkPlIYdSn+quU
V/0mz46WuEnSN9864jxPeyEnBGkPM6bxp94iLOlYRX5CnJ1OOjKtxgHz59fpLX+m6taLLfA6Gbki
Z8cVD0m/LV6TV+kDKQGjJGwP69LvjbX2qn9l6l7FzArmPvrXHbUXe5dwqW56wLFiE7JMXBGZTGy1
l2Hc/Bg+Yahq18i1Lnxzs6N/w4q6k0I6vEW3/lXxGs1BanuEmlAtq/mZpxoSIp+OUyGRZzWcAJVV
TpOhwlgVLzKOYgy+t0RaTWAWBtzobtCdljNQ2OQAMjpCQ4kjYVxlcJYSp90tz+MG+wuAav5esma7
tRfRis9m3hWH/FU5G7cCk5h57dVNhsL3qO9UUsR6MMSe/SxfxU2dXZULR9rKXNe1+9bv8AYszIah
yB3yvXVkcEwjeUu22fS4AkI6jnkT3lnYAWH41xzrd+k67TIU+n6+Xdb6/gXh5Do65nwzd0h6CGqY
Jn+3lLyfjcvs76T8TIz7V4ZbY3M4Q6bpPrBD3DmAc21bws+N/VH3UWJ0PFRP9jZCfN06AvDzSta2
yYslOz2d7LQTDJm5Vd3+VnvFiT4cLcHsSPIuen3kd5kunwh45rBx2wPBNbvweXoh+fhk+PFWvDTF
xYi3gG2JtL8rV/USbKlNU8yW9w5A9b9mj/MOFhDDEmarXqjz3Fm1761bvjX7gDHgnVh1V3oiOrdA
x/YIiI081CTRafrMds1RXCofoKbTHjS/AoG4IqHFne4pwcbqs7iicSnf9FXJLJrQ0BRC9hqSZ/eb
/MLGRDzREki41k6yduk2yp6hz/jBUaZ9sed7COpRgPtMvzNkeRi0UTNuh03xbH8ZqVN/lC+Sw8qE
XNhbt7dG5A4b5av9kNM1i1Z7LR3rrdxDCVzZzuRYb/XWelYiZ/w2V9BD/f6cPz8cPUhxyU/cpM/Z
uJFuzIoAKzMC6135pnvqd/uWfIJur9fCN66LWDX3KnOtZ/rE5Zcs2i7b5Af5Wbva1yjZMgYLtgsD
5BPvEM16QtDLqv2SdLfzKTeAoDijuYt25dl8Gz1BLHKzD/1iU/0CqQ2c5Iu02xnsYr4XbE/44kC9
Vj0xQ+WGPd2+F0/ZNWPWBfJylb0wt3+TNSc9J7prUDThtNnkHECYZ1AD/YbyUUevCwuKrc8POs55
xgBzGpHWaE7HCXTDs1DzrOGigVoM2MJGmuca1J6AzrQt7/yqeo0+JYHXyGm/6VindTeDXl6xjCWx
cN1ulEuE+thPyMPc94e44cPmYoK39Hg0PbQPK+tcXWUypEoX2F8R76XRF4aDABp5nblud8GLXuHv
dOTmCUHktFykZ5W941Pygp5bYhS8ynK/1dfKcd5gvNM3bGPJ6P0avsOTdawSd3Dhux6k5+liH5az
xBKViuFoH0LjGPwbLSc5SB5dIj4M7cYTUaF2ezNu4iLew2ceCe9iq/1Ih3bD/ZfQ1DMwyPGjOdGm
eW12iIFilKKOfLbXmBmc6N38DffIxEOWryv1nRQeglfZSAzsSAmOtyGq+yxy7R2hhHnvIACWNde2
19YzRMrmVw7X0i75kPlIn5Stcq77z+SQ3wMubWpw9MrjqnPo2pDJlC4/KbtzxlE2B5ua81AefX3b
1i5ZvbOX/NrdqwRr2TVAjnb6kVRqFr2S7YbGI6RaR13r9u/5tq02rJTQVDxyQrfSkRUsKmvIa4hl
WIBslmtU+DIM+nUIfcuJ1gJp9lWbV6rXvdpHRfarPSZIQ6xqHyiKD4ngppxBD6y7DaW7eon/hUdc
79aPPGxNztTLrBCB6/WuAMNG0TS5+nex6fbsOCFfxvULUdvz6KiFM+2R+RLFdCre7TdqdOVQSysh
HNaA0idzfuS4wY9xSseVekn1VQMsjDal+7JldHoIjI8NQWu0IlfzORyu5rRb9pnb+oBNMQD5ZDyu
hq/irt5Iv2Np9MXoJ9pZ++KU6+v2PXqt5nX7zS0HFLrba1/SE++up+yCCJ7ASoxn3oiFXNPWjW+k
ldr2NYERpWxV1mikREl8StzTK+0uxzvTWk9bIz0oK6Bm/oJI463bEHpqY2EHLfATZKuUYDzHlPeB
7Irj8PvI52T2pTIL8ovXFsGgM7xI7wvv9LAeacbO1j7W2Detoa9n+4wcxQ0Qc2QDh2ijf+n2tT8j
TCyn2QFK8B1sATjZsdc/JcZGGr32Bcs+/sUuwECzynnz9hgU5zX0sbDajGejP5iRjxtDPYhfgv0g
bRjGShzZyRtXyEea9DxTbwA9f22u5F2VXwWayzUxmdNF8kIkNShrBcrklV7CVKVeqXyof92mWc5c
Ye0FIqBSuJHssLBC/tDvs861sCIVO/WJPy+kFVAFpk/z0zTsReo9tJXpirOKPZIZeRoEJUhqtJjm
lUohKV9M/dh1bmvdaCSl/kjBVv1rnjr7uQObThn6kYDFuXJAIX9S4xeGgsVTe47PBZ7K3Vivw+f+
nmJrZ/FicEZhHHLFlrxKr/qWSZLjof9qnCcNnwr4vzXKAHMTlqc6hRyzopxDhRSfCGn/UI8cEtm/
5Dp8CGZ3G4BoH+Wh3ka7ft+9609V5s9shNGUkgsHVQ3bFCliWNZzt1rXoGY/utwnLWXI9wTXzsUZ
7N8D5+tYAAiX5/Kn+qginBsrWj9gQaHxLzTW2D2KX7xduf4Pb9n8hncRG1YGCg8FqIGF0aFm7Dxx
btQVdG9PusF16fftM9vO4C6RrntcfsuD+Vy+JcAMN9YtpPzaFa94UB2tcyB6ZMfKcCs+LKwj0IG4
WfmUuNiuteI0KFCc7IU6ris+QyhsjEaPE3O9O68TcyjmAR5fOwgUGHSsJzZuQXU3hqt0yZ9xypCO
RznO9jpBKvqF2HP5x4OtxhixDyklwJ3v5Tu6leeWrmMHtNBg136yNmDQePsGIrKvYGjZtr3OXkCN
+sWFL+2GbEfdiuEHLLpTfMS12/zrD62rcMvweEJVhyD/teCo3gXkKxMhfk33WuMaXrnLPGsbH61D
hRfMogp2xDE6UzmEH9wz2X4odxUWGBjF8qp6NpddlXgPv22Kgn3dEAmINYarzdgZJ5GvJpKeZ+YU
+gYoT1l5sFbYeFbPrH/DD4UDi4oKmg3n7D61/Ow1UNyl/HmXPqrpQy6vQ+bWb0ydQ2kbeFRQEICS
FUJqyrOpuU167VtPfbUmrSO7dgVrN4d3zv7hw+CpmlLG09BsQXsc89v0YsFAIJfWbXaAsJiy/8yk
ft4wtLCdVAiPvjSs/Lz6Lm/4GIMnIs3p2uN2H1H4qf8j7TybG8fSLP1XOuo7euBxsTHVEUvvRIkS
5fILQi7hvcev3weq2u1MiiHuzER0Z1RVZoogcHHN+57znAWFYAEx/p4XNEU5vtA38cFdIrIVzJ8b
AiZ26UsjJu42Orp7crhTm70SSLfgg0LArf5Kf4aDKBtWMccmY+9QLBOhiFh8498kt1y2ciP/kA/a
kWIGH4s7ijPCM16fBkUycvYt8JRXl7z6H9TuOChEH6WzRUAydtmP7juzcUwcLelLe3iqT8lr8LNY
gYEX62yuvzk7gVnT4czHHnlCevYtXkbqetmu3cSEZc3KufceB/SwOA+tqgkqmadiE8xZo0Ys0BOl
Atbr+onSR5VPC4wtM3XmXuu30nO8kN/kfpG5E4jp0k3IfIjwk1tevZBSrL8VP1m12pyY62lazto1
WHCyZd+cbfnoFtsAMe9a3UkzaxNjc/NmcKtrsZYX+bNtMhPxhnKzfyKhl4yJvcEHYqGVmDndwlja
h+JQ3SPmfBxRwvgfEX7yrqIIXfQ7D27mPPjJ7KdEM9OfAcGhwOdOPhpQO6wK+hx9Nqt89VgfPG0X
vRtPjM5b/8VZxivCB6CE21trr+AvfKe3gOjCHh48Cphzgg2nzMY/pJ1MaMZEm4/xijNmf3NL62Tm
XTGsunIerMuNhwX+RrkbJ5tRJMYZzlorN9l4iBV0GKBLT9x9f688PeUKbfkZZR+atnjOWRjzHxFa
9mm30PcMHB6Sd1C33gf2V3EbpRP/Z3Bs3lgEpDtlkTwnx570GdaJg7Ps1tYdcxQvhfVO122n7foN
6HrrGfw9ge7DHT+se65cMMZrHSynxi5t6q3ZETsfKMc5rqO9DT5IAYrZGekoJyfeFfYq+ZZZ3oWs
PKEWiQfmmO7TF+To9m6sb0p0febOrXvn8T5NnMfogzHcPLGF7jfoMeWDf810pDLlYDmDxjItH8tH
47l8ZHqERbzFSHCTL9pHzq76VbJTFtZ2Dfhxbj2Rj7nIEZSmCyZPJkvjmb31ffOjXdGNeczuEaiR
pICOdEP2AXa7Jw7soNzLXYZOMp+VC5mWH82+B+I+HvvX4pBLlGWmIaKwZNYexVPfbe1Zs3fe2u4x
KBdSvDTkZapztpyg6l9Ze3IwOfqNDh8OcS02xgmp8rxA3T5vt9lPZ2Goq4F4CHYA9YIgKHfJH0yX
xrbfZ9fMgmgO7U3PxRbL4tbYdEvugLzT5iUNwXs8xt6EGGBKEgAuU+pCLJQ0t/bj9hkv4WvCtsyb
AyZ+z8UyLOdM4I8SE/koXJiAnr3KXson7BQqB0/lIN37xtQ1qoZXqdaXFiLo1o6cjURrZvP5T2Fn
NjhQiQ8vBzmYWQWvNOJ9DE0/3NDh4WlhO1Bo8BV/i1fWk8Ot//nfSX6fxmGVM1TscFsqjZgHBes4
nidnBhiNsvUQPUmRVi6syuB7m6VEPCfhGkjlRAhRm9pZHuAu8dl7oVJGIdrWN6EMwjlKuB4va7A6
97wMwK+VTYDsZoRftXi8yTexrHKnKx3bpS79+5dOFFe1npnLkLSnDUhzWpQ6G8qoiMhF/7A/0tJu
drZUQ3pGzkURFn3CPM4kTiqfv5jDPTkW7pLmAkVMBMbZvCrA5JN4+ojIslh5GRtzdI9YECk863hP
UXJQou2Hd9kIjlJ441KxaDMXGFKoYH0u9q2uvquhXE4SEMRTUxwcvu/Gz2n/5TFxBoQAE3LG+dvG
3Z27/YeWOVdOBZnK1YGq6vVTYKolr4qM/5gHUevqCr0yIULtwPLYHayyDpcDVgsqMzTOnOxBLx97
HfXq+M++6HLUIuW7FARHO8ruiq68raQBHNlAunlHkJmZUULtH/tMImVYl1dU1hdKb92EvQs6W91r
HDztxrlNFP3OcjgcWapBGknPiaXQVmrkHByaO/O2Eg9ZPRiL0B0hq91w3w7qNY+DDUyqO9SJsnch
AccDWzkjR/hNqIa0sR0PR5+3ckDxlklXrmtcVswzUbQGcc2k1a1auff2hYTpBDNGv3TyetnIMBV9
fexiltaViOxu2yRsMu2GYmAO2UyRBsB1tvrWUzSei5F+6iPOmLmKg3/0caiNn3qL8FGCbz0J6wgc
KNuFWq43GNj3Qe5xGlbE9I9/I37OkWtOUV5CIF6CnmXruDP50BOgi9lFatJIoli1OnyI1AZT0LBe
qI5Pyje8tThfFnqwgSjOYlz0999//Fe+y/jptqLJwqRDpJ/wXazO6CojtYqVHLY/nU6fEbVL6SCg
igHyzJ+QzE61S8Yr/f3nKmCHfgf28LUVVbNsYdDc0tXxwn4h58ilmXVqpxR0WmJnUuAUK8ylb7U3
vYkXfpBR08fFFTa8K9NGz0k7mZNtqq0JaN5cuJTxO/4GLvq8FEvVdN22uaKTJ0DmsNwjDyWDWQaL
EOQSWAjpw0sFqshr79olLzkYgTAMX6DiTnNvOPkwtdkJN25/YTiQVvvlWlQFLaomdEO1T6+FsC9F
lVKfXnkOlTQJWOBHrEDUZy8eXjRHEvqFJ6GdG4AqFg8Li4lMTvXJkwjp2A1ZJhUrE5I+J/f43tIM
dJLstOqhQrzJ7beU6keWOQBjkmWJEzXv2NojB8BlEm20yCFriSKajJWW+AP2+rrBXyKSGtstjqui
eBBoQLIeZWoV83izmhZ4DjmCAxHisLkvqsP3D/XcM1U1zcIiC9dPlU/GNcE1GauSW65EzEJogoeZ
mHl74eX5HKSnI0dTeXcMGf6WZam/D+IOp3NfEahKXpRxhE1zaGIL8DbF74o3JqMEa7WwbLMGHIPN
P7Ri3QXGFf4PkgHa6ABTu5tEZXbT7hxd7Hj2y0wAPa9GZgkU0by4GnoAGpmZL+USlGbt/UyLuFh8
f7PUL/Qs3gBNNaHl2kKxFX0cIr+8jLahdwr5nBwHbLamrpVCKzDRONFq6QlCnwyFH69iS1t30J7k
saxMuEkRPbhKi8AxhDBidh+urX6IsLgvR+YCYcHAMMifd2JRXHhHzs4dmk7jjsXLUs3P3//lcrXS
NlPL53IZWdNagWqD4Ypse6gXStzch7TUR0//j87YBhq1SxcBHDWZCUGe1aVrOff2aEzcso6iHmHo
yRAgh0tWJNEXq9Cge2KNqQwjbaT3qAnlKqB8g/epakYGNm2M1ovfv392Z19fjUBCXYbzZjIQT54d
fpO/xmCHoGhWKCpFZlLry6G/FwQdgstPJ+X45uHLCgGCjA+nUe8CQV1pxMl02OSwsXcfzghEGRD7
T6tA+aiskIKre5VFGeyeiFM24Q+a3R8bz3mFE7HFRknBNGg2I2WpGjFU338x5fydFSYock3VxZd5
CQ0qA0guVmW6NWpK7KaGKxDVGjE31VVFRPN6UOx1ROE8gPzy/aefWxcZYSPxTAa4d0oG1TtHr/WY
NaEfOT0SpYl2oJvagCgGsHgfGAkFkra68J3PzVq6DDFJh+8Dye4EJxd2ddL0hFqtho5nieDmhynS
H99/s0ufcbLa+Ual4hNlwCLyuxrMYqmL+MLke3ZM8jIoms17QZP7dEzaAawWteKlyMkibmkB9Mwi
dscAM9Lk0H1iggjvNvL6Cr/MAVMTzXj0w1G0i5wcoHJz1cj4Q4WqzNqe9ETdomLg9d4Pn8CIqkQB
3JCYDQusv/dIZKfGCKLHtW4z33kdgWNkAHYXHo4yvsq/z/aaLBtCI5letpHsn6wpupHVmgQsaOUi
Tp/AbqbZE8VzFREUEFxeM6uM7nF303IAd+NKOV2TjK1vZiez75+hfe5KLGGzWTVUxTqddHLTkkWf
afkqT35K8D51D5CxbVXE75j9oSsqZ6sBrPC07fef+3V3gmpSIKyzTKFqxNmfzDWuUg1kwuSrYSCw
SOWdBDuKCTRr8KMx6RZAsr//xHHEn9xzvp8wLIzzBpjXk9FqlySr973AHaYL+BEos9nKPmVF8PDf
+BxdlRUeMLO5Pn7zX5YUkzOcZhdWShgGMDVHXUotZobcubDXFNq57/PL55xstiQtMh2EI+kKJEUl
2foMzTenfLIfO2QBSqrTV7yNiGdOy6Bj3s6e9WBt5cGRr0+toambhWSPmistnmvosRSNsMWAndBk
8GKuOOkFvwf5oEXBlusAbsj/4thqd9jvMzlZwg+V5p0ho+iF7lPbAlGF4965MT4w1eGYH2hrIy/d
xUDOQOzFu1anQ6c0Vkp8iY4APq3mXjq84TOXIP+G4HI4fRsGvfysfoOfjbwg9FwOxPjFAIq8tNaM
4ymtNpd8DzsSz4qFUgLsY4a5qa1mJFEz0o74GCG2e89tbMoIV6HrGJ1+cDPvpwwTbxY6dLAtQ1DD
HBRrURjGk7xQg+GGQ3O+JE6MkxMN8MbEbhOEiAdE5z34w3B0/evvR4pyZmFiQ2kZTAYQ3jXjdLcU
RYOkcUxLV0EMEED12juY6getVe9EYb9SjWgmch8esPM82nFwU9qeDqSpxeq/S31jQ8TJHeb1J0PJ
54qX3Q9S9IOAoYiVuiomaaQuh96jsJObM192HwpChHm4DhmKirLsHPm9KPFXW+EBWxtdKt17IHKQ
ohlAUM1+jdr2zqjs/VDVdypJa2XjLPQgoSES2/si9+Y6NsJK5y8EkT/VunrmtXg5g0Os6mSfBwe1
au6wzLnFe9Ana01T3ntXWTqStYcHQ6Jrob7UibIkkQTiMbfdcehi+T4pQvE8J42MOE2pno7Xqept
OCut+s4zlffPv9eYuzItD6hvQcRDqFCR81WRvek0Z2XQFqwL+aUMmpXTMacp+pOmJmt8FpvIT64g
Et+4hn7tkpxsesW9NKRXuF1g7njevdeGz4WXDbvKg8njuNJtlZRXem29gwCnmi+KxxQ74k3Y2Hi3
khuscektZ1DGlIPh6sIIObNQEGaqKBSfDFSZ1slk4sRQS9WiRx0Nhix1i55QIxcWgk0dMiZQzo/t
dx8BO5KMAjmLzGMPy44mqKO1qwvXMk6QJxOoplo6uAkblod9ekShytI0bRanK3AgyNM3oSSR9uWn
8ZxAqGltKs0G4b08lbL2pbOqNyWV78oCZQ2hsfo8bTK6iUJy123VXVjElK+nDo0TmmyaqiKgYp7O
7YXbN5JXE5HtYhmg3pUJpLI0XhCXg9ruimcnJmaaE0C0Ki04W57Urutadi4saiMc+fQWwbdlPRPC
4P+nZ8WqD0Xr9DV4WXEPESBe4v+LpfknNwRTx6QLup6kUMSJWrouRppGNXrO9cZGVhwFOBrNNyPe
RtgJKMt3N/D+hqvUIVqgwVii6uFUtVHOOkU1G0zpRmsivotfqRDnYGvp6bBwiCzDshFdWDzPzVSc
jzSQDAa1DVU92YeVYZVFIZ4qCK31vlJtWu/FCwwqsiiKY94mx6jukf5oA7CY9OX7kfd1B62Pq6li
gYS2bMM4WbnDJsPdpATYUQTtJvxKJFL0R6p1C9/MyZCIbwcJ8dD3H3pmTLFrB3dtWWyMNNk8+cZZ
maa129TRKg2RfKIlJMjhZTBroB/BteGgk07wyHUvcWAdUFG/f//xn1vA3982Xdb42ipBi6ZpnG7M
XD/KEj3KI1LDKp3eYsPoMFWkdzKp1fp1EJmHBnMA7W1CbBIJtEVLdSJv9Ekni8ei1o71+NvCD6/J
TfGIyxFUTNKXvr/V6iswfpsgxaJvFZee1tdpggvn0MGm3TC4/JOdXW5QtzbrmAvHdO9puIEH8R5g
wgdBeeF0cG5gaBT9TG4TOyHj5KM8pMKOqOxwRdLho2bh8HCtZWzUV2Q1DljGOFFW9uP3D+brhpmv
BzFdA3I+Tjan2y49A6wpiRAlED/ezl7SXjmCZJjJmXL/ectDJ57rqnVhPH7dvuoyR3JNHjfrfPDJ
S2CUFDEqh/RWqa43PZl9uh5e+6a8+/7rKefuqSFT7tIEZEH1tIzLtqvzfX72yk2Mg9lwhk950Si4
sVSmz7mk7UKCNAPZWAjYAno55jxpOK3qfu0jCgRSZcCBG6xHybk0ss5MQtwDRWb/LlSZEO6TV7KT
1C4hXilEK61tB9+704yOOcDZVX61rZtnxQkQ+QQwopRLQ80YV9rT93Gc+iwDSBgrzclns4BUNpSj
cEXuIs4HjH5UQGAtyFbKvJ626wqm2wSDJrgGSCSJRsISeHtcde61hwl+0jbOMAU+ePUJvBUKRkDB
S00oxpIYvxBiDSuB60947SmYKWoxwxmHKCQjJs0pk1vS333SniDIfELHqkzHQI+bBJ8YoYSIIT5Z
BlIu5kYLvOjzjwPEI6cSN2aGiZxSKzi4tv1RlcamaEAyDKk8muJdoi60fAr7GCSH/0pdD+VbB9xP
SpsVIC57qir5C4DnRTYeAy4MuPEl/XJjhT2WZhRh66cDbghguHo6Ex05Oj+cAL2cZ8zNfhMXqNFy
gCiOUW/SBBIJpql33DlzLStvvr+Isy8XkQO0L2wVLP7JRBLrOZsHN41WeDqRVPG15VA5Cqu6cGg7
U29kBNsm514mdZNaHzfjl8MhbjcSCfMkWrUaTSe0iYK8yBGTWubNhi3UEeYBenCeTaUZB69Wd4XT
7FoxXLqQrzuVsUKv0CYSFD+5+79fyBDI2IhBs66UEu5FzS+zrliW7ksY90/GaOUsy+i1yI39aISP
xet//YZzF3QWdF3I8mlFjtfAbEKP2awPnffxfhfoy+LCuTBZq18PyRTBmBnpM1C+V0/f2q4ME2VI
mTHMkBaDDed/EmUR6izrEPYKlAfmrECrVn5jEjFVMcohz08aNCYqSdrspVGaQ+QcbLa8Y/vO1+3H
GGaO6hA20CEPLBUETpen4XOzDekMukLb4UxZRpiFAOHXhCg7643UVhspy164ldNEVXe9fHHWP3uf
VA3WHdgL8aVzE3GTLJPq16rvriWlBokcZi81ZVOQkAJlTeS/1tGrDvillcBVtexIzXzjJwhgvh8Y
1vgGnE4HPCiavLqiEU5yss7ZtQrgyc3DFSZjXDqA/gXgBwiUOdRKH+0XJqm0Km88dhNsCQ62KJey
eLaEfozR1qQfnYt1xSfHvmS7FLBAgpr2iHLgl8YmVqztjCvDdq76Sj2KjmJGxmCQtexFr8IHW6vu
4ix9sTt5lwGqn5QoJ/XiuRDEBbsS6lr2S5SqKUHax0HJbzVoTZntj+DhDz+l2e6JWJunqrnDY3zb
aCBgMqvYerUG3kJe0OGfOZYF8NR8THyOuQx7otubTgZrqe48hsMkNHxYOz8+/9kyCTAb73KWU1Hx
0tdAvrSq6mefvUWFlfkPb9/p1r5wyrGkELOy5cUmAbYkwmbT0uScjS9E0bbog7x+ZSh1wQHm1eRO
B7ZyDIrkJXCLN8J814OsHyWfXWbVMmHnRX4Hi+Nm0IuWbalN7rP3FrwqNsiR2kOUYPY3OLxWKSyy
cORMWZGJMloy34nTJFfaIO5RQ/c4zsWkbQE/h4APXirDrdPgJEjd26qkn2VJF5aBcxsMRdY5RmLw
tsdj3O+zYmTVXeADEFlJlTJRuuTW7ZyNHMwVN79Pi/5FztDqONHBTvsLZxz1zBKkMBmOm2aatdrp
fl9VeKt1UiRWg6O8g2t7Avb/YCnePLeTO3IAa0Vbaav+wxyNZQbCHe9JJg4qdbQX0VR3SQ5QT2R0
/bKxUrUsOwQUqpMsqPdgqbKrO6+I1t+/q+dmV2paisl+n/3Yl2N3A221K9w0XbUBijYrWec19Z24
vSvCZD1k4UZuydTzcGih0uwTLg4dyaSV67uoQh1heVhnvOvIGt6CTn+Khfw+wIILxL0S94QEyhfO
VGcfr6LQlqQXw5nudPXVJTvwC1GmK+x0+9xsC0RDD26VbWXZP7hstpKom/eBS1yqcTFX6MzGms8e
K8+qYtjM1b+PLaa8tir1nLFFeMpUZTQrnb7jrVkSZGdIwR3O+o03yO9ZJL9Tpyb4W1kmrbM31PoO
a/4kJKZrUgOf1uTk6vsnee6wy8VxnCGHjcbtZyLTL/uS2ClI7Up5kkOVPoEbW/SD8RQYTJeuZ004
n+7khNqSaxh7UhY3euc+XLiCM+cqnoxsa8LkgCVOt4GZpftVnFBdyvvmbnw+LZGlbgnEvHrS7eZO
lsOHNDZ3XSj2Pn4ydB5poD0F5fBeWe6BENqnBMi+pOOatZQLb+eZ5Vgh24/3UmdN+tKdb+BbJgN1
aJTQNefq9MMw8mNUMoB8Nz+IOrnUDD43WDRitlRDUVG3nE5EjAwnVcshWVEdWBQuanh4JhPIq7PM
9O4Cr+c/dhde5zMHd/r1sqFpdKB11R5nqF/GQDa0HRnhFK9wLD8O6Bg7vOFWdeWmyaXCt3Xuaf/6
WaervBSEga6PhTIbPlbpOxhMFUhdnHAU/yXvUgBsAlmjri09Od8PWWphwhFb0du8tOYMy/pxJPrG
urVw6ecVWb+WU/0RUH1MJ590EnBL0bDMlNoHwyOvSyk7YoklZHCiVRRroUhsrW1WF8dP8jESzZj2
I2y+7ENPFFJO2RcaDdiVYFiXnrLOE4sE8ua6999d1ZrbZYKSztoIPNiUXNQuXVVpv5Rze5sVzd6O
gb5I/bIYyr3U5scQgE9NdnyAATRqruKGSO8al1pe/wyC6tiUXKWb7LsEgknsDHdGRKdEtYk0SjFp
T30LhE3UDZPsVay9kONZqtswXxz5iSib57A0VwXIMqnX+ikgbZv8UJmQHA0izSLHj/ZJuLT5Kgsd
lSRuPH1jogmyAjdfxB1KaTl+yZBmUVkkjdSrtoPbR7BQE9YRMyfJJ2UEghdY6tqgAkVy/Q1vME5Q
Wi1LUloRblYtbDpAUW0fEBBRh7d1zCZRI/BxxOdH/IiRuo8sEVaCsfc6yyNqG52voII9IYThycnR
WQe2tkyIBRJSdgCjh0eHUT+I5ADqfKZl7McsuVuXCUuhATUuxC/ckB1khx829iDLL4/CEVtDFB+N
nx7cIjlIZYWWwkHzpGNpT99KoTyqEb7FJEwfgm4Ny3BimeBuaRw8WsCRnAyTN5Bi21t5Bj8rdK5k
Qq1qwAGaZywqaT0Oic7MD3ZvbYXZYyLlIsd5AEj6En3rUgvhHjrervXrp9Ryu1lS98vvp8uz749i
WQqTg4Zs5eTAauZlXvUmE5JaOrPCZEb22ps+I/EClZDem/N6sLd8xQvz4LlNCvUPTq+IKdAqnXys
4fUwVNweFxntH0W290kYU89PLsxEZ5cjgx2mRseWNqJ98jk64iDg9Xayant7Vbc1nihI8DFuXaop
KXI6oJvewS7UK59YnFy5vFM4N+OzqFom95gq7OnB0c7iPM5ag44CHo4oR3Fao39vJXPHf94jFODQ
JyaOO9wy+c89H8UrSMSdXABIFhQfawJ5qqq4CVUitYS5dWKVDpYBLNkhiKaFnDmJlYRXsHRWbpS8
p251W3vuBq741u4bYAqkTTVGgUMhoZrvEhTiYiCO23rWp+ZRq8HAkWpPrPXYI4ykqVpAK/X60ekk
k0ucDKtkIHDHs6aKbe1jT0bI/66WIcKcBgM+uV4TS/Nv8+xQiBQNu45pQK6Gl/FpppDB8H914UwE
5gNHqTA2gTb04LOCQwFvCXIvO5EfjtQiXBg7dh7zhgZHb6a4PoWaJrgSbFLJKiDm26cKVcZWNVOD
xqXKAMZRASEcOf6SyA9SCBCoV1H2gZEKMKkMm5sEaMTWcJBcnUiDSj9mXZsvejT/Vla54B1sHNoK
HAp6j1ZjbkoZE2VUEFnc4bFtgochzKBvxKNIHM+n7/ABI1bw+3fw3HppjrGpNno3hur4jv6yXvpy
acRJ2CTQD+kxqfexGW37Vl6GCnE1/6OPOj2iNRm84RTk48qzICkm8IUTauxgEqdtJV34Wmd3ySbn
KnQpyNE4zv3+veRczdJcL/he4ar0SNNzk7nXpYtx3x4o/bPiEi+Gkx3c8IWveW7XQ5WGkhRbLc5h
J1tks0BWkERMLx1tXwjocYzlpar2lmdvlYzny79/f2PPf6JBJX8MNv1SbQBOjboFjuGqCAoMYMUR
qsyL4vSPaVR8VKwhUJ3m33/k59RxUuGgrEP9emylqtap+GcoM6j+JCisgi7ypjohhw0aR8yWNkGj
cjEZKvOuhM1EFlwb3QlxzEMojkXPHqFox1Zfise8OkgsVCVmV3ymccWO1B+IUkfaYEgp1AmSR6zY
2IaI3ih0OZjihjW51+Z0KIal62TV1BK8by2uNLIGqG1vGzi6M96Vre/Dl6J5W04V566IMMZVMOFi
W1ulsXrf2flNIiX9xKESi6B55lUeNGFbCmcq+QnUZltcx6P7PC+BJiEAJCQsnXL6TKZw/J8DAXXC
AI73/V09O2oZsxqtIFrTaFB/H7VtRwAz5L141ebZR9Q/2NBGQmdYg6/bq/q8qmcBfsfhUiHz3ACC
B0Qhk4Ku/uVkUDZS72WqGa8gVH8EA4/PHsqXPqpe4lGD0RXZAe7P8fsve271p/OE4l0ef/ncXf8y
88h2ESJIhnwYsoSk4GqmNjqtcekvUmMTCOU6SvPjuD/5/nPPzXi/fO7p+TkY9KhJDTnG2NwtRcQY
C0S5b1XlsUib/fefZZ+pUJNCbCIS41jKrHBSKq9aQaAHoUwrLQluu65pZz6ydZdqrFpEFTEu2U+D
MDe6T8Oylz287AJmBnVDhQftOKU1McqV5r5HKfQj0+yuA1c7wKrsYgfAqRYh8pOUd9fEi1XqwPIc
4zlAIzlXVWR5HbF7JYxBLwCcYwz3VQ3SZAjvmBth90KeWnjJmj0ttmjcJiVubZLbHj/NJaYIZGKf
sN3Z+zDFjZRLnDcU8NcTTl4UjFP2+lJyJGajxBJC3dlRlm5jkHFXlaTpEQyJlGqeGO1zM+gtIXAc
e5TKWCL32jumC8m5BX5JpglLcAVjIpy6KgzhUOsOeuRtxn1zXmiPgh1xVzI2iFSYu173qLsDMVjV
MUjrPXEP2dwKpW0XGvMW/KwveT+loejnhldtyJit9kbhkRaF+ZWE3gtLzLmXxh4DqGk88Laeijqj
KCvRXWbU1TNOV6n22ICjqGT90ciMLQ3fx4qIsgszvXpu8NpoMnBDWLSKT8cT50uX3EImCDOy9irA
e2S3jjpTymkOCdcf06GUsQVX+vbKdAIiDWNn3/lBsHKD+K6oaWtmKm3fmNQONfiZONkTenvCrZph
REuEW1i88BJqgOpgs+ZRgwVYMaBBfP9enHEK6Hgs0HmoTDfUKk/eC1fqIzSVEcwjJ16gn8LhLlPx
7gplr8d8K/K3somPqU/q4a+HkkfYnm0jzO5TKuQuRkTJrpZNzSxcJXek6qHfwuq0JLUAJy78diI9
oodGWzimBjw+g3hZSQRQRPIYDS2T++o33ur7L/U18Rv0I6IBZdxMCco/44j5ZUazzV7ElapFq04N
5jlFdVBq4lilRFkUardQbCebpTHo8FhVjh58Bc7wCfZel2yQKgmXfsgxAGql8MSFeeicEAPRNq2j
cZdgfSnMup0xkGPPZJsJb1f70YsU5QcvxRht6BiRKzJOCjjepdEdgT9ee111ZdD6mjQOJ8+qtB7a
RewlH1XIg4JSj8wt/uhJK7BafkSdiC2hNah9dOnnhXsqn5lB0UYgFUDgRmPntKspB45rUjaK0WcX
BCmF+P3qnmnDkTckP6MR4e52Q+qvW29jt6AH0iAcrmwZdkPrvct9rl7TQKO7HUEM0pwxn7POUb0p
/Ys78Lr00Sv5kMm8Tapr6KhwT0hWtDNqHInJ22L4jTQL4KqS28nL1kMdN4R/y2QFoDJJrVUU2jpp
uwlnKaFtUpWEHM2jLjx2vuCmeBsAakD6IgoUTQN/wHM+8CnePpa55qE1tKW5nGcoTyXtVhj+Y4IM
aaLVujJpM/ZKQhK70H6zWqZgM6jfXUOeOQa7maRZIWSb5eYPiKUfruNuOhf2kxsYM1dLD+N60lj3
xGD+GDeFVaQ9lkVxVOr6XaXXR9/8sfFVhe4/P1iTq6PHnr9tm7WdVTTIvS3U+mbm+u3PK0fW9jar
gasH4ZJqIZb0IicyxbYOxCFzfIQIyBTbwPzKqtUQjdzRXv6RpP3bhbFwbiggSNNkRCscak+7aj3N
hKistHjVBWkEFlKbgPe9jd2yW3Ke4/749qHRJUI8x/kLn00YKxeUJWc2LRgEBTpzY1zRTwu8xF3n
eTxu0OyUx9dG2YNpgRhu7Jx7g5x0Zff5fMBHOvFhLV96i8/M/pRK6OlQxmWHeFp9T+ix123sJ6uw
JkQyS4KVnsIwswDdz7Qce1WKGWknjDuDd2AROx7w0HLlZCm5z14llmoS7J06V9daP0YANjYQQnK5
ZGPd1J1zBS1zRmDS0RcEh7K3WLKrYU9YFH+tYv/x1v0v9yO9+euYUP7rP/n3tzQjeNX1qpN//dcx
jfnff45/5//9md//xr+uSG5Ly/Rn9e2fWn6k+5f4ozz9Q7/9ZD7976ubvVQvv/3LPEFX0x/qj6K/
/SjrqPq8Cr7H+Cf/f3/zHx+fP+XYZx9//vHyziOARozt+a364+/fWr//+YeC8umXIT9+wN+/O36D
P//439HL60tMNeuvn/bvv/LxUlZ//oGX8Z+jF2YUDY2tHzH6YdqPv35L/FOnjqYxu2MAG0+Cf/wj
SYvK+/MPzfinjDx73GdrrLS8l3/8o0zrz9+S/wnYEmeNgY6DBZbt6//99r89xX8/1X8kdXyT+klV
8nVO309+DF4QLkOmCf91/QuUTNVLTSdSIa7shSrYNmhU8CS/BTnmLpSYzVKZgyRwyxijckR1d2ic
cPbLPfv7si5ehvVpXGWqGA/ivy/Dg1IWfQONdZVnqJr6SBXbyqlfLVpxNikZbg6hzC/Jh6tDAa1A
lnCGqJ12aTdwWmbkbtCj41WlAMHqZfDof90NCF0JsNKj5JYL+IpORBJer0jqWkIO1Vjrtk2fQtO5
MX0bAE8BLzytppkCGG1IEmlZak2zb/0kv3BwV3T9dBaxDfrCFEZkFlQFwfH4GH/ZpnRhaeSKVTgr
q+kTOL11utQDUglST+xii+gk9ATdLPU8aVMMkB2tvlNmXaDq8Lzx0UP+NdO5gXN26dTupslSYJzQ
TcGcLsPOEbtSpW5n2PFNm6Khh9389y8RGgIOAojgs17086QleLO2ve56yP1+Q6z3I6TQbNs5SNA0
X0qviAQkuy6VP9CDmRv9YLi3OYiBKcapZW8SQiKR37F2leSn7YgOWHUpT3MnmJdVuSIJ9cpRonJO
3xcuGPD2Kzku3xusEMbQQjQBW30lB8OdSMl3kvo3x62mWhmkC2wZlrtxmrZaCisCitM3W5ecDoG+
f4xlNWNtkUv53gre7T78P+yd147j2pZlv4gF2k3yVSLlTXj3QmRERtJ7u/n1NahzT8fpW1Uo9Hsj
AUGGUiglitxrrTnnIK58jI5kzbpbt0ZpYtQZ4mh9fAroH26cvieXzj2SRbBOdL04ZTSMWAgmNIPt
HQXjiAUiTfZNVHhiIF04lfj5dNtjPr93Im2XJbytNP8ja8ImaZYQZxi5393yhWDVP4/xa26BzJy6
Pvdm9NWcBAmtm8Exja15QLrXeTEH/nHQgm0t4+8iJ8lrwsy64NrtYr4r3fCuNox1YgIimIb6PnlE
qfHJegNsIpnSmMxdr+Fwck3JI50rcuQmTAO44iG5G0sHphlOYW5uW4VOmuhngmxM9EaNfjcHzc4u
8FxorvXIAEBsdS3hTBMlVIpkqFYsRKx8fMbUNjP2qXtfmcLsUE31J1pZ2MJ32mx/hPZMqhbSYlKt
glfgzZlXaYzWFEO9B0QF7CL71kwSk7qcAqLJUfG3xhL4MxKsWtjvWvUYazl2z0KSp6J+hkNFzKHl
ERK9UiMcHLk6ATdNx+8JircF5HkBJDC0zu10RURztrEdvCZQVs89AuqNE/bGnZkDlMmaiL0CTs7U
NBUZuOILZ4i1lglYrVKOfzKKHzJTZLDKeqJpab0EXtvXOfk6YbcxYpryiVlZZ+LVTzCgCASp8ZJX
rHN3bsZSsjcsLxIm0imLC1Ox0UjfrqrJ2CPo+Psi70jNqZOYeNnlPsWqP2WczX6uTx2fZnQVYWsx
aq26w+2uIWyIAbzdvl10ffHMoiP7xya3+9Pl+bdn/Dz3dt/Pzdu1xppm4lAJxF4QFoU+xJTrk/ka
wsH1b/f1ci4Ot2s4n2wsN9mrHqFp8zulLg5jbJYtlACefNtQA+7Cys4W3u3h20WJ6Gle366yy7jp
8pE2a9hOUBiWJ/5151+Xt62gjTi4dw3zryc1yx/6eTkU8A6jgttT//FOUK+QskHwbdeqi2VLo3Rc
nvjz3pwQ1TRReMtbuN0rb2/+9vL27d7b1fr2djmEEAtEsI4pCMOxEve7N5g5tAq7pxJqn2NKdrJu
8uMJLaKigSMe4W7DyU2CuzZY1uMqWdpksTZTMx6iaXiKzfZ33l+HQCYvCIBOUAkO1PzDvV3PL6bR
/+mm8UCtAdLPIvEtqCJqeNnTfpoRAvK7ILORAzt2phAEWLNEPIQPpiJoyMYAVgc7eUiMYJUI4xqk
QCBk3d3roQNvtOg/ssz17T6CkdQ2phe5WQFvjCQZ7IOXiFx1wIsElDnnqXJSr0uIxeH4TYKuW313
AyqoQjS7wojHdaA3E0FzTIQiVXt0mRdvMdZclCmgWiLv3IQX84RPG5cVSHNb+nMMdq4pxmmdW2S4
2MuYcu6cFe3Syasioopig8DR3KX6UW3ATrGsQhCjGaZMbR90+LLUUW0ZJLmqX2Z5TxhauwYh7/h2
nBP8HhH2aWnfNb/f97q/iohocpjG86b7ndqhOIlYVEwoi8TTo4kClBJ5XlS9vTBnvwFI5LR9v6kJ
UFS7TU7PEuxVLL20nJ6lwGtuFHpDziqpC5zg2imyiG4Pd6MuA083aQjG/e9mzL/Nef4c1ObZAr36
oAx2vdMVd+emnOrCMa6uRaZSrYEcWKt9Uh7NP6z36LxR6pZdjYsFfCwxEsOvdiLw1m56bW3YcekL
UvchrRGGlfYcjNXD1PILa5gfDx0hZcOscSYF1J4LQkvrQQdj13ttdueoGHIQdparCt9hXA6HvNZA
NtW/NadCXRM6flVf6yl6i6lZPN1OIryZ/SG3e/BjsfEq+l8FZeZRc0h3irMa1mxJ+lZvNNvBJM9T
i0ks08SnntffkDuJuYvr2pezWawVl4jHsiJHfDqD3JjX+IIuGA2Jal6qch1oF0oPssaSYMUUpl/p
tbFpiWTQGCVISz9BF0V4VO5UZH0eO/ZVUPhu1JD1pilIrYSggmrlWPfD5IcS7mnbpcpdyWpmP0zf
s83ulTIZ3STBvAm78SMu1RnuLBloYXSfxfkXP3FYuALbjJ0z0rNOM6msqV08B12RsJprngQkj+GB
Vh5Ese4hD0jiU7ALNkO1M6Ii93F4oel0ojcjJmZXBZyhFkR0utU1QSjBN1EeDZ0T1ER8mls760GB
QBs34Z0a2fz2UGYK40Hmw9sYwOSy0YEeoyDZKEMIgljcsfLbpxAB1zPCDiWOCFUPp4dGM/ONIMqE
79z4gz2bfUs/TjCnOFvmrj9U1H25+jHV9HEjt/oC5USOrc3AI++ZWdcxZ7E0fhxdksncYTC8Hvzs
WRjVdUpaEHwWEW/95CI37EmFJCS7O+gQ6hy7vqPFHNNyMFcsnN6nYDwDCnppUg5NLvCsQTnUzlBx
1JZ3UxzyQUuSoBrgtdrwVDpwzpiXmxwmmRg6ivtgBw5Hl4iwzYim0GRbnIQb2XpWqe8qe3hFp2JB
P0lWiUEJOyDQhwWx6Qoi/2ojPgloBXbo0TuPyeuVJ9FN2EcV9VRkBjDgoT8284OOzZJoJCLEGTd9
VAbSa3ozL0kXktFtGk/2fHRiBGawK86qmj3JRHyDj/sFEydVgmclEofUbGhD46pIykeIbPB3Enky
Xed3MeavZYXRVY137lH2VOkityPPCN3sQsQEqhPYOvkF7pGBfpbIudsjt/v+eljLBGspIf20rJ5q
TjK7bNDfblsFVd74VT9B+OT0f1FYxGxx8RK7rTtANgOC8xOQa5e5YOCvIyDGLy0vekX8p65AuamX
VEABuAKPHtGhTcWvUSea367hiah10K7MFImSo/6xdwNoi5MR1jYSguKhMYN9XhE5ZXS6fR41Vnrl
rE0bG+VtXGU6+C1OaYFaTWdNeYptm//h8k5MBve+oB/MUdXm4xuW7G0DpWUzD3ipCZRV4z9hNxfk
qiLmYjpIgvMw/BqjBjJc6mZ88RLyqUMno7elcSZGC4C6cYbIzf+6y89upX/rLpgNRZk+lMqAXBas
KJGCU9JNzj5Xyzv89WJbFOTpWQTM6XN/cfI09lFW/1EUcU1tIkXnLryO9Gg46XXGBSwZ0pwsO3+q
yRJxMpdouMReL4mMH63mDL+ivYSTem9lurq38zY/VRK0hqO0PNduV9HyJVZ5DnUviwJCg+gsylaT
vlMPwbqyBsC4sPzyuMQUTzK2CSitq6v+krYjaiu04EUA/SOJ6p0m68+4DA+GGXRHNxnTgzvND0E/
yos5OeZBs+tDmKd/IsF7RM1ltAN/JmfPAghbXkYrPWsEbrBotF7RipUMn1T6rmDrO/udUIJpDSGl
ovaTw0Vv4HymwNjiSh4ip7hmqRbsC9bCa9MqAniAtcW5X/FrTUovb8saSUi0LzpnvGTLhauPRGrj
TchJsC7E/IL0hMHvLoHj44mOlYsJyG6tBuT5O0b8iZBs3MWBk56w+8GNVat9oM+/0X3cWe4ngZXs
FuPhdjEs15TSlhoabK62vTZriKO4aoSEZdo1FV1UHyqz4gNZriURiDn613/fvt1pVg2k19tVCCk8
TiH/r+3/2ztb0/VSg/w5zPAgcSI+bdHK+nC7FutJ8z/fvG3SLM+4Xft57u1pPzdv135eyjElxyqw
6KzJ+EO3F+D4bSmdsycwrznAPGkOt2s/F//jfU5h9iwa/5vn1Rz4Y1GmKGyYy/y8lK0ntbr+uY3e
iBT25QX+eq2fPxXr7t9b0l3Og8GEi0WYrZ38tf0/Hg/N3iUYc3mVFOjTv97R7fbt9fq+/2gcqfss
lRYj6fI309riQH27msFUzEL9OVvUn3qQXCMFq1JhGNmrQIDVlaEGqhrIQZfKdq1T4u2TkCk/Kphh
VdggW2u6hMDnciBS4T3pReGqgQfJZwNwSRDs0Jhlfpa9TY5El7eb2glgbaAi3ChRixxyuTmEWnZm
HElsXIS9b6xG86S1xguWQ3M7G5TSmRXovpmNVuUJ/Lhx0Wj7pfl9QgO0YgT/aC8DDDPZ9SjUT0kU
Z6cqAg+kGpzDMKeu57Ed9k6jXhPbhaUAv7M5Sd7eKlT1aCPdnd3N5UkOh2cK8fk0FMp8ul1zgImB
4GW2e7upLY8WhnNoWTyQCB//a7Nw1rAHE2G4STVCzQtjC/EmO83We5yL4pzEqOBnSU3QplAWKiPw
nG6GGYK2qWEURaJyEJ665UKjdwGa09ondU1C82gKL7uYinLWqVRAS9bGUQ/vMk5sfEa8IOU8p5e5
nE4cTaeTFeZPMIdtjsts0YTKeEoVZuZEEel+mxEHodhVTpme0WGY4hdbb6rz7DgoVQNi8F2z+IoI
jMJVXq1at613uJIgEqrWURm6XVBT4M0Zka2lS3q6mAi0Rbq76ZL4rXFFvA2dUj1BU1ZPt2u3C2OU
6skFegeHs6BespjlsaAy+AqGOdVL77ZVJd1iQ2cGoqDjWsc6RxZnGdquaBxQTpr95VLOn2yrwbES
dr6y3OqXPYX6gj6lyWTr577IprWCMqwdxgc6//zROTdPtx3rds0ZxnCTWDrpl2ResXDsTmgOxc7K
Z+Pkjp2xTZPkdXZNvfIQiqaWdrKXh26Pi7EyCDzeNVHGoo90Enq2ox+C79pbFRWlLLujok4oVy3F
ZqnlBCedTIDT7VoWOg4FWFz4bl6hZTzZHYF9cPYUAEuWUvhZVpMmCTVPjLOv1yOhuumQnoSeAQm1
u/fG2Lokrm1u9zIabjwBTBWLjEP87//Z8rb57QLJdCL6J9O1AAPItDswanU9U3ImjpcvK8oJwHaW
z7BbdvrbBRLqcj1rpBPLtqIQtJLjHI3/uoD6zGjudvuvqwpwq6VqJ2pemV9uD/TLU8qkJ0P8Hxve
rt5e7fb47aatEk8LmRUQ3fKcnwd+/urtvp+bblcvhF2WvD/3/fzRykDEIftXI8FZs2oi6Gm3B28X
VSgoAUx384/39/MXb5vcXrO+vfNsoHMWMAsgpZz//MgO55qJuv3Z7nbt397ev928bfJvb+P2N27b
DV38lfX1uYGpuUX6qHLeJY3FqtLHtLdPzoh3Km8I3zeZotyVNJx3RgUPNTOVS9LAcQjp/Pis0mGA
O5F1diPi/O12vgSlezSIRFUbhXC7lEzQqbGIa7cy7UBKzEJSnElEmcWOVX0kuxmiwWtrq1vYpIav
N+mXzjrXdwQEDbWj0jVLJ1gZ/DrNkH5shWt9qS2jD4e0+zIjEH1uHVyCE3i8WFe3eVexB+va1uyd
96CQ6ln02VtEXcOklT1lBNq55qa+5010hF+xHLRI/gJQdRfOMjzPQfGRq9J5HaJfVRdtqmbSrjZa
+WZodkoz3BcA11eQCvu1pHhaz87Q+GmRvkcKp+V5nMcTDmN1NfbGV2+2X0Symvul0+EPCeLtbkou
nTm8t4Fzl1uq2MB5DKO0PTIlp06zjpnM/JnvyOd4HvhBiehCccbyWDvjWukj9zEgCWFdJpIjUe4w
AJjQ+crwyLo/IDOw2sxBS+nkmp9W5YJNUcc9CK/0ATuURQc9gucYNunWVUui/8f2ikg2B2LXjXSD
p7VmtvF27gXpH636OdbtR6da2saUFBazSQpG9TYnVkjUdrpl/io27CTnEcw8/onkbqj1eAMCDSxf
cBkkDR1+yuaBfIbJTCnBFGREornHIuY3aVz5/aAUuyALxqM1zwQzX5VOtNtEDQ6la+K/ceTslaUe
0YDuq0v3kQTCOY2DrJ46Nz50tC/35ZDAyykCfHxFb20iBT6LVpXiavaUS2VuEp3czpthqKwH1FoE
QJLtOZTiPCqjxtQ82CZVbhyyomAyHkTOsY7Hbx3KHmPY0PBZZ8vd1I092A9Jzqg7z7jOdGXVBj0c
HYsAfxYkpR9EChjdUfpqrnbrxFa0TWQOMLXkrNxXpP72JELvcULQ5cD/vbb6St+VMvljRk56Vc2S
7Cf2KDptBk2+cZvJsN+4yjBuokyx/D4bP6n6VskkZj9FLL8nGnifaqL7ayz3/4e+/9vQV8fy+I8J
5n+Z+jLAbsL4/576/vWcv8e+6n8w9NVc015yVMhCZKD599jX+g+hcspW7UUO8W9j33+OeY0lMY7U
GcdeYif+X6a8aHuXAeo/tb8umcD84xjCdBFxzjL5/McA0dXLAjuzQwxRXn2XSZ2vZuytc/2HkeiB
fAuCq9z0Oc7rE5z3rYwiILQR5XA2a2dJOKEdZYMfOsTmo85X1xkNWmieKg1RhaSOPLD9oHH1lUZS
2LodNaxpysUZW2MVlgZkbcf400i18hhFf88YuFWhuASbQk3KoiHiAGZeFGXAqEB3AHui1mwmWyk2
TVRfjBTyeZZn5I9bHeyqVka+0TuXXH8b+Xl3FvFFLcBSpo7WXaVAtOlTK2E50p6VXDqbRpkJq+ny
YW0lib6m77bPhpzZbar/LiYLFjMyOgzokUqbu0n1S1GaH1rDmFXQA+FREJ2J+gtZ0B0HJ9T9bXHI
gTrLeWTMh2zFr0rnOnTtmjAee22jS3LkOK6J99G2BJrU6DOixyEfYBRiknDcEk117Hy5uerpFhFk
6hDkHg5NCBq1BeoksR6StObtVs+Eg42nOT2WWCr25jhQk1OtzLk0/KwycWhLgLdu2I+EikYgKOW3
mSmnJCR2zWLxmIcb5rrbmHXamHDsi7JqxP/FCokesczuU6Hurbnm8KHNHp/VHYvHFydyqe+oTDk3
NxDcy8HHW4SZTSXSt860dd9E09oWpJQRGLmWS/bqpDu/8yG+NKnyRx8ChkCHUk22hh5trdn6cvVg
xzH1tQhBh5RiG/bWFz16TmFddUUs6AVzc2f3HRws80TU5Jrk/NATKQ5tdL5gjifhlXF/PyNB9JLc
eRg78x2q/Npsyq1hnvSu/13BTEi7/rUPkpPUZ2gstrMTrdGS+Kr7eWueTCDmfl0R6iwbNIrxd5fJ
jWNHJrsCZ0Sj+h0M7tYk03NAL7Qy5LwrqXVY1iBynDKGE7oeHkeX9gtJJV5HtunGoXAd6jA8iqx9
tALCK1X5ZVjfskfhOcHk9o0ZNWZoqn6Kw3GVpdDhba07t/Qt9pIMhlUwAt5xygT2SqBt8oKqp0Wm
sHJKIGhRkm/ilkZlryZgLCQGZmJeurTecWDJ70emT0z8jl08PU1DmO1YAzMRBxosQyvYkzbwNnd4
dBy66xQi0ByjcOUkinl09OlMIxi8kpIDj2tDb7YTVPQhqEocc/A3Ip0ReI+Hmy+zDiJ7y7iEVVjP
7iuD9ql1+mgfRbXEZDZ+aITy49YAmwBwrSZsm97LmSLzo1BCdy+l9pxMCABjW2waIznU4zyfEiU+
EXVFqJYm5q02zO/R4ILjGZpT0ZnQS4JpLRSwUJ1pXssUbZg9kr7qTv0uCGLFDzhKbXq7vUfwSsvr
tyIrumxk3XqaPgkYuhiUyiiAXJKKY9Et/+lqunOKZAQDgCqADXZhXgc7RThb6MAu4ZWa4ql966xJ
RAQUndaEWGvG/GSgZTXc6DNWYB0w7H6cJCdqoaoEurpQEOljYxscah4zWi9J0uPYWQu0Kqg3wn5L
FVe7WFXv0TbcGG5snRor/GJ4MWxx276MZJDsypEPNuprpjkhkTP8Ktw1HiDdc9rR2eTE5Mi8dFb9
AJqjo1T1Jr16z3rb2gAHBxRRob8tIbFOX+acx08WHqpZaxJfjAO6Ha2Df4B30LccjWF7bp9GBS2e
mJGCVyGUUSU9KvZxqCnK8/l3YDcNTUAx+NXgnhNGgTxbT2iDw18fVUbkgxpxsBQvnWnYXs6BhtUe
pZCeosWImgcaNvswdcF5VMDA3FFkHufCY0sCzVqpovoqGm3XhsWzQQeDxoe9NcRUHkvZgt2IPziB
EmU1Bw/xmC/TrOlerTsvmjFVpWJqCPREZT/PjKKUuchfuqL4hT/zjJl/vGoOJxTHDb7yhNh0tcFL
VjTRWYs+laRgYdjOlS8s2NW40Z/1NnnJG4UxFGhCYkYnv41Z87rquCDlq6vDbqCLAck9cysXHfEO
can0oqGgjUEM60YHUu0ggdj09Dw3So3kP47eFUfX72TiHCKpmhsyXGA6ug61VTu9R3ZfXjQ7fBlk
dxjd2CZcHtZSlTjRGvtj7NHMf7BmwnGaUL1qbv0Q4edcu6IdiWagqDIb+wE3RHGYOt6qFgUaYRVj
5GlOg1W0jefnUlHvnDqfENkz1g0n9AuVy+I5IfK2i4fpLaq0Mye0FkeDER9kdVeUM1Kn1NSI2Qva
oyA1hOy2iWZ80G6doWivUbkn1QGsSJu62yIoL1li/erhgu9zZ4kV7Jp3a0SKi0ZA9dAq5mDrxlMf
ttE1CJlShBXSAQtERmuVn5xrxOtsm89Sf8qQoR6xdBCipruPA97RlU7WZTpnXyix3EOEi85jX9rN
zrwRo+fqMyM4jM7bRgX9Uzas6YV4SyLQ4lqVXEZXrQ7jQXTzsIU0LlfSVNJT2EIFqeSM89o3RmV4
KAbCafXMvTpRBazJnXDeanV+cDgZM21OL05inqO8dg8cqnVWIvKiFi5ZtEqjPKn8oNdSdu+JDbnO
rAmlbUjr84g0Nvhgw5DzsWV5bmYTBDtHytpOjWbVV/hjYUa7cJcbaHFJ1HLK2kN11s+oBbaiVLYB
e9W+mTkHEkkSX0SW7eqh2eMfYJnB6YTgQHHEosXq5D0vo37NGOlddbP+oi8XUq1/OdittWAzoaTz
BnzlvsWPtsorpjgmzUj8mhod+jZZSwfhcENVtC5dHRRwlWfbTEs+UmXgQELznPNSxjzQ6cW6cu3U
N9IIXhaRvQog6e2oquqW/0ME4uqFVP+2+5BuV3qq2w7bxq6fQuxSDwlTDTy1/tRAgyzBwqz0SAup
+OZ2TSw2nm0Rplcmy1LYzr4oAByKyaBhzVJEVdtLPySI7+WkMJEszxrWnHVjd80Rh8uviCbAWouW
7zjNqmOdPMZNdgzCVF2Zupj2yCAy3yYfzxdV9s1yyD10YU1iXkoXIW34MJCjc9Kc9Ve6GAN8davz
DEXpN13HT8XUvabp9HVXWXsyog9qUQ9/dLPwNOZnIALezBwin8gxnuLFYI1Vgm4PAsTnscWEmnVl
sAPmsnS0x2rT61XjpUX7lThGSP/EYp5NjTrmchePsDV7azxn4wVnkjyqIAful12mSjPrfhoexpoB
Xz2njacIUjdFMdd+EMiDy85GlzsWB9JaOTEP2UNvCHzBrG7RBoXnyWapr0/BdqxEtu41W9nKFCMQ
TY9NJYmRbRBIpE57r9pkG+V6U1471DKz1uPum40nQo6fUhHTTpcVU2kNRpAZAa/RMrL3aJXMpP12
tH9tENAE6XRbIUpj3TIOZBeoPtEqpMdJuAtoic2QhKm+GaV+RZzU1RUfedTZXlARj2rndYGbd3qD
NHSSuf5uGRwJuhEqPalHAz8UEpfVEF4jikzKZoZDTlCYPgFz9mpS84PmTNcyL1SU7PbHIF0K/xyA
0Jxcwy7zBm3ABtFAYnSL/cTSRckBScfuQ1oMv0TZ7lGqJZiag7NSFd9qbu7q+qXW3E+7QU1Z9Nte
1/fp6HwGY/kdwbG24nfX6YllAEs7UG68NK4FtPXXEFt7Jey2pEHtY8s9sza9Kqq5DwD04MxgBjrS
slW90Aafh3zhbLCI6A0ydIx8zSh8Q3Dytoudda20W4xRGP+7bceozaKRrJSJ7qkIEQjWcT1tnnem
YT0YbQAswrY/rX72nLA7TW31yIZKth5oWenVvZPj3G4jkHfx98DCGxhL+xq0xqbpo24d9cExrUFr
dYCWuhH1X9FrZ/jiVv2ybKRX6bNjuTvyiQ5dMj7UJqS93Iq9wtQeS605tjphjDGSQeCunGkN/KRS
4DRwDuzZf3oLG1gIryutNohSAHNDMSdebFNlDF8hijlN9ciI53Vs7kNozuyxT114ZyVgDVFwznN4
rA3zW5h3rcFsefmDtdHutIG6w52PE49bwAAwE2UvNfmRy9+loAY72J5Hm3O8IsHTm48NQU7rQSs2
o7IIBCbc3+oIXAzUHU21wM9HgTytVpcfyJkx+nq0R0/I+GjH8b4sXQrisFjLKt6R4AXFrtyHxtSt
arXElmy6W4te0qzH59xsu6/SpK/tWKsidV+GSac5qr1Pbfs2Nu0JfNpErmHbDACs+zZFFaHpl0qp
NtKavhRX7mfnAw/WK0IJ8knyp6KPibdsP1pzuiisruN8PkUNRIEp2lVt+WlI9W7Q9bNoWLAwsncE
wjDdlo/F5DwJyRhICfU3O0zPQhq7ROv3OQHZnfR7ljgs6H2nhPo8EuJRabZvFdmTNWS76Fo1nFzn
oAIWZ0gPgRNixmJPRUYuAO121rcVPN/K4deQdJuguVP0HBUce0qlszxUF5eSjRu/ndxrfmBm4tsl
NGsqvaMZau5arEtrhMDxQEQzP0j9rmbigI4UuU7q92V6juBvVVC21Tp8aPORD6ObHnNHPjkzI4s2
Poi03ySdvrF664Ib6MCo86rW8troWImzElm7U19qG1QYZZiIY08o1onWwOtg2Ss0dEy2LDL5TQNA
ZPzep+o9lHNm0LlnC4JqLfNBKP1bmw5HDkLrYWi/EewfTaU4M2ZaJ/N04X96guq1m4h5U7X8Q9rG
RZHOxTLr73R6arT8Dh0wXQP9EGLnVNttg5qB9d3KdJzfVci8xdDuXBE+K3a7j4G9u7mLkJQ9DUQ9
a7dNksN6UzmnZnl+10wQYQ3TC4sUjKsp34couR0yC9j0bQa4XVEfhBP9UgG6BzlZMv1XGaKGEMZj
jmRTjuWnalgbqWAfHYgt0bdRml1d9HAqMDGzpdzK871jxvdlkS4F4zPv9Y9mBfeg9RY2u+tMH3ZX
v4Qc4OZUkIknnppM/O4i9Jez7jwPufmsau1vt1M+w04eECWgjVa90nVPiVZ6YvwK9XyrJmjglp0l
tJL3Mql+dQ6Lt8i85NiFMNy/WcFT0WrEtasABZk9T3V4NpGXVQMBL9NIHs8yP13JvL0vDYbdmvyj
j/zk7Fp9LSb6U6m1rIAJ9be1t65znnMsp63iXiYWE0VlvY1GTaBzuQ6r4dKnhl9l772S/Cr4TgI3
fezLyE9c9STNEnWdW2x7ZVopKjW61T9ywEBfpGieUi3qrwLy4HQnkNcQHYARoN5hZkNga2wMfOi6
GzwmCO0SE8OtLs89oo1ITL7V35E1skKXXC34uYSSSEc4ncXI/Gs/Smt6CEpL6MWHfaHReHV0ViM0
xwAbxoTjyfglrisA0xmeyrSPfjd6uCGI+QrIEG010cBWNlkryWqpJrdXcwoBIjJ9qDm65jnjc8vV
MV5Ov/MseWFQjS4JsMQqTWAjB+O9pDu+qlPlqeG0uQqYE8pGP9SqsSE/72Wu2Kslbs8iVjcNKpFS
E5fOva+S+j61DIaeVfHeGqSJJUxExEwoH3FFCHwZwz6MLk0nhuKxaJCHl/e10dQ0vsBl5qZcGRna
bHMZGDAy3oXKjo7cTEXMgYPuhJrQIpwqpP5K135opbjX0vVcaJcizq55l++Fom61bryCpLvmhMku
EdpaSmnEbMRKn82xfC5EdZT2cOqNhKFuuE7aAurr/JTk2qO5BFbX8lzNwAhHdK/4AxgL5QklUWn5
cmIWtiz06mDelpSBpth1HEwEzHJdoH8dMy8M1wTan+q8e4uMLaonajDzwTLGu8Yu3qL8qsTFMTE5
41L9qe50kCPRwi4gKONNy3qWyeaxZR8hHHxTWwFKl+ZNHZKnahU1CI85RgyTfab1eJnj5Wdfti+w
jvwmbj8cEZ5ZALPSGtN1a3nFIO6tJoB7xGsVqjxFdCkKKaZ1Fyv3uvByu/zdoMVLjNuOb4/hjoUT
30rWeMwav1Uq2jDo/7S6fShaA6MCTnVXvqbaSA64sSWnPNKK46QPvqPW32Eq2pXEnInW8bWpi/Nk
zH7GMKo3hjshGJ3VSgUHacJcEYVre4Ioz/dV9+X7IIYXV+8+8ja7dLW1Rce/7cGAxNWDXiXwRVV6
amgbzoX8nZnhnxjca6dmvwIbheLcmKnnGv1DkFIKmzP2+aDVx2WNuNYSw4sKtpZUUYjzWdEboLYV
+5GUu3tN7w5OktiMU2qG6GX52DWPc7BG3q2tMgBRut0Xnj61u9RElKLFm5ZO9qoN0eta/Thvior2
JFE97AJ0N+caSjCG5tqCC6SNqu8Wo+VRoD8m5kdrjVcqVxZMwG0dW95n894mZrFEnblKh/mt+U/2
zmNLbiXLsr/SP4BsgwamrkVoSXKCxRCE1sIAfH1tg798wWRlV3XNa+ILgHtEeECa3Xv2OWifVhg7
78mtQrNV3ArN+d4p88KRrFNcNj5AOk5j/xnWhbqBv2SDY23MTDM4ZbO9NH2uDZ26KWLRbKMl9bkJ
qCv0XqGvGmb1Gzek6+4YN70lV9jFQAa2w3XJuXzKbCbo6Viv3XjwThYR6VoeC7RwdOjrctrKmi7t
THW7LBljJYyPoKl/ZR2OHFFnHAD+h22vBeJq5v6JgBrMu2h3FuzLHembyreUW107x/gSMIUnUihE
BYygZtVPxHeP+nRkBrACRO1Ir0ZJDH3Rto9jaTRbSarK1m7DQ++Q1NFG4RMzgrc5gg6u26Q59gMl
8zAzAVsiY2V6UXyNcJgktRrHUMe/C/Ta2CP9vHOkdds2qMJ8U3up/czmMIZPszbeWUHxEthYH9ld
2m7IFCHjuKutQ1Kl4z7LSrK3DZ1xM+YekPkrcPJo6+hkRKeyfelBiTZicl8NXDF3cTESsZCiPHO+
2ZrJ8IepHmLTiCTKUNta9QOK1X7dVAnORCiFViFpeHkIRN60zKc8oyiRnGM6MyDir+uWPYTvIGX2
7gY6wPU3flQfcWc2n8vsnSYDTqk3Vj+ve8t9bhSAXJAaX7gcwjzYCkPT1ggJmSHvzdh2rvAZZySk
ejihz2S8wNONokG6dqNQHsMy+YlTLFdw3h9t3L8Yv1XWMc1gZJK8PppZ7W1CTWy7oJyuEvRUHA3U
FX6rZL1J8MOWDE/DuIrXWtvY+8hlzjlyKpl4t6+A6i3GUDA6NrJdY3DyM2jAY9Znn8kwY/jttzss
rHGbcToeas5d1Iy/cg+7GPs1L0tmAOW8zsxnoj1fysgQ8AjaY6vO5KahLdJ5aDgmHalwVnrGtvc6
orAdihuFmFeNu4tSTrZmxnkm4PGU99GGmWo05pjdNHdJYj6RhfgSTdvQusPJ4OxWxW1Fjnmqc8ra
AyBPG8jvk+59EMHqANk6WQQ9oJEXNVvHucw+8WneZCSn9zoOe5ONTD8di5dKYump2RMJsNa56uo3
HnHXQqI21gUzXKuRLXBlc616+9J81/e+Yd3NXvWWE4/bewhyKCyr7KFknwbtA/NrfKK77KV3Vemw
gsPyI58AWPMjq+iHZWaElbuG+phBgn3IvGoLFrURkba3QtR7HIKcCzj3jeNI0wFJ116O7tOACiFQ
6nEkqxioHi3HPjqh/hwgIVwZmn7kkU02eR3fSK+HPTC6g4GyJZDjB9MqWld99tNJC/AJSaso0/OV
SIvvuo/cbZYbKfQHmcQfQuZrzDAew8R8M5rpOsEXewOm9S5G+5B68sWMmZS4Lt3z9llInj5+866V
r+ZgRceAJ2+LJGBtcSVTktZWHQW7HWdj1IXUZW0kW8wu6jQ52TwVk8B0VomhvbmhOLVJ9WATx00R
ZBUN4w1NrleHauFqdsbPKGruY6p+0nugh7KpRbATGh4z09w8hmP2ZIDv6AEy3yTCUycjgSQgUr4T
WPxoA7NETJipVxdbA+6v0pzTVI60QpzmSHH6g+yEQzqGJ2ZJ+AQWqwZdF1eCcV0P2c+Q8T2Offa9
TOUeko/sb8kv07H5k5/o277bQfcN58zbTmsQHeTZI/nAqZN8TMVnCBJrF4wbrY5yumuf3Vy/1khp
MYiJNM0ZZnDqbxrd9/lHpgMq4J+4cKpALleQnNxvKgHN4wzeY4vVluVWP82RqZYPMmFQrqcfQwZq
I69DJBZE/rRnnIjGfV5Vn1rcnOBLd81s3FhldB937nd/8J8DJ9vPdgb9UCqwTTIYgQQYtfzO06wG
zUz3Eta0FJNhXz+H+YgKcvDWfhMdnDnD120sP3HbPmJ/fDcU0zbWCT2ICGh3O71lD+N3oaWYOVpO
G6FFd4fT8oInkbwsLauaWv1j2x+rf/zY8hOX3xe3e/guWk+5x1DUeYyTUt+JmV3Y1Ni4B3penPxy
gJijV0CLeX5A1UdgduYVJ0O9LEtfL/8f20aaJ8hlKYuA36RHjOnK0xThzYUsABFiUVQnbw7Ky8uy
6rtud3Tn50b0Q3dOsLU4ZaLkF3gjKio7AkcWQZXNa8wtmJeor2uNuTdvl8UqdxFYLotzp9+S2Tru
AqJteUDnY35aXrQ4+OdSG3CyBs7BzPBuEVV99Oye77t8zctiqv7Ksl5NnSrYBSu3whuIIVyDwUXZ
nHpd/vWybFtWlzdcL0Qr9PV2qz7oAuaueV5IvEZRBlKzZGNVvFjj0NHRjKsTHbTq1FnkBVpCojD4
V1n4svq1LdcIQ/b7N68a7rAN/MiUCN1BjR4pWbqnBOouSvVZSdZNJV63lYw9VoJ264Bijamo0rmj
dx+U8B2u5BM/ZMkslRdI0mOmZPKVEszjRQYIxW3SVGL6XMnqUyWwD1HaD0py31jTQUeDbykxfqpk
+XgAjGuyH76PaIr1kIegkvCXaPmFEvUPTAISJfN3leDfUNL/WUEAoXPUMsJN0Z6bChLwFS7gwQ14
CiAwFEoQwRTgpPLWKMhgULgBM8ZE4QetAhE6hSQEsAl0GUpUee62hFpwFb4wKpCB4HXUnCkHs7xg
DgAPQqEPoYIgSmgIR2ERlgIkNCmIjgOZwDbyWlcQxQxNUSmsgnH46tlRqIVA6Rkq+GIwwDAmeIzE
BcwIIDRmSA1XIRv8SH+TQ3Hk0ByNwjo4se9iBXpgIx9cpbAfJJpsAlgQXUEhHnRIqzARXF0Q19J8
6bGCVyBJopASS8ElusJMBgWcSL/9CYCW8JgFRtFwOb6d41+lwlQGBax4VBcThbB0DkfFVlgLNitI
rBTqEinoRWhPdJfGa1vhMNECxlBuKxQqMyhohvm5e43JlHtNjfQYQtYYIYgNJTZYpQNuD79MSgSz
QnEcBeUUCs+hktdtJh5MDFVhd1KF8VAHyLc6ZA8SvekGV+bVpKCfWH0Tek8a3TmGN7qCg3Aj7vej
AoZKhQ75CiIyFI6UwhXxvBMHynTEe6BGU9QKHSWUJjRUcnpyfAolGyiJwpWWbZe3l3dsBTaNCnHy
yLw5FAp7yuGfyHH46J35qsyxxQ2T8tGClEogpmCHTwkE1ThirjP+dGrzE+bxacrDa8I9UFTUZznq
T7ECsTqIrFKhWZpf/XAVrKUrbKueH6TCuHJ4Lguuy1aAl+6A3NOAOWjuuib/rYIEaxUSltRIaEHE
yFFG5gw1Fit8rIQjs+DJhrQjjUYY1aoL2q2voDNH4WcuHFqtgLRSoWl45tBBgVbzeVZpo3cvFcY2
wbPVeovc3jgxvV2Zo3K57+wXCQHnQcKpsOBGoXHCae/0HOmM3iBtpLXNsASSLlBInVRwHcT9be5e
40yA3mIzKAQPueMjKa+bTMF5IKMdsCnAHsXvd0SWVKRh+XqYkFzBfVJhfpp+9hT2F8D/2QoErBUS
aMMGBgoSnKAFEWK2EIn6UXfuAoUT+ijcNaMczzKdvfUIc9jDHlrzw6xQxAgmsVdwYqIwxQxe0YBb
rOAXtZi0i0q7gQIcuRGS/TbXZCsM2mug4EfYa3q7KcmA9vwzCLic0qF58HRrK5MH277hjv/kK5wy
gauc4Ctxh74CIsi3PeSlB4FZdcm7pd8B+08UyelZlF73o0DxkRLQsJsUxkmWc1GBdTYK8NRGUM9K
QZ/4lp/1cmcqGHRWWKitANEeUnRWyGgOO5rAkI6wpAKmNG2NY08jbCxIXGk7fyXLolrrIzGsJpMc
U1GAJoyqXUEFRLG8LsOzyygOoxhRrLM8rbcUKIy1Cevqhtab6wY2LCG1S4XDNon/OLXxiF2zQTBm
YevnOvw5RLrx2tsUXOwWqtYNj3E/mpsp1V517aZmfFaVKFAsiNwMMjeC0C0hdXWF7LoK3m2yO5/B
mUJ6+ylEK6bFOrSaWDUlE2gtSgG6eAJH7Yx3VgcgLs6TTcvOWLDhBoC4UShxPLU/EZ9Tqa8Iywts
pmU+HfLww2ud4uwWBVI1Jj+IhM3ydqScsDIm7+A6c31gtgsS2FbPKKbeBiv5xMTKVMjzoOBnUMAD
913rLmdn5TZFPQVKjwqZTmCnPQVRg4W51M66bvdT2AWUNeXlTnHXpAorY/3xVldMdq3o7BqscJOm
pn1l/4wUv20zo+Rw31aK7A4U4g3q7SjmGxrd2yZg4IXiwRtFhs+KEfcVLY7M+zhS9IgUR56iP1zl
XQDzbkKZl4o3l4o8J03Lg6mt7zNFpWuKai/w0N02IOs+6LoxFPtQy+YnbU6O3JGiE14lN3bZAZUA
vgMHZGsjL0Y8NoJh7fb1IerwBwiy4nNU5HyrGHqMpjBMcZ3rxEaiUwZXeAPeWCHcPXdcKmOKxS+U
9suOoNmN5kc/CX/vVM09ZVn/QMLdbUxTqrGjhyzFi8BUtL8P9k/P+kBlyLsJXTxB2q4Sx4TIUCxI
8AvwlXOApzwEShiddYutgIm9gIPNQK78BnKMB0hhueqVE0HW30YYE4QYFNTKqWDkgTYo74IGE4Ne
mRkoV4MaewPNwueAu421H5T3QYAJQqONEhdpNVuonc+SCvCKQancjka3G4X/ITo0mUOvScY/4j2o
Nf4FtzpYhQV00qFxzDPKEyo/MHZqsatJSOU/Wzed32wnTw/OWvhZtC7yOi81NzTGjHPMc3eXjvSb
0kjzriPsFq+nTNvo0oKsnwNyPvM4PeClN9EqNrWDcNsepKdOVl0h5MkF4IFFpnjaXgOejqckhIfs
h2xv9+h0hGyCbV2nb1nfayerDZxVizfNZpirrNjlTtJs3I5vn2pxgvQgzE+yfB01Oz5ftqjNc6Nm
AdETdoPzuhB9vw4Qh52dpuZRFVbtuOub+vWyiuZk31i6PEyBtHZMsmkuqsEf0v0xTaPzsuRQRD4M
drKd7Cg44ZyNhHNZnBsKznkW5huz0F8KwHc6h3xkeXGHoNwlRf+Nte4gZIRGQ2TnNkQaEaml2GPq
gvPKcaKeyiVYHEU1F2esMZWBQuOvioAwjlXn4FxjuE61NXqsWlybvrA7zj8mTAW5bdXFmZv7OSrc
BCjeuKr478+Neqm1AKG6rb0um9LIg4jNMeGtO9tKj7LN42ONit1pDf/ghS3WOUZ7Xl4GGYCeVDZG
CH5/MIgM2Lg4OKyCIhEnmVn2KqMMsslGg1LVkIBa29hwuBN6QA0ZVsEHkiSXm24OqzOJPeUZbQn0
N7dAzuv8jURgMlHT9NDH3k3fjDQX8xGtSJ1Ym1SAXSB3FJu+QSqQx5w+tkCJF4djfDbDMuY7Ju9M
WzkfUJGeJdOTNexsvU4aDGD1kYKJ49KesqbqTG2hOneiR9FBNI5umrhazX5an4dK1BuqC2QPhH19
Nkbp7csO6C5hdNTnYXMu7NZY622o7i4hjZBlo5sUG04piuAxSeyVcJutR/IOrcronHoWtZ3lD8ZU
3Gr7VILNnge1E8KRhkHfxtd16PfHJhab5bsnlJ/Oy1IX82ztEwZR7dTcFkEe3zcDV5revGN5iG8r
Pd/MiBvcPtxjV4pxJ2p5jiziouqK8Yw296S08QViMX4zaMFvaq+5qooWJxcxOOqx/aN2qIC1NeQX
2SEh3QHnJzt6N8s+u6atXW08b1eiEwo1G6WURzXJGTF0D0JMI6QckUpgwduIeGfdWw+BZKw3+fU+
jpwf5tC+JDlCaE20u7xCcjnMBWdtS8HcTZKLseX/4hD/DQ6hXEj/SxzipsS17v9sfqZl9y9MxF8/
+BcT4Tv/sB0TJzOICNO2YRv+ZiJ0Yf0DFy3PF4ayaCTm8m8rPMvHCg/7PN4WxKoJF7LhLys8y/6H
j+226fJjnol73f/MCs81/zV7AatSF7WquqsSlITXm/mHlTcGD1XrjK5xhcUPZQJKOrxkXWxiY4Q5
ZyxcY2+o4gOuXuVpSPG2pLf7z/VlYyeY3AAyOZt2qeQ0BCKsKYTQFNeP5Yxb+SprAsxBJM9SPKK4
B2VlxvDNVbUlJgbjboy0Wy7ZvyyMpPTwvY7NwT9SnDBVkSls0NESJZWWp2XdNoIzzc1o34d5eKx9
TJLW+UMxkEqEQ8QL1fAf0WQ+iJC5YDHcjNSMT2jAts6k28dguE01cKcimQm4qavnNpyfciH7Kymx
L8P33U95vjsT6p0k8nQ6SB7An6UmSsmZtJF+5c40rdIKKs2HDAM4w9kjsA6djoyCam9JXEtMRERR
v5sldSYCqe4q0/lWe+kD1oL3k+heM7t2oSHQW5tZsh08YnEoZ7Z75iLGyrGDq7poK1qW/i+HMVwD
ADjaCSPJ2NMx1eyu/T7ZkB51bSG73mozVgj5dGunxb1uxj9sZsFUd/P7onI3hRFAoKGREFqJ19uP
wefmhCEgMvSQQc2YzHv1C7uofUXSAUZI2xDftpXN0GyVyhHNQuhPuzyu8FPFRWtVl+TwyOKh1NAB
Qeih88TkIjGvoq74UYXsVcpyOVXbDHJRn89R3HyvMNcHsXjU6+bOa91nP9JfWqhELIOSg5871z60
n59S4XXre0NrVnRTVqk1IO+uzhKZ7SYK64+6MxHrm8WHR/ay0sHSZ93CVh87Kd+lbN89E+VI3ne7
MN1HSbGd2+yEwPTUh/FuRG5kinjc+FS2U9c5NoLmOqmSmAUWNlGHVv0LO2iKxwLKLeqZv4f3GODf
Zp3+aWccrax6ygdJLbCgURpF9i8KmTTxnTNOKzx0XURyMMqARvzTGi5PfkZTbHJ7Trwm+hHLelq5
bkmglNGZO2Y/cZ25ayn9t8rOsk0jeRwV36RADIIxE2VjzgcUH+Wj/poa7CpfJ8BnwJoPfubKHH0m
GelDJcpDKbz7UAdHz0SL3HXO7uLsWEjtNp3h7RgEa65zawwYCZizPRAjQgekxPGtTacPKjk3mcOD
NeyS295D4NqleBH2Nj+p5/cNJXUEX+lLowevZuHfdL2DhEvQNIo1eyVzUhcZDH1YnbjT+hOFa4Y9
qT6vKy85IH5M15YXUW5zdUKMq2dbOh992SILpWYLJSmZlRO8ICwmQTgM+vN4S4+VzCjYgI2BUhsE
kAoIwrW+te4K0oVWdUZOW1Yf8jB9JbBPAj8dGhOxs5jMvY4arfG6J7oLzBqVpL7gTHYMuPfCyV4q
OIJVu84drdlkTEoRuiaH5lEOHgfZdWFsxVZOhFbOdbHpU0db0crCwI8I5EyQLLlGvHUrChpxXkqV
JaumX/yB7+hh77SIokbaxCR3Yic05NugbR4DJ3ljOV610jl4moZrJZLL9FjFg7J5Tq5iZF5RgLhz
LwfqLcx3JRoGyhqmQd3GtNJxjfUaShHbBFeKqlVaJLctgn8MQn8lnXYICQbym6euEQ9+WFGD1rmm
h8S866PrrHGZb2TtvWPGL9Iadhrio1Xd9UfgT2clSnlnFNOD2+8znhKcXsmPwfSSVd46v1qQm9Xc
YUkdaiOsj3j0SYNeGTYKIreTn8K+CXzQ0NC7bbP4M4Bgo4EpHzqzwdCm6J700uyRtBDF489FtI1a
Z+vNPFKQXj4O0fCOUOZBVMOPseJLmnNxYxkTvpWav+c/pxVg3UXoVmVC4pXb5z+1sXnWJdUkw6IJ
XJ9aiwoPI90ae+vVkImHgIeAO0y/dKN4krLeW3HyawwRnYwzNaGq2/YhT5OusxClMoqM/Y2rRES6
qoDWjPhLdIbQFQaS1harQcGvR3mebAX+nBj+Y1qUOwyp+31NBMQ7HmS/jD66Szz7fZ6AKMaItqMR
x9e+l+HsX3D/m0mfXnWzdRMP1jkkhIQcttcgFp9uYJwQvGjbaLbocVnuVWAMO/xCz+jwgvWQz3dx
0J9H0WwtBdEaNg5i+bgejOxnJHeCabEIaBngomyaxzHN76w8KNlnGs9BKqhN75/i0lobnU4jv7jP
Bry3E/N6dnD/8Ifxp4fF3sYby7uh1texurpGRBymhjWlHkWfM7qIQdoTnm2IDxIfWQwUmqn9cNqE
CSHz9dqrQXLA2NK06DH7cG+8Ingfihk9k44+q5jfOiN8GUc8yL1pDaRM/bOvzUNMtXXVuuJbEXTe
zjajDiHqhNANrs51h6NRN1dUFe6miOGERJLicpMvtACLSbkX9vyg5/20qpPhAGi0bhDVoCi2rgWy
z03SpXuZOIdK6miI3FdUSBFTsP7oG5W+b73A3ITJtAtH43tIyXMdtuZbbpJFo3yzYmCI/FsRiQNG
sp/+iNEFJcxMms+VbqMqhXl3xx76Iej2s4dZz2yusU0lE0Rrqa1OCBxxee18Qp5Rn4wovMzSoPQY
nT2/w8oQRzyjTslSdO6wzqT0yIe84smv/V1bpT8tacA3xIjS8OPWRELWAVoBlI39BtKK+x2qNqyC
avRXDPSxBSH0xea8GcjFQOsE2jXPkJZZ/c2WOf1Um+2V4MwtAiwPGVKsZSl4unGGmFazD5H1OBXR
dMI6DWgnqRPMz/6YnxuJf27if4/1IT4Cgn5EqbF3sKndJFJ7A/6lpGDf2knkH2VqXkMEUjaosx+d
tIlrrZK915pUTaS3JkRS7GRYZ3vLL6hm2Mam7/H9qOLiyam4xJ2cCGgreSombjlNU3+aULc7r342
8XTcJhXNmyLLrkh8gxgsic8QyD8GLteo8l4QWNqV90yWdIR7YPCapg56maj5bnjZ7eTAgSDseHDy
4LMoGrHFp49HUDJvmunV6bxTEFvBOhYx9xsKimY+vplVRZkrFDeV+TaX+sqS2ZPukznhfs9vBjQ9
q1BHhddk3BGROz9huo7yIBevmia4fw1qzi5gwlp+RJTeKywKiVg6Yrehq+jnypNlIRDqe8RFpZOv
c3N4xJ/w3fbvCKf8IW3vo41KLp8W35gWLTeOF9e0QjZ0pZ4D/IdXfSTuWpepYjKnSOejht6Loxxk
rY2WjsCOXnhrRIfeyo69ANAY0/B7ZqZvCSXaOp1vIjN56IzkRg/EtTs5/rrIxdlsCalo801Dk40O
i/Knj8YXOi/46M314+yZ8IzOubRtUKMse+wz56rU+R/bkajoWNvlicRBOXy1yxGzZOo4dm1y30VT
zO1vQ1Tok2ZEAuGxtW38pN0U8fjNThCbYVRxFzCw5l+hgzU5TbeRCQ+hiNQ528C/N0cWcqC3/lHo
Op2CGU8wl4eWN70nGAjQmdOQuBTZDpOE1dTaZ0bkmpVTbrPLnbrOaxk8xa2rPFYQrwUopIRPMMwc
2aimBgS0oYUKkhvcFGUPgUZ9ye9C/oBdUF0cgp+hFT053swwpQjMtT0VPM7aEhVgGe6c+r1orYdE
q41VlkU/R09+c6PhY+q7T4NONiPtN8oWZOcJ9hWcxUOvAQxkPTk3/oCtZJcc9KB/0FEFT7a80pvg
7Bh2AMRKaTSklIAp2y4u92m5rkC9D0nsUmvIz/gA/Yo6HrGTnv2QhreBnzt0MN20bdJ7va/Q7Dfe
e9RRgBSFvNZFeuvrg6vw1Lcuc9ZB4fZbMtt44CGIlJ+o0711iEafwiQiaEczSPipefz3j1bpvZlJ
EDHu9fbccMd8VmQi3Q+BsFX2UCiTN75zw3kwI5QywT2Vn3UK5Fx0Cc4dKNpLFIsbN63vZVIAd/pl
g3QS/+LkebSKpykMefyvg9zO1vQBSdmTQGaR0DhfEjTnBiNl1aqs7fEYezO6pt64pZVzS9Hs1gCD
2Ux1e+zqkUlQ69D8z6nX91d1KR8NJTnXhvLQz/Ckwn+3wumhNTP70PT13ST1F1Hhj1IlV1qCJj4Q
XGDe4G2coltlLVTDjG5H4oOOMWh06FLnA7O7+1Tz9s2IzUk6x1dRwR2q9l8Myja7svWSrRkLsRau
dQtiuE47/SV1kcx59r4OhnE1SLTpbo5z+FMiqds5mRrVqiq9k/AAxLLa1uLrvm2iXYwab22W4wHM
ISbwiwJ+8D2QenekNAZbHZES96RhfLApXEy12skLTk5+ZUqiWIPcfTat6MWjWF9K96Ziv4ZVv+6U
XMtAJ1wPV4XxahnDZxwFH+EsvyGQe+sj5yW0GG/73on5951Vub/IM70PvEXFU+3HqArWLSOkyMcR
XbffE6M46jpWV/HtiPZxGwbl3itRY2YB5b/+UBsMFkbKoCta9eU2pvOBWLR6ohkPU4O5T1owqfUF
+pjZzX7mNZPIORo1ZnzR96i5tXCAp5XDY97XoqsuBljHkgy2OfpMsB/vwyeb557hbN97qeen0Yrd
Q4EKPEKfclpe0qXMsCwm4PUrh+7ldlnN83ofVZzrI84COY1euQ4D6Pde+SgPqhLhh7dRXMtjR0Yq
avfqY/m5bAxJSWnqcOPjUMmjSP2tUv35IvCTre2gYfzaBhPSo4gfo4nWQHX5Tp4qegyDrk3rcSIC
WxBPs4hslhfJldY3RYvLqZOgiawlZfK5RlM4RR7NWqVSCX0lXQE9+DHICrEtODH+8xbYPDrORwxX
ChgR71bSPdzNl2KMktngaH/RsGSuEq1Ecbdp//5vC/V/2ehNN4L4zxOUbXFaliryHXDlVRsXnQz+
dcHB5KRdNEG+beEwvShrlvVSQ0OSavta12oe3nRhLwKirNXohC3/4WVx+bQ7eXhwL5Kdy+KM4YZT
ODE9Df4e7NC4DmDLu/R1Ho3Tsucueykm0bu0M6hktf+XvZJ2PPPbTqfq8vcxWX5iOTrLtsvpsKwv
Lwh8Msb60aHGERGLm4flwMc0Y1PcrzkRvs6G5Z1mlMw+/WyGV0E3tHxJY2jYPzB/BqNtyh2TXb91
Y7v12iy67F+rcAeESHgH5X6APrSiBFJ0gFTRrpjLGfZ5evgSTeWJ4+5nDH3DsOawCuZAh3AGLsSM
rCj/0x/+7Tssi25mErhmRMblk5ejF0eCMfRgglaokyNSVbS+0UrlFbEZH7IsjS87d6TcR7fp66rx
DBet57Lz/tyDZh3dlPHe0+aW2Hnlkg7N/UPrc6yr1fWwvHCJnAwXp6rp7xOoFMNd3shht3yXIahv
M2cWu0rYw4wAjQtdAoQsO3j5FctPLkv/z21+Tz8w4nGzWc6EgRxU/sWA+g8nB74IkPzIYL9OH/UB
WoR8wGJYXIUTfs8oxkZw1MNUYDrW19vCpSz1m0js330XcOFjEFlQ8oXyDlPX5vInl8/OxLIydGNo
WCKLvJxJau8vZ9Ky+rWtdK2tuiPZBrbzgVvTS3KzO3cxcV8+v7x8Xa2/naKXxeX9mTLowVd1ELWz
Lz+C5/5ee+naAqGBKrkWddjujbA5fl3hX+fysm1ZDdVZKIZhh2EDu8mNd8t71nKyL5/4+vk/T8Fl
fTlqy9LlZ5b1y+If7y+rf2y7nLZV7WB3uLxV5oyiULge6Sn2NGcOOkZAa5otWFmpWxUB6z3+0C0N
fWOHs8fKwyHtcsSlQ4S4497ixH7vJinlSu/KwCJzFgq1Te8LzzzIpoentKoTtcb7Ij+X7agcyI2O
GpFK9TQ1salqrT9oE1kDy0vpl92p0RtHQOey0c080goqEcqNW7r4XBo4o3gFvgypU/PO8vl/v4hL
UbWTnvEI0D0fM+dpspLoLNVLEEueAst6AGnjrJfF3qAnTndoL80RN0XsjMLz8kYY8qBwvH7n5Nyh
c3UZLi++OjW/Vr+2jebILl7eviwub3mLNvLr8//F+1+/GQPSkhAmIxmvbGLxdl8//tuvuyy66uv8
tvXyp3/b8PUFv37Lv9v29deXd0fH/kFKhRfuzdbe/vHm189f/pyhnsN//Pq5KcJdFXfPl1/3tXP+
+NxvX/Xr13SUwFbSYC719afg3sHGxfeIsBIGjT11q98Wx7ivQfzxQO0R2Yi/2y/62FSn5WXZtiwt
fZlltSUvsw+EhiKHNGgKxfRlamP864XkWjaGqUnJcQSooWjOYyRSglW+DDf/r/U0r5w1hSoGoct9
v1iGMerFX06AUN0+/aZqdqWp3y/tGXvJjujUs1HwgNvaLZOaJUpimBNqGo5rUqflgvRknZzGS0+n
XoYQOL+EByv1cO0TdISKlsb8dmnohOp5JBCvEOjkwNug/M0sbFdWGKeWp2WdqOLqtKxOfvMjp3cA
fj/QrVIX7bLESGIvo7mhUgm5H4s53oVMbTBDLoS1SirSsIt6bk8AW+2p+nvpj20N/hrMQiXwqpLy
dkqHu7xIJF6ny7ZEjNhMlSgwAA7VBwbLt/YRuM1yPGPKPKdlSWfHXJaWbbE0OAds9HPTlBTHtmkZ
/dq2V53G2WdxOcLLutMYL0FZBogMOLZLt42cEHbIcpi/um+T0hwzu6ZirBpvJKuVp2VpOdJ/bDPV
+JG5zzuhdDwILh24y/JyoIeCmlrn+evlcC6H+Ksj5yyPosv6Mr6cGXoVXY1GmuZcvEixl8VpkXYP
bVee0rj+RAKM4FcdUQurs9+P6LIxwYNlpzFW7TXBHpijpkWsaR01BLwnSx1bkB9FYKv1cEqSXZ1n
z7bykM6GrpRndGWYiTjfA+Uf7Wvi95d/t40KDBEDrb6PdLM9AQT/9dIVCrJyzXT7tW2qQ3DokOqy
LxBVNWHVneb4Ddv66kgNkijXdvhmA1nz/dRxCpdDtCz23EICI4x24Fyc619HYjkwX0cnanQmqe40
rZdD8PXiqpvT1+pyZfodeVbplH4uh2E5QP/uUC3ZNJKAx0NIuWs5KJXj76wqR4qlrrTLIVquPC9B
O4pnDS0RRBSnQVXUJ7QlaUCEB0lQSXNSo/OjDfhuMgqlmZBW78h3hq1U+w6gHQXoYn69rF8W/dAd
1iJi/rzsQqH242V/q6VlVbfwF9JRYV+ujMTwsGf2Xpcb5HLt+OTNz+tl8XItgZ8eHRJye3z15rWT
e+Pa5OivDXVnwPTSWIsMmDsSxMaOBbqsIqLQvLw7qztFUIza1pmrl+Vcqi0c0kv18rW6LC3bbA3k
XzKAWM60SO0GTf2OxT7xf6UV/420Qke+gMrg//4zwu8/OU3usrKJP/5FVfHXz3w5TSJ88IhEs3XU
e7/FC7r/QMrg2L6vG7ogW4+3/hkvqKOpMMkldAzhiIsS4y9NhWH9w0a2ofKKHdehv2v/j4wnkYn8
q+2kY9qWael05HzHFH8mwYZypHVUlf3BTsmGqXPKI1pSJue2qm+7cdA3QHTRPs5xaIoDgbegoeQC
dbpJqv+g7D2W3FaiKNtfedFzRMCbjngTgrZoiqVykiYIuQIS3ibM1/dKqqPvVV21FD2hWJRUJGHS
nLP32hRd6BeYw3DR2Mqv/LqFqYiHC024CYcwhgE1lBS8DHkmHM/ft+B5dkFC2epfx/s32YTv4kMd
3bR900cMovseB/h9NGHTxEuAFwr3C6eKHbLYZqAqVlpE5QuKDT15yp5D4H33Ki3/y3sbKlP5X9jO
n28e+A5pkLbNKVFYz39hO1srlagonH5HTimwwWrX5KBisNtvbnZUZFT3tVtrhKSUYWSBCfvzd//t
+3PayMz2uMbs9/GttMOzerbtflf43dWyyQE0RoMpFpJAwZYMBNyBWt1aFwW7fKcUf8nONt5dP7fv
b/HtbS5v03LexzNj+cFb63DwHWw5CO3kh7ilhW3NjrHSoeVidOsJOPGJJZU+AXozSkWUqr6O6RGT
p1W32l8Oye8/EZxSdXOBtFFJjf86I/2URJFV99AHKttdGSkAz9Kwm79k1hqKx/rriXdMbhdC73Fj
W0C9fn2bLvYJ+mhosE4LyIzZr9KNknW/1BGiWrfH2xOX0WXpqtA3pbEf6GFfvRY1c+41iDGpee7y
yUWLIWx/9+eL4h1KlnPimAbjg2kZRGa77/N0nQYHT2L0w65rvnsRnlJXS76RWMpSjh6DTdWXFPP6
L1fCfw+7Y5omGb7kX9oGo9avxyNKsnT0rYoKIntgJNsUq2o9qDZ//mq/O+rEtMLi80D0Opb6+3+d
XN3vTPr6GV8tpoW6+HyNtgJokFtG85fr6HdH8d9v9e4Eu7YeN7ED7MGfRbAacjQMQ/q9TumoWZ6N
f5isYpHM5z9/wXcSN+d28lDYuY4FNJ0L+J3EbU4yAixHbmjTI2oj0foSvZEOQNQrtguq/pUM7hOM
3ee6Hp96z0Z83EhSL9F71pqXkULtWBg9tB2aCXOfsczgc5tb2A3+2h8kCQ9TdqJFoRzBgSQRRLy1
MUIHLTLP0TyR0N3Gbx3Azz05nK1fsdqD1gu7xRQnVLRxT9tG+2w3jtj/5ZurA/rujrJ0eMyGi8TQ
/M9lC7rYNaueGzc3+2xrTOLB6kvaUTHfSkvkQ6+3q2aU2saTwVNH9CuepvmKcN5bT5OjarGwV/tm
pdh/qJsQePgVEc4zbbxYYOWSXCymlPqqa5cmxF5w8T0k3YT9NI0Oq8skt8GkjTl130RRamHsj/o+
+jgjI1iZ6XDSzPT1z1/ZMP47dzmWztylBiu0l7eI+X9dz2mAhxhHbr+rGgLPhmE5shX9MVV4FLrx
eUlJz1ywmIej40z7ElAURvW3OeguOpjaekm1U1x9LzP+1PVPJlbwdVsbn5KIzBBh0VQPoMG7g1OF
Vu9uYyv3noIh2gf611Tzk+cCZgUpZMyTWgN0w2Q062UxY3jW9ZXeF8ci6FjEavwdBXswd/5DUNXP
/XAyMiR05QzVzPIgqGFqohJpT8d0iWmcJR5hwGNzR1H/Ia4JI5XHbIKeUhWDUKAvXXeefSd/bFPH
2Qcu1C+3HDa9RIhelXd5VsKmIppzu3h4CStzRCdig9IJW9+oMXnRKPDjZysV18GT962LskkgNgfq
/G2uzRp+KeZkI27QtFB+8yjq+lcPA1+h7WU9PNm609Ms6++RVRyzDpvWVD83AqP2bOfEn8v8ztZR
R6XoiaiQt/RMpfbBqDxsKsG3pHW+VV57dewnqHQOTQ/ns2m4T/Zif/SKhMpqMB0Kcknx/eFv75Uw
qZXDsxujgkqdVuxu5UHGK9gObX+fJ/Nfrqr/Dlw+w4hlMhTbget570aQiRhZasPcR4NN7Hwx4WvL
tNCAQBxNLXSIhHAhYM9/Gf9/+64Os66DhUNNBL+OzEHL1REsGdOu/tJZ48NQ5W9D616mRXsG/fKa
Be7Hv9w9/117EY/FTGAEeORd23w35SDzJH8HVRRGDdkDcgN3NKWPLdShTfvFUX2MQD/qvUal01mu
f37z/964Pog6tTwPAt2yXDUd/uvGjQdHpmjg+Lpe9bFuqePOpnawlww8VG/e6f3e075ro1f85TAb
KuH611GSN0aJzTrXwqjy/uwWeqQVVIL7nT14l4A7bGMVoNPzeJ4OWSm+FOwZQkfSZ82T5dIxeOJd
BP0gXyCNGX/7NP+d9fk0cHh9ooIMj3XHr4chE9piuHXQ7SbYHGtdDRvI+jZB3AFk8mfuzLEzLiio
8Bbb1X0W4anM6T0XyfgEY6EE66yv/3xmzN+dGtbDKMQNxzJAJvz6mZoGGJWQHp0DVIlhnmub2rWN
rRTyhe7Jm0TcSMGsilaGa8bMe/krmPQPMw6+U5cbnzIlntp3NmUAX8OrNBh4a1xIFJzXNerxJyM1
zz01yAtLEbnDaIXurDg3S/KW2NG0Uc2cvxzm27Lm/UnHoKV2hOTJO+/XtDEQEC1KrG7n2XBdy3Uf
DxCKI2yeclDWFnQXMhVNKC27WKX5lO2Xzm5WuaNu/ILdWqe7X0x0FCtQyV0IQGes8TS7QRdslgLo
0EgkM1ISfZ3F4PcH238iMo+APDdZ1pMNqacNTsHk9XuEMyOnkoYg0+oEVo9oIUqhhJL8+SzaKjD9
P1/5lvXuYV1U1oFfbrDIaAMgxGOHPKsj9i3Z02RCFqJB82yMk+ybMHYS+5CMQDQH4kCwEL6lQgOv
wIJfDra2Z3lObjYW+jUbQFSmFoyyRc400dLqYzGBfE7VZrZP3G2ffyW15ZmkJp9sEXBkYKNY/7io
WGso3KgsQeKYZFy7Mrvz4zHe1BEBm4mYvyxdgeuJPEoiF2hQmnr3CGb2+5+Pxm3V96ej8e4+G/t8
tGPg25D5EaSQctKim0bJXpGPvK4zv0D4yTQ6qt66IdMwMPEoeZ7zLNP+/s+fxfndSM8CnEmaUcjw
3g99/ixtRMdDhwLRk7vR9me0Lxlcf9hd5BKeYOt6KPQG/JFxzICQG/cFMeD3HqVIcLj7hQ9+iiqI
U7fIm66cj15QWJB/tGVVqDVOWjbhZGdfHYj7im31pTcGeQhixH5R4/pYBewnfu1T6+MqWAiKDBOJ
MdfAgL0pfPGWlzgiI6TwPYFwW6dwP2I9groZADS0loiKuLJkW/ohMRmifMuHsK/7wXYKMHAJ/ZWo
xy/YfZ/dIWVur4MNOMXXgQAJ2sgCEbQV2i0+XSPNf1bZvk3/M/5RXX+e0P+vHIorzYG++///x3+3
N9SJdAJAWAPjBH/vb3GQ8GZRynDq29mXOILVrC16QtQna/o/n8XfDJLYdRA8sFHmt+rqJP9r/ury
zC3bCgNHHZdvad2EBf5Phs4rWVJAhmrUjIUNdQZF3J/f+DdLXr6jSdpQYNuup7/fODdRPNTYtBme
S5JyZNqtBn8CYdXj7bW8abUQFuiZaJ3dMkNHEOsC8AE7eZpIQZjlihbpf7edgeAjuG4oTWDoV2Ib
uXjF//xRf3OhoyhVbSDsJVTh3h2jPhYNUYcAQcskxpre0GlNv0g9v+IrDQsh3jqv+lsx67ZoeXen
U/EzA98wKc2572fUQGrdJAR3lyGHC/FZUBYwWXpivbgeYXlRT9+qA/gaWHuqDB/MyD+YXSnXY5Bh
X6ns62ShTUySXm5bUByrRcxPwhiPvfa3JdB/92ucSIep0+O82Pr75ZcYeukkuDR2o19BVq+RO+ZI
yFauDl3PSf63ue//em/89opliwThknIblb5fr1g3SEmPHKZuZ5XnsTfPts27mqV7YXC2VjnXb4gf
A6be3y7YX01nakfuuwZVUi5XTghZQb++cdoRsWLYdbfDmv46zvaD4bE7JHAjA07WEtEKwDBm/5nh
CwvduFfRhR0JBCC+xghhPSmWLpwSuSWM+m5Z3PovU+VvSlF8QI/No87N7ONS+fUDjvPgLEmXcUdp
9hdGFclGpk8B+HVn9o0/EsHqWNr+1jUVhXp+rO34ljm68VpSCRnF3qyZQ/jnm8f+3flihcyZYndL
Hve7T9XHMjKtEjTsPMTpVscOctBK55B3S4qyh8UrvIcgTEWsb2OpI+WKa5A0FBGxexfXGW6p6YhH
a5p+DGkyPg5G/JBEXXfBJBFAITg2fnJZGGlOTdAMoHQdEuZYaF5K5gXMH+feBwsiQK+dl5ppopQs
4YQO4D9xA/naNecSJvxGTFR4Dl3ff0Gz/nEZ8uqAr8B7MZv4+9KITSaNZDeWyXTO0aWGFuA5UCfr
rmEN8OcD9pvj5Qeu6zIYe6yljXfXN6Z5MTulS/Bd7GB8EulmsCE2juVA/NLgPIlkeMAI9JbCL/3z
Oxu/WWvBBrOxaXqG7vvvi9giNSj3t8j13Sn39qk+2HuhRdHOjKws9CsXuBxxmlIW410eUd+0LDzM
OBb/3/dU7KUcW3dVN+I/M0Nd1ktf+3azywSAaLuQoOJ02u5jidsiMZAtA5Gdq/KU2ohn/nIM1K7g
3bjLm1PNZRPjUct/d5cTxwcpZ+DNoRPBEIkTjD3V17SO41MRN+ZGaEQ+xKQ8pRLVRdIkf7mLfzPK
BDolP9s1XMN2gnenn5VS2QeJ05CsuBQhQTlWFJKthNA5LYg50P/6jdkK/WYvyQobEr0XeD7q/ne3
qJ/Z1RAvBu9J1ufXCvs8ArPevU4UbbYCympeSkBzUxOAJ/JJBR6i75aXJEdvippdPEXBNdW+4P1P
NkMxx0QIAKrLRiu+DiSldtA9kdAOWth7iVjnnqU9+yT/1XPrrFgnZyeMAN5LR4mpg4f2aCb5azfD
svO6Nv0Co2eLxSJ/6PICF4hF/iF3O9vechLPZV+PG1EX8b4wJ+s1s+2vWCtocpsTNnz2RGfsD/wi
24i+ZCQqkFBhEA/3gWqO9mTjyou80XlRMoUD5a/oHIk8XimP09XRZfuAHArq2Wg90Nhonvs3q/KH
lZik++pbLwQbpD8kdf12hFY5iCePHcRDNTraGUaFDOuiZM/tJ1HwIfVIvojjGSueuC7LjIe0NBQD
0wo+Rl1a7iwP20VvEp9UBvkLKxkQAGm8XCZTPzr1YNz1ffCZTVB2ro0pPfnY+lbMkOXLNKdPOlRg
1DtLsA2Mfv6UsG4r5n76YqM1ZezAytYv6OozPR+JQhmqR1T530xoJN/0zEBJln/qCywRpWmL84zr
8wyd6ns9dyN5A2MOTanAJ1xgtWG/l0ssWiU7sD5f2rXI2nmVGsXkbgirCZFxdhDFalb1Q/7aa+mw
M9RPt5e8hD49+A9QGLonLszs4tJXyNFmyiS3l/CVOHc9nPO8FOMpVQ+Vbsufz26vRdmEW7uNCErz
t6ki0VB6dE+3Z/88jEUsN/VITc53SEmaERuupFmJczTO4hzbE7VO3M4ov7PqmEyYHlaB1mOK9trP
k1uxe1mi/k7E43B3e7YURU7Mrqnjr4iXe61ql/sBTyFWrvvbK3T+5nuRp/beXyDutu4JZYZz/ecB
BHAoWKtAh4OI6HSQaklbzvbdjJ/bM2v7ecK8uu8JXhl7mFH9GNl4fdlS3QWyeZk5A2grvXgD3jV6
BLZHLlZpvGpJVR072EyWxjJZr2vtQ18b2oepah5k7vXnKi21q4HcZglEv4smzVo7xI09Qe1H0tV1
cXj7sWCJf54h8gwdQFypkbk3eRkuS5hGWOjgZKViuHZYIvT0aCLcfmhyIiRAh+UHWTdRaDQuJBPd
TR8gsKcPFJjkZprFsl5ml/K7K5MjDmZ5jJaaHEAwAS/5nOY7cm888hbM6MVNOy0sCfxmbeXvsPYv
L7ON+Qz2y3LGR7e8mBmKadsIHgq9bV+Kz7l60e6SnIyQkpuh9nYN25fnGHvno9tDZ/KM5rmZ22bd
ZXFJjdwiYqsCWDSzJb53O2Hd356xdB3Za6w8vxNbY+xZI6Wz1Z68ZvG2XpN9Rozi3Hl+794VSe5y
fdsrG6ruRU5FHNJea3eOkUAar3GHU6NU6HRvlTixhO1iGY96UaI1l9ehqnEBLHztQEbBs0wgD+iT
T55WxhtLMeTEq431WZtNojLqDlvTEVIdLBcq9Q+9lMNn2OQf5TAejaUs793RtC5Vx3VSmXgdtLYg
q24EU+vWyffELeaVaccONQi92VaxU2xkB7AsLfvicSmGByww5BKlfrnpZD0dNPD1H53pxXG84sUS
9saqSTMZUFeRm9r4n4bkrjFn9zP9X7gH7dLvOy3OPuIcCDv1uosLc5PX/RLKiWHV8qvu2bVxC5it
Oe8HRbptl/SlnMVnBpL8c2lhgCe1ODWr9uob5JMlBK7FoniZhnF4sHxBpMRLbTfGk98G1b1fTM/x
0EbPjliyCw7ib7efchvratlh1sBJaq7HUuNsUHt9YJKBM+dGj4F6mHubOBJsq8ecFigJXibq2HLo
1wvFpX1tGvNzEIHnFqK26LdV8zMIm2xDKNTXaQSA3lRp9zhMiXEObPGh7WT32KsHY6J+MMEwDmMV
zVaBAHpsy2C8GyFtrRr1Yzr0hB2V5NCP+uegaCGqQv/cj27wcYIlx37N5V40M64R29sbAMm/dj84
0eNeauPA5OPb18j12I87oMs750JbrliV5IXt/KanTTG2zYYBzz05GlZeB0zMegKMdw9Rab6/PYPe
5qwqjLfOoqXbebLo501ddp2KOrnHXR4Qi7gtJFY5acVkCUrLONZ4Clde4y3kcBA37xrMvZg+lz2c
Te9oUV/L6uTizV51jI2sPiLU0jddlwa7EUohuZ7llhZt92AKPQPSbXvHxvTrY+HaXKXektzfJrsK
3DhmiJGNfqQvl9uDQ98AEqS+07s2PtkBmSexYR7sKPqyiP7oJkSLps2PSpPfXMTKHnGOo8p1DAh4
HFTSIzvqYF15EPHsPj4aULjWTolDsKyQ1WOWadlGrBzCIzVCJC3CJAWhklkWoQElZjJexA9C0nct
8ZOOyqHEMMenYN0n8UdUnr9fVGalxATfQZ7owVZFZvs9lSebeZwNTDgReSmF+0FXGZiUvx5Yzq9L
sA9ki8F7nyVJpgAAQq2wTz5RmubcXxc8yZRD7nOVtZkQullFNkoSgpu87NXHu2ITzmkS0mkTJIep
JJIBw5r2VhLlORPpufTTtCoxI2uxAt95hE63BIBOOkmgtEKJ8lLpoJ7KCdWQIbIZSu+MankZZvfa
uHJZG3l9yFQqHWGjkpw2EjCFyiCdVBppCkIYOsquI8txluYuI7bUIb409uYf7Dgfaov+6uy1AKtr
ED9s8SwOG0tWh69Vq0RUPTvKnoRUt37OMhJT3RQOvA3Lb+hgXBoqV9VSCatRoa874X/zDdCaQhDu
ueT9QxlEH1x4rWttmnFEw0YNUV6qIiMYCqpxDbGueUq+K/a3PiyJfMU6cFdYLsyIUrsX0/RFEA7r
qJRYXeXFppbxuaz1C6USGfr+rtTNtbew9wy65Tshfoh6pQnhl+uLOUmGjUqmbdvWJ42lgUqmp2sU
IaAWa+tKYjq2Ukdx1BTU2/xokvYwdwh/pErBzQrycE2VjNskzWVUWbk6wSBbWlVklagkXUw4F0dj
H1G2NZEF0gyOM8G7JgG8Wi9rmIvWm1aSzes7lYWFL4AXujzoKr93MEgLJXF+A2K3wpgGXTtTeb8U
/qHGJw3MSqENmxnzY+0uZ6yew92kEoMXooObsTqZhnjul0UlADh3VALfSkrJcYmQeCh+kLXwZilA
06hQTQMrC0gF7TZTGCcbnpMrrc+NUSMwAPTkfCDNRKMZHQeSsQ4YFHy5diVg//oKFJUoZBQg/WMA
QkqhpHQFlZKKLgVlChUHCUQ38JSLKbSBRWXlhrs2UlSezdyfLAWsSiFXOQYcdOJF71sFtSK1F4Mv
nKtBAa9qyFeFQmAhBEX5CRSra4ZvJRNgWs/ioYebhYkmQTgOSqtsQIMB95mOt2cdxK1WobdwZpwp
59i7UWG5agXoEgrVRZ3RUeiu3IehBU74GCisV6MD+AoU6qvSFfQL+pdUbDD/RgQzFRysUpiw24uD
QofB8gCCAkyM3k1zNBRgbLyhxhR0DOJuhVF7BEU26MPZU2/YKEyZp4BlhUKXZTDMKgUzm25YM/Ut
EoU6s2Ce0RoQcKbBoLns3YkXAI0mFSSN46xDWAWc5iiEWqNgalJh1aTwLxWcNcw12gaO7lepEGwE
UDWrQmHZBnUQspTmQqCgbZrCtyUK5FZBdEtothcK8VYo2NuksG+aAsD5CgVnKSicDx1urpGNjHhf
cbzDj7s90Bfcegor18KXmxRorr0x5xBKg/NUILpGAeqIDXhtFaSuu+Hq1ANb8JNQKLsFpp1QcLtF
Ye5AKn/2FfjOUgg8ClGk1Ltg8aobIS9VR7lR2DxDAfT4eOVhgannKbgerkz0O+D2egXey9QzAxbf
oqB8YCI++grTx0/R3e2hUhA/W9H8FNZPV4C/2+vpjfp3ezpCAqRM5+0bhQmcFSbw9iyAHKhBEFwU
SrCzgQoK6ILeDTsoIQ4mCj3480dNAQm5pIbQVpBCK2GXh2Y9V/jC28OskIZT9QoCtPj5sq+wh/gv
wV4sioXYKywibGQEgMOg3bUwE9H9RxuaGf6dpYCKGWRFSyEWE1iLDa44hV5kNT3S8WReMzwun7wH
0Whwxle1wjYaCuBoKpTjAtNRKLhjrjCPuQI+ksFUb0mNMbnJwUFWHWDIGC6HAkVS5Gs3eabgkeUh
dYFJOgorOVg+gnZE02Pm+yub3gMUcAYwaJSjwlIaClAJc/P7rIiVfjKRzkxswdiXYRsYCd475eoA
KIWh8/Z0ETbhWTd7lXt7NfjpR/vVxOY0Br7niFIFIYWbRdcBEKhf9NMSePvfujv4FoKT/+OovP36
24+wzPHgB0Qk3X78+T4/H2//tdKgCRWD1qL4Vh/s9q/q28f959fVreeuzRF/xM37evuP0+3D3/7N
z0/izPnrzV53++t//mECwXkzTfZrZUrMqLe/zTRn38G5QhKH5r8kbfru9ixXz/758fbs9tq7f4eU
g3BcGDK3128PY9xiAvvn/3px52ybKbm/vYSHYNm0RfW160u2yqTWrwrAbdhZ+fGfhyVlI03aDmf7
9pQxfbizg8lZ+7l1V4EV2ScNnulgbKJ1WzUnqWtAxdFEruvF6bZZnxa7qTCidT15/kpXvcApne0Q
cdzblBp9OMGfDUXhfmMiIs6AwXmXtcnBKsjr8uLBuhIQRKQ2YvozNrNQkFe0LQqKM20XGDu77nN4
w1loZkQ56JO+g8VG+9RfqN+vtYFur9C/+mxd7hNKHeyzHwvvEyu2ZN0ykK+aYvGwgAKh0W3GHjfL
f3QkwLSO+YBgBdnnJPJ1lESvRPehRnYXjaAC73PgXR1D31ZT8zUillgFuQ8beHfs/qP+OU/Z0g2A
ylPpih0xDYekXdydHjiPZY+4iFhRIoHNKyT1rQikYp1BB8OOt7OM/pS3OfwIaFdhgNrPciNSOWGG
WSNNYFEFxBGVbSi9ghC0vPkqHkfZPIAWwSNuWayf4ism/quZVm+97WDxhGDL/PkD+zeuyp6Nh2/1
a9nZd+nSKJAYXYQJhQUbO4pF1FioiAE+M3o2pZrcGBXexcKqP03D/aCX5D6RYNnGvr+mGBlcPVl9
xcWTbDK/IWVveNL6hmgRfaxD8nmOcZp8KVJyDVuYJL6SJQ722myTdoPzfudVZXCMW7QJgrWRATts
P5g/3DIy9ol8TpBvfYgNljMwvE8a+pQj4UWzrFAjWfoJQEG9yYJUhGKoxFpvCuBZQhhMz5e0/l7Z
8bSBqZRuDScG8uBUebgIA++mLr1dELdE02Q6AZ1xBQVUsSzbjLKWkV00rY33XbT8QOOYXTy7xkjU
+sdCTrioHDk+WAjPRFG/ahDojx5sQXodA6sdu6nOuaj3uDr1w5yJPaWnF42PcHQofazqSNIGjPxp
s9jkplReGu07kzw+m30kPZxqF3umvAd2oEPahj9EW74e+jgsJw9oMO1NBOkNHcXCY0OIwRd6QFZs
WqoD/IV4YkMzQ+sEAZjSlz1G8gEdE3lJAWsDpAZHt3WfpelD15tXswYFwNHX6VBoZOogvhBTaR8K
t6xPJUmTtI1r1sGAli0V4rNQSUQVlXzyFAUlXyyxttK2PfXUhzofZRYIlBZGT4w6ffQ/Tkad3/lf
s2po75tolwIvDxfHvAwxFYZu0sQ+06uLbqD+kA58L2x5gJ5nWWxdpwt2aF+DdZLZn8dch4tlQ9tJ
BOv9gQYu24pwMcSrNSEuFeXgrNOKjVNSsUhtAQyFeB63mpZ3VD9EjS12HCljlTOYoOHqmHlLZC81
Gepch2EgG1LvRq6a3N/MeK4G/LSX3KQtDGyEpb0LLwIIEOk++helAashBKYaR4d9HRX9fHkraSVr
lfikVfXbME723WAs2oqVvLsrXORaxVJvYwciHLpD+HoTmcKakXwjaxtYutNsWHKTkCEC75yMBFfl
Fhk3GPVJYmrpSVP3O6Fz8tc1gm2mTjuCZz7N+7aqll0KnGIdmeN3Iar5gREQIYwcwHU303AnMpj9
ZNtnYbsUhFiwmzNQfB8L9u4x3L2jIVmAWbr5YmtFtC3wtRAsOJDRuWjBfpbRETDGuI6DNHkERPc9
cs5VfelS+jiaBGXDOiK9QiwKzgnhTgW4wLXRFtza6i4i73E8NJNx78Utm7hAFvjxvJ1rzcgy9SA7
N+phJJjOpjRHKsdd7+Fm1KBwdUGdnX8+mIyNvRW8RU0C15kmxEYHtibYb1JL3XlNcqpKZCqOSEPA
QhuPFiDFQfjqMCeGY4dw/siGclqbPv2LIo7aCgUdEVMFI5VaTZo7p40PRNZAYBIFegRNgdPiERe+
t3fnUtu2ojn00QBYsvxiG6kR1hZk69EHdPDSydLd5oiwKG1F4ZD4CdbPlvxbk9Fam1MKQxjjbX34
MpdLcvAiye8qQi0KCEkMDHPDqxsY7vWmHuCH+h35YLrXQ41WccxlIraEQXffxkJ+M/UpFBmLnVLH
9tcC2WedOP+oTMjSrkWK7uxSC4V60mr1CZXzTrKCvRrkH6TsZUD8c0Wag4W6pl0+CjMmskmUr0uf
nhMS44/xWKQ7ejkalxtGj2Ko9jFVry3Kq3Z+6iJG2TzpnQ3t5k8UG52QxS3aHchh2gTmZnEDWMrZ
LmjNXdmbjFEDd2bA77QYHu8bDt+c3LNMHbf1QHIpbqg0LDLD23bpMyVvzEfBdiit+2DxA5S1Xk5J
XeShV48XDLAEEiGy2IyFwjkDubsLctjF2jBdk+7Yz0FYmb1/n7ECjHOtfWit+pvIwMEEtszOU9Z9
zAiV3M0UX7bVILcOVbMN6+R4LSqEcYRtA1/PjHNiswshvzUcqzE7ejTTNzmDNgmTMCLHVt7JBHj9
TKU+dFA/33cBk4slPxhLjH4uJYOiVpYYWQtjM3/C0lF8kDSQ1mlW2iEhAGVYUfLaVjYCNr/fEk08
LAcZZ99HI4bFarj2inuCBk9ufc3zwNzZY8sYS62LIBtoo70HLo6G2oG6zHxwhjY7dq0XQvmKCPRd
gJ/601fNCaxj06fBaQqCeJujqUSNZdJsmwLgg+j+LpQC9FOWN6ExROm1sdnDRrN5bwTV5K+0oUqv
D7BKQVHRXt3HTgpKYDGIdXPcydzj3GqvVvRBtlbxWOfxOicU6YpGoXxEGw9Frez7tTF8aoeofnLS
dDhPifjE7dY89f7Ast5JSoBNbyZgvo9ikM1Rr7Up1NWPKOOKde+a2Z0lq+mQ5NQYGi/ejtNovGki
P/rAFNtgWksgex+LGdwCIkCqJERsWASB3ft48rA39OwJKCU5Efgq02wAIxjjck9qTrxyUrs45CVL
yJlftAu0fDs3yWdnkoc89eVD7SbxhZ7ppZ/Ighb5sKcEZSBHy996B+iPNbTx1i70t6y/TxHxnxpS
G9K8OxPkSvsvR1qZlMFdWgx26AyWuUkFTE6jG7i7dOwb2kC6Mc2sEQXMrkDUQ2+LZefcYBgP5EiT
BJ5JGUeC0HqXoZ1lisOFe6eb30jv2DizBPKWxwZJnREb3Kj/bFrVxTWL6uIYlAsjckQOTreAryy3
k8CslM04nevEvcrU2dmzRVjQ3O5lP35wbKe/zGmrM4MYcltXs7kCarwSZDMe0O4lO0vXg1PesIYd
y4+tCanKpHiJqjLYF7X51et16xCAd5wsygjWZG3ccWh3+jzIu5x+04oYdDbxvn0qpvgH1joKoh7R
BRl4v01ejjsSh9wDQKByG+f9gMTfHUKyP5hwozmnnjDZexVqK/FI00dJ7yWjriEM50EIB24BwCnC
G1N7a5ZURDRaYAhN5o0rbCvUx27YL20eHZDyEC6Rm+vcV1RgRoqxdbcWpaq1U+n1oc3gTbrR/JI0
Biw3HAurAkv8OpmKYFv65G9PnagfjbzYdC4l5Qp1yw5GIkypKBAkfRSMW5THV2bTzWvYcJOhdwdG
JIzCiwvJpJXJBx9cgY6sunOCH4YdyYMEe+p0lrPqZ2BroIjrtckuO6yJYN3GPtOoDul9Y9rD2cg0
GMhDQ/AD2+XjwnYWuSt0tMkRnwF/FgfbDz7HYyTPrbMxkjS5xhNmERJvWCe5esHiwqOiUrO7Y0dL
qgVibWtqytM43yGcZuOXdkCxE6fdWULsEGGiOHenQ5S1uD87b96OZZCtx4zkxsa7tI0bIj6ZnvUu
jNKWrJWJrozXPqRzE201a/o2s1Y8lRUbT4prJz+NyHVCjrPjxET7FhRpBfQYbA1cz/F75JXuq5F+
q2ciNANnmk+2L/1DCwzPRMLMpJ4l56TEAWPY5TNxIN056jPjgxyf6gweboQs4ZykfkZMGCMJpfxd
huDkoUgGykO5cM8yvzg+e7nYRzXtF6DuSxKZHyJWMG8zqNqLJmYq2A7iVRcCsvA1rl/yHSn/RmQd
FQtuIvXQ2XG/bb0FbsXQBZdAJ2EnOxWzvo9bYh7bZXkiFiQ90aKYP7T2EmqLxl5jSGk/OfbHplv8
h9sDZbt9mpk/aoDSmw7/OCJUT4Ss3TEDxfPTEqXTmfngf7F3JkuSKte6fpVrmiMDHBwYnEn0TUb2
GVlVEyyrSfreAYenPx+xZce2SvtIdu/4DpRmql1ZQYDjvta//mZ4dgbzRDDKtxGYGNR6YEITw0oj
Vqm7zD2hWajLicsITG6rKLEWzCx0/f0INNwzY5/Jaa1yuM9+PfpEukw1qFzYPtrzpnfxb7EDbIrF
tPWkWRLvVKR3Iu62KvPnM+ZR7TaxTbHC/pJd2hgY57iMmxs33ltEaTxl8EZGhpRNqv07tKMa6zLI
20k9/sK/jKx1PTvbpi71yaVhrZKEiI+4QVZbRNamj8nPtvDfHK1zlkf1S+kuOb5rgWjpbsrRf4gy
3rVuHa7sxKV+J99jrYwwukv88jGLRXKIGTCAgE5rKeovDN/ZRZwSs21iKTYyUdODqCa1Zj6S7uw8
7Ldln7breGIYZLnf4aIaRxdDz722khN8g/Z8+2G0Y7CuNTeGEKziqcA/TkK8eR1440/pgAlQ1pvD
aUr8r2UY/TIQbz7mApNOuqYjZCpMc0KBeVtY1pgdFsVmGkW/qVqbyXEjo2OhIr1uiybaezOBNm5N
hGcoQe6maTFajZcZf8Ls2d2pNOz2aqQ6bBL/y9zNF+JtoL2LsT1rL6kZipRfEMYqlkSAu5xhfZ8c
k/p3yseToifep5bfbFJZPNlz394XQ6IfwrA6T5Nlb6aCYHqsubx9OWbmZpBY4FlN/D51hsUmmXdb
YUDgC/2UUigdPSyW2/zBjT4C+7PxBvEeVCO8Ppl/rbA4heKt06/g6ngqssRGRx5prEkyxIN+M8ai
gTIg2l1cjK+FlZK/SknhFsm+l0qSthoGRyQwoAP7TA3JAY39axnHNcnwtiDzc6T2UL7cJRmWuimZ
bSuFed99fzYL75ff4/QdN6G7sd3p1cGA6NirngDrDrKCDQm5KDGArJWi7/DhCfQQ3qDaKHeVGJL8
7Wj+KR1YuBXDcbrHmgRWbD72laFIDR4gviMGwWWt3mEM0yJY8KCs0xVlKoOUAwkPXAunTvCKZiVa
wquzxPpowm2HweYapcfBUZjX57VNzHtQHWpnqiAa4OddwzPd5+FMXmBdbzBtLVdZvSF9melnvSd+
1/kczSP6EYJtzZUbJuLRsKzhRMLPoTLzbZYDXNka/EeG/aUtjK+60D8iGyyk6KN+Xc4TyWKzQxKC
MT3MgxdcaiNr76xK+RvYVAUDTYaojWXtSmEnW8775dUt15kmIlnoL2lFRm7qnRpVsN87zaaVTcNR
70UrJ0jrg6CcSqYR07VSH5QgsFmGNpRLIBlqCfh1WBuqimluUWHHmKXxl6Y3QGrB+GlS4fPUE62c
9u/zdp5OtZkRuTt558jdWVYHd9zoyo1XAn7ZboB5SoAZr6pKsQ9Jl2EakqtT5aqf4OHm3hcNDlwi
HrcjQ7Y8qz4Yk8n9FBFfSCQqb36Ga7wdi1UizTOhh+VKiz58bgCXJs28tq8DdTYG7JJ1qZ6bLMZl
IIugQ2Ce+qLKD8928hM02GGlisnaNHHtHvqlrzcA1gaViMOEvHdtJKgWXKBwNLdYxhgNlWPhvcdY
WwIv1uW+we1z09TY6Bah9nbshmcelkbXgPcmNA/xMJTWCfkdVtUOTsvssyxD2wfrQZS4juNO3Dmw
co7FWDwGnqruyhKD67Zr23vPo+aUSt+xCc8rHWbBQ56AgyRga0nauCvdqVcqKJInSgFZJu6OwrfT
jYOWn+FntI1UG+xns4BOgSVpU3kbg9TB+96b8SNmfAgi5Z0sOy82Tl9N9NTcuLGeaP+lEQJ5Wq+Y
/aoTO9zJmWSG6Gb86EfbWqdpZaw7AbwXbx0chbd2Q/kWVdb3OFc5U47yZ0fTvtd1Ga6N6hc5NfEd
FDt/57npz9FdoC47yg8pknvXH6uNjYpw5/jhd9suH8L0htsCZE82c7IuRvzbs6px5ZFHq4zdtQ6W
GKwq79aRqo1z56YUskgL13NUOuyzxS/mvDRZBeVLOKec20TiYjCYAizU+iLUNzCMdUoh8u6Nx0m1
3imzlIUVacrT8RumonHRbBHwn4JZfLReau4SM85OupZ4PFcW9uxDf2zKtKdBZyuhjnwqw0/La6sn
0yEtMiXIZ1vWabonB7rgPNcrMMeAhhqCaoBsJCJ9ApIkuST5+FXlbXKO1PRUEywXtU19l6MsWKey
YkI40w/7HTSs0SWutaIeSHLAoClzfoQWEI2TKZ7y6B4qD0No6WrMkYZAnFzf+J4jJDbRtO6AHDkP
hsk/a8HXI9Ncoh9p1KYInXYTMXJ8wA31QIZrsQhso43ThGLvMWzJyKWMCr9ajZNVHX1D5ntCVRGt
O1/NyfDPjVYBAtYxOXrOfQXIIgx2HMMgRQIv3tEOWAF2x4uct+/Ya48nhH3Vvp5Nua4YP2lHMtAX
DalPMZkDsaMCApL4kY/uzxpsDewvIdq5V8mRedFj6NfOXdyK79SU5o+8dZ5cHHfv46nxd1acXLxh
TDlfB2sLJDTsyGTife4dHnAX5vSa8gDekrynQXU/j73GYda9pPUyHlPRq4LOSsGUpye7LI5NRuJH
ZGJxWGr3SZSe3tsNm9acNYz31hwZcYRFLTyPH4pyrW/99zAnsjEeRbbXGdGPRWBo6gDxRprjoei7
D7vqslcCqNSecRkMj0E090XfvlJU4VxvFlAJyvxaUiNNsRLHIWgxz8YQN/Qy2rQ67tiRRmLgSXJe
Tz4C+yacVrEiaK81OUV7HdIbNi4Cc/I4TtaMCsOK0lODocEdlLndQmTf4tDqP+EQPqwNXZu7aQq+
eRDX1qYkBNTRc71FutWv80phvFuJs54iLJnpxVQK/JZhiwDQgDF+K+hp5sq8BLPFOegRuUnA14qw
RiLIaHQvkrDdDjPwokdfzjMOn+/zMJe7NOjtrdPwlne1DUITl+GlMPXB1E5wyqmlj0OOylzWHXwn
m5TVITcOOtpxHfTlRvo8VV4J32aK7wMkg3GKfsKOrHxfMKdkBKW741w7tMrGJa0IvnZNJ92QHlNj
wavGHX7rFkbOITEl9G2Nll9y3pXHwppaSoX4WMKgeijI8Cymdjj2MuvugyjC+qCO88vIexkLbZ3c
gozfRocYIcCFi7P7WDn9usvd5C4Lax7PoOx9W+bsVqWZrm8bv7/krntGjYmjsu0jZ8d9MlEqmk39
WEXpg7ABfWdn2ORGOuDuzBCrYF1uo7o2D3XWX0DliSpoWkkcCMOJuLVfqpIaJRwhHw0Zk6Ehsb6X
aV0+Jl63HarG+eoDtKyRAnFJ6Du2ZVOIq4lB2/BL1cp5bYSpHv1UvZYd/Cn6YXy3RZRf3Tz+VUk5
/Koq8D13ClY4AMcH16AVTubpbjCkOHa2zjAndfZzoOuvHIMlHEQ73Wayik+9aEHH+8m7jzM4JWFE
rqIeyBW0mvxoMEoPE/u1S4LnuJhZRCbd+VSJeo1AGpdjXYh71XJ+hKlyH4Z6HtYxRgQVUN5Ds/yY
MHpDLdvqR0ePmHaNpvM2wxpfxeMVnVyw9LjYaoz541QLfeh0/VnUWbP2U6+RNP0QipxJP+ITHt23
plkwbngmzdI5A914Zxecc+MjZgC+jzEHMwkeMaLe29Bau8emaxNEAGjb5pq6v4VLm1LUwoOr8FBQ
NHX2aKDjjbJvlms9oE429sg2453dQnJju//mWbNLRV6pY1KN0UYlbUZsdCZRUMXdwUHr9JIV82fN
+k78oXx1gl6QlTFQePEukw5nPoya7Sf1Mjir84j+McmqC1HzEFscjDupRMNz0dZMWXAYR9CY3dvW
XdQy3K6UKCCQBE8qj6qHUVbtKRtYdSiGurMvQ/MyOGV3b3f50WyqF4Fp235AmXP025aCRrlr26Pi
soJIvOkpeAbsV6fBjzcOEoHVVEXhCxzhqzP6ZApkTXZuCLF+sjte+Ir48Y0nSBydQPMuQVoB/tkI
dHVsF3fMaBdD+eFQBBbJtKmyn8gCWETB7qZZ8gJuSc29aV4s9oxN11f2Nl9OESMHupVRAvMObtPI
AMvNCdDO4ZM+R0ZlPgXxqZN7xFb5jwx4ai212T12w2OlyIXIERfQeGbWF4iJCLitFn8+xgzv9IvD
eAlrx/8qUlUx/eFQtIB/qA49pktRtAaz7D9KnUJdXFIwiFn6Rkdgnu2WMyFIxNZEDu7hWn5W8Ml5
KmxOWT7Ej6MWr5VPredYMQjJ8sNnQIXlRv+Ucn4/IoN4IoBrJfEIOTlpB4sotZLzMAXeWjXojTqX
5I4wGlm1/IgU/bYxj+OBFM79MGTWsQnc9DmEGCdNsnjZF5eoiPksATAOk4xGIBmiOA1kgXUgomub
ALtGRUfialOVKBgbAGgnK7/lIYUIZh3JU1H29r5jOnpltg1N7wlkTzrZg11AuCvUqfa9+lr0S/eM
u0A7HAxkQxeikN5CBpqflWg4Aj33UfYgfUOHJUEe+uKeqdBTNlIM+SqcthMuUZuqL+6reUion2jR
q6w2LyZYP36k/YuCoMx9LZP3uAHeaXz0YuPU7hxrEnS01tqlCB2Kob7UWd5uCliZzKECNuHUDR/b
Qn74kaz2sRxebCN6aGMIt31W6n0oO5q2kI9pnfzJnXz/zJy+YhI8puAkeXjAzbBHrzcNTyPqkhHd
wRfZAnxmWfJkoTZkUGLLFe8kKo/wiPpvJzubnCp0CjLcZhXY1O1H6loeobaOecGNaRNtDOZBX3Kn
WVxHWfBWVppfVDv0kNRi/yxG6H09zor73BiKS50QDF+7bv8Ws7gBe7MrZKp0D3xISzVH3rHuImsV
jEH9fWJENCWWeReTuYvrTuCebDEvHv4SfmfHqF4U4ocPVegN/3KbasBt1p7nt3AqRv08EYByNlT4
SwMHPSdhOu9IRG7x0V/wqhKOaVkTDX6DryQ+pHf+9Ol5htYbIWB2YipjrXG4I+pILaqDJBVv7kye
QmIP4tThyfnWWOY//q+sOe9wiyOqgfjRg1lBC89LXRzJE0csUETfpl4kb3n9HNRBdR3sMHoexQjn
Ik2fCLQ3HjA+2Ndx+AqqM911Ioih5wXeU4Yn59W6zSJ6XZ+GsCQjopOvcT7fKSIXgVOy6TWrQNoQ
mZ3bHBIGbY44jx6SqChomy9zyAgLcUF9cuYlfbYFcwhgs2Es0Ae7rKeFdiFhlwu9fHZbve8KgmuS
MSf+eEIHWQomuRNU8+2AseCO6S6MSrer7u2q+ARq8PeNbcJgsEdxpCLnlaDYIPKAAX84GWwzVLpr
UxFA1Qf0stTW00VS8K/rahyo7wzrEFiOehhmWt4af9vrxOxB9X7/zIV9Tm0bbGboIds+i8dDCQ1t
1WLIfQftW22ZajJgDVv5kMEo9kn+GvrwPEQUvEXXf/I4AQijrmMh9WJXFtlyFFvikU7XeaSt7JH8
uOfCcPVWaYKhnffJLbLXJjLaV+q3aGUaebx3a+qjsaTHHmdFbLgGKFOT994Ls3+DYkuL6xXTE6Md
6x6f102feekFCYfLBHL61kplXW4/jMFi2IMGEvyCP2NMdmgbklDw7T3zrPITbD3rOXRPSd9nT3UX
inNYaPY0i7ZGeuJ1tl5UYNjv1o+86+99HUTX2LCjBxxF3rUM6k3uesSkT/H40Lfd+FD48x0K2DA4
YXmTOkSZoSMpJ0rUGeErY+LS3HVN290cDc5mNnMqi06t3TqxH8nQ+UgDuJc6rcU7PKkYkt2LGuhI
UmmR9iGG9hJ35YPnDMYDDQMkoHhY0i7T9mxFxqmrefKYprzL2eoPzoCDeuYNX+ksrCPCMXEGsosO
WlsFsV9oZtp8LrcBPFCAk8yRmlY19rZ2FDabCu0carP2GoOK4/RbfuSOHb/N/aNUcbFF+D9u567/
NdTqecI5faOdarzgVHEaKuFiHhe9RUFjkrSrnJU7GfOGc8Lfj7Yz/CG4/P+Opv/B0XRxMkAI+r87
ml4+uu7jR9x3v5Tq/vZ/fpUK3Pv487/+9o/f/IevqQz+jj+dD1a9mD792djUE393TSkxNIXt6tj8
jf8xNnXsv/u+z94ucbizhSP4T13Vq/i//uZYf8dHETclpKig46iA/2+MTX+T0zqYEnlm4C2eq9BT
zH+xoxKTNLLaqA9mO96jN9mELTY+MbNTw+eQgsE6/gcF8V99IhpSRyBcFuzcv4lp8xKvjBkC02GE
UI0GH1vVN1vejQ748UgK6x/L93+1Q/jNfeH2BfmgYLHMs7Ee/c0JMWKsMbd1VuPYvnNyorhwZr7S
HX0scfJ/evx/4UryFx+FBwr2Ai4faPJp/+wvMHg5Y36E7wcSzz6zPPtcTAMpO/0s+v7vP+k3/5Pl
S/FJLtG+eKMF//LUFHZDXezq+hAaY7ANIAAAzUlaMGyV/8P9+138fPssaQWO73H8+tbvevuoZlaK
NgxMeplYspVd/abd1L48axOZJ1Rlos/8I4U6GrKpYaLs3YuooYMq/4Pn42/K/z+uZLFM42kyoPvd
YMIbCt9QwVgfggCOaBZeZD89T5G+Ertz1bV+7tCEhEQA/vubffuGf5K8//G5Qkrp0XUF/+KUaoDs
CQ+l7sEysmNqqqPtcaxU43Oj9HPbw8cuI1S48zX1G+SGRvLROu0OBJ73h/qBCDf5msrs9f/lsqC3
CxyvHIkJ5j8vN9mSm5XHZX1QDvTKiBAs6fFpSozka/iKQvfStw1/kGL8Y0pFnZk/TRk5gnU/vPgM
5hkl70YZYdr8P7vgX7wGf/mYXNxy8No1TbaXf76uGcCKsXsBVb1v2kONtHjT9gOjM/wJR4c3wlNr
z1Zfa7tq/sPe8rtDwx+P6k+f/Zsblu9DSzL6vD5oVzyMZpriUIBlR6RhaLX6iuaGW5Fq9IXye4I+
npDF/7Ba/moTkH+6gt+eypgVoHklVzDHNiJoT1+lTj9uDNCULeHf32qcdP/1bgc+X5t1CYXPtr3l
ev5kUFQRs4b8uS6YW9Xocb2zrDKGW0xBJnOwdk5T7Am9HfLkrVdo326jlNwfn91WHFSAXxc06LPP
7ywM1iBk7QgjOOkx2AH5XWsYW0E23Ecmxavon6t0p93qHXnkZ5CkH9LqEHcN+jrnu6Cs7uqIqWOB
nySg0Gr5+z1x28gm1/ZY7atJvOCsS5lsQ1L1GaVgTiJZoBn+9wwhacxEf1/ObbPyXCZeo7uuwqG7
vVB6GJ/xnTkOmPbFVnzILYiGsRiQ8AUlwq2EeaADBaSZPsZOPyaNg9RPnEKYTlXANZZA3CBij8pj
sGfG+NIUtMakImZHxsUHxsqw5SjSG/PgdD+zPv1A3HoGfBPrIdgl4Pqrehy2dpB+Emv3Wdnp57Ke
7IAlbJV8h6SEtUxQ9bIVL3fGzMDBYrvb1aRLedr+Adk4JDUy/pRxgobWu0A0g5HO97K0PIx6eIWl
s3VxxGm5n7fNQ0m0S61qVkZbG+SKFR8Wn+nQ8DBhma5j0PIPTNOzlfg87P5jNPhy/txv7BQ30mXg
Fnqsg1EFaG8xwMbpmsdS6XI7FWRFhWxgy+0P3fRzzDKiA41XV2HEY9AHtUW3C1qms150wdYoJvO3
YAoSm9Ce6x9BrECn+arGyNbjzuYV18D7NPil/ZpIH3+8xiPnhD2PTJPZF+vg1MRgb1WPC6DDlYT+
/KQFMygO4cAfngOks0XhnuMMDpa72O09ZYu0TtYMxV1uAX0ZIZM/m0GfmcN/LB9RzuNzPC4LLel3
y+eB337rUsjHRv4hZpwhljtF8UNQvLz3MvNqYAljOMZnVmUfVlp8DB6iC6GvTcO0dCBaqIqWfFe8
f1vrOfXbjWNiLYa7sVrjxvVEPgj/uOiIQAhYnw56MCCvu6EkdAhA8ezIvNmElBczV7QuY7Vr6oTh
XJN+pBmeR5yODzIafmFgw3R50Ua0Mpj2TXZf/SrIPnl0PRWuVSnRE3d3t6vHZiCD8zQ8L+du2nRk
K3zY8KPnpvkY0Rxjs3QXKPKBtIUyzIEdmsfmdVnK43I4C1PeGz3+d3NISqHFsyFn3t87TYSJ7XAV
bcq8rK2AwdLpzUrK9s7RXFufx0irmV2xYcmwRbRkYtjI/IFuV6QPt+XYuNFnury4c8E6aI38i7Cj
Jw+7Ahzl+OjbVuIn+eco9TXIeVeqA9vtKurGq2BotLIWakNDu413G7riKiSkNIg/MBjgiWbMM5eR
xTS9dDM14W3bGpajPsZkd9QsoTpy1lrncpWq6WotD2pdReaPcEbU6T2ZWFyteq9/Rmwdf3pVjcuj
yRRZtdHWA2Dx2uzDaJxDk6hvbnIaJt4BNGYrFOYfvlFjF0EgjOw5soKRElj7uC2MjQHkuPyFoN9H
zchL5g0kMvKI1OL9qyWXjmKaf4VPQQpI+Lsh7rtliIn5n0anSaRZhYFui7HObm712WwXqXgQXkzE
+6tgNkgMNw8uhtO69exNKRK9G5mLrYyAqHvAjIvvLh4N2r7KfHm7yMTlH2pWUvUTXS5vOvHIxbq1
IDLVygq2iQLAa0IkNpcZN4u7DFcKsCd/2EKC9+HLnmp80ZZkjxMMm6OnFiJdvRyTlQ5XhsnHStN4
vc1GUmmg8DWI0FYI4iaDMIO4LNZR7bzE6HDgK+MBmNfEgEZDgWYWpCzIuXG5ZW5Tg/cqj7lXcpyu
eK2Q7LwsyFvxIvv0czkOGCN8upE8GCa3hi1OKUbjkzJ/NqH5ksblejCtpzFEAdynuxxf2U0ofYU0
anlEk3rvg0UKFZ1ui78vmGYvUj4D5u2ifynT8sOyYCtY5OSsuimDngonY5EdxXqottXU/+qRjm/d
Sr40ZTAdxzA9kilQ7hLGIkhZarnSfUg0XtS+NT3TIvxbd35TAF0Z3gas47vsO3cTzghfrCAji1HZ
DWruxkbPy5oXESmKEjHNpPth7drG1vdwdEzq2YYXJUldEtHJG3l9XIP30AnREUWYGPTpDH8eP61F
oJ8SZsDyhA9JBhOZZGVwTMrFAJzI1E3hxUyAeQlbWeHchbLDHyjb/elX46t7u2ffmjgzV+HwC/Ii
NpDInJlW9VCQBIJpwMcdgkr+iM28QY+78pMBq1Zsnm/Prsp5hwC2Pkvn2rX9A1hHtVGIjzYisD+y
ePI3GeSv1YAa3W4hP8ANJcDdsz74xXt7keeTwXdwnMhY3Woix9Y/ghTbRj9Ig80EpS/IhFrX+cyA
wkVJ4sb0F4xxNw4MRNBfatmwZwrU/2JGq9cge6gU0IE5TIyUvJaaVyAO+5e5HJ/sZS935f1sgse7
Ha9oNIovCCIgDixbkNsXyeLPsyUElXeZ8Q5nW925V4R0v3LNayt8880bPXMzl6mLJ2aNuRN6snWO
JpmLwRMGKupdQ3uwZPGcaDTVRjjRLS93p/oeJ0LbxYa2fFWyToB1FBZsaUECPOfiYv9SHeborvNs
izecwqDnXUZ6rd071DV4S75AdR1eSkihDvPqCyzWH1PBLAIHg+9p5K/jDEZAhMFIhCQMxr8yxte0
cu6GQdQHmu+EgO/ki98NMHOCdLwzfPecJUS5CrJL7Aa3Deajl6ghOD6QSb0m3t3ZOHhtI6mtfiQB
zuVzk2b70tiaiXUNmEpLbP7Xts7fEo7SjZnsPD03x6lB/hGYOfPTucFyagZQ1GUC9gpdoWmJ2pNJ
M6EfmbZVJo9tLC5mZ7+Uo2Su/O3Wkzss+7HMtqr3yBsPrR0TbNxiBXopyZbp2o+ubssNermHTCrk
5oZ/qCGyBdNAcG4OapZM/tVKpuqoYHs1GVoonBAfTULP966HYhu9+dkpmvNCy9/10srZNqdhy2wS
KUejfhIFgAaKebtGTZuIJIA1U5zdwGl4KbLnIGcVFVd/xGGkXkqGVrOBZSbePHWIRiuu5LYIIVVZ
lHmu90Npjg9zGc9jRL0M8UkQtu5CzymJ2G5RxaUoLqi3Bu18gWOCrzp8kxW+MRRamJquGwGvrpe8
/1PgHAZIFJipxDBB+MCgwY9krl3kmhlHwGDDnxhhb8KkYV1OEKXajvUV+HtvShB9Jsx6W7iIPQFb
9HyLoi013UOs293oTc1dbHWnaoqg/bV6108dGG7QPmSLwMmt6mlTKgfFYuZtYSzDDh+Gr0yL1ZrJ
HLSLoaWM8vNN6SfoVOzy4GFpsPG8uD2MQwoJN4PpjGAxiLB1H3voMbjmrVtOmI2Kw2kja9LcDLiR
KHKCrWWE34cOkU7ATV07y6dLXNqVi82gK+NPAUWIdzDf3046XD1oMh0y32UHRV/juTy3cwZ7tj6w
nQWYHZTPduPYe4TwBF9F4tAHYhNzKuy1EW0ibccXBn3o8KK3PGwwxBq673ljhHAcCoyL7Oxblatg
K/IvjSwN5DLDLsMIcNeoJNo7cNR8JV99WCE7uje5C5PhIqcOs6O0Wk/F0GB/HFc4uOiNaVMbzL1/
8PVCIiwp060eRanFIpiXktK3bGLE++Ds0j7gw2tdSxu7Un+iTDcok90EFtBUo3vjwPwDXVLYjuFt
kVD/pBXLh3cdqYvzPrj2aYLZRQnNc8o8kHCUc+fKaDjfbeos7EeRypQrc8zYBJMY4tJStsL+heNA
lrDVvecKQmVIN5Oig9m1xfioA9mtTS/YG5bmSgUPaCS0hxpvfbsns/Bfq7J6ZE96r/zo/lbqqpQ2
07eVXnVJesWNiTTaSD1bRJLYv9Ae8yKZzUdQ75dKuQptrAPMlWPXEXEH5rBPzBa3FeOry97BJoi6
OYzK7Szcw/K/wOZLZ236OaOKoYhPy22Uhw9MOfxVUPJH9YjQDzEstJTsoy0pNOAobqzGTw7GRjBG
v4v9rUNjuquTdp06OmZoT5g6MpmN39PfFaGxDeOCF5eJpGE129zgMaZLs9UvWEu/3IXYJzKgT7w3
/Oq+Q8S5upD315HIPmyH+z/OHR0nfZqBP+up4YmpNE9XOR0J/r7c3CpH6avvZ899KXx5H4Ac1k7N
tqS2g9/cV+Hyirnz1eWcRknMACGtGQL1zQsWBsV21AuXqWwORoN42/I7jIm66iyG8s7wSG6IcFXa
hkn5dXLuXZv+EtqflYX0erQrERYOMOm4swbMLBjTS0mlSoJV2efIA1wUNPgbdCHGsRyoS1sq8duz
IY46BFImjvXHCo16lA5tMJ/TIocUH+pVW/Csl8vufdInKiY0g0W3gDfwwRYmHl2i2mD0SbxpMpkr
HIZfkjw4ZCj2sGMfnkURjKsitg6RGJ/FOJ2TluK497jxVPY0aLvFXdgIIByk/fBMdpSNYjuCI1cx
kevpTOEpz7Z9vT2DPkEDgU/PIe6Xa1j21XIhC09Lf2wSL+HI6aNHnocXVzJt/TCwVp6AiHTrkkU+
H7Rn3OP+TmtiLqZovIfWkLO4louwcc8Ilta2lEyFKaa4TxTiS7Nap/O5d9+8FMMXo5owG7DvZMM7
0bnTU2OUd543nXNET/iI7iZrPhkTv5mV/I3ln14ARezSvo/Vm4Mmue7xTUpZI5CKHwMgPWHLQ9X7
3+rBZRRNdDtcM44ML/lAh9Lg5UdJFr7f4LfbxVvLmVOjuN7YBUBFyiFlJfankuVmrPhNIyvAebF6
AXle+t1qNXcs+CyR92EBlmLps19YT1D7SY0XUDgRoq0N94Fx+IY7/7ZsGH1ZfyFsMIO9sPE0ovBE
tCxSbg8iVDa0vLuj0KAIptfrYeCK5uWGJjcRO13rfjN8CXhm015mznRezmUb4Zmay18M4sFRaOqH
ipL9FjrgVcGdg7BJMTpbYz2HaiLyt5QYwVbRCbOC+Y1I4I8d7ZHWrG9vLbQdi742/wl7fWFOsOZh
Op/rP160na9PZd99yzQNyLLR1u9lMvxsm+F52UqWpxrP/UFW7ofO44/U+pGW2TrqZEaQQsk2YzxM
wr6YAVzeOeFrLxDE0PH2RFo/u95r1sc/Gms3l6AqLTRMTvUjSliDOSb3ZAif9Ky/LF9TGgumzKaI
4ShKG8BMz+DZL8Bl39l0k/ZykLzZvB2NBKgYHSfb6oKT6zYbEAqXrFBpvkWIUsCw5mtjdJ+6zp+b
AN8W9LtEzbGnUqivorg86gY+8TLASC0UsVCYTqkJ6DWUBPzA3nVy+o4F8HGj+HNyFifnkauOO+PI
qGePgOzqLUv79iNpF3Bqhfi3R6yUIDWF1ypz7AU0S7BbsiUYWCBs048eXIvtDViIX3MXt/kQIT1i
BxZelNDdKVgC6N8TWNs7tE9krFIJ9AsVWbjg7NjSXIu8/QPxEEHxUbb9/ZBDjQU7ke7SW7MqbV3s
OwPuUQc4R9AO8Fm6TwKxROmGlxEzsKljVw+4OanN1+Qr6nb8Dni4bdoRwjrk+N6i8CssBJWDdbm9
Dyp0eIQtnT1xSESN+htZyJ/ujBQgayY+OVO7SG8i138XRE35amaJ316/znsV4UBvuLTaIcp0LfKT
BcY4oGlZT8RGrG0W9NLec94PTfQpIzZu+FQEL9AWST87tmP/nI9QW2tboHZf6gPLwXhxQKCwVNQu
KOyt04oWqCzX7AwlpEelCgh5y/nIwGV1w0gLg1M3AXQr3bvRoD1KkZ6vZET1VgYQXesIcCrmgbg5
S7KZbTZSkLsCg83/Zu9MdiNXsi37L2/OBGlsbfAm3tDdqd7Va0IoIhTsSWPffH0tegQqb0Ym8qLm
BSQIl5Q31DhpduycvdeGHnDkeArt21gRi2gUQFRxBpUdXKE5eWydWh5gyK4+Ivzg2s7ggKyb1UPs
UE1ix9c2ISK3lH+7Znkd0mdcIS2qJJaY3M5/lM1g3F7OniXuxoRM+l3e8ieCCPrcdPM1phF2qbDX
tnlXAL2z3U/CVqkYbiPTurWm4uelS6Np/NJNnuxq5VD7g3g+2IkOg52traQ1ednsKBWzfQ0TDmcU
S7qNWylFaaDNBCOStsvbyd8RqTY3Tep9eRlHXgwi7JRoby6dbKXoRjerIj+TuKhyauRNKe+rtHD9
dSmZVxqEksyQYqN8tSbnZz9ZNBCxEFd0ERKTgA51DyQu/hWttFRv7dLdKY2jd1hlHKJymwWV7c2M
Zm3DIe/qcmYuTe7qy96WOZTRnet81a02Iu+nOFpbU5d4DtQvLhXjHV2GDcPqYuO0/Q6yl6+1FCTC
xk9n9cVnMyQ0DVaRMpity16lCc6oarm7VHOXX5TSa94p22Jt5pBHZ7aQ65tudvyjQMCGSCQoz+tz
66lvkgHjIa9vjFl/D23KbcUQIIzyD8xWIFhiM6TlYPzqCVwsQ2N9qsoItSx3/ZRhG0HQpeFP33GH
HMjCeNdCahUFJXeRD6OLxgq1UXdl5pxDsTmXQX/TspeylDbimCCuS/nVAgvDsIf2P2zmH6HpvmpW
qXyO5wc76lnc5Nxva1m8qboLIti4ecOvBc0A4DhInBKtTf1d5Zrjx/YdYrSTpqv3JfLc7exy1g27
drUxqlMJS3nDcjnsABRdjSIRN5M+9I/IZJ9R7Gy0gpSyFTipNAk6azorGRPXRvsOlI6mNj1MsG1f
ac1Lu/jLZAdV2HpIRsz62jDz9C6sLEAT8Ggn0fv6UN+SwjxutHxQfiYGAPagmfawYuxtXeeQfQzK
hrSf7oC66tek527iIV583WMyp8JwIFN4fGp63MtF0m5Hym2OR58lFKdd6D3bVubbRYs5XmkfXSXX
HmmUHhf0a3uMRa/E5gCD6+3s2ghHfPV2eV/itDK2pBOcnbrvICdDWELk1SH852Ivdg0dHIuvmNzg
ciFk3Q3696ocDBhTpvP7Yldu0KUz5b8uNRodpen6w6weQJA4weXi5L0T2Dw5YxRVpwuUyc5LvDlO
BIpRA5pj8svgUN80Mf1iJ2alQXvU0SFktcPGI3boKYHJ5vn3VtdE0Bf6ewmV0sdjjW8hxrBcjYSn
Xy5JFr7LZpZ7gc8tALf118vlc3DQvX0MSgwK9GbOq/nEX9MKumK0gsurPz40494kwJlE5hXVZlk9
0lmp6KSunLh/XtQY5TQUFa7ZOqSFU09Je0pXGGEI01RDoWdqWcXTjzW02LisAibS98h8LMbY80fZ
+5M5TXudVJaimwU2Ii59nJlB067PFQ3//T+/kIZ8ozyjo2FophFcLrT7xa9XfZYh9FzWrxCHRINC
F5Y/Ygy5xxTEcE/p5zYz9HNVp5GflbQG49A5xWXpXmcieTadpr62ug5Zn5YURy3Xo4B36VzB4QG7
px51B+xN10y3jgHR38zy9CTRINKILJOt40EG9crGfLANTTzApVN7J42TvZTlqhaGh2VREbDoEP7H
8NfruKHWD2m01/cj3+Py0TTiy6DDjy5coprqe36caJzVeTELdZ4tDOceWQLHy+dcjmEdAsN7S7ub
4Oo8LPUtTbHZd5fk3dKr/C7ZTRwNHZMW0EB3f7Eyi42IP3Hbaw7t7/WlXcY/jCkSe8dtTY4Ahhlc
Xg3ru/CXz+lO6w+R9eaNy8qID/vdKNx3DZ+KP0kQiFbpRrjsNpNMpmBYL5dX0wBHBjcZNg52cLfV
pyBy8p8pg/Z9xtgwuHzqctFXpN3llWpwIrm5yvcsevlJMGcQ9CQDO/7gB3zIBu5yUXWKHd+6nR8k
Hg2mTVy8ef7OdgTNi8T3x1kcqrF5tLVuAwRmPnqWuRfrU+yuTycMEf3QW+l1XbQRt1+497Sy8+m4
X9uzwWdEJKj/bR3B4q27gjdsk3a42WBUSVhqdnG91qfNfu6MKLgEtrdJo9G6UzDOEiIVLcTQSdoH
A5Gg+hbSfRfk60JThbjisx6KrVUDl4kybP1KxOCfOFOSKituYyLWGCWKY0gCoJt5PiymK/6/DgXd
IIF08E855LT6aUGcfdrF2KmNZZssE0FiiwZXwim/1zXfez5YECmDwWr6oFp/mAgDAfL+9aXuWQMU
pyjd04qYyHxNrMBddCu4vLpc0Jn+/jCxlfAL6bFz9qfZVTNIiHoIYsfim4zx71eXz9nR8xiFy4nu
MWxizJjoH5Ol5BZIMNqGXreHtGRtWnTws8GfNXHZoufhXsXJWw5TbmtOzS5WzYxRt3sWmcs7P23i
edYxjZg5jYcxug4TLxC9OW2dLlTXSmLtjbBaWxx5yjzNdnCjvoWedUjdqzbVj3E1fchavSx295pN
VIzowI+ESHKspA4JZrJKNhEuLJt4DkCjDU44Lb7T8YbtW02j72F96KKhTzC0P2qK8q4hdySPhNr/
NImHhk/BMzt69imehbM3XGRkRrbzHBcQbAZQQLrtW2oX31rH+8bBZGNDaaTPH32b6vBztjA3uO25
JBJtDYtiHjL5kRaf1l9AFzAztsrjkZhi87Bk1HrpTHHbeySioLx46mIyxPRyq0i2SFiQGyB0cVhj
uTPd2zxmtWucjyQ33+F/pxdvM0A2TPg9BLWYVqNhF6+RiipmGt6TkNE30+2+mSXI3vohyRwMcBEV
nG1z/F6K5m0kS3wxg6UWDOME814H77C9lBxmyQS4Bnr3xip0A5qnOWnGagqo1UH0/b2oFWk6U08E
HLCJotHAlQ9hS3+YDW6B9cAsDln9A4AseCEjvuXFoQPOKOpnKsgpuHR5LK3flZgnVot2vB4E8vRp
cHERIUikos4v87pQdmKbVscibB4MHYOWy/Hp0tFLZfRzbQVNlwOVTofFK8ptJ8IApm+xTe3xpZE6
UmddbVLkFnoXcoDEH8ZBR2icW6y0pkHiNvfg8Pamk30mUn80V3Ia8UbMUwsQcXgkvIG+ADm5tJCQ
EvS0hfDlfora0zZHq5Z/kztmrRK+f5GCSZ1TAbImyVTQNC5pfH9R27TLElk9UAnM9/bxkjOr0Mzv
DfhAEzMSVxXfqPRCjjE52xlGgUu7SzJQ6wUGrDi19y1VNw2KxNiAFWLGt/4pI9qMFswn4AaR4DhL
ybO2hdvbKcXk2tscLlEr/6QsRDEy/3RMboI+pSbU3WNS2Woz0u2pUsdA/PxOGt3nZKfaVsOSuKly
UmBn4jWqdAdz89pBxvLfRUjGH5EwAFD4o6AhNVySptE//qF7dCMRzR4tkWNTGC89cqIm48i6/kg4
0G8M92oZj6jBSR/uvd1//97iP3xvQrQF3xT3AKLYP7LHWmuwC1r9+VGtE+8ipGPENzJiPHNIH4R9
W4n57KAWmSfjhTjlkxzHYD2FMRY9hzICSwDEiTqCkXJ30+TyNOHF/RtZmvNvojCpG7prS8LGpWky
NPxXkVYJUwz9d8Ztg6uGQS0HRK9txw3LMIfJeW2vleQVKqeXMG/QVSEZq8fs5yrmSBLeRXKWyWrO
YUNzIkZr8GnaNFm8HPUnjMfPtCk+c1qF3BO+JSjKwEJ+VG1CcXt/kSBG+npuX9uBXW3d1m/pDBFi
ijgUXnQaHBN+Mgh2QLrEZD9zkBdZrmBc0EtdwECvP6VnxgKhOqO4qclvAJ8fxxlXcWEP57mIv5Jy
vHuXTn5eD2z0eT6dZjznTTtsrelVrE3GxKlPdkl9G3+CO8W4Yc6P+RQf//sdYfwZArrejhj5BBlk
rqs7/yZYVbAuNY/WxzFxMrCpurVHo8rpd9WbNOtKZrWrKqpQJ3o0kD/LudiluSNujcHyMaNVbAd0
lD03oTJeCZQIv8djO2gQJdi5Z0Jl/aXI3SKII/onjYQkEzIAVkZ1vbSy8Ad9+VksGoxBVCm+U8+k
iq/vCRbRrRnF2yL+jFoNIZxBvzrhrVsHimVCkywdWftJGNnoaFQ2ZkHVJWiImqk4Knf1zhebqqHd
5rCF7tPufowZTGUG7g0c+G/uwomYmfZnISBtJDiL1MzK04TuR965VIXr1wF/0een66967StPRzAL
sAgMIHRkX3wv5KVdXxSCSgFEw5gcYr387AXtxsIEBgFDxVrh8uWK8k9Ndx2NJFDESv2ZQo9+FR0f
i9ZcJpprjSYXGgZ+ayAT50uvXWnVreVmp1hpX5Xg9ilLeDVVaL/DS9wmIVyfLs04YOnoytqoRchS
Qetrx4NWYOaq01r5jEvSjZaSgvYpzHQORmRTBB7aLzZfZEIQRNX4zRrjlcXgh1Z/YypcWKtIwEnY
J1bfudloH1HBc77+qPUpquIvDYdVn1XD3ezk3sbodcQA/fRiwj6Zp1ox4+qaICe2429u1/+wo4AX
cgwdJ4AtCQn+16Uh6tGYWFqbHc31V153A5C8IzWc/KF1gIJSDq0kFqHIgWVTrcO7dWBWrUo6a9Uw
EHLxN/rdf1d8S1OySdg8R4KOpPjjR+pmZ3RUYiTH3I7eVZHeUz6f1tZ3PhIU28yncFWcYXZ6WaVX
hZd/hnr9anr23/xt/sPibkr01gKLhIUk8k/peQ/CLnSAUx27eFIob3iq+o2etmqLsoWARym+NxzV
hsX+juGt2kVIztu1v+Gs+jH0FNsWTgFcBe9JxyIorHje0wkLt5An/kaJK81/qwwsnTUHhfwaxmv9
qcOlwLYYg4/xccrScKcxRUdZsdOHNt16oFtYZznWL7nj7m3etqtSv4oFBAZXt5q94D+kQX0N0nbc
9wkptegn3K1Yu1FJkbP0WsmOPit4OgyYfdXLl03LSHKvjwWHx7LSNmqQ7WnMpudiTgmYXlDFiqKJ
aHFYO6nZ8kVyFhL6WTSPGkbM/aUnHsFUodZYjgIcOZ0+uR9GGmv5q7K77JgTywQ8M4l9Hotth7Ly
2SmE7xTy1onn5QZ7IIwa5haaCcjUUk6QNjw28CPKrTCMBfAyeHrV5jsiwWiuSv1tzhHrauZx7Tle
pKIlPTVPak9Eev3U2SPAcd0PDgsyET6PMkYbFZnFvCtM7SR1+77so59w5fqDYx4vyKCq9WhoVxNA
GKeJt85SE3Oo1DmfyxU1zWq1Rn0dmyT5gvZU/ao+/r816m+sUSbcWiwp/9cUsPvsPn/7n24/i6//
/Z+nr7L8atuvr7/aon7/V79tUZ7xD8dmg+ZwiofBthyE7eNX2/3v/2hS/4dp2KbrCMxJFJQeKn7g
kqv5yXT+gZVKd4gf1C2DfZ5K67cvyrT+Qer3RQePM8ZEFf//4osS+p/56JYnpFyNLySBOmT//bky
u3NjavFol6fYcJnLTY0KjPUyWmZ36vSXvqZvhyYWJdiie2Su1BCw2/WTl69cLhrnbYYtxvj7k5MW
t3/58uULl8+VjP22Uw9E0YVgCRqnCtohqgJc8JhPLx//eumZzUnksgMPFjrH3Ao35dqfZNxRBpdX
l0uf6Gz4PUogX6vNu5Q2aGC0rQYdan05hpVc9peX9fpdMistACuZioGirTXULEkfxKN2qi0HqfAU
YST1Mmpqtsy6gGDE9I1p7BV0FWaNtDyofnOsXCGP8CRKA+Yd6RSLgXiiRfWV0DROCQnyobR8GhPp
Y/OknhuDYRWSou/anWnp78XsxJQ7Kd2nSfMzawmPsQbzDNonKnqV33X6cD9aMblT84iyxghx8cLn
SwDg5j1C/XiI9H3fpJzko+RoWzRV16iPrnN9CbBvBzbiTbH0AqVKfYucx41VEfoS5cmVZvYPE0hr
IpHsrXWY6mXxxfic0Sf3C45X/ciERqdWEoX1qjv5UwsyZu+EElp2juYAgDiCheIBske2bV1Ul5am
bN+TjzTCCTpbBABOw3sroZkp1UAGB6y0I7fheh4w3hsYm476XKWwYtjcWN8NmLjQcrQ63SN9Sit9
edbi89jBgUO+X64keSaxG2Sxxi4zmWRLqJA7HCJI9BfOXt56XHDHaxGhJ3ENC9IOQBUvucNRb/mu
QWhdlHS73MhbWFNYjtPYu7FaNSHNBAdbag5qe4FqP1f3+L7qB7ix9tC4cM6ZQs2IOSLdtXyCJRra
OcLalQZOYKUtZ1e2sOjacq/NnnZAzgFMyV37dxg2aCO9iwRdT1Ylhj8ZEPTK0PmGkJ1ajU5GOr2h
8++OKgEGZnrLRxIKQuc8isL1CVoe27wC+ieme71UaIJsNARxMhIzHlvfo86ZsZrAxMvdFZVHgVgi
hD3g9D60PbLRTjiBYWWHpsglAUnjWaJ129AXamlfewoT17xH3+BPFNU7J/OyYzSgS+2cJtCHVXw9
nhYHl3fjTNeJRhZ6+CBFdrK9AeHbQGhTYz+KZPgG1yzdUXg/dB3NImOZ1gMbzw9pBqoR8yk2oQ1l
+t4IiRM3NZFs3YSeVDP2VJrJtpoyZCI23HWt5UHsjqVT0onqc2M/VYDTVW1coRF8anT4lolmXOnL
sbasH4noSSfPChtVgn5tMNTatBZ0qykh/sAzq2/cHTAl+jFByumwa1L1IjWdqaUlbgSgMtzFRLw1
bwP9sisrP2jKqQKjYBYPZPnKYArfd/PoG11vUICCMbM5YpRUVdxZGe27CCamPIJYp9fXNgdHz6XP
DfRQkYIJvfmtHSWyQwtwLyzFGAx7ZaHFiIiZi6P2VFjgC52PzA2Vb/gJ7HxmGR9MMg06ITH1EcrK
jemPN6bpfvXU/Ee8swtvR1juLGFxzslQrHGbHV1zABXAzKcjp5hRCp4VCb6OGB2KkBsctbw9NGMG
BGmSNORUr9QhlrKF/DClB9nQmXRH40c9nyLacNk6R0Opnh5ZQA7AwGD9UJDXMRmD6zepcFgtw6gd
YtfpdgBbdEMr1taqfd/r1o+cCKoq6v0+me6nIQEKnFsgdRrQ6K18DFfHe+vaTDLnZDouRnlquMd0
wJr+gt6cgkhj/Ehg3WFISdJhFGZLMgdGgFsi46NCjz4jJCQJM/8pS7DvMh8p8oFEDayRoXYgLfau
G7A/KZtw9C7fR4Ce9lZsopIJMXdZzos56TwHiYYxPoqwknilQCxK2Rn1CMSYN/hu6Vb7hZGs0xFk
MYecRaCQhpSwm6Ecge2OAOKH0fuyJpYXCrj8OEuec3Xq5yH7yJ3yxKBxA/C3eLOtn6Dvuq2h2VSV
eXIKKyyb4P29qhQBiWNHrcFdH43501RgCpmg6h5IAkT0lENatpFGpWW7xruFp8Vg3ex/qDpajuFi
vsjZHXZTRhJX1o5kTpUE03FXDz5gPlwKBtLA+eS6SMdgWmlhv8XvysRzZRYKTxvBTXWEtCA9u15Q
8SmTf8fs7KsQoLojPoah/sAyQwPB6Ntd3ZvzVsfXs5Fp+W2S4+c0Q8agtdNr0x3Ek35n6tCqabRf
mfIOmiX40jLLadeH702ljycvRpQ4xsYpLEAy2AK2QAd0LjeXnLnYHB6aPD6O5EAjnF2Ke01hZNBp
6Ie6CPeFi20nnp1+F3MwlRNAfh5Jc3JgMcTpwzyR5du+NAW9ao0ahKwYeh2jOR8mOU1BaDMnhJd8
NNMC2UG9zRazuStxUcF3iZ9qsJIYeMcQijS6m6xk0aAdhQoNx8C4Ykza2d0SgC1O7etg4cgd5hvV
KxaaeT44S/7q6QiyFIHjueWu9QvRadJBtoyraV/GmH5KNpWone/mbHlqnLbzMyddSVbhikqtmfyY
1jkyEnwjC5J10Mys07cJfjDfNmt6xwoE5epuSv2hzaeD1up3ScoRoBvqZW9WPBNtidvAsZyzRsCE
tGknQ0321/IFpXO4c6LiKjX0W7e0H3ly3i7w+1qp6dBkcSCpZ35dMgqJrE29vSvOysatZGX1zo5H
yoeBcUkdV+0urcVmdVKcikXqhPlwoVv2AeB2lXh7N1Nfcu7LWNSXLH+IleLOi+XHENMiVlkFUM2G
vRmRfLctrdpDMWU/6cM6qA+B3XtoqEdLckKL8avhxxb7yCs/Ibj0Qb8OnIZMY/bYFcVZz9LBnzlz
RilDmgSSJraPzeJWtR/KH+Hc1nvbYBSQSCPZTqPnoQgqmc9o31jzcfxp9V3UDTZ6UZZ+R4P17YwE
6WWOxZ4lc7qltVdtrRmVeT5ve5HMh9RuH8o1KaPQ8lOHlNcelq2+rt/pSFhbI6YKhN9Q+4C6ziCn
KKAzAfmqGAbmhYlr7kaTqjozz6QeQt8BC8ImoepAJz3hVPI9W73UGVnDxEV+27cHxx7vEr2FXZUb
x3XCH+hl+WSuYzvW/5txHYpCXBgOU5syBY1tfySTaSKFMZgt0TCSIhclTnNxrGosD7FbB1af177I
vXPZdqQ8Jo9z/AKfiwN8D3Po8uM4zDC4T4iakEXi50OIEALDTQwMlIMvKjw6KUE503QoNLB8xRoX
pXXqiSAsftuZStrvJ+0GLJp9Knoxsu5Zv7QFkSKZRJ+LbG+kxlfNHJVYRCc+ITff1m4NM6o2QuhM
zN66ZCCmIWnXoXqv2Bh6gopNUQdF+IEf8TldKJZbq4h2PCS66Z2LzkSETxsZlWiL0gWFtKiCsc3D
XT/3QA5dq8MZiN4Zv6jfNc6bF7V60OLS2cWYqWGYREtQ0b3au17xUSRNe1jyMsCp1gYudVQHnNOO
yo96eCQu92tMWC9iwmfK1NAOKPUCWZv4wWig1dlTUmtIS5U5BH2L6s5MnU+ZYHy4xMKRDkyDY8bo
meCZtSoeJwP43SJ7DBSIN6JCvlEHxr4UKdEkDvCVSvdzMXwNGRLtBQxhtCY86LhWJ0Lq+sqEfPuk
PGGeos6cA2s9RFiV5scOeVq5pxpENvNANaq7SNyYwXAb2VYf7UudGkxXihjEKXuA4lgf7AIflKej
sNZlE4R0AnFWDWqrSvIiCnluZscN1HoZo++5680k6C2FD3r1xTQNFBP6YoCCyaJjol2CSONm69V2
eyCGK6BbafoM4t+pKOTGLlhsXGvXdRbiY0U6REPsM06F8rlmsfVBjsdqHq6YDDwOY5wfKnyIVxqj
5XnxVhLN0SV9LmiT7pPq4SWvMZxp4ORsyWyvB+lfZL4+xnMgUPgiUlM1xHDbCnoyC5M6h89no0Mp
3Z5YzCIXAdIS9+RWr4kGwgaoImSt9aG2RuDXtQDgNMkczA53oWi0OgCvDHMzd+cNmEEDHsSHm9bc
7qogyEYHqhP1cN6mjqXD0STLCt2xqJh4uj3yuDkRRozjUcpKOODHRkaMraBZc7K6ScIxCeZ7HNjQ
izr+OdeMnnCtOHBmmc0DDSbxYFlLPtQzIT4rX8buS8Tkahsj1sBCzU1i11dOuSDCL7dlnvC9e2Vt
cE+mpwi056Zq5UudYJmNjDWtfb3NZ1rgdITbbC+ddzcRH3EGgxkh0nUqjCvHNPu92SxXeYQ0E2HJ
BvdTs0uXxYYESkntYlvChXBdw5o7xdZHUUqAylUx7Grv5yV78HIhZI8KLLTNh5HhgR+vZ9dLYOXl
kqv+ZajIPxzXYMPLp2oMfPjYBrW/XEhBbjaELvbXui4uRToeBuOBjbQNLpInsFcGCtH6E32FpN1I
0uKkEfauM6vf0Qwnut5BZJAvsYf1F2faav4B+Y1WI6+nba7Vg9+9MsUxgnBVLyR1Yf96hf8DdUXN
as0+BLXNbpt9RJgOEVuo6c0p1rDAjf2xJWOoGxuOlRZqoTKKD7pTu8elZvBUSxkM69f+ebl8Lk8R
+0Y4S0G883+pqyIMnDQ9l4bj+tNckWeSPAirgEFdhvN3nF02tgjPDtIqYwOtHHlba1EEYU5nZ5Zu
uOtqRrFl03UB8wmsH1n1hoagY2+QDOurOMNAqX8haA3Nd9XTK8B4Ra5K3sTczJ73wFGsBj/lqV+X
cN0ljZhqFwvZElwuejosR/h8O7N1CpaNijLWDZfgctGWh9rUnNNlW/vnpwWuR5tnaC5sPdDXy9Kr
J3xXTHi8vt7NifUZktXuG6EYrxaXmyrFe02or0a1XFSnZclGCFRDURH3gw1GTQBKmWZAZhhOkYY4
V0ifNQB1R4EIxowL6/5yQfj7Te+rR7tz220njedamghYgOQl5ILOWZpcVQ1K0UF06rAqwpFPWeQM
5wdXqxdCjhwyFgxojQQkWNd6iuIiT1+y2Yzep/IMgRb0I3L+skLL4xrJpzWAeoDOSoTaEj7ESMQe
admaDHdhPRMA1ZahfU/8B+tqnP/oGu0QktMXJIoguNpiosV4dN47WYaLhiriqY/NK9uNUIGDytxN
ooquGvGx6MXJy2T/ToQYhBr+p1LztVWpwFsU6mitk+oKgwJ/rCgDa0lqcu/pBLxY9lfX50+xXkjM
JvqMds49xCPHsxB1y3lJkhPd6c+wKJDA1FVAU+B1FoV5bnKHLO20JKULHnowesOGw9N0i13nhy49
SOELR8uqIx2Uxs5wNVbyZHfCvRnWOaEsYMoX3iivE0USaW5eqbspL6wzJxBB8GMxkpcld1bMiljN
AHSJKSl3kTLwjkX9sEdEYCE6LYXfjC7UyW7CkIwjCFVMcz2GU4jjIj3b4ydMx+xDWNOm0ztnn8K+
dCQYxleSb+Qtu2K0azrbeIptDYykFCfI4Ryc43K+7vKl9RdN2gd3buV1XGXWJm2BdTeFuZNR4R5I
cQqUso3doLIZT8PPJi6Xk4Pa57BQjnAA8bQ9E8inapmpYnUKjNS1ppua1KW92TnDLsbZSoJre2eX
7WtceYDZjXXD1XRaqDIi8cljM71swhoVZTAnWXGMkHCGJnxDPDvjVq7Lf8akOvAa5KeVlj5dPkUt
NAf3dS57+lpc5jVLJyVMbZOLBWvk2mNC8tYExNc0gYZtTLakwnkSw/e8ZDA0uAHxsld+akXP2SU1
diCELDJjXwP6EpB6VyJxarDJReOvT4lL01UJ5xkPRuQLd1DB5aKvrzyn9quOkMhk3XHq+L5NkIxe
vm6y0wdgWhn/ENdAEoE+qa0jWoprByRfgCbq90VM7W4OuX11HVpK78SIdGw6CMGl6AlbfunLq5zQ
LQSZxsvlpFNxrHFXHdw0GeURm8uRUfoPbHHxAf36qRgceQSjKq8EU9iqYiYdESGPwF/QbpnL9Ah/
YUAdDUMaKFN/5NejKdIfeGCYv4Ux64d2PxkZAJWwMzDB1KvWxfkaEGJczZZ35XmpQfsPFxUKKTga
5xg6NlJd8j9WlnsaZk/OAqZ2cekeJ1iVcGgi9VJVfZfWfK+hxnfG23WP/CTcMyhstzbIpRvuVrCB
QF459YhdvNeyZN94xPKhhyOCYThAPr2KvJzkUZrstI/IblbrUhPd96Z7nw74Z8gn2OU1WGg3dc9Z
lP6kqZUdSAnOpslXsU5U75LE21kNz1lawHCskRt7qJYYa2ibhrdg02hzhiG5FHuvxbPSpM95Yn71
M0llOpZdBMvxJ+f4OxIKDpnM6PSQBOc3kFEFzUWWx8GfarZot8UbwruUGeYRgS2aVnjUe9MOJ5xT
0xhIg7m46c3lTiX8sd2lBnHfZhIOFCpmMpCs0bvOEG3t+sX9Vmby1Mn8usC+zEiDX18ur/YIABHP
AwDpu1oSD9M4hr1TbVxvdBTiNHkZIeoUNxnc4Y6kSrRzONoYeR7cfnmcjBBtAdgH8rjoXrdmtMlr
U12LrKC1qaXGXUWsQyE0blAvucZ5v3EMALi1IwCAm1RamaxvCMmhxEhx9dPTHWV9PTEPQAVafCSj
tI8CaQ/hXPlu5VUarXY1m0z+6k57pNH/uK9D5i/KeGPcqk5rGVuOnzqna7Kc9PZcLMlbRFV0buHq
MKJJ6Z6TNXED4T1I8uiRg0Bq3nQ46+mKxxBHEMBYITveYtuMmosnDFo3LjXx0HbxzbS+0fVs1dcM
56cqclARiO9u7S2+272UEiRJXrjPjH5ebKs19nFvWQe3g1fu0gqRTphR+KlbPGqIuEatYMvACR6H
7qmNDXEknPWG3De6ZVpG8KHue8302qeJi8hvfvI87J3OLHeKNYtdrbmuB3s3zf14zMypo5lvKL83
CPTUSD/FKHIWgoFAMsgQTC9MScO5cWjFta3O2KRQDcJ87ClFHj4AVOtnrd8sokEczdRED0ewXY5V
wmWAYjGO9l6zAY7qZApb2Ik2BUKCnTC/iCX5YYr4VpSV2oLBzSmM36P4Pu6j8DRHBHuQZ4HfJzOQ
Po40sGz01bYzb/ne10Zh4vYklcAt0LFQSNf8sXQWlTDwtObDbqyf0/eSKSHyyPJGm3X7uoji1zL9
zkk1pnnXgQzIuLu7fIdSjCObuif3zdwskq6VpflT0aqn1uIGcZdHdMYe5yVwEuQZXfXJB9BFnrTR
IbDKeUuNkUztNRezZdhOjFyzA3UdqJXrrSp0PCMtAQvbDluXaexC2iwo3Ty7SHeNeKtSHB9pZj5b
nfiWmIQU1SMS4XipXkqUC5D6GbcnRnxFPkHld9NEqUw3sZyNp4V2eAMFJ+SZU731FCayOYbugMoz
e8oswkdkipLBwZPM/N3zY5SpLBTlZwQLhMxIh45UQw46k5MtandIhMeRqqfFD+Y7ZY4aiA3LYjyE
UQtUMHxxVzvretg9xpZ4rWb5XmaKFEwDG3jHkg5N8FaEyc8otcgXHyNz4ylygr00ZWYEc7iIqaDS
qAWj4hUDTz+1RzsD9s6ZKexFpp16PDm+nFNj75hITrXKbjYjmPINGxvG50T71mrt/2HvzJrbxrYs
/Vcq+h03DmYgoqsfSIIzKUqiJdkvCEm2MM8zfn1/h3ZdO51ZmdH9XDcieUnJpCgRONhn77W+tTF9
f1WqTUBiZkmG6agangOWfUEyL/XHOyf7KqwFH2M+Av4SGptrLIe2dgc1vVc506r4U8X+bGHVJYQx
wbAC3PKTncKHYM+8Ay4JZ8xEIj7KBl5CREdRHxN3JvUhXVPT3DUaVtGUCBKhhw0vc5rZ3fGHSB6r
Uv/QEEcwWeP928PnwW7xUoY4Y7MqPYXXBO5PNxwsM2cCVBHEaru8RI9F7oT3ctEo6ReRJBQrUfvM
EAE3jq7dxTQHd2S2HCqzjRbG3DtAmalA0vZuRGe74AKP9zcr7PXs4XfEjGxoClHg6xo2Noa3XPdG
LHJKVRXrPnXf8bvyl5lL6xTEhDXIE6qhR+TjpVzgN0YTzHbALDlFuE40Fq3enOvlwtRwTDUje9Cp
a9gDCduDRboacrK82JZzFObLLrW/0N18hywL0BuKxDjsbNUV16iwGQelNnsIisRAf4+m9pCAWt+x
1qxmMNGWYEbk2oHnfLU3JEwTHETqK6ot2TLq6bEPZAMIcZdq8SsTtmodtS08Qpu1zFDiRxLfrIVp
Jw9kJaQLMTKwyzmlV+085QCGcmzBeQJJpRmvhl3ss6yO104F6XoMmUCGwCfIoKtlLhKLqu0Ua2CH
UetgrjVxHNX2OrXRihsTdaWgXK/GbEv1+1KlJoemRlxXhbkzYsAJNPrVeI/NVIcC3X9WujrCnlwY
O7MCOTzYlockARt03hSeCecRsXjzwRpjLwnncwiQ6w9twHRhZM3YqFKEjW3YczL3raBFRVoBzvWh
ptvjnJnlWmtVtg6L3ihSZwOYONz4ssb9eWPLMjjW4j997ec/UWaVwHa2Y8GyykFiRGZS7POWHAkG
ptyNRIGigC5Chb3Wx/KaZXyLK1ux11OHC+LPf1/7pLpmWfqpvD399m9+ufv95eQ/J3/Oojjl9FDl
Szh6d6fOUgF0+4Hy5vbcnw+/v4mfP++Xl779o5///PvPm+DteIE6s1T78bC8PXGQ3ZxAvviA2pna
S/5o1QIXAKypI5FY+yQI0t7YAfl7pAu+0xSbtl1bJpuqcKCRUV17ZWy9W1Oy7fvnqCq4GupEBU5h
QeITcr8q/xzPw/QlRL6Zh7Z9dDRcQYo207GSuxKw7lRDv98l1qPZVw4bHAhAX3zZL6R++nGDcx9F
yO0xqgNX9W53Q82tGPPIf9UIO95j8En93tgV2eH3799ez87pWH9/lVT+tNs/ut1YuGh/vNL3LwJJ
X4RAISnkgu/PuH3959v6/lo/H/98rb//mqG0zs5uNpVsoJvkuu0HWo0LmxzU1e1hKI9TSPk/vnu7
d/va7bu3h7eb2wv8fPhXz/2rl4LUQMS1zmdRy+EIgzb6SswNAn5bDnD5+C+/qJc1e46f3y/kk6Kf
T7o9vn3bqtj9dA6+ZUYHNcnjKvNq7vqFPf24e/vW7caMiIqplN3Pp//2I24PdTHo39Xl/6NC+wcV
GqxTCzXtf69CewiLr9/+Y9ekr/nXX4VoP574Q4hmq/9SUX+pFtoxFGcuPO3/EqLxLYCxhnBVG0Gs
jeTthwwNPDfPUA0uiarF3kmq4X7I0MBzq4YJ6cfUVb78f/73H0jVzW+P/yPvsksR5W3zn/8LWu7v
mlIY4LowdN4D70u3f2PJVnXQ1ZlLsqFi4y/UgvDLhBFMXCen1TbCLy51I1pCs+t+2ee4rgd3tNZF
jlgXjeqay/cZTlqQXZyqvzrFfIg0k/EO0i3coU4Tg3aiBkiS18xPTjazlEExKPFOIc1E4hB0M7qv
cvs8xC5BQCAGenoULrKJBcsnXCl/fohGy9mr5X07MFSgcFrNEvyq+gENyfScir6Fj1a0yEtSYloT
7C5ph3AO1VXtGMhCkYtWisHsj2GiEqN/FvR2etX8aEHb58oXZtG4opheKTFMnBzWUTW38AJIaI+p
pQvCtyhn4o94wnfkNPa5TLFFaKN6SdJ0S6Ptaz/B5XMpUW/MB6sxtq6enbQAxTiqJV0hzLXurjcI
YdysXDv7JomqQEo8RCnfJpMhI3I1xuUI6wHZRcojKg9gDVp/Soj7DBr+mjY+UoSs9xT7p4h9XpEb
2y5nnGSWK6MSO2WYLlFtk4QrDpGYD4UrLq4vnkLm0no+XfyqWwy07XDP1Gh+zKT2aIdtIis91W30
oSLmhwf07DfTAznVVy00X2hQeBmhHQ32D+ds6+MG0s7JSuJX1ZwP08CvmeSnQe0fQuHvtGAnIRSS
kwrcgF3efDHi6RBbA2qXZM/AdF/HEtoXnwC+c1REp5IkuDRheNMRIdgS5m5vtXTYsNlCEeSeB7KB
C9t6qaZmbSvTRcwW++dnkeKscA0YXRnHAcEuh9HEXWepBx/W5pDTJYmlrM0QEPgcFRJXtIc7NDOF
VldRW67UVn9B6vEamOmR3arrqLgVzW3ZhntEHwtVC/aiTk7yE8Zt/iQJKMmcvBmJ5EYi5ZdAbv6M
CNGeKoeD2pivasVAX7xPoiPoOl2mcD0n4sRrRyXRJCFZrgPThBgsR01TF3TWLWCA9G8XjQ4HWR0u
42xtIVpTGiwSFUOR9A2G/AXL8aCGxhbU1SEK0w8nACsoRoBso74WRnKS3CN5TM6VuRVCLA04o745
vjuldmLuMCbjFR31w1AaL6Ge7OeBeJYyOdUSgiV/xkSbYZx0eoIwUAaYER3OGkAAtBfIxwnG9NUW
kJgMync+ldAmHrVHPsDx106XHm1lJKIX6adDGMUi0a4zCgsxpScUDHud8zyboi1AiRX6rKdxRjwG
um6M50s0JyfsDmv6JPDC6sek8PoYWUTVPxhpd62V7NTL5cB5o9x+Qnn4wDWtCMYHBO1PtZW+NmRi
TO2+JfZEAn7lJ0hb8KCkyckIM7xLPIvjUSUqyY6GlVLMT83UrXoVAR/cM/kr0c0lgrte4AzYmhof
DZOGy9CIC5PBTUEjlU1GoNe8Xg12Kdknro2elfnNYL40I3nAs7mNDOcN9dgcsibgA3nsCLGRx3aS
jAf53tKAtWzo22ukjks0mps4zk/0sKpFh97EMjuCkTnXQUKtsyb9GA3Di6KXoW88NRqvmtqu5cHk
Vs2aKMInvw1WWvbU8pfSe/tlLDHuJGJ+EsauUdzHoGzWtRlTktTrQu9YpueLXY+X0ByvmYARycAm
Gy9KNz3ZdMtvaBaUUa9OoDz3bnBPIJd5NmrxHtZsT/1g1aNyXepIYHQbhKbpf8LNiZ4t/mjz6QDo
c1lxMCtB5LXTnibVGfFTqVz8oTjq7P8tqIQTBK9qTvYpMCnD7K9zJS7MQitY1PKYZUx40N+sOLkX
Rbxv4YXjRD1J/FEBMw+SOIcEf2kLzlP9pUE+1HXzwS3bayOpFewOY3884IU/yf+UKCIFeK/oHF4j
kzuiodgBd++NjyyOY7M2uitzOZouRrnxw9mrbXMrF6uo4bSa1S5ftAFwHLu/ygXbwLmMo/HO5com
GU+S5txW1SfNf+qyEaqOSuCuMb5r4Tc4hbtgtM7ylJRrgoQqhTGfHSdRo8merUqCYx84L12HSU7N
udK4BIpT6HNNDIGVtQ+WwfkoAWlJfwnb+LXlZ6Q5q5vbncLRtphrWJxqGfEyA+dHeKzDs/xZmWaf
b2ecOp5VaWtmWPilxeesSsOzwPncSwu0Jc3Q2Ds+zZq0R5eIoEdpmSaLa5tKE7Uw22cnrl4nt+23
tAvfY+nBJlNsATG6POoIa5fagAGDJfYIhTWl84yLG0sxtBdrz+WO7vM8beO+wUeC8zvtkpdsHOGH
JdNhYpfRYhLXpVtcl77xJJGjaIK8EAZHYFdzc8TWpanzLhXXUbrQ1Xjovs+Lb/duX5tm5EBD1mID
tkAzxNp6ji0daQquudu92w2usB8PDV2+7YUgMH7vOgzaCbBjl2QHz6R6kUWnt0e7C/29AAQJKi/1
AfuEkb5061nd326GiWF0FjOi9mfzGT3xYp46f+87+Xos0ucwIhmcZMlh76BGZKaR0NNAiTSJ6Em1
1XBHx9dzQqb1bie2xGKtVcZTM+2cfk683FC8oWsWXAMA8wBR/bBqa52MqTfl5jKe2hXqL5vBrM1X
MGQrJSLTrGHoXHVKcyinov1+04EROPDmaCXZzRkq5rimKIoXLS7ecEJLpIQXtLCFR/31BLUwNV9n
pHkhVwGvCh1oYqrjVZ0cgebdFzpZy5y9hKe6LiZgO2LkM3I1To0na7TbVSlzpjPFSlhukJa3ZrsI
cg7sOdbeUyXZ97l5dgwI1yEOvqR2tgA2X7oS2tDMaR7XLB6cAvnUPWTu/BDUEwZO4As+hY5hOp8R
BLZ3IvYg87lq0XgOy9+oYVGdEvtFosnMbLhq9UTXsjinFqAo39nMJl5gY6uQro4N9h9M2X/2Hzuu
ZhPVhWPDAu30u00sipEtxAMyus5OPqpkN6jpFf3S1XfGM4rAWQGNRh012pX3y3biL5Iu/iJuwiUO
WRM6IkxDdazffL2uMXS5Bftn6wfqZdLRpE+ptUvp0bK+UOhEcbMc8XQornWWpdI//Pg/eQcd3MSY
23kH2FdwpbN/+MWNzjxh1IG1FFutpYhnrZHMeQUKgCseEnV4sPTotYGGO95HZnaoDVY1Clt6x5t/
eCPSEfgHW7x8Iw77Koo2V/7/H99IoOcuaCw/38oP3xwBlVKZpMoBJ/3dRDCLlrYPtnTrI87oVBSg
afeQT5WH6XmfphSs8G2j3PBK+/nv35nco/35nbkWHTdbhfVg/OZlJH5tmOPJybduxxZK5AfwQvdK
g0oXOC9FqGnR/Ozeboc3gReHKJ3eqcSuQXMpTLAE7viuM5QEJUoNguD9Emw0S3mGT/3UcunCf7q0
JsoQajsrY+JdjRtZglguOYQxfF1OAFmli5YzJR0fsjDeO5m4zJBLaz6LIcD1T082DPuHuKs91XhJ
HbGuuPj5TrfJu2lTO80D07ptijUlwe6jIr6G2LfOrXotgsarICvCPH9Sguk9mcWzNRpE8UptVH1x
1O4B3dVH5YLLhLJQQxniGrbUDOhjoGEAwgmcESn7vwzfAeOoHise6KK//xT+6vDAraWZKj5XU7v5
PH85TrU0crNCM/KtDMQwCnHp3HSfpW+3yhqmf1vv/v4H/oUJnCPSwLjFrt3BX/a7ecsdVIe9KWdm
YE0HyGaPiMGsWH+Kie1puPCRPJyghGBRm5Eci66/st2lf5Ttder6tDd36vyIjWWXF6c56wmokFTo
/A7SNwcDFCeox9NFH/B/OxpDhAPt5Xlh5RN/RC4dQ36cWQ87SjH5uoMDVh0YSW9tDQpQuStIORIw
OO5VbTzAr4cgNj/17Koys/bcmNmy9D7IFMRhw/5+Y8TpCQLlOmrenHCgTKH97UrqCSP2lQYGJZI8
FBS95i5WYaQYJY152QMtsUSBUKlhqfgOlin2+u84OHCY91dAIR7BgXd5Mj6Rr3iNIkIu2YJRgesv
Wkp1XBcI/vTPNdvRIgUxQdHalgOa35RE5ua57qb3XqMcyyO27OFDVe+iiJ1ysOv5GwdmDJ0kO4WO
8aLBy2C0nxnTcVRicKngyQNzhcVgLXnGaurvyTto9QtI7W04mduJVbtvnRerVy9yu0fFcpgIdvUM
0/6+TyqsrdbNLLshWr77UeOixe8hWaGuFZzpyS1Vu1vZKkIbh1wIxzjbKm2Cvz/S/iJ+B7Mv9AtV
QI9AAPrHlW+2FXKdFT3fyu2b3NKNfOwMoPzyWf7KuVVu839Ybf9q1Sc3joutY5PJpcnv/3I2YSHC
xo4EY8ss9gGi/p4Z4T9eUv/ilLUtFayGvHU1zJR/+CERDLM2FSLfku2eLwazoYmTotQfaZ4H7tKm
FXSPeOqByEeUD403quLQhMmHrLJvCGCkRREAVtdUZacF6YJ2Ttj29JrxYrMQ2nmKNYLnFPWyieM3
uuLUTT0J1lR0BpI/uRAn2fjUBdpTH7NU13USgKfyyik7NZaLoK570Pn8Ox/Gsjvh82sPRc7bZF9m
6/MT6uVzUhrbUackb/KTaT9AO92abHTkmzSpQyrLOk+6dYWYxSHj9U75qaTD4EBWx62T6PEJ4+BV
tc0X9KkHx4pPkMdOoRZ4SgOxl21TS8y9mO1VYtZHDo/DTHSlzANp6BdoNbskunsLsiWe1c4GwRrm
XjfKcBEt+jC5XKAROVUIW/sx2WtwOFM+SSfVt7KvIH+cqFlo+th8ya3umqGqTCr7BTX8Um5K3DFd
kpXp+f5wlSu4wX7t7w9uDLV/vnxyiMFmZFckYOj+1oHMtZIU0SnLSc/j8pln/RKsW80sjX0TISaw
SBJxuIE5sWi1BIBEm6Epdzg4HzV3ma6Yb55rtnk9W8POgK5vOPumfTKLeVmxQ5dbt76/NNn4ACDp
2DjasXLizy7IsRuLMxbnWI+eJyd5jTVe39b4kw55xzzXBwMbf+QmfniNNa+iBdBz5lONyqKiq6E5
+OZZrqrV3L8DUEQz1hxQEL/brPwZi5mtFyej5CdNzl4hrr20x41Kc4Huna+MDzKWSO26VWeO66z4
IjepdhLva2XcwA1ZS6hzo3cbyT+RXTGrJEcoFBc2eONgMKEaNrIa85Me4TZktMA8Qz0D6oXqFEVK
P7xP3biRRZDZyJaF/uLG48LS+c+3N4w2nrA5wP4JOCV0/76kRdc6b4mpPFC7t6u//6D/YhWjcJP/
U5FZaupvH/MQVEzMhx4niJOvGrdfGCWRT/YAEYuDXG/Jdbf2fhn8w/GlmX+iJjiUi4J8S1NVNTSz
vy2flaGDSTa6HMKD+ZTBlZHXOYchetp5g+DDSLOTP7Qr2T/D2rLydWNbU/CUE40XOpwaJ4remItu
JiwHrZ8sshPamrWAAkstplpvFowWhv4LWS85NErt8SK7G3nivMBMWA9VvJdLxhCdOkXZALjZMJe3
QdUuUnRHfja9B751DjUkIzT3oFEiyU9PZiae5Lobc9DFOS3EHIp9Znpd5TVxdppcoKoJSeAUPdQT
RTW/a/JilPNpxgYQptnr2+SU6+zH4/lhJHsts1k35DksofHydybC6mlWiX2axanq+FySN8VOT8iU
8WHSoYtaL7SBR1isvkTtykLHHsWBlLdzw851NlZdlZ7beuWY/gv9QM7Y3nmRHQrYLYs2DLncGudy
zj5kO8Tpx7ucyvxrUbmbPhtPKokC6vBRpzHxFdnJMqg6pnl+z4Sn+6xECRga0jQjoPUtZ6Us62Yz
f50FM4VhuguQBbP6DXiYKriuWEGR9SKpSfcTYQ+hI4Ck04mN7XM3Jq/dZJ9l1xq4BsFDcOLQSioT
5B6acOy93uUv7epULIl6qZRoL2y6aXH3IK/wEefG0JvnwJ8u8nGpTQfmvxDamNlFp5x2cj9aBPsC
/Qlx40YJgkafiJM2Nch/Sk6ys0Z+89Vo+zsVHZLcxE7d1ZmGd7UgQ5rmDDyYR2UvV92OJrnw45PG
6ECd41cjik9q3rHZDF8NzDe1YrJC033N+gmnZGyuk+BgmuaL7LRlOf+AszcXJgnjdOBTLh9Ul2X4
GFfWURZMajo9GanxEgehB/bbU5P5vQ+51FFN9GBslR6VJBkCiluvNfyvAWEYDvoZem1tm9JerLyg
AMGY7MuSYD95wDP0kGVkxGV4HPh7snoZdAWMPPfkbjwt7bObtqCO/aWWDTt58cmNlh2kCbIcaUvw
LhT6+vKAk93XmItqObJ3aCq6NWPGCIL2QkMU1g11HM5cSYHipTMBERVdZ5Zj2SecS//b369aYPT+
fHlit2lCqjEtFpHf6V/ppOO8M8xsSyrJe97wh5yHnY4NqqeJO3c4k+Vm1OmyI21MZjTDIuFEkr1n
eWA1oWvJ8A5QBjIIsRjShzQxb8v27QVs7Q3A3ntfw+B3p/fYQRZjjmcu3o/SgwulAqWjxOfRD8Je
fJ9IrJ5A7DRK0J4h1R65hO8JKHzuCI4PNArO4K67ZBLVF2gwsM2SktmZT1BuXvClEQwgAX+jBepP
hfmHPjNcBXFJSA5NjbqgF9oW9DaFXg6Lc84eHTxQB3Oh2AxxSCe8e5RMHhSzYd9/iFqHJsAJLteX
cNZ3KNSWKCmWclW3jPbgaSxOcs15DBRxFhVA2RpZqkMV0g9PuhgfRjhfKCYWoboHSu7Ja3gKOABO
5rrA7lwNpD3I626XnlyOSHn+Nbb7qOqPPXONNBYX+WqyTAL0y9Y42id3ChyBgpmAPCrwn53li+A4
QELHHofOgMI4AfTmXu40jKa/qom1NYvpHSe/19G3zyYE6SAStnVJFVR0D+IYVWQ0QWbf9An6aJR3
QdV8EKh41a3xIk/oVpIJb4ff/8zd/2nurjkS1vLfz93P397q1yYBO/VLJvb3J/2YubsmhBeDetJw
Tfipv8JfVGH8S5g25zMopRv95efUXf+XELrmCAs+lcG2nk3Lf03dxf/LpF2lXfjHlQQEqylMSDSU
ubpl8tb+uN9J9U7Behj2x7w32hFxZeXXpxtKxY/87Beyyv/n14KYV3GdyMYHI3kt/+3L1EaorIug
6GoCl/QsJk+IZxZsVX48szcQxRM9b0xltqv99N5Ph+KQMoZDF8k420H3hsnqGg5PqJy0HTGZttdD
0Fxgdv+cKRq+UvgdbOG7fZ7Xz0DRbXsdl0S8Ga94GnKvAPFnwhnUra7fCCbws97Pm8Et5UXupexi
KomMy6eif2pBNIN46S5miRy7JvJnOYAA3vt5j4iZcMS83qWoK09uXKsss7G5Lwd7pwFgW4e+QvFd
AMKo6e+LKRDEhzyhxHgdBmZnBpaVVUeJcTNVmoIeSaIpnzNiIaUvRd11XGSnTv+qthZ6Qrw2/BwQ
I1qyNkYFlX1QnFxCzLF3GhiNHbu7E+TJrtuIKD8LuDIuZuKyVPL6mGHHDrVdghCzLfMnLQ62DVeI
naH0HyBnjFUw5I8Jri6QOlR2fpJma66goYOEt9TTJyBVMf5YODq+tir0wcFQ0RMytCUbujQVc01D
6EwhQhEDhjuPxpTK/6uPzn3dS+6/ERtgOs3gSDeLkLXMXRaWU3l9fc0t62sbuEyPhWhPU0R8yUBW
UB1W4YZ6d87ywat19xl4/uNMHMnaYH7W2Nn9XDqf+4JRj6GwJOYBjb+6IxTCranslb7ZjYlCLarv
9AqzAInb7z0Bbd4wchxEqvEF2zKe7qGMl6n1hGipYGIpkLqLWsZeotQO7WJJT3Gl2JBGcvXs1+KI
E59YR2PGV1y683KCK0AeKwYirxLua2+p/PJlqK39CdFWSTKlKt6Lvs9Xsfmq2CGoehS8q4jd/VQn
1dHp02xlcELS7mIj3CFIaKOivCszFz6Ng2TBUUPS5izjbh6JTc3M7mDrqP5x+uw66SLuB6fw0CE8
5QU9sk4rsXv1/bAG4r+zMt1rqswzADgvtdl8GCfVgdJYLLU0ZBBmTpwCY70vqzpbWvbQcLQVAZZh
n1G5xQhEIHnPgnmiJatsVSumeWa0IdFS9ltaZ28h9IPCqDDJGBAn2vSbINJyGZo7wnEsKtupZNv5
muPVhdcdmV6vTUd3MHcw677G/UhWUXtv9IjjFYhuY5I692pCbiyZCQkQJKGOb3Pafw5HQrbNBBVc
2eavTjnFy6YlrkLXPxHBRLuda+5C0SoTXuRBcd9GtXyU6yukBsPlQzOWdp+f3IrWSNtZklVHPsFg
iE0++iWbiejDSjIaLczFSP9DOh8UHo6MpWJB4Bswky8Gz+j0q5aX1zrJffzR9KmlKf/7jU1AGtCk
KGPAH0faJa6t+6TF9xujdV+aDbxqFd/d3mL8Dpf1Yif9BtiBtlAtcZgj2q51YOzHgnPCjsdkVefE
BeXdKdaTa5t17zFnl6HMaxYANpkPChRNHWxJBnbsUCmePkfPFLywqdpmXsTVINkV6SElLGYVATcl
QMHUBxLt4mE6ovXc8Lt8nYPeOOnZeB4j0B+aVm07AqUDtsFgfdkcBo29taVS1E4+TQothMAudShX
5imwnTe7EsOxNrejk8CM8RsG4ZbzUERouIMU6+lQwYLoCEg09TvBNG9BATV7QeLQ3jTZNBlzM91H
/ZDf+YxLBBM9gVcZXednw6WDWuokrioQfSFzyOxbcxkaFIOZ468bbE6kvH0rMyBAPSV/M9qo8Q3j
C2Fcy6Y71ZMXV7W+Kg0CEks4LsswMy/o7RnK2KBIVXYAQ4dvIDGzs15HD6oFgnBy9KXT1eaqnpU3
OjhwDEtkyhq9R1SqUbTS+i5CXupecn/l90oAJxMgcqtn9BDwGaoKdJhwhDDWdzaDbrHW5pD9bYdx
dor9tTy1xrkbjthVJi+Jv2qZ2PkY0utZI83UghFIGMa3auhfWJD4KowLoADHAv1fWQx3XAyONY4u
IFYsuqGR3hNE2bINOroxAXb18BFpGja6rP4Wksm1YCDMpbL9mPyp2zfgTuK2Kbc9HlsSyuZ1a7Uf
8diOS8VxVq1jG0eY7C85iQGJHYGRUiKU5zikWNvS0VN852PGi44+GDhz0oP1YUYfI+DNFEJk0Any
101N+C9UoYDwCI8ew+IUGurbMGpgA7BV4o3ehf2UHxnrtEFAxoyWMhUx1H0O3GvTwiZYxtF0cXwI
AAKPvB+7nDsyLme2tPXkZ4weymwh7W8tElwCVziRB/y45ugV7Wh7fvbNjTDHJhUyL5B8SzEbpMZw
LufO+Jl4SkEkiv7qV/7S6HjtwO4+SjezF5oRHYvWmiHbRvcT4Zf4BvYyrM5AMGSLNPCSyfow09Gm
uUIGS69J9FDNn4l+Ky9JEFDCojeI+BLBT5IKrmMyVMqx78KDKCGPVVnobg1Y8QTVbPjH0cKqKnau
LcooqgxIUphJXZtgNxlKzPnEeB18e1T0546QB+wjMDMI7XUNrVwCLn3JKtJe+zj/cHt12Qyi2qBg
G5czkv2F2wbbHnHdqqEDd5gQfoiaxqxRQ58FWetAJcpWSaOSX1eBLrZY2IIsOkQB1IgogYlkRp7G
GyaXor9QR8KWH8No5eZw4sH29F4DKphI2FeEQwCyiobAEn34FuwVFQVdg/2OGBflsxbHEXQSuztQ
K1gLGhElF3sXV5eqs6kajWKZJtWbmsoSz2npR1rJURHZAd7lHbtEvHtk4606gHe2pairLkMBbbjz
ZgqydqsTczVh7l02fFiLPmnqhWOUKzHF5YJgOgkUJ0A3dqpvKHYQg+o4Xe3IBnSrQPDJJhXxivQx
9lWFyVBX4g05S8WpDUu0MrmN3oDumhhjtDF69s2e9ORIjBdr0VYM0decT5JwKGQDqCt2pI92uCjc
duGMPkFNdq2vHTMgUkLROI0UWGAVfr1h5spaBmi44kTDPkidQgNrmQOsWTOF0FbgnMjaNeAfm6Ng
gKtDCKnor2JVrEFjhQ95WSdHUyE8oWgoGAyrO3EMUIOku2oWuBsDn8Mz779ijvw6x+Ktqe1HP6SH
XqJvoC/QfanC2fFu7IAaFvJi4vrumeb0SYG0s7VyemK1r1/deSBrAEvjslQXpt9/NUbXU9oQH183
y84lN/UUbriGDZ6FxzzXu3fS68w71yaCztXbjVUq1yxzynszRspl7ph5wNVnwrwOXOcEroMsT5UL
+RyU/Up36PfPOlyHxh6ZYQp8G41d40+NlEM6zUQsDxluabqlpo11hZAI4qdmavoABvVVGc07mNHn
hICCLVClYitSmmk51zUUxOuQwEwWxDY6x4VlLGegzHg22e1bCs1+UaqcvEXVEQtKZaNbZFzFOTFF
KmHBOP2Dft0n1Tchg0maGF/t7R5wmzsdifROU0bKRnqpDGuGiWrB1JfAmZ+VKVM2QzIdDbMzz6HN
iW1G7XaKp243cNkEUplKLhsBPhTp5zFL9J3tyLLddgn+0CnltCIUSyXwTxOm7FWMBW49YN6Jjcnf
cqE41o3dHlIfhSPy0vsp7n3AvL69GIS9RyVDg2Gs5n3b2w+kJtESioxk5+OcAGesX2KVaHm6MV6C
5trTYtubQFn2k9APXTnGJyQtp4yFpIP43RSzuIy4gXR1Co+dbn1u4RLS+fT9bTIW16qZnUNWVo+m
W65mkaOjzR4a4cyXWcyRV4FwWDs5yZTovHN6dJYFV8u314MDo6SzlEeBLXIJxpeJfx8xhBPqc6vh
d64N+rnZgBQ3L+7y4Rj4Q7OcHYrTQrI8bkCPWUq1bje/fc1J0vcooOLwmQPvSwcSFWhAP8CsRtsa
VxRfFeBvCJkYtmWZj3trREYlUMzCov734558yp3F4Ir0b5yOfSY1HXnwEYuZ7doNnnK7KbJgIr+0
1w7kO75Grd7RpJEOlpuF33UzeVf6ZL4/hlESlDqATWkqURMyTdkhwaWJzBC4GX6S2zduN5FerZQ+
6LYdqXP9gYUc4SLKdnvMhnl5M8lnBqhgzKP45fsscMhkACwgbUOGNAz9vBmkBer2kIz7+8ow63XX
+MR8SyvVb557wcLOBsSW0SS/evF71LsLtQd4cmPN3F4NdAHupNvdn190jWhbaAKsXxPBr6IuwLrU
+RDl5F2oN/MuUHF/ppwN4a13gIf2x11fsl6rJBrXU6gA9wPgysZDmb22Ga3NSP/glrPlElfInwu8
EsAlVeALDVp2/IL9RhWUMh6H4RkCOwhy0st0u1Hkr2Mdk8oMNS+ZqRjxABEqhpGH0RogNHlvzPRZ
9SIFceEY7G8soBvX63avvPG/jBHxAys4qcmi3FsSllKU3VxsJ2Cege+K7U90VZIT5fUdZXXjB1Gf
zORZ6csxwJDVShbD7Z5RJ93WpMHYSVBDI29u99K6BSujjZ+BAUhD36ptZdLzv/E9t3uRE/F792M+
EbudJvA/+ZUDah382f/mS7huSeaeDdQ2kr/njQzWueZIyEyWbsJYtTZBgq3odmNKQEMpvUND4+8H
IUPk5JdmuAMYCTAyJPknsrkSDvw8h/UgqQ2qvHd7mBsluh29+8pQrMUo295XN5NdLI9MkJR49L7f
lY+nEN9x4mZAXZUKzkSgcCw08u7t8e3m9hAxS70w69zNj9CQskV0o6PN3ZFNnL++HTgKWwYv9LOX
8GZ5qm+WKflb3X4XxqYFDftKl+CJKQ+ZxP/EVcSw1TdWZ+2raob+hStlD5IkrRk3AGTxtQfTQHtH
fB00nZheNfsAbhJOFPgl8f9l77yWVMe2Nf1EOoEMMrfyeJeY5IZIw5JHFhme/nxiV++q3tEnOvq+
oyoIkpUJQpoac5jfiOj4s9bfD9zTfz0b1Ibv8vfP73+evF+kKQ8FYKBG/vffYVo9eTnvn5snAueX
/3i3Vy1nCOvc+wL8p1kqrLt/PVUQNiCKP8lNxhfjNsRUA9VM6x+/iZBgOe/Hh/ez9y+2Pfsw3ZvB
CiYsCSlGEn2qjooj/DQBCDR/PzPkCsRwo8EL5/UqodUG3R7ZqO5VIKUgPCLcuVt8rkhn//UX0/HZ
f/yoQhI1VKJKp795r/9+e1muBTtR6MO/z+37tCKXViPZxal+P3T/fvZ/+pURS8r4iIg+He9F2kws
w1y8TRwhqFRfo+FJma1kmzwkePZiiZrIW3n6LUKtgeiB6T0GmnKQIMbGqmv023yYtjN91DxBr4uL
aIxxCWoST2njQgTGXpdxxU54X83neBH/8RRthQyBFirpKGw9SIcESbZwHnODEXwC8TwZlZZktdWd
Qpic2fqK+d+H//4xGn/j/ez9EBbl56t7Yj826gy+9Wvbt9jg3z/fugEbi+c46R2/zvjwfvYgfvat
FPm0iStbQkDlX1/4/Y/TGqXggh6U3QUDFR726OEYXyAahpX/ftqPqm70tBvr7T32diGLRxey9499
wHADN2cUG/FrCCHmzN5WYe8HmV2f2DQqOXaiALnE/M9FOK5JNXiOBEcu3JT+myt2yvYf6/v9tIlo
hSLGpSOTxO+B6U28VARo//d98F7Zk0ZcAxJD6vjv2+T9O39/RikyJnpkBZr64+dGYcD9hJRq5MCq
+OsA339SqwVTSCD9halPupcd1yFyIPHIzY3GmxyngMf8P358/4OMqpz1/ycymMs0w/9lIiMq2mji
8T9PZGa/X2H+z3HMX3/x1zhGFMX/AojEf0xA8CEZba3+0uIXRe2/JFkWp4r0HxRIg2EMAW7EvhnU
MiITlf81jBH/C9cOQx39MLA0YaLy/zKcAc08wk/+AS9mHDSRR38U9P1FQJ3/iRJJRBhyUw0UBkVR
6yePnFIiCmZP6cVNVeC4RnoXStxq40MRIeihBuFeHfenVIxqPBfHp++HuJY1s8Y6CzYV2cL7AQc6
uAf/VubHTYKJ/yMN3RTrVp9RBUFofKD1iab8qHP4j9eER+YFt2rxoJmCbN4Yj95B6f1MqsdtCJk5
9Mg1MvO3f0ARa+yq76c3KC9W12rop+XnV6lWZihUGbVqhTjAVPfVPNzeFMyIjKZcIzEceUBGDVPX
kRCrtYK3UcZAp45yU40O0rLOrMfosi4aTI7k5omq1UOdmPRPCFrJt/FQa1hv/5ufoNDCFS2legv7
4zmvmgcIJUFDaDYoCySk5dYVNI4piPUj/RbUi/EeLjFJkqWXiMwytOd3TO5fWEia76d1VfP0HZBl
sbeTSKj893G+A/L7WQShEBsZ5MFRF30/iC8mGvQPNn1b536EKeF7ZIYOZzlmmZTvkd9LLeoPaosC
zkxvvqCALsKEkXtTM1IqkGanPTgLAqigitbPUHg5ZFlU2kmTzZt3sjRuQSK+tpYAUtZ8qwj8/fCW
Evj7x2EMXPaji3c9MGpQHGTG7wfEZpGrHX/E/PKv1ySoCW8zhvce+D7y98PbluH9mvBSIaZmQOZi
wE3m+3iamE5mkHiS4KcHutNjs8bSMAgMYqvcySh52EwkYDVNDxq78m81AYNkDkyHMNWduHS1W8FF
a60xU/fmhZZgZTT+hq8GXpdwQJqTcdWeZ8bTM9DePAGxBCdVqxBgKBs6s0M1TV3U2iIRV6Tgj0vy
B6UuszrTn0R5eepgyFcnsza0YXxZ9Wsj9wel+GXKhDg+g0qTjNymE10w9GjmIfrSVrnoUViaQJoz
UfXxh3b2+p4c6RyN9sqo36BQjLiLaSCZMTEzbaFOZnB4Ub7AiRczh1eypN+KlGDLKsQr7B5vYbnc
SlPCeAKZTnYe+L+Hx0GOXfWE+LXUj6etfCFOZdEwohcA2QjsXZzxXQFIGT69JPL9Bu25ka5DmrMu
jO/iN3NaTt+m/Yh26gkFfCNwmmVzQMefM6HZNGFfT08pMRmiC7AadOummOgg7goMHva8Xnz2puZ8
JTNEUhfCOustRTGLz2eO+LSZ0rpq6XjZ0kBLwkJxkaqHm3Veq6BBvSHaFrVFN3S4P+GOVT+Ybms4
v6E/k8xgA7x+kEJMmj0bKWe3kUz+jPnH5Kt40sE0y9TBGTD0mN30ElTVOYA1AEL94rGVjvI5Q+EY
4lBA3YhEj13v5IkZ0F073OYIxFTO5OHIo4uiq3Jv7gvdh1+Mo1aE0EpmdxMnPahLSEzN+fGtHR8n
w0k3Md5ZAKOeC6P6NBiA+EOOjIvJcOZ18xgXPzUbE+y6/dEky0iOuhetQKZMtkNpZ6CdDFv/kJfC
BUEvvgzLVvlS7v1HNDWDBepKs2ZGVdhGjiDBarTT37ymdwV90It/spJcEh6NDWlbJlL4yilZgERj
qvTcJfmhXZanfitd9cyvLoizMJliseFQW6y5qM8/ajrHU0yDQQ1N9uFMU2YPkMBYCQtApjq6pddq
4UQz9I3zDxVZe64ECvj2k9Z95ogOI7jQfv0x5jiRo9rqAnXWLNCef4yf8ENe1HflV55Pv6JfY0fc
GaBDHgKHiRCq/9nreEv9vjWlzp7ki2Jby16P7v35Ru/OMuZTpq0MFiHWbSAQzdoN2jbggzoVmJ1Z
f0lfWe7kqa+zHjK3iJzwF3ArThmF/duuULBqVwVu0WdlieR0ievcCtcKmtN27ciJzZzldokA3Dno
jiEcqJnlorGrj3KFbQsykm1jQTHT/zxe7nAaS6qGceOllj+JHSitMUzp1V8lw0tjPw0dnlS0+2bS
F/1GJGS4pdhyebseTXu4mp/Yj8p+zKTaU1FPNRM/34vAkWqn/np9xK74nd9pI8D81n2cDTrIfYQo
VNcuw3G6DALatWbnBY4y69ye799a02P0yYShc3OPaNld29h9zYotPWYRTeqbx7UMa/t2W08mM3AJ
c/HmPRo/3QrY8Y7XtxMgps659x4ffWjzgdhs8Dn98nnCMRf26AS5oVHXztX5HrmJGhpKQ0K/mD4t
KfEfbHTEHXGefsQsSsimghN8UdiEhgl/CZ0m2riTGHFNR91xe++yVfxNU934CfYIl003GqOBl3zX
QSNIU2blYLoueXuMy1UiesZBKO0eBERuIsDD3HgQlppwraFbij3962X1Ix6ay21liKY2bBNo0YEd
nLqJl+UngOtmUfkgWhPFzTOvEU9DwWBkV/cbbfInfPL1bVwGCR5R5tyUhZo6WXrPmEXSTBZNaddf
sCIbHRAQazm8Drf2KtX3miDL3Ytbj6S5dNdbZgW1YdLtNdVsy3sogQG93UmeQJ9NMAQ8BtCnAzM2
zNrgytjp7Rq2Z6UF0jpn+pH/SWf815pYofUOX4z4P/HIzebhT0AbxvygvbsL0kuirCS4G6DKrdeq
m1m3SzVndBix9S3QZ8WrJn8gkf/Tqss4RRtr9kCQ4Ok+OLWZ/2KamDtiuM2rhRA5YgM33ePw8MFg
zIOSpZivEpwz0LU3cVRmugKm2jyWjxm96ZgwZiv1TkuYUhaL5NOYy/N4ry4GX1nLm9fmdtTnrOjM
xHPlojVOSYhJxJeJ0fmFQ6jRSqw3QkQHzX3I69HrLI0xdvHbaP2QgMDbypSej3Xbp073gQyVLbvA
PdKZ+HCjAiDICUOQpF92yoo2w7B4OIl7woKCKzj9FcMfJXRvkt/TaYNgj3YZkuFgXCJYR8EEjsJC
3UPDjNDRRUfjuwmwcgGRi9yP4PeMJ3M/jr1SdIApSiX4wI/XKAW2Elu/VVAUQwcQdw8LhlCQ7h6J
Ezxpw1gVq2tPIDqOb8VYeYNco052axqz4p6XdnUU8AMEWG2lbL2qxVW6IbN4j5KdFFs8BS/0GDxE
+QppIWGuAcD9aSeqJyhMH52ydGKZyeNJ63wJqSscaRDM/lHOxcr4zHTzsePVofLwFln0wlon07D0
c1nYHNJeWmA5B4HI07+VMy53y3Q/oH06htPmDzaW1TowZqpbeQ1iAp5k4/ztPK7NTvDaHRP2rSDO
n7N60y3kz9LfqYH5uFfXfo2Vk74peI+XEy7AvnpqbtMVjbsVs8DLxI9uIC9RPbT0BecIIM0AHBMv
6gPWAPXNlkhXDWqF2UN32uQkb0HQQPXG8+eR2OCfK2/ybXxOzs/63ALWOTKjbneZmyZ2fYCbNhmP
An1Pczp4TxW8lZnOwUEyBtgpi3Q3nLtzdeT882HRc1HQTTGrNRtH2zsWOi0f3YeK4OpiYLpQuOOc
M10/5tpJPL7uYe/IkZ89Vq9jNacMYHAFbHeC8O7Pc1t8KW6FEwT0c4k1ZE+Q0sB9LPHD/XMWHIQP
7ZeFU3nicdKcjciankTZE3uybYsiQp2c9dehISnhSKBvmeIJPyo04srGr9p9h6FJ7k0xAwSQ44qG
lSTurTWXiL/H5qQlwkMvv8Y7kColuAX0X1GIcPOnM0n2keqAO1NBIWRulzGOd+WvlOmwbIpfAHY2
+S/7NIrzQ+bKJ1ytQi//fTmC16yfzaw1LOl2pKoqN81x8o2RoHHR3WiC8K0rknoCg6hXBb6ILxcj
E6vetvtqX0kr7DBaMNaekcySzwino5BVX24HyXpiYnSAM8coW3a6DR8AmgGbHAO64FbCwqZ3atUR
+HttLU1swOlP5Fs34yhwhHE5heg/9kozS/EYSB0dkBviNdcBKd11srmdOaLn0HEzg9HatLk3gqGQ
xuht48+U9FyY810KZZfAaYgOWvGNVN3zt3y4eXdJmVnLNi7xL5dsQtx0M845CojKsntBLPiX5lsI
BM+sZNgAlGU6vaNYn8vw5ufFExlCUadRy4MWPoy5gFS3rlfXm4z3SRuikPx6opD8fvZ+7f0QKKMz
ymS0ddExmEybHK47yCG5udHmrRHu7+WkJNunXJ6Ho5Hd+1knjpYB42uZIJALI/jI4ESpYw9ZfIQU
JtEEHBH/3E9R3PH/x7+GsQOEXUUmpEGgIabVlQgXlJJaR3qQKU7rvEBQBPeS5/iBWJ4VlOycaiOq
vUwc5qDwGl95gQC4PRhqPMpRw3J8KheU+EOadZa0xR4rR7ooPwf3/B5JC5TGJytKNPxoEwu3oqby
ppWXYVvU2hEDcfArfCp3MnAGxezu+uyxqHxZmbXaXMdZ7FsVTX1JxRPDkUKJAm0Kc/I5ZaewJG2J
K00d2zoqA3OoYDjwAD2JXYNRDvpBcKZWcHUt6aAeZKadbh5j9eCioNpPaM072f1xHraC05CLYq/F
Z5B/nmnR3ZahFayen9InBRJcJS9bA9Z7mYKFc5Zp7IbQRg7o87kqr1SdiO2gyBSiUQ66ElF8lVm5
2Z5H85HPYD7Zilf10HwLgx3cwaBzopXP3KMNKaG8qgL0M9Mpsp+mdG9/4y1FapHup9+6Pd3BD0AL
Pwn3UyivZv/9cLG4yoHMWcWyWSoDWZJVwwe1mkviD/fQFa8xed+ntlNsYKoP3RzW8S9JMZUeNgO3
z/qeX8vAEmorbqwQdUkmz3Z5J7lEDPYzoPfRjsWUdKoO7c3u2ZAY1xNdl/K3xP63qz2uCEqF5Spz
8LNN7dDlckPKG7YDUvX+dNfMg1XXmfJ6gMoSY4RhyiD5AVz9olqJKQYAVGXTxH6/4NNGsUi4Ezmi
EC5/xFu99qVdX25ucbOg0KDvDqYUeQaoQ2bnBktWJaDKxzfwCWqq9gweY9JxqgXnp7fAE3nR8vYB
GMtKZurshT/H6uaC26rdaC77Feg2qnqv+Za4BL+8aylbr8GCQLUwasv4RhlLODShg/Ry4vPCXthj
fAQ5sEBKh/19T/0sL+ijiAuE44tDvAkUFLes6cvOOyfWua61bGr7CXK5L1MDlvBb+Om5AqrJroYc
CJWj5KZs5EckX0VbmWMV5wQ7kF8IXgE/3uNlU0SAZWjCmLyEm5kMgxmFFMtYIRCKE4L/PMabaW5r
Z6a7C7330k1+DQ9JyXjEHn6h9+5urYO4cnDEqzfA0oVz7rTffY19thme0XCebFWAOL8oyRajkxho
GYvvgfA5bla3gzSr/P7M1Sg9wy02NxpCn5JiJsdCdLIV1ctzTAL96IqZikEhkBCDc1eQZ+Ke5HxX
ZE4d2Fz2IrfT2gKExygfuB64wwT+Nv0us0H0YoAmvQcsN26cmUXDTBB3z6d1O+ShE39pK8qBTEc1
yJKF1bSaoaxs/JD8UZ6qXjEbm2XgR55mBciECgVdVjoG9Agii4Lsj5557ZI6cgKg+vpa3tovBlYh
+r3sEzUH4anM+UlL2Upr9/k1/cb2DiMAmh50J2NXk5xbcHikH9OzOzn1s2KDfrnUk8T4fQgCjzmG
hYos8OWWPtj58QndLXgBvwJsyNzG6b9FxLjQaX/3W2qrvo6r6Krf6SIoNGBYGKjfchvSAOKCP3d0
BYQLxff0m0USXlBp6wWrvGJ1OP0GzogaXBi7KQ2Jy/NOiAs/MZ1RkZ5KydUWMEDXgkROZbfnQvIh
mAprjovmxEzddapNlyvedle4YbQyMCSljzVMz8loXW4+Smdyx9C4vg4IX3PSuhWIFmBNQNHVyNL/
1PS/UheZlOyq4yllKZkn0PYJII2tDIppza6/b7qLlwqYT/jxp5f99OKN1pio0L/O2dXYD9M15kxQ
p0TRStNdmnzciEznILcwC2krL+hWdT+2WQihKniVG3svzaFgeRNc6QAeFlDAHh/zsXCg6UCfAEXu
cvk6t1tG9/7tMNgNlzM3XzvaWlbf4FhvVb/JjpskkA/alI1z9ZJ9WXchDTPcNiKXCC3b9VGCd6TR
SfNL4MnHbAc3qFwV3YmuFzvRbboNDVIFhy2n+tYcDcIyXSz5zL3bTEw82zbqdtjmhgkJyiAqLcGK
EZ3VuezKeDCb49vtIsw5XjYWPsNxjBSxFR648uMQ/fxcAUuO4hjXOJQDzeKbXQOtgBikGaY7QH7z
ZJEfk1W31a7wEWGFBTbTWfTxuOWSBXDSKf6l7iT0EY/OClenExq5vQYZy+yN7Y0sRoOMSr44AwH6
Pt9cGChVu5YgoH9CDLVGk2dgYQvq7JtXbOrChXMe9TCVUSA2NZKQ3M8w8YJLR/Gp4Nw3IIPm0cLS
72y1OPciWySkFzVesEMRRVlYUbfSIK6DFf3o9tK94TIfuN0A56AYREuc3l0s2BJI9qkNzIsPVKBr
aKbB/sqNIjEAM8M1nizU/sguP7mtzccXIJuCScAF3Gx2Ga7dijuNgI3BE2NlGY3CUfn9OJkuUtlK
Z9UMoO4QmFjWPPIZFSrnCsoF2QKEDhAS5weWLrGnCHt8GYy9TH3LsXO+lUPd+dwXar6EeVYs5Csw
UOTh0tFXfDaCuXSvRIMo22Ahpv9GDuUxqoPoseEM46jiByhcrfKHKfueUz2tSWcTQQ7jdyaylA69
TpYjOmEm4PvMn36n5CkA5rHfaFdh4QfaNsGnCd1ELJMCtm2YKwi4YbuOdVxnpRKIfXyzzBoeqOE2
6a4hwEAvf3Yrto0KQD918g2EkGusCb8AzNVTS9Qih5Igurjcd91drA/ooNeYcj3XkyObIk1BSOnt
b76rg1nuxYgPb7ko8lk5BrvgqPxOSf/XLaIStDZ7s7bI2gLf2Ihj79dGUmsbLOreajHxSzzuUYj7
LLwcBWZzZLIekdnugeSxJM7dndyrhCvCcMhq6Prscd+sNuL30DJPN1+A7C02HRxgP6a5qZ8GEPP2
K8AwtiaQjO3ohGoxn8WF7SJHcoS58JXs0eu6lui7hy7FffVu6D9hY55Btv1BDT7AoNkNLcY6j5nQ
/6D6U3uBr38RfhWW5ZFN8qW4kwMn9oZyHaf3Ti7exhambxU2ysVK+GJLT+ZQQub6qriIohn8wbpn
qNyXfmyazozBeU88OjZY32rWbZ7QCOMlZWysAjs0nvR0sjU1/xUtb+4V6Q6GsyqwwrS7Y+cEp4w7
gASvY+NzR9GAqZUtHgj6/QmJwMgb8DZTkx4pmRpSokiazvul9IeoC1AgelnCJliwyprD41dxoEE+
KrtnJZjFctiBrbjdQ96AiTSua/SB4vmL4Ud3l+1hHm/LPZwdp/rhIG+lWzdLmqVFseEil/PbTCF1
86YIR1K2X/VTuVacfhF5qftgzP8yZYnlSVPn+YdtGTRi+iEdSb0wnqQomadLcYPyz4BfAT1yS7ZJ
zvfEqEr2JREnQJxe0Coc04ybiLPIMiyoe1xscSb5ktKu/Ta+uTkFlE3PLBbpV2pszp9Zr7rTbf7Y
cPfWx/48xDY3lM3p+72mH69ldaiPBEX4vMAJpY+INMGRZsrn69s4v2pvOCaBhSFf4kyVTfpch8MP
Gw3p/20pX/HQC9WF/kN2IoQWoJ0qnoX7jPThY7oraOgcEolDRm/CVpfSB6S09Nz6zzsy1xRlm2TV
7yYX1BfzWfoys+VjoWhOf2N2YuYRaGUTbXXuJmmGKdcq2II4D/3eUTb5gwwcoslJcmWHe2cZObJv
uI+tsej9ft9dRE9fwh8qKJbW6KexdFG9J4tHDN7lalToqpJI4QQBtcoUv6ekJwdiZD3GDTP9Fitr
aH3S9wC+2Nhz1uEdU40R+cgmC6cqPVa48rCi5dQzPNoE3ccksimmkcmlqS/rNiYdML2kJzbLC1xZ
BCcxvEyf5amrH55P8wFjGhUfCBbmaKbS2ikGF5uXpaMtNkegryCwQiQeuw3zJymy5GPLTIJYOHDF
50DGrt1Hi4RrZ0uX3lJtLjoZ81NypxSHG6o+EtN9jl/Ydeqos/xIxbdgIDCjsNCOJZFola6LEJU9
iz4fHApKjfoT05eAoB/4OUVuYwtfN7+79H/wV+tyU1iVF6Fxnz/N6SaBmvZTgGQWcokJ5OeTvph8
07iato5yFuaV6IV7pH4qZ9q4tC7y35gMiaOim69SkE38Rp6rL/zKTSliAEBzkwvuFNDqQtQjzZox
HoQ3RPuWDYw00IP9dRpa0G/ZoQ/Dayk7mqcfyktAR4kRFMm4NjgZzRjaJHslubZ8o2jWXaLuMFUA
vVnwwEJ680s66T9+LdDzQmwxoidkWm1K481EvAGh1oEWOWHEf9Hh/G0s7Y98YuhxQwM38KaM2EQ/
2sovuPN2zbLAYNAq9WP99NDcfLHyKYNTYH8+st+4EgqJLXio0SbWBBUnzE0YrXr6D+B2K7ik9MeA
QdOZlsbzH1U2Xj39XhwwaCHTMLkLqOFf+2GDtII6NqXyrf7TVT6/TF2AWylqgMmKqJ1S7VDv/Q4u
7ugus8VtuQ4WWmAWjuQW84ybh1SZjSRYoT3i5l/P0/S7WcatmWV28DWhlVyN4Tf5kwPK/9N86oDi
A5tZn+rV83oRrpixBn/kDyyrP+p5Z7UU/MMVtxRQwpH1gpZDPLGeoT/FLwSs/izZ34Tti7IfBHlq
vm7zCsmG15p3DJ/z/nJ7LHrJZCCJUTHBOn56AhYsCXa21lRZKrR7MBiB8dPiae4y2IzGPesofk+g
F+q+aHgMLeXAu2l2l+FV673qC6Bq3HinqcWYqDJ7BM2QTxvzCGaiuoWcBuSYcq+QlE/HTzUuOIMy
Nc0CJEZtRCzYFure1r9Ijm9rFffZ1pzOujkJAfNCCj8bKwnh5/GZ0VsTbKLlw9hNcf9JT7DLD6Lh
Dph7wEz4wb9v3LLsxEcnlO453jcTO2EanG4YcHQGTWmmnz6FS+ngOY1wtot/xmQVXCXiGNm9I9VM
uLh6ZMDJDrtbtOA5gpduZjvstOl/SmaYuWxnDpKgm3i6qtuZ5lRsiJrV0onxCNlrvi6ZcXwhW86K
5aNnRpQj7GYaX9oRO8vHKfkNVIelni0Ty3D0TzoBmjkQjK60mbJdvwzWjE+bD8yddc02UOr4oIZn
oGh8VvD8aJjE5zJZc0t3Od/AEe7dj/7JJiehMMuG1PoGycb1hZ0symfUDapNcG0P3Vq5Z7uSFGem
/eTYqjhJiD7s7HZbNhQH3vQi26yJBzssd1LiMuvH7Tp6OMiLPAaXRTvGai4+ae+HXVYu02TmZRpC
UWbzwwYKb+B3OOa6IyCcD8RvlSX25NQ5/QZRSAfSkAwjF3oeKh9YPpu4AufUYdxprGvBDI+RWx8S
3ZxAwqoXyPmF17Swym1xzHNfE3yGC0wcsFEajfTamRhvh+5kxM4tJ3cmUJBscCju8zuhz+OptHew
CqFzRSlRr4bVYzY1BZ/WEWuBzK6w2yN92QFSGwnTQdvCN5pupDnbo3KS3cqtz/BhC8HPa6s9Svjf
xfRtlxFNY7RFsOdC3PN1CE4vdBBgJF8j3W04QMYQjLJ85G0YzGmNFU+tSIAIy6GpsyB0kdLqHhhH
XxFncOp5wpmKreoSATbA5WY81ugLvsrNuvG/7A+K1yL0jGoaHMynq2o2LUvSDTz5HGXJ8PR1onPh
MMa6PBlTHsWtMMs25QcqF6/RGkZdCHbsyb8MjGCSRWgtzxg4RBax+DBRNvG826gQp29Wer+dJ2cI
L3imdbPyE2rGXLJx2eZPvmh2N1f6/wC8BbQdLWlRXR/OzRFmzTE68HUU+yY6TDnkWTiLABgQrqEs
roJNv3p40CGZpyATp5n4qbFoyO3Qufjg1uw/WGQEPKl0pwf5ohO4N/3TFGf4MMvSss0/ASjKqCSZ
DWY+Pa44LoIyk9hCA5Vxd3F/yIsqwWvFzJiVsUVz7kf3JL8efGgsacPMBeqcMyW8dLaWuKOaD4YW
xUocfSpnz8ILNQQvvBeCT7kLigwEtYo5KGLS7/lDL4EjxdfGMZJzCnC80RYtyr4rNpYKb93a4uxp
73lcPLUnAVbLzKNN+bO6R4fsu8d+9s5AeMfbs2LGi4BXBsJDhDorOteL6l5NWCJs6aa2jI8F0vx7
xNn5dnL7nizR2ipNRoAtcgB0/T64OnzHmvqDNOwsLZAbWqkbYELWZKHvmR0i46r9TmPHRnB9Ulkg
NkPFnMYLddF+IbYmcg+a8R/mHLNmXfVmU5p97HXdKXiuRdlBdQDa8WMXXNrSzOnsaivNQ6ryMCG3
VRh0eq+njYoH6UbGzG5kkZvDd3SmqLhlXhXaICFqhifOcz7lPgXS860vcE0Nd8URz7nIFWZEh4kr
x14FczN3X50PY090uA1KG0EA6UPZBndxPzBv/tFhGFrAIo7pXaB7m9OWsKUzn9e6fHcwQqv6PPHl
IyNFwc4Pwqe67z+D2IeUNPUaS/qpSVF+sac/0bibHoVg1liGx2zxqA0eIaM+wIiA/XYODgQFFT9J
9ncESp9jkbLWV53PnKFQLSNGcM7Cv2gret1Psm0YvgnbJ/6moO6O8qfCkCc6pIpdHPVvYMNTmj+L
5wfDE1zZOJ+VB512QEzcanbVbvKtLJKNwXdFFY8B5xuP0p9e18qTg3HUWtNooC96YMiMH9/NAf0m
XSQ7O4RXll1wmNBstnSEnFA1s7Pl1xdldUKHwcdkkBzsrnVmcyxpClkhH8QxRgeFgHeIj68D2IDH
CCY3gSUgsSa0aFCa5bfB3xjLPykn1FimXmAFBE6wC8xGD9nNZqzM4BbclJPeh4Pqhrt6MWbIPRsv
QAATCMmRhuWiWWcbdS3YXNL4WnBjLSK32hc7LFC3GOJte0/5lhkYIqNlxQvJn251w2ku0ZlbFzaH
/dil685mujj0CwzBwL3Qlift3NniDN4UmqYIRpmD5oPDo81CY34vEzxGfyPzeW6u7Vrl2zK+/R1b
tgGXmikl7mILYQr3hJm6mYfm46j46R4pwOX0TxkuuL8Q7MQ8rZxxnX/pxYSj9J/3xFWRkQ+AQ0ow
GHDmOETU5q+dLM3UDSlmUn4Y88kiI3yy9ZRL1mUxT4/4cGtf6jevPUVTvhMiWCjiJ7pvMEelc7WS
bJz7nhEZkV1K267BigsbbPMBwipD9trkGyqBh/ZOUVq0nbtwXCKTj2oH7lNg5EZFDb84/iJ7L+QP
rELblyNKnkztDsX9p1zyToBlddmawKs/dQcV5As3wmOcBOsLZXFDIf/r+ZF9xAvWJ8Nr6PQCne1s
nhyaFf6XH88ZKCocr5jyUzXupWU42N2MTL0g9HGI7JgUiKGvnxlhl4n1WImf9HXvPVnVMjg9kEm0
iOp6f70NM2NTfoUzbq0X/dQLmBDmNoXVPs10KbDdA59zCmODVHoJHu5UXWpK8M5WUvxOnf6C0yWi
J5N5gEikKSzVHV2Bhgb8lZ0Oc7a5vgNYtsPnddd8lueJXZFHp27xRcQWTMAKrczykTfsIOw06hzU
kFICQ6MRbpFoiuUqwD95R5atbaFB9qGVkx5Xu+GjPky33aLy0mQGg0Qjsz1VHgFm81RcYWF8pMEM
vXkAJOzMtD9eP0LkBTagmEXcW0Q+CFqRRZuFrBfihax7g2fYRIJLpdn9iVl3dYpPxpGiFM+yiM3m
iGObTvrlBPZzfklvq0doa+S1dIx5Fcd4uvcMxP9EhmVcYizRQUra08BLKZqcclutY3IOyprSQosY
V9SBAdFv80WlGrVevDautwPcZkLipJo1mR0ihk5xGZm3bvEo1vHExyTrJ0GTgVPFSVxq8EgSHGDN
6EJN9bwomCQPjsrgarLRSHZxsNt2v5PGzw+x/1jL3Jio03wJuKs6mbzJgk+sx5j20Belnur8CST4
zjce+yjddTI+yy7CJWAu2nvJ/O9MDhGxv17FnDaWXdJbOQY/feJIN9ocFrcPqzHVnQzLcjwXRx1W
71mdsV2jVmdrKmmniaBlfVYZxovQ4cUbzStmTQGEZlNa5YvGs9Ir74XgPooBA6GldVR1rn1molN4
3Xf0mNU1XQB1McVtrx8LavnBKGEMyC9hzGiCzIHzb2AbEpjBYfCbe++hCswd1I6zhelHfU6AqAbI
ui/1m4XlOrIyuezneMaAzAhMIp/AWB8Qn0bRZok/eP0sceGLXmMKS3VD3zLAvNQJ2atKgDIxTfPu
1DcbbaYzNm19WQaGumSfZiztBgScwO+GffCy5R47MjfCCODpkpFwwFl6EW9ARgtTEEhE29kTsT82
FYYRo0rzePpLCICboptlwqLtd02+j5KNlK2ywh+VdXsY8PZLQG531rXbxzDXmXYxg8wZTMz7diX/
N3tnstw4dG3ZX3F4/G4FLnoMPCEB9up7TRBqMtH3Pb6+FpC25XL5xYua1yAZpCgpKRK4uOecvddO
PyfzpNuIxZ4nm3YNhFwgFrAw6O12aK62Nc0Qtuxsu4nIjXaslXwcc4xW7+KQ+I2obtqq08Enq8J0
kd2lr/q9c4s8qSO7p922DKwJRhLkI27ycieLj4CgjfFiLGDIZxbmyDz2T+Znf7sO9rtlxP8z518f
So1V3cyk+KMFWL8vtIOlO1Kjh+MHRjNIQDKTEbw31PC4fg1UuL6zWuu29zPnaNsKCGUaY3HDmVAK
mnJYRdtTFJCPsN6zShT1wySNY1VfbKFTK65fWp9U5xzBZktre/2anMlv2TjLT6yPnVon1xAgY7s4
eLKYOANljL7lsGjt16/VyxNVgjNqvcE2hkloefjzxPp9f37EBrXJah71rUsKJ7PH9demtsaKt9xd
v7UNCgqTWE1OvZHWN0F/xCbkNvqEUKXzDxovFvu3va+Hptj5Qbuf0ACpcduCVDcn18y9iHDs6aoO
prvRb1o3sPnUikwzbsw8uknT8IMMpntNFx8qCVE7aIfEmzLeiJLpGInYqzlfO/9mzEdtHxYyptv7
6gun2ViYgHfkj26ToB/3EF2CXRYXFHl0EJycUWOKLBYmoOJaQlLS2BZlcodONNVi0peIvOiL4dhH
7E9xnHDpM7luml3E4KrpxkMGSyONho9CKdSz7iOLagIMqzqJEPpxYQnUhtLvGmnDG21pjQ63WavK
M0lgTDcs49tWmMXb2q60mE8mjWvX0zuukGaTzmw4ut7MNj6SNBGwMUojRpYR+k4DtQWBnSQjdcga
m4ELYdLQbB6U8ZgW4Wsfq6cCdepiJPEZD3ROWeJRa2nMxd2ONyTfGkWQI/muEF46RElhpU8YBcSI
6fr+KjDVX42CnNnEUUoe5G6emZcTVaHAPLK+AZV85A79jDQC/1gYiWtYKBNGG+1LTfsmRk0B/5oS
Q5PSlcJjwRNKaW9MMeRUrDdZiNgOQeCUf0PDij1M6NEY3ZfUDw1qsbqnDIinwB31eXCNavnx0ElJ
THqO6j6/J38IwVOo3kmFC4ehGdPFCjHCE5hLJ65JCbkyPsfpYOTiRJADi0SBFZa33GvIU9/IKJ29
KOtefSUsj5DulRjlg18jWLfGdNjMiXFymAX0mB4iSc+BQK34Om4zr2uXtYZ4z6jCbSGvYzBPNE1s
RAtzS0WekH1qWe1e9c1PJ5yvJjWlKWVLlMeKsZsi5LXkmbkBgKetGprjdWZAZU8L/2CENpteTrWj
pXVe0Y+QlaYZNXdISmHGTFGDR1VxJHpykPQhqyOOKMSRCYsZ4IPf9RDW59KebuaZnogdTSzQOeeH
P4A8MGadIU/K3tV6Zwksf+tZ8B2bNa21lGtbImlRqRyyLT00tRL9ZbYnfCoaZ0nMbkCPmzewNohP
6aBVLQOiWjeFp3Ymi4GafhhVRqurjl+tiHjp1kfrbJUPSkJJ0IucvjJIMTYJym0Qc2mLNeeh0wPa
fmUCHYilLAY9dCOp/tXh1udAAgdEM0Il5aAqiSICbmru8t+DSLqLBM5NpoxG9krFjjzKor3pMOru
2NLEfjDu/blIthWiW6ID0BkqOer5VNnPW9/gglr0abGbDPNs8gb0Fd3DrOMw62e64MEQws9WkfjP
dXzpIjYq5LJ4Tl4md0PwETXjSerovhREBiyxwUE37O2kM4aIkuE7S3tGpFHwGgLD2BRkKUOmSfaT
1pDtVSfzXu30fNfYE6cJStWgz2n+17MeUQAnL/U8P+vJ7VgymmoX+HcyIX4G/klAs70hgMXeACjZ
RI5ws2RS7iydPJVCpYRJxi/FUt7Gkc+6MJzJWxLkkWV/NgW1/cmHO74hEejG1mk5khSTYxdmN7FI
gCYGLrGC2DaD6+Eb9f2YCf0tod1IOveoWPSCg7Dfpbo4DWwi1NHkgtPYeLP76D3t7NjDRHfWyOBE
FTkztQYU14wBtgQflUg0VXeOhODSxem50BgTxxU7h1ZqitsTmrrLxXSjthMoYitwE9un7Km1h7RL
c8Tv9AytEaunHKN518019hsrvMlloEJS7V5rtXsqas4T6ABeOyqU8SQLUmg1wNVKClCDof1sKBtd
SWi2U81ZQ1nye1nfVOHfCz9gTlERbIMWsWqNM5ARtLsOQ3Ln4rNEFvarktCm9LOYAT4OBUl0z6EZ
B8IE0idnXOwKZvfe2qF/VMidjgfzMzWzX1NrOntjHKAAKfTgMy80SShIfKQlKgggF/ubvOkKpObk
4CSurVMvdQMtLTUw93PQ3UVlE3pO6DyDRk7pNNOn4DRDKddABtLt2Q04ylH6bRtSBBdVyJDHhMfY
uz5Ab5grTb7lavSsdPfT0Dw3xf3yEk++FXJQhabYaxNhILFGKPuUPkeOFpJnbciTGjGjqfNpYIyD
xgMAFdrCllMxLSZAAx2b6ZzBR2+KDgm0sm3kJMhIC/xd3xs3ic9u1DIIIyJg6djJsITCkd5lWTYd
csY8g93sLV2dXSWcETYsbGSe8hHap/QYrcnYZUmDQYRfMlLhwAeUWX2TBxzyVgxMeFra1A0bcT3i
M3WUNsOWgHZFANMxa5rL5dzbWzHR+1J9hSFEa7ykCk2DzL7MC+NCr1BPFLA6UC7NoEnAIRdjSbBe
kHpFzhbSybD2xaQ+bUrD7za9Dx3ZpwpLiCBjgkYJg/BkQLIQ2HQNNUCDO6u+02QpvNBQGBKOFPax
TtejMan9eq6wG4vBE5iaCQdiygyTBGvmh3gl+n5TmQ0oX+g7G8uENz/SMy5OztQzi+2Y7xMivVVZ
+ndhjVEmEUXjBpYRH8hZREyd7gDSV14dqi8S7v9GcHx7kJs2RUwuFMbJJydtbNe3M4acg0H7Q88e
1Dx+FhUwn5EFOeiagT48xchCSeoCTC95E+Nb4mKS1dYLJDf1OdOJOagNLuQlJGgamJOS4Nhqi2/e
cUp223kxbWN4hX305afZw6i283XW9c15CI7ayDxANaPhTGY4SnOHor7P6ELVjn1x8uyDDPeQQAKm
+EV8O4a2ddLm7mniCORgZVvD7q4cmj3OVlqvTBpj6DLbjL0XOq4Z7w3zp8zUX7OMQZZAxBZbPoVv
RA9LU9IUNZr8BmT2XNSVdMdSIeRkukQ+os+e+sU1+jZ1S6nvcxhmadjcQz46RmblyghRgyqrvQ33
ZJsFeH60wHzXmgF0Wtt6KfyUMBP5dWnA3K9nDGMMD8pM3TlCihuiWwa3NYL6upjqa1+Eb9Nohwdz
oBvjTnGm3+mtcggmukmZCnmrsvoF4UVnFTqAqyvpfhyb+OhH80lvBsCBRbTPtXAfRnSvZIiKvwDF
R/8GTB/MK88WdeqF7AWanst05FwHg5yOVkf3pYb/mIje2SklQ3qCY9xcv4LPFOPNZ7xqmBgZFfnb
GNovWCJ8W3CLDJocL4IpxrJ8Ag9nH6uLM7b6w6ya+G4hYWVY0mY2J3uSMuJI3+EAnw+OxD7NMEf3
OWrlbFxANjFMARoH2LnEHwSs2qBLPzZqRZ1zWwYZhtsJK2kDNspuJ7S1GYlbs4XuargaHa4SA7Of
pjLl1plQQw7ds6ZpMVDY7BYhwqiSXVshqK8kH3XUjpqnCCj0uH3h1FXWcbKqsz7qwX0JwJtUzm1T
I1W0Nd3c6VX7bjnlcCEi9zw5lCuOUe778T03rtQyAkZaossn/Z0JVUQdbb2E0nho0zHbdrxW3qYY
NSF5OGwgk8cpsD8jA3oQiQQLq769l5B1LpnOUkaqz5uRiF9JyxtK7i8xi/0xNMq3ukJiLLLmNVMj
5hpKcR3BbEQEPJ4Gzlw3M+vN1La8CxGZPJZIsTRpEJ0Ut4z6m6CktyfJUyHxyS76rdOyc6ry+TIY
4bc1ZOSGBZ9+QmfHT2C2sBnb5W05Efgor7OQrF7RolLY6bJEclzSVOuoeln8neoODhed4Kho9uWi
7I2r7uhYldgGGvovDJvG3NPECNh7NjhEKgPm/JhhVrQjkirihlRyozpXSuYBnHsrVK7DQyr2iaR3
VOQJSiHAqTh/xW2NteARNi/douYtG+NmG2oDuskhsfYGwvzkbPYqJbTan0kj440IVUwmgCU27YR2
Tgm0GvYc+jSDVIeIIE63BsW17b+UeY63os35S+/WZMcBS1kop8AzDcyhQx8hU5wC+Mg+pd6sJcDc
TCK4O2a1fBrFtjMSr0+VxiOvlp54VdHPtxM3ouw4asK8lVZFv4u4CGUCpj8cxozxkM2QQqNKRcKc
zR4XLTgDw5Ez2blvykud7sKpWzpuaAU5edA4lZnrhMNRg10Y+jVj5Sls7+gpPIkUQJyeiYPm8wEK
WdMDGbt3+PPJFri1x25eQGpVLjDKMAMYGSpI2o0TYmnDvDOphk7SIFKYgVg8PccQrhx4kxsrlOku
CwRvGCe7anvx8GJIoW9DXyKrdRa/bPOMuXs8qyV6qxso/87ZKOZDlepQt0Bo7WGi3/U9mRd6zWbG
14DC95V9rZn0XgMRXM3+slmWHJzsSxHkNGTS9hlZTQ7zXefTrruablR8lqK/jQP1ij98Jn2Zgk0M
DR72vrq2lPg90ZJk3xi8Qx0YMXJVUAlayb06oh7vtRZpycT7qyyfu4+eVJP+WfWd9EUxfdqMoj3H
7eJTzHomkFOab7JK7AlBY9anMHcZHXrTfJR6y2CDyOT0alz6fE0pyPz77EbjVE9tcnbshqPD1hnr
1AEuHyStNmVFMGkMrWfctoNmHcP4vkiRMQRh+xUqaCpqmgNVS9HjMFcfdfJHLJLX8oF3F/hZtws6
BDttxMBbFBQXZoVra5rG+sBVAAM0jMNsQo9oVuZwFRbWrnSMYWll4PFWEcVFqt955qghWJ3V/NjV
6Os6fc6ptvXtoKEmV/zS3ndoXGqEj0ahm5iq6t8TS6/hhNMFXtq8RJGYiBhRHw1EN7gA54ZraKaH
vp+vZkVNzrmN7m+cy7PTtXAyax/toB95RuzfJTXiazGrZ4DoA4MtFiY9a57N1GIEp7jm8DIHgXIi
Xe0Z3jhirh6MLS/KJNM6Cw+6gDc8kgHh5QQLanmHUYpMsWyCAjVkYqcZ+BqmZy01saIqM+m6Jcqq
hstBwFEP7FHZjXnou1TBL0gzSqVWv+bqIVQj6S2rvsUHisF020TXahQt8arRXYGwo1RRGJZTdWiS
1K2k8B9IYrM3M3Nh/rBUpi+pqe36+ag1eCuEFp3ZFt7RMZkRWxDIo6i/WSi/w7kCXppT3eXdIDkD
MtdvdLGpW43xmgqNMAcbbZJa58a285hPBiehyYFqMSwcqOFvVBYbzFnW1xxFaEIQvneNQrVjDm84
qAAjazWxEAZ/bIiiugKYtxNVzJwDUOTdZH7awT0Wh5Ke1CZwOsezBvVdaRmmDMv0aHq1BiqX1Gze
SX5stuWu8fVXv8BbigXrpLToPNIu/GgVmkIxzIC4iN1IHdhWxQwpm6p65ZSjweRL/CKK/lZr3bCR
GsJTxcxVZO7Kp2YOD3PNTKM1r5O6QAoANZazHgHZkHyHVpTfzkj11YJRWbHUscSuSckerhyCi8A4
YQ+0QMZUXvw5sh+MmoHIwPCKNMxNoEXy2iqkWxjYqJoeqWZSjvnDrCmfdinDT2qbb8PnlJbmY+4Y
dDW15pvrG3R3ei8GQFzUcmAn6wPtTGMMxl1QRW+6QiKrfuwGLqiRjpm36WirsTRcMhQuU45vv1Xd
SMuqvRGwibFgNdTasOPSxWhCh9cxpGSnyv7TV+Nyq6IUL3x2J5NfkybV9AfQwXI3gjpmxyA/Ut95
yucY/0q6LlYMn/zxGnb7my2bYT+bWXMB1Woz7wLBakYK2Den+ugHfb+UGduiNmZvMnXCLRwIxjH7
FrDI+a6X/hULXXy2VUffBGVOc8OWj6VTURtmo0DqiSnO6F65eEV3ydhOW8N2HmwrcDx/9lH9V82T
neeuOVW6OxYVttRCe9Bb1r9c6pBBg3JvwdPao1FVS+xPvg2vPlHo8Yysffmo1FBHenOX1TCWixz+
F8oDLbW6vS/YhNo4OTU/ZxXKFPwI7JKUqMAnT6nXh6wodqsfhd5F8DfLbZLHzkFjb3EKCv0ryoRz
E8Xl7axg6hxUbdw5GdXebON4yXI28jroc0Jx/ErZ9VPLzNLJ22vtc0B4krHww7vOFmp84mZWw9TB
f4GW59mzhki/Z54REmJZFtatTTuaqmHamL1FBHnNJtyO8Lzok2eU4jdwyf1g2iaVm7ixuvo7oPHm
FTVaiaHU5r2DEmMmHHSJeUi9pWtfKFmxC2D/bYYwsA6DP13b46htfIsZqeFPbOQIxsajgqLYF2gQ
JpUVQ9K/CuZaRco6iq3VdW9BIAiZBKabmlTJYZm/qtOcHVQjOft+Q87jgP2Q3LqlOm/dbMLHLwYW
0kLSbNaa21rYoBgCIPZWEBq75r0T3bluyLtS5wFTh1nDK2i6houVaNxe4uVR8rlxjYh0m3amHTFy
hdvG0kkPsapYXqXyropR+TI7415rMuPNEWis7Lh8j83xQ2khjtXmhWvt7cAn+ww0/jQqGmjwvEGx
0nAOZqm+i/NXsmCsg1/DkRGoGXI4zhj5Y6Tv2cDi32LL4kIybqhHuD6b1Ve6gDMjaSMvLhbyzn++
G0713dAuhqoFCDc6BrHe67cHlWVPDKqXIqIfJpfCP8cdunzTcvPzMCPQAjPS8vSfu+uP/8fnf358
7mte189jy2bCOOylGH7zX4Z4JEDYr/jEH5i9WFh39YKMW7+2PlzvrV/7efifvvafvsWHNlP2X+Rf
eFOCVdjJxuzkJyV/zbT8iX/url9dH8/ayFMig/ahOsXDSv5cbzi6cNz+PBaz/4/H+uKzxUcTvVoZ
DMBkFltYe426Bac5n9KknfkrRXvU/WyTEoV38EcNWo7N9DTrK+MUKqFxmkPfdh2bLc36sCW7788T
yfItlqkzeRDa4ecH1m9bHwqaQntzCM/rlyJDB+av2jjZOiXR8S/D7Vm/b31mvSkycgSQpIn7ONIw
bps5hq54eRnr061qGMdCJRJMNRAMA/nezCZagQiK2JmNA5SthVZkVQzz/ZRrcVUy/dXj9qGNGdD0
9VRvTbKLgPdxo44tgoiwqGf0jTMKEagzVtF+jwKtBVEDdD9jGZ0TLuB6zcQsbBrGhUJs4SmrhxVk
t8LtVg7l+nC9ybIB6XZn1fWhDlq3kD32hvWZPsjl7Pll/isd6Mr//Fy6gvOmziRoD1tcsv6G9XeX
wYL7DEV/5s+J9j//35//Zf21f75nfWpsmaTIBVn588tXvubPy1uf+Jff/d8+/fMbSjtu9oQoH3++
91/+T9INDvDRz6lkAwwzi+XPzgApGE7shoHzMOgIF1WJz86a2ktC6xmcFPSM3s4ZhomI1uVHosvq
YFU+U4EiPFrJlB/NMK4vZJcxVUqY4y/w9rAnyCI9igDdSlWA8gKx4vqO+Ohr5bepk6jbVwzi65St
fs3OhYrToMqGVEBiBT0xZpaqT+Xp5NoIAQYGESmAe5/ZhzBpBTRtTePNeWQDVlwnA0uaU0GUlYpC
kHziu2XQV5iVGNb3eY3wk7Ai8tGBGjQwPPLsVx9EwqtLNFDsBVxw9rcdLToXuzzqIrN4bE0GCFUI
GUSipOjpkrlsupl3t/gVo1QPjtUoH1Qrv2F7u4SHKwgRwI+nXIIPPbBzUuNh8EjqMsWPkFPZ+LmK
7jaVANSryO+uRyLsZMcEU2qM6bpFDZ4GDuld40RwDaatWKAlNuZy5tQCimOhVYb7MSGUtEtRE3tN
+z6+Cf053Wazg4RGtt8G8RTeHFeWSx76uQiHDvmpjxgd9G1gYwBRLOclQVbZMgdxgyDCQdSh6CHv
zpwFsUJJuqvz5lOxdkmatgwaDSb6SXLbVBTbsVGioQ7x6/qoQcm39c+68W4Z2oeadJhnG5pp+iQP
hol2PCwQBhQ3BH0hcEyrF1wG2cYBoe7VZCdsKps+qUwig0tgQ8piwvog9GI8Vha1Q8AMNmmj+mwN
4nqJHOvbx0phXyypTNschsnURCRljNdDIi+DZhvox7rYa+3iSrRaBWTcvxGq/plXS9+WlyM4hGmO
qGIj4g5kYI4xJvHz31YawR8fMI4HlbgKc3poXM5gCkWC9yRVrwMoI5pC7kDd0A6okMBMZaBu80S+
Kq32y0zEIQ8wV/CjV7QDOGHC+TYT5kNv1uMtvUc1YLOWGCjATMNyDhY8mopmCKEyyoRrKkmOJNYP
Xu6Is+U/JHpv3LWp+ttQcfFH6VPABgVHfY5uV3/rGwVcSju/hAcRSMqEWY0JZVh0vWb7xTBwKfwG
4dkVtV5bYOLTutQrY1Y1LZMzwxX2rFrOSBsJbJMTxsYYS/WKxPoK+jp8Lmhv+T4E9HCIdtUAuM2n
r7vzM/+kJCDERfakVrp/rHiHhKMJWp2F8SSL9pKS9cPHyyKqZ0Qs+zocWy20D23pXzVhVJ90PWcd
KUjXGjGYY8Iam/6tSut3peQVZCUi2Iz81ELeNuFI6cf7DVe+N9gKat30TbicuKojfAJqQwsP9D1q
GnRYSYQMPCY5M4wQVc+5AlMnJI8iwwPchv5VMZv0ejk/oEeIL8o1FBXKMXcw+AbdWUdhN2DsaWqQ
SiznO22AxleKLEBTm1WfmUnboAFo6xLMJa909G2S1h7il4QwqlkfHrK2RmUYI5ThvUXA3Ibimj09
AD+J6HbKz60VBbdWxzWZqE3ehSjYjZp8t2NHQQ2To79Uk6dJj7p9k1CGy9AizjH0v1paaJ00QGKo
yLvGjtdVdaRztCX4wFnDPet3nN1j3yOLmTZOT2fKCBBN9YO/M+ZR9UqrHR5JqGVsOTxWTaOgLQ1/
qVqnwZ3VtF1roPkdpSrZw/NLmRKjcekWJ+LgONsaz3TaZC28k1j1RH/DS1RdtfFbFKO0PvSxqfY5
jErG+Chhx4kEhWBoQeehJkXIsZ+FMLwhxlQBDShLUBqbjZGRKQZYyBDhDWTRAY3WQkJgerfzY7s9
toFyU83owhhWPXVziqmpvxuaZt6qNr2PqZTYC5VAJ6mdSCFIqTTa8u8xBkk41CEZZL3yLJSq4V2v
8SAZkDKrlphRw8bY1hHyEXe08AuNBo9mLRjQHLNFNT6MrYoeXI/oFgt3Vsv53CKuSY2AiFhEZhy5
VtFHl4QUVq/Osgt90huhrAL0SPeK2CRztbLqfdei/x9GIkSnmg/amZtrPYiA05S9TxthfLMSNCDp
ON4k9O1PQ8lgJSOQXh1jDdNw4RyVMXkbELxa4/iWmgzTFfKlu1mgj56wWpgqFialJp/BQAo/9dOl
q+P0VO2mIbtLS8mamjsfZd7QzG+x+Jr1c2IrEZoZ4qQYauVzBEXU5MqcCevbXE5VU2WEk2SXeuAE
omfHbm8eP32luh6UqQSaw18f43iXCpZsO8OCXIWP0mkMiVTXqY7ocrIKIQLxd/y67DSYwO0YM2OD
Wr62PjHbsPEqS38smjY4O6HxGqWQDeNa6U7dQrAZlhs5JJgpgvwpFGF4CrPaOU36+BoS7EGnX5tO
kt0e8hJuamEEnpEhJ4jRQZ2TKpfHyplddeke+o26H5caQLEoDirqSLsp5F5ZuNfrjfrPe+vDPy9x
+YEmihjMeesX+pWQPS6v3B7ko0hSID/WoLg23nJ0kS/Z2J7LfMr3bB+B1q9kb1u1ucsgvdgUZq65
0hEASGpnn8NEzOo3LUD7Lx10nuuWfr3RbQ4FdblZH4bCpoNOwebqLajpxH8P9G6c/7worWnIJG6n
5o5M4Ri0HNeDNk7IFeJsobikiKhU0CXFcrPe+7evkWPHddPEYFSrMc3JpXwSoqRHFGgd6suEgN6u
o6D7iT9c7zVL2dYRmbFVmDhvdbI1MtLGSWZYEalBElCz5AppOaQz9MtNbBlImdbH0UJhnSu6MQ6p
6eYK25+tHsD5QmbN6vu+teXRtCAW2cvNnCLkFW2VbgdlWEhVwGJPXYnrrC6MKxLtWCBMVT0R9Kad
1nu1QpRrOZgFzQxascFC469IzGEvZlBy8Gh9Des9k1LXNXUkXGF0KQ2C7NvGlsTJe31o+kejgmai
Joh+gzLEBJ9KfTqG2j1jkeKUS7siYcAGytaAMGefR62XbRkbwDe3C8X1A4Flx2q0U6lK7dRoce12
XEM3rYn6wFJZKhd0MqxLx8qhBUC8SX1oCiWC0pJp3dTo6lbrqWWYY96Wvh/tZWZxODmUvF4bid/D
Arxdb7rlnhx8xPSzRmOID2O9sfLIduuUhkhd2/k57yX2JcEFDaoXoTDxGEconLmhv3os2lnuR+aj
p3m5Wd//9aFGSzHNaObwdgcA9JbPgJ3b32+cEYaKjVZgOzsCBW5KQaSGGqLSgfA5FC8VG16nBPD0
cwCuD6cYT3kxzYRGNvaDpg1vZYmnrp8XrWQ8x80uVMZPDXs8675Fzkx5/q9M75uQ6IzxWgVGODtH
mjvANwOuvPSsgU8m+yLxEs/CHaa8z98hBURMm9BDXg3P0XMeq0/xWJwZTSmIVFFqL3tBmMsxG+It
jibrEj7Nb+DFvscbJhb+U/iYofXYWxOE0232G4jiclKOe9qeTBBLfEmMAsiS0j2GINCtY8CRTMNf
8wU4BoJkx6I+P8CTrgdAr7tO2UN1DPuDcj/ftF8FDydkg6SNeAWII2aAbyqnr3QR5rSv/Fcmszjk
X/VGuceMxpAwww2O8Ma8RJ+SKgZ7qsMPzcgZ8BuLM96pNvbYOdfjHkeIqu9C4wsxDLCaEtDoo3y7
A2DlRbcd47gNNmOEFo/EHEI+wXYeL6Ap+zJ9BbfqBXUa4AIPfyxEgpTR63fJ5Szdmg/mt3GtPoh3
7eQ/0I9nr9dgx9Jg72788MKegWVFfYtfphv/e8Qb/jLAwG73wUVGRx0Df7cdWLRNCsmdThwMUyzk
5Bfgs3NJ0b0pXjkOcMDPTCeYGl3Sc/yJ47Lc5r4n9V1Q4yjAEYveAmMvgIdObKqIEdYWeRygqOGW
nRjrBpJ45+6C2mI/fgZEr93/ctpdOyGVv0z4vO2Ki+FBrw6O9SDS/b/g2m//sM7/knfZbRHlbfO3
v6o2PHf2hVNQ5Mfvv/0V4YliKGwnDMtGmioNw+T5r4/7COnM3/4q/6usxiFONYlRUzmVAsmKl/wW
5+KQfHan4B7KaYpuYaf4t5HlTtmetqJ1sa/mL44Q9rVo9NKF7TKZrtzVRF/wUaQLJzUO9qF99PNb
mJ1DCUPV1cReOGQQ2Owb9iqSv1eIJigDn+ff0P122S57g8JxhQf0UD73d/F99lg+t3Qctqpb/4pP
EGtf0w8dg8u+v05PXPvRYSocsBjrD9p+YiKxt+5YzNAaHJDNYKdGPo1vX8PYNO3JNtNdzo4tmDeU
pbOOO6p9tq7AMI90sy9m7znd7lfdf5uP2QUcb/gbYwKGBus3DiiD9OczVZoLMO0t/kQMqXzTt0b+
OjwwWHis+NCx2sAq5hnOangNAlk/UrIjhln/YtxxyLaMH+8Rm1UvSCzs62JHDPoOry694ZT374Qk
6s2K2GQf0k+0+jtxpz1Dwdw5XvBr/jQxdmv76DFdOI3qq6150aU7KgcSwa7xhervTbnFPuVhvW/v
wAAieM5eCsgiuF5QNnnInTFHcp5auAE+Y28bHXMDXOuGM2y6WRAAj5qy/QWYLLI8dgduu43cAzBL
YJ9MsEMMhOduMV6c8SmAU/fkPcNKGbLTudAihy6+0Bs4bJHxXU8uuwxXVAeIDEf+xGCn3crvLDtW
h/GDEpyXygV8b5yqt+nsvFFX7tm57dibHwSOIXcBLVy/Ge8oCVGIeqd4b3v/w5Gv/KcD31QVqZuW
6TjqvyUzA7JvUHSpw7Vq99d4lkJ3WWM4vJ4s51VdFKabCFrXO7YZlE0YjZ5wJDUL8XvRKv8PL4Yg
hP/rLJSkQ1u2opN98O9noRG3o1k7/XAdqfQK+dcqxzD3Jt4iEG04bLh+uPjsiEimrgpuyvYmYICL
zfIJ/0h0s76c/59A/j/kXaia1MiI+O/zLq5/DX+5+jVGX/9H6MXff+wfoRfKEieumwbZxopp6gor
6j9CLxTCLQzN4iO2+azJXPtnBrlmLT9Eu46fshybbfdf//L32AtN/i+N7pdpa9KxFFXq9v9L7IXt
/HskuQNEU7Li64YhTcfQlxPjX1b8KtbTeQjy+NJUtOkq0wc6XXYzvMzxEttmj1FEKLhUVTqUYMTB
9oUwq4RANxRG+IQqrtQ6OiFPMy7FUI/Yi83hz42mR+PJX3TiIpveM6kCjVvwl39wmOvd3Kaz7q13
V7PMem+9SZYkC5E4/qZZRiFrRVBq1W2VdWhOl33/eiPplC9JfjxG8Zvj/f5G5ER41VIjrTfWP++t
D7tMwwUhBZKUpb6blwnIWiIAKGVUs96lvYhBIrMApq2BDstGtVsqiJ+H6z3m2ChippnIOLbo6679
Zxu73jM6Pdx3unFekxzWauKnpBiEIXZz1FzWLzERAwYQ2GDW+0XA2K+xWH+qjb4o7lPZgGvqNaw1
+pIA9ueu1akD+/B7o6xxBmlLlF21ZG2tN+vDOIpzT7LzZubXDeeArcFmboDOTIaIx/OiXEsZvDB9
9NnJ9N9tBuiz0wbXnOFpNU5GJGd3U8dKsJuafs9IGImeYHZSd1G7T8f+0acrJwnmPkg7e+xCaG7l
/2bvPJYjR7Is+kVog3CoLRlaUTPFBpaVAtqh5dfPgTOtgsWq7p7ZzwaECjAEhPvze8+NgAcbqb1F
WLfWyyS8h6dUtfVxlpTvkdTVxy4PwdAaxjdKiGvXAqpdD6LfoOahxplSqCgGCigWjLOsKfYq5kL9
NhQrXrK5rYL5LE3xqn6/cJ4pp1PgrNt7UYDyM5wl7mvoaNcGYhIMuzo/2wKNuBPE3YHzGdfUMkf0
1e+56zqrHHBHXZfVPtfF6+vUOt1HK0FWQr+upw7d658H/C+H+bhZHRblIdIPNfu2PT0SQwxU+c/3
SnmUN3ddvv6///u6Gr0QA+tQOtRr1SRfShrXxeu6PkvmrWaD+XM3au31a3n7Cq7LHzarRTw7NM86
bFpqkWiqcltT1c+WXl+8XF9qIv9cTNU41XVZba4ltQLYiLxGbXnb6fpKEZNN2zIuFZktxqx/OOyH
ddd/X04TRYQPm9XidZ/ru5FtBY6AUb2V2kVt+Kf9rsfDjuVv6tQ/XVddX3pdd/1s13VpY97VjjNx
hi+hV9gfsDLIcBMt3VMFIS6botYpt1I0qU2NDJSPswpQrE3hXdIRw2M6VaOvqf9RPdPI7FDHuB7t
w6I6VuouskC1xediYyxz+edTkIhdS7632uefXqfWvb1Y7aPeyNsRrsvXV39YV+SjiW+bGKBhIGK0
DL4KwizIxWkdqi9kAo7623KcOeO8+FJYe521J8ozGAG5mX7cVHa73Iq37XJTj93lZjFJ5FVxLMVb
4qEKzKzVI+HdTqHa9RqmqdIQr4udI4zNRA0q6VAU4UypDp6N4VFNGiPmDo22qdvMFMDUOrWfmrNV
htN1Wb34ung9zBB3v48a6Yxu+ejLbufl2/kQxWoXyIEqDzvsuw1tQzkpBYeFPL89cId+P/mndQxG
5gc6Tt3yHFS5omrOXC5BNZfOy3WjtoTGuCtFTzmmTX1Iew7l68nDBmbI+PJx57fXqbWaOq3b2dsg
iot2SU77QU26PuDdMxbKUMhf41jN5aa4POvUBoPBYoaQik96PfZ7fYnYUhPT1TGOyAT9qu2Hn8fl
q7Ia3G5lYyEk0ivAQB4+DypaALUwe6zsjtvfoCLy/pyodVFh/6HL0VgLHGtE+wbzoV8m0ubzyr7Z
N0vWqQpEVXMJxpBeFOVeBT0PnUdAAxIrFWsZ6Tm2yKA30UeJ+bHGWHozJXBt1G+ufl8VW5oFMyeM
WtmpcwdJZX7IjnMWxrzegt6RSoS7QTtgq1ffhAoUDYQHule6WNt0cUD3Jw5qLrIRYqm5ySFAKO2g
7KGWYpxX5aqasyBElBZgcdDHuqQcVqC3FlilvKlqduaI+mexVz7xRVEWszSGv0syxWwbcTY+niRE
4a4tRLgFg6fRj2zmmESbvNPWaD8GFF0uQATYEN5ILVApVYRqvV2FLEpb8rbyKoBRmyV1OjIjzIzy
YjGiklXLatN18rZSHUStzJDkbUyzPb8dcqZluPIDqtezZj15Btj/UWvn+RZD1u+8VBWaOsJCCkoI
AUa+c4zQ3qtsUjWxlpaXmqM0SsVPLasXXfdpiVD/nWd63f26T+2AzDVnHfToUpJVk7mjcn+jZjnL
qDuXSwH8H7dPuKlADBF2+mEftff/Yp3a5e2/qJcE8fAj9PGjX/+dmru+934cKFVOZEOpD6m+revH
/bCoPmiqbe35oV0eSNeJsVDyr4vh8gQJFoa+0QYbqyZUOFCPlkI9za47qrmREi3S6T9fc938dlic
hdDJ//yHaqW7jIegxP7Lv1X7/Nt1Dg15lJjWxtEpYZg1Z7qatGHNoT7OqmWpGb93+ri5sZchhH+/
/d1BP+76bvlt9t2xR3PkqtPAiqlD/2272nWOC2I7DLKS/umNv1v7z//p+qbTyXie/DLZvHsHava6
y7tDqC0fl9XKdy9/2/7uPVjZVjSMvRHLar6bYGP9vZgX+HsrbdqpPa7rry9whc4Q5Zx9va4KRGse
TDujLKtm1ZYuY6xEzWGCQ8kXbydargc1GSfSmudlkiZLbLiaVSvV5qwt6Q1f91RzURYBjiTskArj
n5udbuksq+3vDmfKvDmY2Eop+S6zavvbf1LLST0/zyUU8abrCIy+vlzNvTvm9S2po6vN/NyPmiHb
jYG2F4uY+aqulesVoRZFuLh5364Lp0+wuV330hExrIJ4iZdcHvaDUi5GqgU0LJ3k68STFGJ92VE8
HCvBowjb7lsSc7IkMWv9EpipZrHX2+DFlrX+z7qzY5SXS1Q1UmZiOpbm2bi02a6L+bhJkoPteXI7
oYE9NF70lbYPFYTJQhfSdD9x+v0IeJBnRQVarQgZdngKkaEfiq7/jPwpP8YN+RWtIb5Gk/DXqm+d
cpjCP/qtxQD48ulU9/06UUNRcwwkX4Q8ZjSGVo46eoE6DWngRim8UouHudOSyrYI7DUd4a9wXjI+
i22Px0Zg9NJphHHuGHVOAItDaJ1mr5I6vbv2XVUpQvVi89FmFNYRGEmH3jj8f8HufxNQS+XNoZT6
nwt2X4o6fZ9R+/tFv8t1rvEvzzZMz/WE4f6Oov1drnP9f7kORTlH+MLgj2n/Wa4T9r/0pYam647L
6CcO7T/LdUL/l/B9y/axqXs21Tz7/1KuMz5UhoVnO5ZAkmbZNO49x/lQrTN6p+p1Hk37SQ+zu17P
iG80URHAhByIYocXGszceNC9hsEvMtzC3ZwN3urdl/YPw0TGUgx/N0qk3oXnGzpfE9+F4VGdfF8z
RMalzZVnyL3M/GqDAfqpp0w095NxsWcr30x5fa4BDPURZKgQnEdot7+mscSXauNxFiYWtv/8lkz3
72+JeqlJk94VjEJ7H76YWrNMt/R0uTenErJ4puGm6qCnZpn7I0eSe5+N3a5Cv7G1rPAPYbuLdQ/k
j+GZN9LWHgPpuutODh3GODvgAMiAkOriY9C52bi6NmypPhpkPLbh2qNWtyqA1+NE2w0ITg9aOL78
509kLENtH75kW0fUTPnXcb2lzvuXL7lCPj0WTS33Oorho+XS+fBQEK/LOICE4YudGdQxqqvR3Bml
QMnLEKWF5rgtTyBSnuPCNe+k6X0KTN3/L6MlBqf6394bJzr+V2u5SJbz/f0J0DZtUg+em6N4Gh4D
Cm4DJuo9VbZpG+oo6Ro/KqBcVV9sTGGHzDbJacUFmjkMFqEZnO9y+Ib69F/f199OTMfgIuRdCcfX
+aE+DF8mujaWZlP7iAr3VSvJeNGBXNkY/W9KQ55aRKc4J/31bMhka4bDa5kPBV5T9KqzPRtnnCf/
5cS0l5/pLz+ja+uW45m27/NbUuz+61c1NYY+h8HY76zEGDZ04bSjQ9Axpkrt7MPneYKzlppW+FAN
WfIsDcC8NhC4WTjQqmoIGfjhxosUDLQXvYb+b8wEjPAQsv+sf6pBerl9UJPbAW418zRahqkgWmE0
GMPUSfQQG2kk9dkY7xIPSfuoFTaeFEwjMe2EycMK3QfTH0UngRhp/rhpiuIkKA/TuWv2tlV8idrW
RAdDlTODgG1pzcUaam1TFPV0IaremwDCJWC89Ai95eiW/coVEi5PN5Ib6tcx2WiM8w9yoOJses//
+Soxxd+vE9c2DNZz3RMUbooPX7DMkW0medvtTBzBiLeKixUGx0pi1zYTq94nkHdAJXr9/YixapQ4
peZUyvskktS5R/KRWljd0tBQdvXgUCn7b6aKL2jqfgxRwWefquAIkYOwwMD9XlZJvI3jyef7NYkI
ExTKXa38EpDeEUXIk7LRbLZFYLqHwRT3qWc++1OEkbtx9YtWM1FzqR+GlLG6+x4Py60VYU5vNCO6
U5Ms8i+o2Cl7FXi1O6c4uo185GfsLlkL6KdpbeO5F3J6iABY3bjdvWxzFGLpbDzP6BTSpo7ufFhD
qLp0bc3JM6/IGnJMMC52CwGh1G3iew34ZXbRVJto0QeUMtkLMafn1i+JMLD/mBBtIrA1wjNlGR2i
U5ftecCtcHglGy7uGDhkTZAfmp+TM0AePOHcbk+Ox7tH/BTjg21uczMMH3JEFVrT7Xi0NbirZyIo
6964oMlGJTxdHFe/9+wKfmNZeyvDlD5EgKreC7twD5k+ulC7S2PPgx2iq573VCWQaxoeChaHMSjQ
O6iC2nk6aJEYF0P+hqKDtUub4BtsqhevLIjXXH4jJ4vq2yqyEKpQxNhYFuloETSCsKJESCfXPiUQ
t6xcu1DNQUenZe6Jp+rer9z4gdIfqM3cOkXovh8CrY8f9AQSX4HU0KppjWpaZTx10g24M3tQ6EZw
B6YTnmxqy5fKk9Nl0DhbTIG2sMumk+kmLs48AfYG7f2+sGp925Xt17gNScgZDZjxOCGgCMAtS+3x
MLmEyFgTT/lEgwPo9UitnDFLTrgeGL6bdJCGQ3RJZxeRgEETHSswt1lvfEwGiUzONhin1yN0ixQx
EAIg6Zb4vAjetub7Qsb6fYDjM46TGIF0922sK2wFuTbe923+6hP5MnettZuN0XoUeqXdxYOgvcGS
JfRnOY98yUbh300T+I6yISswA+0S+u6dmsC4iPe+BxBcLc6+9N42pDafA+sVyv9lHZiIweUONW5z
s5hPameL3L6V7UmBdwnKde7qOJrCJnyol0m2gCe4SEhjXRanipsp+IbxLGpnq1YJXUYkXBno2Qje
030v2ppmGj6lkmS3EBXiLTcY7VFN9ATTUTbNYIPYI/L0bpd5VPOs8owszrlXk9bkC53E9F0t5bU3
X/h40McM7s1NT65tHGVPajL2wRdvRmWB6R4xdtdSvNISHTJSK8Cc5wxBjlV572cD2N7Rb59C6a55
wM4nrWSMs7P8VyNGRJIPzfBkUcDCgvFaMji5i2x32nWIBdBqYoNsO2Reut9ol65JO5LQzeJ2DKry
i4fIOXZ+DHEav7QTJ7FOFojI7FfDhpTsFbm7NwSqsq4S7grR5fes6EAggpFyTRKvrf5+QXV002vn
tEfhdOTeRvXOYTxAyrDfTS0ywsCnr9NBXMuCZA9eyQdgixyhG7K9ndlkawytTXnQRu+LOCpGcrpN
scGuQxf0+uQRBuVXw4RgL503IVA6EmVSY6+X8S+TW9sG/obgztV5q2zgPlGbRGob27lAXRRZcpXX
Y/AQZfnX1sIcIbj57nLcXLLu0NXghV5pCPYbvc+3jEUKuD/mS9IC+ufWVd07kXyI9eE5GDVnPYQ+
iQE2UndwS2QZZX60Bu1zzqK4e/s2MzFr+xnNsWGb1r5MBdG4ySe769p7HNOrBALZ2/1pBnj4PHEu
181nT9fKB55Ul9yah6Mfw4k3vPHJdYYYzO+Ryihc64y1NN2ddQ1x5jAM41fRiHkj4ubCIC9RrwM3
CcfzVmJGrNaUAyr2ZN5FHpoww0KnzgG+hNn85IShOMVh46+lJGw0lc2NPpI+oPuxdsCTHjGSfOtH
Bqk5YX/vhUB32tC9d8t5vEl1aDrVhFXHi9ydnS3GUcMjnnROtzJgQFh45BTx0abNnHvkS8fUybRI
jre1RkiDJmvaqx2eDeSag+yKY9JbRM7EbXQaLePYRt5wEuHaMuR8Mbr+KItE+zTPu8nPxWowo2nn
oa3eoVa9zJ0nN3TIsq2LfWcjtOgwD9MmSvtPcTHRXBkBwVpQFlLdfkrDaSU6LAycjtpr2MGCi0aC
VrseoRooj3uveqjtxMCkiLLdLUdAwh3wOb31eLD2MwGBdbqPpnF5EBjZnZ57zsHP5jOxY7dhAHwj
xfB1KL2cFnjIk3UqC59MdNoB6AHH1mZAIiSGeW5691ZHT1F810FArPShTHZWV56rzCwuuv8zGtAB
B4H1mUaNvU9tOO1L7b/SHWuvtf6d0VnuwZ6g9Esnt9dhBri2c63xEYu3cZSu4HHsMbo5m7BP9Has
76FYYk2RjvgGRqX8ErvRa58O9sFqau92EGW86rJcu3UMy0LHGNaHjkwOpy6RlWdIvuI+3euVc6l6
IHxgBiRQnxutyYmgAV+S5AVCvVVZlgUK9RLkr1t4KzchjM1zA0A9y5vX2rB5KDv/XKAPP+gVMGF7
KnQwybF+9gm6msOcVCn/GWgHHI68j/dWu1jGPBHt7Dj5UkWTdm7T5kbwySatbu9EEjU3jYjz4whQ
ZeUnHeZ52qhV1xP2Y1V3GaiK3dhsGEEo90UPs6gff9a2LM7gFcnBCupf5exZMG95gGP9wnUC9gi/
58YLC9zGhWUdeKjJteDHu/UNxoGckDJelIIdbhpuhV0wfjJ7xLLRxEdIYwJTIGtphEtyNi3HaOHW
3UppVMDeoL10kDb8OUEhbYaYqwEPhENqr8cQFh73FVhxmQNDgOiPoNRO2UKUmmtQmF3jrjlNUMKj
sUucnxnD2PdRuzZjGFNm68NAxUeeiclDRN4RABJ7yTamVnHTEwva+H323A3A0iuPal5dHUmdcIvI
eq47oszIIMnHrvgUzEMJ7sp/NruAwJlFvzxUgI4lyHvuG/XGc7zkpZv0X7UN6i6Y3OSx7oCqNJP1
re/Bfs8GyXkG9KpbPKKLoLIvyXHg/2Q2l27bpTya2uTiNC5tUwsBsxaN6Uotku87nniy8BX33jFq
eUb1djo+dUgAUw3hOl6tsyej4Vg6dg/dxgnONFNNBOdp/tmIgnsNJ85Py2321B7OAEcIBxI+3IVc
OkfT821iSTtinXvzMNKNU2viYSCcyiQrp4Lbs06yGBKU2lKqV3Xlse5BI4gcwUAm4+FUd2G5wjCM
ejNvhyOWYtDTEd0kUZssasEP34DPOQylTuxb/rWmQ3bEihme1JyauFFPzKbuEjoTFshPK2gSRx8m
YGX2CwaBVzRxehgrcjrG2f/ltma86vXpomFnOjiaY75NZMavV/UVzLvenUkqofIMZT9Z2XqR3Xlz
/EWvkmmj6ReDLt2DqO7HzHHu8ZWAFw3KRz0z7V1FBQfr4FQ+qnWdPZKMXffetiktjaa0ZqznKaof
ixQCaNtW92opwFN1cDyca2oxhIoathtOY7mqnBwovmeD8JC19ZA6pvUwpWCQ0qyObyMk+Dc11ZY9
rMjodnSM8aIP7anTw+op5H/w2Hh0DS88FFOV74Tg7dS1UZ08P30xgsE9Ga2398TgroRehhs9jIzH
NjX0xwiwl2h4g0Hri00x6PTAzHBNaWq4Mbvl8vHk2izdHd2N4uRx/8VRSyierWl3RuPrh2nW9QNE
GHTXatktBexAhFIrD+5cQgfpqDFWDUQvm2AVMrIrtPDR6rx6ix2eBIloHA49DbsOe9RBTYrMA9x3
XY4mUJ1eiNXF5HvmkTk5P2OjAVhu7By3ipA123icMCm4XEQkuMF5mInPynPME7wiObpRWONAqS5m
MMNVje3Pmj5zObi6JDQDQJR0yAmOvWzdhfnJ7LLPdQHnv9bDo0aKk+6jKs7zmNAS4G/zFD7oA9T1
Ob7UhL84rflMC2+XGJh3Y97qZAiOnZMdM1jZqeUpAJwPNuw0fq0y3HOVmXzSdNJ3Z/zsSRITAE/X
q7b2Fm20Hjw1Fq0CdFDufwcX+82dwVl4/Ysmow47xJdcd/B7yRjXxnNULqC1Nim2ckTQC/2asxTQ
iUGCZCLaBxonn6LlCZOJAQ7MBptotSorcu+SfZjtzTq6Z6Q72JL9TZAAompDYukIhoJkrWnhxEz7
wW0glvQHvdG/Fd0j7fxgHVQTQ70jrRqjdo19Yi25b/2464VIt1mvGTvYN/gScauAVanho3Q/heYS
cmOn38YUoIjuep9MDPx7NG9jQAvdw8+6p9RGQlwGhtaQB3e5XapJbq+cOnJ2RuL/bGY+Z9I1pLk7
GGRbAv6E/eDEuDNawr3NgrgPTZYesYf6ZuhxRaeWpq3KhFxaR3vUrKjZFFXvrgEy/zH6HY34pbyT
L0Hk3qtu+to6cDxirZoR580EzNauQzKkcMdj5yTjpqc7VOTGr4CvuhwCuZo1ntuaQUOgTatv6RcL
iO59qYNBCasx3ywVZFnO7Q9uHHfchtDwIUO98zRcKnJwq52VF78GBACEgdomyfG+/Ro61sWvwCTE
rU8F1DFQZYFc0P3IenH88jMCwewQl3SBhR/kt5E/JCcTd2NTle5D6i6tL1l/jWVRfuInOWtZ8AoC
jJSMuvrmdKjYM6eat81gx7foUMmriVLSErmH0GlPj8IF/AzOkoKZa0UXjQy9NjbrS5tm7qZptdee
24+M6bUnU++tselAEwrKeoWxqcb1GUQ7kDr+dtYf/fnSlXGxbdyyfIgx1NgE0+Rd6tygFnfplDsm
UkWMM0WQn/qsJPiie9ENsGr6YOHfFZB78JLyJZq/1Y1lTXwEXHMwEZre7327/SopHN0MXrNIWaMN
9z3uX7Z+ZwEzuI8oUEtocV6y78WkfyvxjUHxd8UxyeCBJrr8WtGWwgHrPeizAzuN7LXUNuytZwBK
z2ASbtKhBzf5PFBU3mngFVdUqSvwRvGTKxYKV+Cd+NV6wn6oJwW67669lJJyUuQrt5udo0i5+vfu
mFYboyf/Rz03Qs188Sfb2tNQOGGkGlZpw7vPRPKA6zt4KRLsA+X06voIRmWIlUWfuopCNbEKM8LT
FabIB0MjI0uOqHiJJraNEkaFOWTwDUh96jinb6ywuuuL5pJqeUlMI9vTiTZtrAcB3aJqNzSVeRtI
RKrUJsDYjCjRFip2OVoHIAQ8N/GYbQJ3fnnTUimHmpp9E101AYCNtvzqdRlGJ/25kP5GSweCFYbF
OlfmmXmISvqUpStWWfUHJsg/EooRh5k2IBBb0/YOalmaJJJFcbS/ii3qvyo1hLGo4/7tZthm73Ud
0IMbvK/Rkwea2SgHpL+YPlK8Z43ITBhGmoDxRh44tAl/Vy87LDqjGfkHTxOS6nw4PUr5oyZ9wsjn
9COiD455Y6SxdgqyLt5nWk7TixxeRmu6uCdGvTylfuIdZA6BJyvzb1M+4o6xGo/TvoOBbt41uQ9x
fda8tZtCFTSciJjBMJkfgyoHVRvgKzWG8MFdZJz5U+z2L7XuYcZZFHX6Ml48hv7NWNfmccK5j6HD
H9ynrmZYxe+9TzocxGc/mIrn2UVqHY43cT/sUQumh8HyJnJG42plu7CH0gKruw/msOqzA/x1aKit
BiG46ahkAO+YRYASaW5zE48gCTIekmGKq+Jp5MZV4v3yi/kHPzYJtL1m78UAyc0zE5Sb5fTZHFr/
MkSztc18p6SjeAtrgKdx3RT0ACdB8p9HWTejstJlYXFnJ83ZKwp5rDq59TmTV5ouffYimcYaI9zY
zRoLbfrZyfP6GEiKDUHcSFAuc3VKMzJKjEJ7LWHcbFzaCPusDfsHX4PnyvBDS9hItHXndtvPMFRd
CPVbLgHw2FEkXwsZHKVMoFwEVO8w3faXMY8y3PqCjpIP5o3G+LewpMYDM6twR3ALYfSA3Nb9mUfD
qm9rZAeac5cFVn/CFV/d1Dr+HNE4f+TSgszXEq7n6hTSgb49+iMDOn1HkZcOtbsqwibdm9pAPl8O
wbULYNHOklvHhFiGZ0vbUJoDAVoSgIsjfUuJg8F7GMHo0jrnElZhRj0QVpvmdNrJrbVwNTW+WNHZ
/2WhLqND6eydilSREChJavTGM8U2NHoIymAzTEebHtxkFdFT3UI1XJbciuG4Lm/dS8sY782Yz9qu
Fl27FpN8jugj3CYdveCwBtWfeH2xFXp76wQE4Ha0zB/G8DwltntOakCluuZ8r71m2ttf5di2F5xc
xjiS4mvr5rFc3JyubwjyU0eNvMPePQ91fvYSGZ+MjCBfVx+PjE4WpFlN595IugczdyDN0CQWWb4q
qPjeA07XQPjzkDJG+KxO99g1PIybEBg0Lu0fTZX3O4i4+P4prqKVjiQiJAZw6zrCaY6/xx3j5mx5
6bBKltQPDY7QkE71ruumL1HU0kQfauOiylIkF2wZNnIeDf1bZYHRkwXoUGzKn50yBY9RRtYhi4kN
n4Ccd6bJOTbi10vD+RUMu9yZ0/DErzXtHenTB0r7eSPNDri2Nw1ETXbmNgW4SJR39MAtAnNl4t/O
KdXhpmD/yKo/+a2b3fYMI1WT3h37rD1R5rRPo/HF7fI7aTf1QzTD05NOSOJT3tzkgkdaPTTE4E1f
Jn+4+FAuTmHarm2+3gNs3c/Z7A3H3nGOiZk4F8jJn0KpFfddFZDmQISrNRCcp48M2aSTc+eXGfwk
0yFAIWzuZkrbocuIjRi6eDMX5G61cfcI04lKuv2jskYgkyZZDaFGYzsB8NYAGqGnTmxmpXm0jwlz
GCx36wCGXY1AkPVhio5oPGLQgyNO7V2xYJPyYiSZs+pNMuippGnzeag8G4p6ba30sozWqnLQ5Lmz
ClqA4z74+9od5B6EDOB/ADO7KeXrwB12iXPP/VK/TNyU7aC9m8weoVKfPoWjGV+SqTSPaQsSEAnO
GkmQjfKyLM6Bdmv49CJ903R2moB5NNHxjCjoDR0uzbmh+0+puPzE3Z5WOOi92Urk13beT3F8gNse
XxyNsWYaSfDi9TrQ7+KQlpDLyNN91HA7tOpWOyW1xkHN8H6wKQaM9Xz2RGDsuqYj4Z1OyDpcWEzO
zPdHw9Y5RoXXHbvCfxlGv9pWZh3gOpe46wQmG1vyorK1Sb/t/J4RlcQ8jkHyswftuSmzRDvI7jEG
mfi5n/TPXcsT1pWz3EKp1ahkC2Nbwpjdh1003UaMz6Psmh6MxLG2BcpOXPh6f3FGxoBLGn5JK05z
WLp7fyxehZFEJ3vhTE/S9NdZGQBqzJvFaKelDx6HWMXeCOHCgtilY+WZw9t+dHcx/f9j00YYdP3J
ORa0GYOWwlHam+2WHm51ttEIHcaIqqldGOc4cl71XHQ77lWvDFXA25YF2eHj0rQwagZ8Ta+hvmRy
9pnQrcFYD+JmbId4zdNBaxk0SSmcBMZWyY6VCrkUab8V8XQyaG6crGUSw66AQNsdA2Ctm1Inubpj
WOoQQ5/xy9h4HnISKQPYTCutOlJJzY+hBUSkGbRfWQAZsumC8tkSHnwQsLq290W3J/u50Wrneabo
3w7pl1jv2zNxFfXJJqfHHQACG3MSgE3jAeDTT2yn0r5U1cx4ntdCzaJwdoTtlx+jcAFj1qG4rYyK
GGDNpIOYj2ctockX6cJaZbbTEdQcxj+dBKt0F9ni4OiZRxrnK34hRg6MBN2smwL1cniwU241ma2z
EL5cWpaQK+nZOg03DN7gCKSeUYEbnzyasQ8p+rkJZiBTI2wooS5UD3AZdyVwW+yd4NkLtBTk2vB8
mc2AcGnRlsMlsj2DABwG4nvZvphWTDb3ECQTI9oMMWXSGs4hjm6fW3LauHd1VTd37TJRt52MKxgd
SrpzxzsGLWmrV60nL+4yTC1Goznb450Z2gTZJdzhE4moZ5qM9C5a5twYGHhBp1u2g7MbMpJxTL9f
9TVcg5tAnp2ib04iybYezdhj7YwkPM9pBmg4X1g5EaOsLj1Q33qRdcZjUoAX00QA20aGhNO2Y7Ib
cv0M+/PgNzI/+kMa7eFUEc8VlASv4kKkGJs326yYv0Uu2ZC6l/tPiNHPsq31L4E1S5zARDHps3Hf
NXT887wr0aCkI1DdSm5FXWiHUs++DgYe2nTwIY7Ychk1B6e5ZETlQDR0K3yuW+MYD+N0DG1kd1Hi
dkT0et+nSNRbZIJQdiPzGDFu9GXUw9XsEIpd0yS9GGUYnMWYQORa0scpoBx6mnqGWxh/pEOFuy5n
9IBGqPSo/iFFrxnbNKnsbHsLMG9eNf4zsTdbP4KmS9v1NGbUE/rcPBhGXd1VenFHiX6dpmb5bez1
n3bYfbcLWewCv5mewXcfKS08xyV486GluKTOB3VmBHq5FTQ51mWbFSszz4N9Fjpc52HMGd+kL6JG
I+pRztg2UtQPkp7ptGDLdYsonopSGeNQX/uIPGWD5wbp7rI+hYnxzAC4vspwq6x7+m4bKlt0+xju
JNGxeezTXOyrgkpFAsbnpq+L8RX07U+tmVmVEWxDO9N8mTtarXI25626CVsFo0qxR5vOHtvvMOXj
c14DXJrIXVlNkpHNOjG1bUf81Bnr4GtUFO2z1H1xjizzNa0eHMb/nxySYJ792qBCLWMy4BMfmcAi
rhVK84p447fO1kLW9KZ+VfpVtYhWE5lVHPs861oeCXHi7y3hu/Ntutho1ETK4ZNRw2QG/rEVPrLu
zi0ZudchXP2eBddGHvp0ptj8HiBzJXmQUcXTA2pIsOKST96co7hj4SgyEIqV5W1exuTDh7VFMq6p
ZeQr4LxQwk018b0Yq6hTHQ1ouLDtux8pPNl1orwwim2ipKVqzliQm5rvfEoUUKb/J7ZM5XI3isBL
rRhXLg/QDcuDAsyoxevEdqN4XaWM1SrDqZK2qgOqueu6Wvir2Q2LXU4HDMNcSmqKPQ6vardUrVM7
p3qBQP2KlrkeMC0RZyFmfFU+0sIZ+CG0JPrtKy0WhylkWAD5iDJWsrdILcykvFVWXUWaUXPXxSCC
6dwtyI3FzHtdr4y7H9ZdF6/7AQ5Cl3s9chYS9874YEfTHutvtEzefjm1/IYEipuQqHZbZ+Ayxvki
sL9kQ+SAD7RzBBl+uh0Gz6d0+KR20MQfPrTm/eiOkBWVWVgd150lZ4eaDf60Fqs5I4IMoSftd7Wz
WqUmyoGs5hrI8Jhgi/31cGr92zFJ+spvBNyfVY6XEJ8VffukgReq5tREbehieuBZ2onbuHzyGfzc
t2VEBbd3MkJGuayyCj057aIbM7QyCAvYFgCxLb/tYkxWy1m66ZeLSl1J42IiU5N+mRPOBNl2jqO1
Fg6kOJZyPJj/w96Z7UaOZFv2Vxr3nQnSOBkbfRtod/oslxSaQy+EQhHB0TjPX9+LjLwVlVWNKvT7
fUjCXYqU5O6k8dg5e69Ne56mHk9/H9avqWhmZ0iySJK2AdDcTBW79YWsOuf1MLl1uAvTekQuIvNn
L+mROqEXyGwGyOhcIOiga4pGWBf13nVKAnZj2n2ePu2kcg+mZ6PYkk/4lcHGBM4hUfnILRqUdFV9
V3H0bOT5g5nSgiVbZ2KUD0ctBFoXGsgOpgMFmrhIsi9jAyDXxA5vw+jwOYvFnRKJ3Isp/S499jsM
wp+dgl+o2mWyyDWt5cWrnMxTn4NZyIMoPDSmebU43SCkIdQLCRGjC/oiKvuuFUl4E1oYMeel2RwH
N0HqRGeXP3AD2GZqvtGLY1bOYHSDACwtAz4ZfiCajE3TEGTVkg+qoGvT3Wx3uBQVopbUOQWOeQ0s
CzZTdx2X8WrXkgDqJHe6612sqQm2dOv6tmJG2k2+3XSvVlbf0zE7dMGzoYeGH03ys7RfW0c5kNc9
zGnpJ6s1NMSB1xMCd9Ukeq1q+pwh7GuW4uNmMCsnT27C0n6G8f6hAflpIJOMLnkvLXOWyXOxbxnM
C4IGF66amOBEgs0Ct/EYU3Jkd9CFupTAEGI1O3pAV/JV3qt44WB1xJsZYjwViC0SJje9Ym8ZgJEh
HggeC6V8TvSBW4IC8XxzyZBgmkNDBjTCfqCBakFPWvQoM1s3o0XqIB8z0CeGyTvXsBMDM9BDa+0A
bzdTtId8xfzcM74WzgFwAdhxRYlPNsG+6YMvMfHZxWTuChIaLY/EGUld40Pl79nTZg3WKsovBoEO
w0HTOMAodzcjQCgmVnQlhYhJIDYfp1Z428AhChhtxAMtqiuvvSE3IEZRHLOvcmPevZrwxcSeBYTL
/IWr86fR+u1MnzRpGHBT4J+skJPLMMQxmC1mGIT3zH1c7ZxOh7lDuI93Ekbtc24nPvVh4dOX34z7
oC1fp5ZIyLKIiX0egDlJ3UchGexm2614wcbDRFpk4AS+PZzLVMu3dct73NW62AVCQavNVXCoR+tI
fsi41VHu7HWtSvdt1I7PIusE7jhtwpZfiUMe5SQbV0V/TMLR21pRaz2NU4kqSc8vs0emnVTKfppz
o/nCVH0/L9uG9Uth6kEKGIwHPZ807kK2R3IAsCo8HFc1t6QwJOAYYX5nNLyFewrt0X3Suqhigh7o
e+aKCDrt4GlEXXzy2CRuiirnAjXBy+aODXO5sIQf8Aoaq8y/WE4+P0bQ6AvyjFD6BFQ8OqeNh8YP
XQt6JZMxGp2Jpn8axym57cvkmRtF/7Qe2vFMDIv+mBSEP/GTksr8XknTY48VDE+uVdPt13FMJ/OP
LAYgIOIhvo9NTeIw3ptlIFirMiip7rxcJlr8EEbuObLMm4LBrOzt/gLUmhlBC/1JuQ9ma7oPZMPt
p2zu73GcPFZ5/YlB1ONbBK+Nk5nfOYD02KgbA4zc1GTVqBHbFGTYkHlW7pRXHwqrMW8NdnZ9kbcX
hN8ftJnThf1OBxOhBeWiNdy4yYsqE0n1P9S7gACbALAmQo92I/qB4AbpUTqVlIWZfq0caV1tMUEb
FsgVR3QNe0ebHK7kxMYc6RBTWcIeCyPjxjKsL1XfM11ywnFHu4rMFe3VHHvnarbyZkR3dZznKvaV
ikYfp0Tp1zEod8R4JNd17Y8pE48oKyJSk1iTg1Y9O8Nlmhvv0Y7IALfTV2VMw03gTeU10YyHVXVT
QU8t4oJc7rkGk8ev/9fKYuMfiEAWzmTXdonBcYXh6OIfrRZzLxIvds3ymBoyPQ49Q+9WBdoGzeCz
RLT4OKqm9ut5gluKuGN02vjf/Anin9we/A0sqLphGyBidPMf5OxeQOop5qnyqICiyaATd27ICqAN
EVGLifyaCepzBAHl3iv66Nbywq0nFHSWEhBuUxE4omgcXhaxqd4b6q6X4VPLcPnEdlW/XVSgazfq
X79xKyrpL4r35Z3TddwT6PAtVO9/VbzjZoCfWoy8cV7r7DLbkKewD24NE6gH4gXrYPcwR8beOPXO
FB3YNqVfZ8y2VvotJnSNjBTvY9yVhoy+OUJ/KWjm0PyxfyBQsS3WL0pgujH3TUHwpIpJPvs3f/8/
mRv4+z2Bi0B6Di9jFZz/HRFnahI8M4ZTsNTllO6WVhAZ1vAi7Joh26SfUGXkWyRP/X7O3LeeBJcb
w7omrbeEiBbWDm3/zSC/2WkC7dSRb97SAamS8itX3n0yluVhLIEbNyqyD21i3Vpt1v1CSP03s+lp
Kn/85398UOXlfrxg0j/bv3dzkTP5Lx1g/6dOP/Lmo/nn/+dPA5j0/nAs28LS4uHWwN3I2fGnAcyz
/nBAJDmOwIGF28vjxM5p6kb/+R+m84dNegpTFw9r1ury+huvCf4TOhTcWnwZLw8op//9vz7H/xn+
KO5/XTXNPzz/C6EPrc1fDSWGwY/TTd12DcO2LVolf728qKeEVdKMP9kZghVTsdcLVUNzxH7JLDc+
dSIOd4NjfZrz3m22Dqa5Ez6Mr3g1KcvocRxDZ3qUjvraeFkE5UdSjhfIwHBAPGNjuxZqQJ83d0T0
mqS5R3FGKNe100mYTYTq/SRANdV37ms4JUx6IMtFFC6UrhLApkmmhDtf/UgmhBEpbozAUG1M+Eiw
YpqrZWp8kyNdWL250fO430YKtW8LHn6DFIVxQeH+THvTeWziYTsQWCy6JLrL7OCYNW3g511Wbgm0
s+hv6DYScbHhYxm3ju7oO3eK7q3cE6dM39Wpej/VZfRMKhMysEpOflfBSe9n61bJYr4Hi2QwzJ51
Hxitg0pJkwmDIBd2dlGk3rHImDmkySkukvh+JgMiHrxyW4hkvLOLO4/0k32bwGz3dBZcgR8JIVkw
kpRZ/Mht90eAYutQ1cWbN2F+UgjwL8PMTW22keXnOuVWH2xujb4ZTkUHuiqgvVU3VzK68bAksAuJ
YxuUeFQaLehcRa/eXCU7yBoW7jpqOcds6/08/Ayy8a6tg/ssITag0kmntPqIwVVfOkhz1DHtYuvi
DMzdK927cz1I33PD+LQTiNQt2OFFGu/aXKcxngbkrMd7UDPVPiAPV1Vasbe8Xj8Ug31lGd+TcXlI
PAnlH0Y9NbaCGgpiyazH8GCk7GX1vHJwBNGGD23vqbRBClY1Wu8Yl1XooISdh/y90NMHOkAntynf
a8mojdn2TPal626aVsfDiGnoNHnNrQhhhSXkdzikivvzIoLQjl5Vhs9NcmAAQKM4/0wq4JHR+NC2
BGlMybHLFTwwe3yP4NluM4Rjg7K4UejG3dCFp8kpjWPLoqzXNtlXdZ/uWs/4rlXxs9cA7iyf6kyS
4ZTBNzMN94Pe4ldLTihQkAJsK7v4cEEhLcrOnMAjLdjEmobsLBRXVUxk7s1BcAGZwWYv3YnUGbcu
ykh2D9ZXxOw/ZlHT4yli4v9Kaz8wx26trcqIiaVW69FekdM7qPCjpyd8SpE9Um0zWJ3eElMcmSke
CEDzh4obH6n03oPLyNDUfthzpD80o/3Zx9xd0zw8JjlBVxFT35SkQN5Q8aUZ2DFFvbl7KRLJPJC/
etNJZD56Bpmjc+7r1NwOBZIsj9kAgmuERsmlt4Z2y8288IPoMzWabmMBF+GTpEMpzHcrsRPsY2jz
C89hglNvXdpdfm0j96raghb5A62j/uDMvXPou/glIqkXoXJCIk5wjET2UurW1yJzt1HdQibDDY3v
ZgPUh1hPXlMxpJiI5EPCFUdYzI0di9ugdpONsHuUtx6hymPfsV8c6oNIQZBL7dRn7hcLTakVYiwA
OX8crYpEqsaAuUEAHrX1J+VuspmUuq/w9OymLH4Ktagn95NWvpcQ8Z0bwlcVAdlGn0J9zYefmomK
TMswNHY65jyQdVqdnKUGZzOLqLzq+hR8rZxxIBgpcs7szLcm88VjPNJZMVr7Z9Cl4D+zMbiEDwhz
MNkHlfZoibMr3O9ZTldCJYmFNjrj0mnVtgitaIduMt16bH9VkJ3p/8JVgWOzok24B3CaU8Ruir4m
6292v5LF8jCOpr5clMOpJEU3GQLzmkhmSoqJhG9ygpr9eA0Fiuep9OKtmEmSR2dgbNSMG8thds1a
FiN+isf3gRGYj1GM/b37zYqvtV1/T22MCGGabpBt5H7RkPhFrLABWHjZI5AZ2SV3ZsroZkoxYDgh
FbJi3HSUKaK9RvdOSQ5LkEuF0TVjk3rU4hucW8zl0+CYZuRyZN+L0UXUP9C0CeW9iOFAsyPRfS8V
qN8ykl/QUJKq7clLN4QPoiVVriG4dp8g79NtTGTaddInNCd0erfxCNWwNBzaMowiJ6ch5MPmzCjG
GxU0V6SIYjfr7BclO02iDRLt0JIvaHgW7q2SZD0jQuRI2zDct5V6Cexc52Y2QiRqYnaoA116JtKA
ZVEro4PDXkp8p1BC+xiNTBzHvOAWq0t957X5XT8iz49dAo2H9nasigo6wfimdZl+GgHgtnmDRJaA
tyIn0Y+8rS1dPrm1CY9gBn8Hwtq6sBiwKOcmSWViONiEgW6JLEg3EIfrMT2Q1shcoAZMlpn2i8Qq
VDkaho6+JnrPVqFv2EStJwFbhngiuCzFUYiI9zDAs/eHpZcjwvSjjIfnhLCil1keqcal35kxee4k
nZpMv8IEr6Xk/WlzNrVAk+XUjaCsq7u8nzNQS+fQZKRm5S4TKsJgOyc+B9I81jmHtGRSwqbZHw3v
pXei59iT+3AJQHK8AyNAk3iY/qZOgK0aXcgnOyPjFaZdbyKWXRfY3qHHn+2gyeLdAbs3VC+EsRRw
5Txyc9hcb8oZFyyDECIXxTlPJ2xeSBrxo+K74oelMtaOcc/OWGvrK1RCOqvB9GVSznsIVZBzcjgR
M+AR6jiQe0frF50MekEuZBLWUWl10TVIIFlPqr1pbOBUenEs6SD7Q1whpPIRrl/ywDUQXlo/PRM/
kDHtiyhqnjE1nkv8MnqG2grRa+FjXdSR7kd3Yu6zq3FpFimUskc6gMuWKO6ck6Rqkrg0/bjzjvoc
wIOGGGxb29ouyq0+4MCkdRWMmToZKY1IzZ3u7buOYaOfGtU7GpKK7Ddu0IO2UK5y5CN1OW9ahdmn
S+OD4IQbgq5mbbG+1VyIfqYzaCdDfDtlJcQqaMTzG8Kgd3KO1I0eyPuC6u2SqanZD6MVXuzUe8dZ
Ue4r4VIBDelTomne1l3u2nAIqpPUde+c8Aa6gYXLJGwC31TNGxQm/RBZGOuMcVHlPFVMLfe6+iEq
rCDJZJNw2JyCAc5zqgq/KbmT5ghPWI9YrJq4SY6uPiMY974I4Y1bO6MSjK3pdYrNynebdgQTBRmM
RA227Tp+ZK4wKNWtOCFf4PTojGAbRMT1ishg61yNpxmx6S5pI+RQRXCS7oyUap4XSjxrF1UgSe/y
RKRqv00nNEwIDaNNr0zfo49+UwK8QsxgKJ/0EeGHgXfsPKxaygRJgEPrI0vhJqdFvUfJcst9CUx5
YU5+6DotZyQnaJYHr8LaOHP31I897cVm0K+kpULYdPc9piLfCsUb/b0SdxDeHdngD19qLmLn/WmQ
vNVJw1kbnBuNWPiywKWWgbqTzk1puslpcLgFTjrCqTlaejWkohoGbPPENmN4CaRfBeVOCzAPDz1Z
uS2tn6wC+p6VmF1qGi/MgPHJo8NsZn/JVKqb9tQZ5iu+xgl3DWqiJA+yHa0MSgl0/Fpfuf6AqOO4
ZOqiyWfkz4e5VaPj7TBEZicH9Uo6v2XULoc+QZcnxrq/oiZ/N1T1rQvCygd2+C2eu53og2ZjJLBh
RgzcjDPHy4Q/lDhjUkPJNPlJuCHhSxiYAIqyKE+D64ANipayzaLcpNQMrPFrXwzm7fAT5e7HRL4q
8V5XJXDSxBmqyqgz3/DqHruU3hlxbmdkdahxRrmnRJTnqvC22OGbOiEtdUBEIgzyAPqu031khA9u
NY5+pmoicF0Yac34lPYQxseyIiihtfJdPUqTXUdFQI0OTAglw0NTsLyDYn1k4oeJsm1Jw2kpwRlV
fMS6fkfOGeVmsQlTF0Bh5tGLJgl4m5/c74R17mwdo0iv5VwntZ/KQT85WX8p1Pc58rSN3ZfuBs/g
hZ2rjhvxRJzBhjDOek9q9ye10juVXj6iEykKq9sBe/DtlDhHYKbNrh173xGhQUBzGCwJEFgHNduB
QEm0stMTY48MQWGK0Nm2kK893YR0RzAYONcuKOgVDsHn7EA8n7jndG5u7nK4ftum2Wet1HwjIELA
3KdR7+6lYartFJGFjEDlzrLQ1cy9ZIljppUSEJByAZ5qU9xFnW2TA9G+yihCNN8n76ph2JJo5dXE
88VEn5x6286JFQJ2CyDb+9JNyVWLvI7BHpz9UA4oMoYYGdOMotb8mZnZI3NuZAvGVUaEkvYeyZJJ
gRoo1e/CZq8DiDxYQXMDbI9tTG1KUjqcUz/VNwx9TlqqxwdZmS8h6nFCjobi4DBo33APndmFgWe4
OOIOLSa3Ql2czXx0MOHg0CCX1A9t7ROLpt5SyuZNT6puqso1pXNP0rJfaw3GM+1bMpCaQC8g3AQF
dziwDPGWzY6x6/Di7oUengmLYDPfTtFZZvAECeftsWVyiolFIB5RiG3TMPUlMsNNlYOdt5RMgAhm
P2nmLUiCfWJEHjkUWKuY/X6NLfFq6EH7yNSH1j2+46Q8ZqBxtkn47OZ8cmkcoAhmy55P7E2qB4yG
pFLPPdkgTuAgzp42Qi8/jFTA/o1Tb+80VFkJkhHgWtY2K9Inz+1vUIrWx6KznjQPNVVZA1+INlan
PyU46ZoR+TUBvcU+MiKITHG6UWpm4iKrF/zUeKKmttyFsf1Na+xnTKd87OLNsxUjnKTmvkcZhdvf
jox8NwxJ7BtlMe2r1PH7zDmnaUi6CQY3eswW5GFozn3xtW20YFugctqL4X2Io+JSsBTEuZSHJBKP
xLVuM90qnyx16HUR72LaoJQI93pDLgvKXe55qT/ahK16YUPycfJJwNprIlE/lkV2nfEZbbhfjsZP
T6vfQ8yY2EOIfZyrA9E8jHCbYSeUieDd6G482yFKxuYajtCDGfyNCEFkyKiTO4rkFhU293n6PrRT
diOGBls/lh+wl9+7/KcYPM+HoryAd7ttYC8J5sOAIVGr8GZZWEICmByMYPa5g+BPhUm/aYpbTMkB
eINhEyFRPoMmwcRmwGTu5FWPQXpYibZTmuAKlfIhw0eB6I9U3ZZdpax0tqdTNxynzvELRJ+tZc+s
qfSoGvSs8O6fxFC5J2nOr8rdF1oaECbN4kJC8jVVrTi2VDxOwqyrJwHbr0MZbGpZ3jLGSrmhsm8y
s/xq2Jp1aOVEGN+ov5S991ybXGlO++JAPN2bjvgcCmw5DikHk1XRjKVyAD4cXZGX7WwRXlWpnnpC
FQfStzd633FtquRxjCoioVEV4ZLIwscMLDF7senaVrSGCE6D9q3r4oEUqrdU6M2DERGgm+TDx2wf
hiYpT65pvjnmuL3SC36M5+hpBqLDJ8oCFtNtX8mUTcdn/evh+jxR39MO1ofGCPxYafOurFtuO8vB
cOQBqIyFvJFn2RJDVMF4OyC1vBeomSdICKcgyr2zyGZtH3T6XQ8rgIukOzXKMk7Bwj63J0mA3vqQ
ZOrFREXVZZCfWKfdcd1MSgQj+ywcsbo6Tf8lGpY8sOFnbiL6jgyn3gGmvm9c8dI1deiXss+h2VA6
9D1+YFbkz0HDRm935CuXpwop/aZv7PzS8Gird05Ni4NQYTPGwKE6bG/gWnk/w/rTcUdS+WYaFjai
dWnYO95paOUKIK8h0rvlct1g9pl22qPuRtZG14d7M3Cv2sBck/1s58dheUK0ThPIiNnS6UeT0fpD
oBUjxcluJWRpdvXJUrQkhjtXS6pzOmTvzjDcFqE2+IWmb+G83Qr3UsfWM/YD/MpxB2QzIsGk5NTG
9L2LPAEnVH+PDZZ21fVQ7TJJDIMUD5kn8e664EVKqCR6e64SEKMqmQnuAilCCCsVnZZah7o0PN/N
5G3aOl+9UryVnnqoypLMj7L/7BDGoqe5xIXSt5ZjdAfINRP0+0xw0i9m4ZLpM6UeJ61+33kwfciq
JtnNNejPBpBV8ZSVVXPrLiQQOyMIXdtRkn3pbY2AobbVaLP2bwpSgGsGSH+VwmwxdKcsXuRz5p6c
yW26qkYwmwWHMEsvtBNuLVPcTJNW7W0GRufBM9vN2EWd///ifv5mhoJQIHSEWetWLiFZw6iIFJHa
5+q1cebwruFUOqzPMJQ8N0p+i3u6JlWTNf6coQxfL47VSGPpUrDILBojYprwuJnn9hejNvcGujIA
zsyxejMXGdiwBjFRQ5bnPpuJ6LAIt1v/cm1E/RBjEqBXYsC8XV5Nu5L23SGShzg0D2GfvhfW/KVO
KPml/V/kZpWGUBF/Pzf4oPTEiU7rn7geppXa+ut6FkeLdvqpYGfUmom3r0KAFcjREm9haPej45KN
U1/DZkkwW7Of2W1Wp1a+rhej6dLRQup9XDOV1x9phCFanl8P+d1mGtMgDaXqLhW/JNNydVhfse12
iCrX92F9nkce+hoxPdhm983rxaWLaJ8MDZ+u3dWHIKpi9Ecd1tZxtiin2I/hKUBLxWaMpCyLWFao
Ie1hzZxe/9J1FVmfFlB/YUSwb/pN6q3N7K3ibrXgfxsU6N2WqDb0BbbVHvOg2EmX5TfqBspG0X1p
m8DajzYwTswbKgS8sADbNc/L99CbHphU5Od+so6o2nv87gukW3leecQgRlsKhxGmJe1gOk094JvX
L3ocWMgxMTL2YzRAJE6Hsx6inWlrF4XVKs5jmIweavk9c1izl8lAxK3ca1dzm7OtmdtCawQZb5aj
b2kuTiV8k/LXkpxGAqFs3ty20/oREmFlVSD0cTZX52ARx62P1sN6xumELsw4nXbTGuUgQhrMUs+O
KyL390E4EwtmCUp5WoRbXYkphsQkFnuP/xnLaeP6ZZx0nPlmsM2bHOlVZ1LoxTsrLU7lVBETVto/
VNiJs8rsW0mnYI8PDzfscjDdutjZLZe8u6TTmWUl0c+bQGQTr6ZvFCCTczNWmyWkm6DCDZsr6HhZ
cEiXlDUkKCXOfnY968W4Hsq/md6iGGFfi7BPq/MFhrmoMleG9HqYF7XfZwe7FN/1YtRbLXud86zn
SXtaPwexoMR/fSJ0c6TQPrXeZivoxN+qwZtu2OrNN/A1m40dJjV4ufkZ0bxLWKC6mzRpXvXlUMXR
vtPEBA4ietFttnQjMq5f3yPd7mAnjsTbWNg3GUqhzazpO1myYULyCbxK0unKYuew/oN8GJuLcFr0
GXzPUMNN4wQ/B6tlzag0JM1wavS0RzUxhD38JiBtB5MLDWBarhiqm0dALM2xoRtqoL9lgQrs6FrZ
9CDssfN2Q7q8qgIXTtY/0lugg1tTJInlj9ZxN/mlNvdbRaFxjUa2peBU+61mzd+8qeP2aHY3Lb7Q
vslJLFRXmDu0L3IjvwbTz6IzohsHg/S4oeG2maMpPcV1cpSho+9BkjebYYBaBN1DGFeWTHHt646w
ZclAAfj3TUS++7GrNAzKPXFwbLFw/GhfqxAiRoe5XCvURQa5hB9fBzi0R/sLwCFin0b1Xk50e2w9
e+uqedjZJSeDMcjPuFb3KoU0DhYpOXQVNbZ+E0vk5ZGDe8oW5aVDfL0B24h92mgSticROWIYZha+
mKkuvw/uiJuH8EHDz4Mb0bvOHt7aFxq3OqlQU5VdkImQUj231CBA47uYWx36Mt+ehDjLhojF9ZG1
BMJC5jrqeqYu5iyzXwdX0uT0bIqzzv0xTm7sR7baxV6BnmUKUYQjBoNcwCN0ROLXo9/fiJoS+ERA
Yjb63Gy7fkNH+bMRJbre3/9u/SnrP7aM+KWhv76vsJ+doXkRQVgkGNLXh55raKRfR36mod+q9e36
1d+HegCOtj7Na4fWpI2YzehNSrTRPedtq2+gTnEnoU9+DgNdnkeAVnv0/sc6mHzMX6w2nJxDpYfI
xNtvNFcsfgCpzIqcyyGILuXEFeOV5o5bAZ8Ly2MINl/nxnkqWVXXwFClraF2g7N1w3S4GBPhNMkw
+o2imATpcLIE6xqAvWJvswpsTNv4tCOdy7t5jdvsB92VbeG0b2ZRcXnJdt8VzVOM5J42rfc6pDLY
ZiZJl1xVtFu7WySZ37MSGRs88GhrDkhjIJfjAQFBSQ/zbKbZuzFck2mgj0EnrXcgymki+xz1CkXZ
wpOrm0/PZeYt2503mk+J9wbaPCRl0yI62JqeuWUL7H6t2E4Dna6ifnQlgy/pJHROYHa1ylWbwjpU
UfwU6Rny6lbaW7ZHePXVa9Yke9D8dB7NjpssK54d2cg9EUu1Nu22PLmXTXQOMuJ+UXI/9eodHo5k
XbszJ63AEKAIPNZ0v1TBc9AuF3ux0wlaZB0sT0Y+0h0i9rIlxcBIyACu3by8lbS1DfwfmyAgAlNk
7WVpyy5Vv2mWPyHfMfwiZbNK7k1k9r5wuZXOWfuNO8Owl+Iu08Yzc/z7sRgPQxK9VdBfNl721DI4
5cRinIXdYsifahfFahCn4XYuOANYKQ+eNyJxDUcYhsS5z/ywnu5iPta8R9jhmrKgYwz0rd7pjXVx
WRRRO9oCq+lcTreKdOhj9tSQle5jyLgnG5jU9i7Y1Wxwt6Jqad7OqNGC4Gtr0KZEF1lU6jTKkfcn
/oA8u3FVBBious0KpjnavSZIRmJO4njZF+Ap7SI8bYP81jG8jRG7p2j0vvduflsFYJyjPv5AuLEb
u90az+rA9ZM43NLG3HlFTjqgYV40r0ZHGG4USNOh8+lG+J3sDwYtP9hVG8srdxDsbmgEElgq9esQ
9IduoPw0dXLh1Q3tc0uMt9lPTfRHkuyfA7v+HEsMc3mGJSa8NCJ8qR3j0XBuAhSbtXmbKrLu6f89
jqS8srkBZjp6yWXSHPRziK42cw9Li6vduKyP1kNnhnitJWspKenvJYjTDWCE/Jxac7RHhPAqbLK9
EifL6fQTUOwl0UYtSwAzh4prHHOgbJIvHdGSkuoNR2F91hdOOVF0xGisz4k0BRxaUHUPgIk26dgR
YEqHsRtIpETmSr0YpubXiLJjk7UTKyW1mrnsM+lV8GG2dEvP9XIQERGcUYkbVwPYuotDl4iQxCfw
qTrjzwWj7bGPjZ1c0lCgXFsPrut+adRc78uW1vFmFbdP0gQo0IzfnFlPtpliE7PG8gJrOcrAnQ4L
fAQ5QQFBKaD+Xr8JDLVR2S+Pxeq2GNcKDTJeu1W0mreKXDRfxDngE66VPBJQhCyCrVyEsMQCYi3T
HJ0PfpHho3LY9jnmH5Zgb9tH9iDog8HAGkY9Z6JLnEm4HBRbnrP+bi71djtrjzLnleTacstb/1Gt
GBhETk56UVKfmyXyhM1ak23Wh2Oy6MfrnbGYORoZvuJd5+WoeOH728sea5X5d7w1W6tDlQG80uwu
Y0ixJzpFK36pUNdEMIJJ2M/8fp4b9kkfwvbgrUkiv389PlvcO2PFpJu1heTks0otSZJXQOKqhu9g
/dr6aD1oorgpuPSpj7zxTKniHkcXgF42fzXB97BzzV/sJRyYe4FBC44mU5G7DOkKk0SPrnvTm5iW
cL8MCyl/kUB3Z1qBRI+65oxHwGYI5BjcjZZDOPcg17TxQOqHfl4PdgTUIiCyul1fYTMvCD9KHjoB
CYzJUKONZSTxHr/Wc4ZHxNiN2Yjy1S1qv6x11umuJ55+qbWJ5mC7ETvhrmlYUXnIF7PFmwEy4HFV
HP63WO/fiPWEzWj578SZ/kf78T9+rKT32w+FzO/+R85ALus/8vjj7xV7f/6P/8VsR5fnCfpgMNvN
BbKOIu5PyZ7U/7ANzzD4tnAwvRuAqv+U7FniD77kMHqEDrCq9v7GbDchvVN5wnJn7IB+VVr/P5I9
Q+j/BCd3LSbXrgGdGNUe0um/SvZIoGhmVUJbGLPycUiIQA/oNlrTVDB+JI3I8fahZtzlGf4DoTsD
gAqr2Supb5s8s5E8udlDKVitabrN7WAdvLld8loAKSon7CADwHJl7DPeFG7zZcDFRIe2LX3QebUv
QfJEN6p35KYO6Feqjv/MEIMOUMFxGAtgsa95ECY4dWdijK1p+VlptJemdgv5tz1btxUCvHtiYmvI
fXVaMGGB7jkPXnSMo5AZG2DvbZpbCQgm8AIW/UxMTxZ+sDR89SDcEPhgd2f2KkwMBye50It9TqKH
OIFCOHn9IWqT/oj6/ysG8PpgtIyem/Dn0DjYVRan0FRtMwQrN1bBHCQVI9dxlp0zNjgMGwZc932m
byvHBAc4xgtWKKg2BB1iwk8sfZnzTv4cpTQjtTE9uaL+Zk7xT0IPK78wtWfH7avdnOj9ppswIGIu
OQECp+fviKsboEkHlYIQ0GquqXkdRoZIqQV/m+pha9KBwgQyj35nuUyGl2GH63XVaRY6GUdeGt+i
hgs2ieedC6e/xqHVXgznG+aP9IZK+mpqJjIJ5GbbMQHiWkMsOdQZGcO6Uwlg3266Nxuxs5yg37oT
WreppAHptX2CW8ViTA28/mAm8aslbGxGI97RIoTtEZdR44M7G7az2zzhw7/09TAfvVIeI/j40k6B
XrSfgVF81CPbv3GGD+O56o5aBraGM3HD0DvEDU17nclR+r/snVeS40i2RFeEMWjxS4JaZDJFqR9Y
SWitsfp3IrKn2Z0zU72BZ2UGA2UhSTAQca/7ceK+Q4SPpbN3Ylw/nm6sptL87Gh59xCE1XmqvOqE
cdb3WLgQg2jgzVrcnVEq80vQAz9rp2SdCAfwjD8F9U+DHdZ11gGepckDZYoPyyHbNqJakhmrbYEm
kRzICL4b6jF06jUoGNsc6GXr077PSqbKzmgxC//R4K9tYqxoeU4+pebkW6tQftaYcdbphPMGH90q
D0PjqXO30ag4h2QZqMgl/blowxaM2FRtVTvTzrykXnsd50mQ8cE5CsnQRHQ89kO4bMZJ7w/kYzZ+
MjhfuihK9+pEjyuDb4WjBcbj0qmfJuof60FHqcRl86I69Y+xCHjJ1D57NgAupA9fcmU85yrl2Ujj
jCtiStKhSTkWP0ua2qjHETsxt/sE2+cZfWqLzBE1E6X3Q0NZ22+yCr74bF/Kr/ECxHYQPbJZf55j
Nd+HxQhPxt2qWr3vbV33W9Y2uywOXsJR+ekCnmXSRnnfsES7XscbnT7PNmabvFNbprvFr7xhbdA6
HTS/wOB8CVREsfRnQ/z+LjIvt9EMilCMW3PRsjhXwQBOy7c4GY8wpJn6MyBtMt35Vjvlrsy9+sHw
vJcGXEDb4PC3HSvxbS/vTl366qXNecShY1YLGfL2kt9SGmPDD1T2HMTUd/5su+soVpXVWHVQhEs0
EohuweUsS/IpqDWqb5a7BklZLIBMCqYpAxbq3DZPAciXVd5NkGFSkCnY7L4ZdrYctTraFtNQ70YH
UmvArHRr6d5LAWaAiUBsbYtUc8DOxoTDUedIgSLEtYZIJw6JdMmGrVpa4KXD4VpNUb7XLQYjzXR2
4xLvW5xm4bwjQdwrXjO99Q5lXkM+OqV9vYtgiikq44Pl7UxX15niMJcOknwDR/eT5Y6tP2ZGvSOm
FGqk8bHMWLZ1M7SSfpij/Wjg57Y0CxvtlH4Y4iHwxxbskF0k4waZDNgWZw3KtP2wmAx0Y/fSid5h
MrrhXlsYLpY8OrE2A59gUDnTzZsz4K0rx3kNz5ZwgWR+rTIDmjGV1qdPSwYSKA36ZbO4h3nomAw5
1npSUx9CGFAgQ01Zqx6NJFPPBfQ506CXkCbXZYaV3TODv6R2bKOG+Y4VW1l5PRoZMKq+lzvfFc/a
k3gU7BRhQxuEIa0V1rRamNSYKCv0dhZWQmauPaGDh2GBhHADws+37YWJOI63RVjf+rj42G2AvjGX
dQof52PiG3jlOtB4B3SNvfpNFVa6Dk+dIsx1FdrfsHTNlRf0ByVCLmAltEfR1Bo482oceqmw6qGh
0xA1x+g8u2SruQFNV0uFW4jHL8Drp5czp4K0/+EDNPADWsIYOAuLILV4h/48nA4V+2CMj7BqASAv
PTahea3OeHLKuqNRQ7mmFCbEpLt2eBJrvImmMCkawq5Y2bsS92ItbIyTMDSGKGcJHB0OnYrZEcUl
WBwULvTznlVhiMyFNdISJknsVodF2CYNYaAEjkLr13eFsTIWFsvQLnc1CZAoLsNboy2HQif0KKpu
E7T2EqIhQZg9VG2cm4O0cFIpTYSpMxb2TjAShN1SlA4945p7xR6QAUUGYQpdhD3UE0ZRbxy/u0Od
rBt3pyfB13B2YMhhLTXwmIYWZlMV12mK+zQVNlSWcjFfz7hDc+l3OFVHzzn0NkKR2vqISJF6Ua75
ffOhdZXdmHaPmgn4Z6C3k9Ttg5KcGRSAyTjeCY/xQ8ABdmCyWANdFGGiRT9/qYWtNhYGWwe/aMFY
sO6pZHBtEyZc7LjMNnawXw7xcLCa2lvRF7RXLg5eCIPCzqsIY6/eQNCraqYjeH57Yf7NO+OhHIYP
6QyQAz7NJew4uTocw6WwDidTAQ0x0Q9hWX6k0IqSkNGNCBlnBxj01RMWZHqYP/SpdvFaGg8VLuVF
2JUTYVwGGoi/GStzSHAkJzdUPUzO9Av53kGUAEjxoR88FfihC3zRCv7oVBilPRzTodc38CJfTGGl
5je3C/BWoyFIVkbE2Wfiu0blWzG3qoQdOxfG7F5YtAO82iqe7dBVCUDkyh5uypFoNrkZMc4DQsPw
nUrv94gLvA9q+AjCJ079+68beZ8NNfPtAU4Appz2gGr5z3BUmW0p+2qNyk9WEQnTdEAS0aSJZSdS
3ubHieMcJVAubO6BWHgiKIeCKlbfJJbNh6R6zlNEJYMwyhfCS98KL73c3EM55QNWJeJqxB+idDpr
e9nR8oSvPxLxmnNXHFpTa3fyflf0z+We3MhntH393UqYYt/vknvyPd7e8/52WhVwlazmtDok9bcF
ntCxHJ7J7/QO+A7TXaWk1ygsLGOdC0aBfIKzzPBt3eDgWAJLIbtt5Liy+/ZfiGMNenqlE9estewZ
yhZcI/kV926cfOT+8P2mfMd3zwNT5+et0ezf3X+/6QayHEJntMQ47UcC/1AJEEQjaRCiCVZJToS8
jYXqQyYgEjIt9P61yr5WJrkT8mvOJI1CPo56/kMuqhtUDynCqwJggfoYUNy/zwm59+4NG4HDsB3A
GPeOmty796flzVjgNRoB2pCHIN/qrdst3/BtNwzsj7oAdsiGlEynlXtvabVZB+SDiIEfsjWJeUrz
l5GqX2IXzryeRUvSLrNDSBfDQpJmxJTgxdcWoisGLCL35WefkKBCYZVej3rvG8uemuzx3vtsY3dJ
q1w96DKb9S2WVe7K7lrmwqmiW8OfhR7uz3a14yTQOirxiyoES8WNWdRoIuybQgklcpk9KKp78uYs
63xiYw6JSC0Uux7xC6xEuw2xWPbeqMrPCkVBMFcIDibumUmYeeTuNfD15sUC/NowlOjd/KWtaRvO
y/SkgSaam/TJjdF9NsEnWt4Z5GOAVjVT6W3a1ZTxnCDZxJRUCvRUFIGsLSaiW4FkGno2CU0RGY1+
2RupGC9ZzNnxvCH1iJmHTtPYtGC/RD0TNBqaCQ03+7uuacl+QHtEjDwdx8UxjlaiXmuqwL4XG+6a
bKjkoE3MIsJUOVDXj5HPt+lppKGKniXIr7pecoW0F+YuDkvrygBJSRkRx0pYPajW5NuCCYiK5fOg
i1SCKut8sEMtgHHd8FFspEd7LH7xC38xudAfGo91maLE0b6n34RBAmZDNkIY6NrHrlUZwGwbW5KC
1dqj24FemLp0OMRX3WBGqDUIdmGWlDi5RKb5krDUrERnPBejssxknIeGS4vcvd/57jnyUU9QbO7P
K1v7c4O4at0Y3kU+ltU2rSS5i/qy35aT/oiQszwuIkNVhqbKm28bliVruo9c53ukFAnLGXohS20f
6O/Y1cR57/Wejx6zIhLSe5xgWW/lG7Uj6gy516RINtJmQQU0Pd4fI2eiRp6fjit5Xy2W+CqYNfnC
Xrz6/hb3m0ULEVWf49xvyUEWDpso28803VPRYq4yITGQu/cNit92N9ojODAq7ibeCF/WuWUFXKZ6
sgTV3u67PyD35OatNI4+udoR/PNWM5cPhOn8VW8TCeZr3u6v2ooGG/O8VSU+L/m5UDsHxoFsoZKy
LdM2z2RhuqAj+Kbk9wDkWei5xJcd5qU3051jVxfXJQLQPpLpAAxApbUpN7PosesRYTdDs7jrwXPg
/ItmAlB//Tgmlb53mTghAv7vdCTm6siWxaMm3ti1PupeBr4y8EONUaEQl19vFN2AJm1OtWPHCcS1
W4kL+6As9qqKmURCX3ojFgmBjdwb8pxoF2Xch6K6b9rVvLMGnbyGKSSNU6E3LKFM8v9d5IAIIvmP
A2xGU6dIrEa+/N8nGzNpWRkkLoG1SzKlPbjDl1kAMcd+3lWVqu8kYEe342aLPep2ZwY1SRp2J3mb
sm9J0yCAS5xMYZy1ayuvVk5IhhQslengpj8lwUluEpjz+b4XXQg1V5r2FCYzySJq9taUkJ0JitsJ
vTg+bk2cbPJ18gHyeRiqUCJxBXjjQ/VpM/sRPOXVX54l3vz+P8r/S778f95HE5F3vL+D3JOvu993
v3l/m/vh3e9Lan6sAUaNVQsjIri/s3yyk49cw96O/f6aKHOj/aLpm/tdb09RdLrOtoUdU7bUiAQY
jtUQwnFs0gddSLRKWusIl62IJT4/ZUUgkSleReVeMr3kneUyvY5dR5gPYFhco+FbU6cMy9g3G0ND
0io4XpLrJU/a+2Zy3GsTxPq2WRICbsdbYtDFcIX0BXQ+xrPFKf2lyFFKFaUCoFZchyt6qaz/xfHI
g1Cb4RmRd7F13Rl9sUEQuBAI0Wx1fBc+I8sCLT7yJ+AP745GXscHUHWJs1ZgAx4ktCmetUeYHNJl
x6JASzuYrbwHV/El4yisbtdoGeNShLqpy39hNK/fwgf/v7HwD40Fg0Tg32IAPn5tI9beXVn8ta3w
x8v+aCtQqP8XdneW0RbWfaz2VPX/aCtouvkvHCSG7mo6fIB/dxS8f9FMMF3aBrqtsSUKkoqU4AMQ
EGuZFs0EOhD0AjSO7p3p/3cQAEmguBM2TFocNn4NjRBaTbV1sAN/7ycQY1H35OnZN5KPYr9o0vnQ
diFhnOqI3S4vNrlhgYjWwxXe5nSHBeNUqGq5lYu4tnLrLcKvfZL1KtD99NdfWjR/IAv+hiighYNw
fRYZgT/4U8XReR7tWUxdyFR16104KAAfM3MABN2Ig4MqVpqXzFMY7VzFYhGu3biePFlaSXx5mfT+
LEK8HFuDHRu25trJkbWlTKFXwcJEyLWSc7D03kqdyXY2tDF66IN4m4MgLxd7WBtl8O0fDv/vgZ1/
HD5CR1Xkrtp8/3//cJuwS8emhGmzeNg1m6VMrjWLbaSxFeiBBdhQiFPikaip3hg/z6HaPXaafspZ
g5yNyIzPepgd3yifxC26CgZzt9NevYqwpFJxMfMH+TaGt3UYhvZJd/T2FAiPDS0h36hUhzyp7PYP
f5P4yP/+lTg6V2zVhULBOfj+b9KxbxZekhk3TvQCYruKQbJxwi1dX3gRiG2dSLPOKefHtkpddx+U
tXK0tAihmhmgmnXrV5cYzJOTG1svqbWr6b7o8I/WOvb8JzujZBEWVFo9go9+f+gyS/g/Dp3fjskv
il+V8e5sKnBWEsuDg10jLUO1leRp1nYjfma44CThOuEA53ShZhbP6WXos+lL1a4pQ20tS4FWhbR2
I8HMU7hMW6MvES6lTCfHCOIbf8JJSfSLQojPenZab6Ujgib0AsoSITOnyPRa33FIKkkwsByD0iH9
pymJGTWjBSUaTRBDA6TU5bCD63hJ1umIH6e2SypaY1XuHeOBGCAwBGZJEnOwRLcKV08NvGvVK54G
izS8ggb2LnJDvKUz2PnOsiGpMjW+zBPXFStWRKo7JrSANJYxLOcvHpKplTvGH3Fp9iCRkAcxVEy7
ViXowMU9sQU8OjzIvTEdHtMEN4pqKO2TwfLmqtbBodQ8TEu6T7GOcpKd0iIySeOZUhB6momPGfsM
uDq18aEU/JjtyTvkcftJL0Im5ZNr3iKt2lsQkPa//771/3aq2pAl6Q1bcE7Md0HOLvLjHtGAflP0
/jw4PQARF4JEgA4CdKGJJ1O/jhCKD+WMoTa2jE2auwte8ZIOjI6NJCqZjHsYt1lXnElRuo2KL1iE
K8OjjbI0rHWswvv4D4f9d1qUGDUc0WH2bDwsHLn3btSwFdVJJqvRbgIVwsAdPVFzfDCcFN6Dnbso
moGL1wGZCIRqFxczao+xkj633lcRanuy1fiXZDGNrmng3WDJKFphRg3lYo76ePf7wxV97/cDgqG5
huvYqsjxfj9GD4is0zqdtFtOE/RRnZG7z+mXeEQD2pf92nVZgCUEYLiFedaWIj1rIZi01O0Ovz8Q
Q7S+3/28ab+rjumqHA2Wob+PtuSM0ejDwnjri+G5TjXz3HzMIuzViJ2BNSj9h3z4nJaFiZ0mhVwA
fK4bdf1BfpQUcbCxjxk5xFi0mGquQbOJgmtVE9jTtJrlx4ly5svBzVQUrDjIutTjAUyuWV6Lej6O
gUbvPdDadePU6llRClJkk+xTkmLX+/2fqv+XU4REWTQKluZYxn+MZCSMll6tBuqNHvV3sx+T0wj+
d7U0ZOpmifU0t+kveoQ3gN3JpsLQ/YVyoTB52ETBAfOpkq7fze7SHCKKwnqHWgkh87RbvELxa6UI
V78/YPs/L+SOw+SCawb/HEuCvv4CwtKqBAW7Meg3XL4uCONYdFeJ3XT679XcOQ8uXZ8VQb/AiR2C
7npHLU85WXUQcXVMcNajFkHKMMvpu+UO1M6jNCXFtfxiqhisuACPDKEGDiM9eRgXA7ikPRi4uT/a
XejuVVIEjmlJ57jgf8D+YRwjtBp+XrWk56hGvRpo9RLPO+NJr/hxh6Qk69NTqkLf6tLBI9qmoRM9
odZMh22xuAPMV+r7yuA+AEcmH77QH+kAW78UaqlFXGk3pXfoaPXkkyXas+aFxisOA5I+9dI8Wi3K
JEErB8+pHPOo2Zjij9IbY9j+/nM3xVjx7jfhICLhYzAtAy3quyEQ61nQu7On3XA7oC91luFpjpby
tDgNuauIAJ8Ub8Dz4JQZzpylX0UjNM2SYuug5M0+V81g27dUk11tZxbkwfZGt7ZoSK9hF4I+xy8Q
uuV8AqQDDwoTqOttq7qvfNsQFumOuWExmwTRokvBkv1AW85+cV2FlDz9tBi9TgZKpZLsEIwXHSDR
AoOgcktho10MGuhk1kR9sZ24Dq7GxIFRCCHgoJdN/w9n6LscejnqOjDmYOOZfF6W+u6TUujJD3Zg
arepKj6aNUQRt48+pdSXT22tES8Cs5AGPzFMkkJvzR0Fw3xEvzFVpznA7GtU86UwnNn//Xdov59F
2jQmKS94At4HGez9keVdqCdqOqPGqQxCUMe0ffSwJa9IugP84p4bRzlPilmslArtq4YqcxeAhkRm
XImELk7fCsDt3poba9XpinFpXLNcxRjPznPgXRZdkDUCO9sh11C2ZpfGW2BWKYLXaN4Uxj7sTfVp
ND6ONtdFZVw09La2uU+d7qtSZONBQ3CnLChnRDpvaaJ1RZu0m2uSxKK6QsXdqmsL7j+eUxSJqojB
zGMURUGEMyv2oq0Qza0LM4VnFXrV1gDj5Y+WQQNWm69p+jVJ5/4ckwSbMTQz9yiZq8MKzzVti74P
zzyBXFA5x2YdeWZIDopOEQbz1caIy9AH8JD90/gLwO3dD4vlksoPCiWWiRLrP3RYi5t6Th0TjEdp
sbzm+Cy2JjLJtVVEDsafs2XVP+Jg6ra0YNxDl8RHzyiiF8SazWG0UtqiDvCyJr1ac2+aaKqXxaf5
wbRRUw+O07jRGiduBxAS7Ulif8vakLVNMgQbAk3Ua9nSy+/S9FHVPpO2qD2lwfTaDbZ66ctH3GEP
6gBTgg8Mf2bSfI97ewdhCzyaa1nR0zjo9nPeKcfUoC6tJ/pAsPtmGuJp6/KTXuEJ7y/FzJ8E14u5
akJisBeqPlccBFdJEvpT9uTQBUUKxSxpsL297Ybws6l5VEAwwATA4VWbSvXziUjutnBGUiVSEtXl
nt7fptw8OsGEIyAOgjPx7hs1ndIHqx43eQlmBCiSs3OyAhhcTzHJQv5auRM991QnYw1b8bw2bGQ3
OIz9rk4+Qoho9glKTzC55WZJA3PVLDNnWra0EIHB6ddO/BBGrrcCnzjsnKR1drytsQrbpPW7MWAx
1gMLIB498VVSJVcTk17kap/mRtMOPUV2cGdquLEn/TjUynz2Ki3fUK1vPeYDDdofFN+0G8jsSa6z
W0KmCjx7Y0z596VP533RRPydlgmtoz/jbIsfsnVOhu6DEUf1Wk1bZKzGiBbKsYtVrnblZqJumlvD
z4SIs5M6tlehTdvZbjD5TQ/oaFH6mzly9vD1ZhggnR9aosDhFQm4C6lvVkBYSTJ4xiOBiV9aY/la
uAUJQGlm3+YCai9rpcPg2o+maKok0fIYlyMQ3BxIv8YJkZjKVqnaco/LHWlL2f4gSUyHfbBQoBww
YDdE3Jetupz42uK1AuyMibG2NyzYHlmbXmOMkpukWvBFpxkRr7P9WPFT2aPw6i6Vz/on2HlFdHbL
/qerlS61hDa5QPnDwyQUeBg/22swk1qdNWDo876BW+vmJ90Dq4SqbQ1oGAd/7c3ojMb8ElTtpY8d
ZEamO92c1u79SldQVPNn2XE3P7hgTle5G4EsijGRl2Bv4NjkMHFnOj1DwCosXA6OqqXXMftVZvzA
pszx9ppaXz2OGYzwjfyq6TJje/V7y7T9WKems6qZgTMgC4eIYaMeGPrd2HiTuKt5iERqkJkRm7AY
Oh8rVo8T0iva4ZaJd8u0OdXU6YPJq86KqhaUBhT3I/lQUTAs+6r1OoKHTPUxw4rzOC8z5M+DVRB/
FndCpphgR+5x+WNprAphGQqv1RAcu9K0znlkk/IFlw+S4j7uJvtByxAs4XAoVoGloHlyF3AVjlFt
9MYTIRnrbDC+TPDodkPSBqM/4XtA6d7SfyDH8miQv7zFZfXT6ZLp6omNU6mQFYBNbVnbOaeAavJu
mLIfyMXCRzSm3UHRkXzSkVLqxSQxr700TRBeYniSK8zHw16Lmg95nerEjcMuVOblSkAhulq8jIYu
SOpuAbVl+TFD9tuhRBQcNG84L0hMmIxhX0FFfwI2ThhVe0yRZ65xrGOnWJxHOZcJk/ihhQ92DZzm
GkbENYZ4YnZgUAT6xWB+N6DjYCCwN1E7lMcRo1FtB85jX5JgilA7q6fo2UzNTWDZOMGN5ZOFkHSb
1w7t0L5O/XpwypfRfKD4S/ZLrT0wTkV+D6aw1SFbOVEbbB1ijQ07z9edDeJRG6YG/aTyM+o044AJ
7tEoy2jVer35qmn6qxIt02Zy8VkgVgecJp0Mf9ll9U7yxW7Sad9IED/YoPrIsogumFBF6C15n2Kd
Wx/dxHtgVCb/XVgqrcJd1I0sjb/dViNCmuPWXb8rgRNXfNEdcB6Twsfa1xZx339uGu+oxpV1cAqT
8wPFT7txXP2HVPGbBvMi2wk6P7WcmTQfNrIhEiAOU2y8K+SkrmUcRDQOw07X80MSwgfP5+Hr291R
fI5sIWroiv7YiE1uBN2xj3O8oya6PxlTkNNOwn/VwMabsIvNwiosN5FmtEeUo+0RlMl3Ox+bLSAV
JClErWz0Up23Y5G9Atx/bWxUwu6QMp0q8mwjIx+yOeMCFBGwZgiHgYNPlqXVoIIDm5/1iIE6J9yX
qRBZUpNFjjSiAmkgkZt3N6FoiMTUmja+1yab0awQFrbFBxLwoFgIs4XcQOwhv+bPm82smPuhTdZY
a2qWkWy4FlfCafPHXjgatB3k7QThdaMp7dog8K6ZtOckQ1SsdFySncxB6cRgD5cK70Kke35vp8uO
TuwLUkP8zWHf+kM6P6px0kA97E5NXSobR/upVvYF0AkyH9UCAOoMGgIRBOVdvdRrEx2CP+Fs3nT1
SIbMOK7dMSmvmffSQdrdhuSfbDDLfR29dreMMUYtE1NZP8BLCYgPh+ui4NkhtDOi09rOgjOTxQUe
wpwPinrFcWzUX4qnfPX01I8Vh59nxAo37bJDg0qx6UIS24FMhcO4cZjinN2UBEerjA5uzbU/M1Gt
xsXXQom3BDr3gPIJd2rJ3FkjmzjrUybX6tma2K9n24oRoQQd5UwiC/xccwZUie2J0tC+ED04JLz0
rWLRWUOQQAMYN7sXNu1O3pUodUFcLc+Te/K++3PfXvs/H76/gxVRHOwGJVq//z9z2Ua7/zdVDSbI
mye4aeK45NNT+RydZMudRvu4mkWX8P7mlZgVYdL/2eAtXTbygZLhiUycoeMbAXz+9r/IR+6vk+8t
b6YhHd/UAVQWzgqxlkkPYmzaJgm/kNKFujdD+F+5ZfcjId9MmYBHMk8DrOpBBlqRHUnOoNgsut6s
+4QgaCvpGPCJGdURha4LzYUlQyo6tISU5SVRfSfVTl0/9QZWHGjSlXWlf4+SGP2dGlnHYqitYzpa
GBkKy1O3Shc9j1juCsJeeVhuMBBb9OuId9drWuZeYcQEn4iHuQpaxzlJTg2JYZiJeZ68S27kTYRs
5l6xLIwI/34QTPIfT0M5T9VATTz//gJm8hlXYjoPeTW7ewsdJ8DM7pCnuOGthosnejOhPVmUtZsv
1j75FI7Bs5VbkEPFGBKA6xReWnaLnJilNf0VOpPyDrkZMYqhoRR+/rJiEtbXhuffNWVS03W/KSVm
b8Kv+53vZGh3uZl89v2m3JvCllSY1mXMGdXF9HsHOMxa2uxTE/e0mLO/hN0Yb4FMoC3w8gmtwZ8b
aHJCA/LnbSlr+p835QOd0KPcnxLOkYsy5H+9g3yA6cCwcrS09qOeWsfbs3MpcHh73Jg4ivv/3QoM
hcUlx4JWZxCTtQ+kMEI++f60+3+qSAXFn8fw354nu2H31/7lD5ePvHvJ6NXKZjEuAB0fG8qnHSpi
8fZT7xga2aRC/VUFS9s9SzZFkKfQl+UnU6VDQQKCCt4YDTX4CrQd929U3sRtzAIsJ1Kej17uy7vv
T5V78uuNS9wIFFnEC4ZBU+Z14eSLsIDswVEx74eAUm3avvRrFuJSwtbMo0UqvRjs8EMk7SepafPk
4GOTHr/RaoShUwtioSjygxRMSq2k3DTS/3a/HVihslZaXM1gVauNsyDUlm8tBtlISDctXQupSwSQ
ScgdthS0pqo7ruWnKr+XhonvVq/Ll4pV3YE0CQQA4gteOkJ6uo38AN99/PK+v3xFlTxN3z71+26Q
Vpw2cd8T9Rx+d5SYLpYVl6cZPcFq6d0K87RT3BAMnyYQV362WNNTmQICW1WsuFR36yqtu43R5eyI
pxESS3qYZjqmG8fpo03Vde1u8FBCl0wlV4m+NBdaEBdQCvVH6xHhunF2i1ugWeEBzMMhVEMHrzQZ
7H2kfVu0FitVqb5YIz4qnZjZVG0guhKf4Tb6nkLLN7yJqJiuppNmG5MhmGseXaIW4XSp1/Yl7kFK
NeBNncx8ScY62QG8+oYcE7VFlgjm3ECGU8y1foq9L3VTaNeyH/EFmEZwUGfllAUwilpb/eJFrr0l
4mLZd6722SL5dTMDH+t1MmnLsKuIL6y3TV/gblKDaVuMLOgVc8ZyMn0plAFMkUgmUlUWT3SYdOYG
EKCbNmWFnzoE1BjlRObV9H2hAQx1gJz1IGzDR/KRI2ASIvAuCecPRJE7h7lwfhRBPm/VFsJpAKOM
GGLvqS7C+MlpwaJVQ/I65Ga3oTmc+dpchaCfSneT5KP1VYf3iwJ9IVgpjA8jP4aHEIEQYfF4Neq4
vHiJ+tHC9s4lNgCgSNC1z8dOfKxL3mpTfFcKtbgMFVlwYJj31EEfGZDqk7kA+Mni7IoAZThkdnoz
Qb2/4AUymBaZ3yZ9Vj802R4VFoQ44OVbLLCl7+rzrhdpJB2ei0OA5hkvC5fCpPaOZPvUuNvH7+gS
r4NXWScyZlZFMKVbukO/8pI6ZaoifFdbMjktMpNXRwALmPdIOvvgwkpTjJepbdyvWRgrq1Dv9b1W
hhkunnXVTf05tRkULK2tH/V27jHpabus1bxzXZJ5jTmAeXawbEjxeRhmfN5gV0nWINYTqDVMVYvY
4m6ihGLM9ChBcCE8j1tOtYSFHhc6BVAgads43xKamGQRaSRj7/ru1vVJ6veD6Z6zofoQDo52MMv4
UA8BEZ4zNUTVqly/CeB+usNsnaZR+ULKdGre5in1zlmU9ys1j4ZTrH1TFGVcKwPtBDT588pcOhGy
VFsHw7Z23uPgrRYwUgwX1dWjiL0JSrf9kXthfE087QP9G2awrNC3mjZu+HWXYJY5sWYMZkbeFCKt
8TkiQemcf11oOX/ovG96NT+RLhzctNj8YtTm9BhOgYVKab7QwsuvlpMwiHnYKghTRB9bth+aqbGe
9Tq9ZHqTnEkb/V401KjIn7UvBGaOfg+L++gBw1torr+4SrYZ1YSE4Txt9uBJPwAZqw6sT4E+kbMV
G9N5IB305OA/qOib2AA6T4O2eBtdTzg6PmC8m6ayz+blNamy5iXFBxXo02NqbEMo2zdcCmQC2Ucl
tjJKxXRFtcxhipTpa2RZ0w6ymbqjaQPCfshIaFZC9ewiK92VGf2DupjDkxfba4TomJeEUSEljddA
enLqFu/jNOjZ2WyXBWtbD3xpoUY4q0vmG4FpnJh4TesCXMFeq2HIQ7oINIL5gDB+mokLEqt90DdN
90kpR2cFWSa4APD9idL+U1Q5W55SbA094OxW++pUT33/hPTgWW906gncJLasMui2KB29+G8eyKZr
UbnXPkpxPTnKZyGLvnYV/oA50tcIduNjmi35mbYr2Ddi5qf2pQtnMNOVsy+t5ZLk1adSaa621Uw7
NaDX6k2f1S7VfNIM5w1UpACWN4EYxk8VZi7Sx6/aJ504KDCi+JCaQ+X02ks8f4nh/R3Kwfwy6r29
75PhqbOSXzL3Zcrom+BXR3Ya+QNr2ZeWDvWKTkNzyGdU0YRxgAKzIb0RMzUOVBgNcqkKcFY7h1Vr
ZifKK1bjveOc9SzRXyLDhSoJc9SqdWgkrgfyVlFCCHSDeppDlWi1ZjtY88fFrNtNFbbdFUh+siHa
w9t4zrM6muSHFvgUcQWToAlzRAlYAc6Kg1OFetTKBkpdxOO5UDPlYvU+IVXVs47rZhsZFeDVMUdK
DpMyX77hGmtuLuW6Xh9xXtChhPy3m7Jx/gQz8GIY2RnXU/TskXi606KE3Mi2qVqIIdGrYgTDzVEp
hC0e8p/F7m/D/D3WzQaIpw1ViCDCVZdy0lKNhAeWjOBYnGkWnDEkpOSX3+aOa5qbgbvsZacko5rQ
L7ehMzEZi3sCI2xOwOd+pomX7W08UGDT7Z06FWfXtJT90jKH0gk89NuAH0xVJjsy1Ej8TYbqEiZT
vx2tkd9FL6A6SZq8ziJwNiwxPbp58kAEfcNpndPx8Bo2U/Ew5VZ2BMXQgB420JQjEW+5MDh2he2s
m3+giLzOpabhD4zJ1msIOivEsE3OKngwEhEaJpVMvRpAjN1E6X5G9NB3+4U51KNjd7ujgfHwMLnQ
3NUBH7CqmspzBjoYEvuvAubmh8pKjqlKbqkZZPFTmwEab+Nwp5bJ8ghD8asRzeWlHfDVtvSpj91N
cWgC2rW5TRjod7RdWMrjZKznIqTenXMNoyqq24eBEIdXSiucvkq3oCWGkmaE5tG1bTFXGr9SnFd3
JIGYK7cevYuZeIiHMNJ5Uzpdm/EWVp/5L5EG8yls/4+9M9mSFLiC7BehBgcc2AZBzJGRc2XWhlMj
kwPOPHx930jptKTuRZ/e90KhqlJWKTMGeP7M7NpirR+pbB041KkOC2OE97fYENbBzQGZaL1QV95b
X9NYbhouiK429jZWUXxLFEZNX8JhTCfR7Vq5sJqDxLXTIDBhENPLAKnhw3HU2zg5p0qwYg3ihhBp
Bp8oS4Exu5XAXObAQZqS29yy/QTjp8OcEDYkPnWY7MXfsxZmuQK4zJQ/EO+sB9MbwAPu7bKcPu2q
syLpJn+SFmWuRmd6mu/5xqZPLx4m92SU4LjUC/hRLOyZD5DW4vLPCMO7Yllv1mrnp4Cz8tR7tNJb
bhfRmvaecWpmg7xmr7EcrkkSu6TflnVPQS7FX84BKNHvrJnV3hz5uPYYiKLc6x6Mom9xp5Mi7Bzv
m+n8ZapTh4D+xi09y7xdBv0HMefZHYT52zYyFsk00XL30lFBwtuiAulJK+8tXUsanhNJdBP+Ju+P
hplxLPyzU0iA+gLuGbFucnDudG+TPHELNd/Npvrp0bkdZN10ijMLQodD6Xcp4oGC9TS4aFneLAk8
ecU9EmVqICFbcNLAJz1cOIoPQeE9GQTDNypWh4GKjD1da08rHXiH/r4uMdcMlQ0I6E4p8PLTLIla
OANrYYpLUroHqUyhiyIucniaifru33msrpIQX61xO01zcjZBIm8IAJuHvoC6PSX2o1+V/qNbTfuY
lDNaaHZGEjywymav4qyfTVDW54aLQYccQwkBa7japuQcb1t8agb7OcczE9JU3kNr7ZiW5b1yuyr5
2zOCnWLYTxWufDMQF0wJ7Iud2dzkb9qjLaY3exX1UOu3a+A/6jlYIOyan3NJBYyyuKF4iKrEky+M
Cj3fgbYP2pt/N651m5cd0TWu1cS8zk0RPOICvQlqd7aUqR+LldKMvuy2Wel6j01ef2qrOGeDNvam
JToKKjwoBKhv+w4sDRQJypmrtR/hu5bP9M6MRzIPcIsN/y8DD9SjtoO8GzjrcaZ4kLzSeMP/dGyb
iali9CtWuPMP2SHAOMaQvblmcSsdqEFzzNgku3WXtU0RFbAS/HuuZ8FTFvZKPlSpjXm6+O7qxftD
jPyHU39mtjk/y9y8qcH+JPd67ynS30hOWadeOGUkdEfYk9Z1VEDXPRgWSaRi0lGaYfVLK6ukxYET
MDcW7JZj+YAX65Te/83S7VUo4NUE1usIw9424hKlbaWoKgXZRe3nc8H1Vy2De1Z134b5gncOcyEE
Gz2KvQX3PcJt+5fd+HOaVjxZtcfLB/JOarkcKOX8rKf4ynjUnXxb7ts8WR/MDLdBOz+OxcVLys/G
maxHkQZ6YzWN3sJQWG8zr8SG5GUc+UQoY3vYEOK19/HSPy69PxwLNz7VzotslHMFvUjwOrHqq0jH
JwWKi4Badg1iRXIb19ROWSAXAwvwhO+n+y97JpEGmBFGqnZcX0P2JR0iBz3m8+xquLYjDYz3Ybww
5oef450bNYCA/bKX3ClXvml6D9PS/YIwHToI1JfRnw6m363HQQJe4Fm4m+LXin852369x7HJbouk
1Ee6Pf5iQ9ynVsPfLRzUfsSazSyQq7OZmdJ0zsSx/jQJ9HNsOCbDUU1kCveojMl7E6B/T33jgkpT
PyTzd0Nj1PRZQj5iiM639O8G0ddDgdn12pTLt6nwhgOTX3lZSxc8BE1m6PllSHLAOSofkAF8twPH
m9cOcGFffMAhwCoZ0M8RS03qGt9INE2cQb5kp1qMp3/25sTN+79WA8qwj+TFzvU157B24evG3YLd
dHVhklScR8i0inJLpU9/KAL/N4r/gYsBeNaueGqKwiIyIp1dnC/nxfZ4wU3XuDrBBJW5EXJrzcaz
My1/OF93B2Nxf4oZNFhuVKT+U7p5OBOdlet+IPD5RFPAtGe++bteNYyKtTKAFbjdeRggf/G5Oeix
LlDEDODExkDCUPS4dGH724TsICiwg3daRYXrRCeBCsrmyApYHJue36Z6dvARLObJ8ALQb+BFow72
e0j7+7TnRExSmA9XyNpGnavazKOlXB+lKo3t3WgztGg3VUbcyApmzEhRhfsq6sbhgBBhf3Pr3+bK
fLTU06XnNHZkDv/Ge6Y7d7A52Go8FUXwYGi2NL1plrshNefHRZDT7lMaW4mJk6R0nCc3MM7sFzad
k1dX1du7KintgzRjks6Jn+5WHTAixEMZAn02TyI3BgqDO+Z5bF27pCppIXeybx07xavbVjFZQ9Iq
LLiySKVesE8XEob4MKe94TFnaly/Z/6xxYF5AYJlOchO4nZrAU0Y9wWJ6rvfsO/j66yTR5GMtzSL
g/e5t7AoV6Z15r7bb3INLRoW58XEGHiqHIuRVBErojTQpmhd4ZNzodDFRfNQqrrZ94Wdg53TZWTY
+Qw/ciPJFj87S/6nntBYk66a90XsgoiHOgbuWamw6q2/RmfaV68ro3Vom9s0kSGUWXZaeZdSRuwP
h0oinxd3cTuNlfVgECzs6vSikbwwQprwgKU5n2ovmB7TNT9J9jNGOt1g8bxpmpUk5JwdlKN+O9DI
gLkDOnoekG+BPnv1EnUzGliV8n4gSRo3f4DW/20d0p03FuL3NHpAWsArxs4g3iYuiTRdZK/gJxF+
R++h6UTzPSjHXeuoX0IECedx8dK4RnYoYlwUIiBTW9pD+TRIJhLCsrvY0HFUB6SSF1/TOaOqR+yX
9jFu+TQonUYMY3TJgAaIPHYPIW4daAw7ztDtYaJXHcmzExjovPFKDB9TVC0iD9r8odXwMG2uaTi+
K2jl1B8ev4aSnIzpnWM77JAvUdp1e2joi96sGWZHbU+vNpRRtFk4bH4Zi2imMBd/1ime024nYh8a
4BDv8wHA90AIMAR9kaHfmT8CJii3aXmOC/0xFoVxGlyRP1s2YoiOfKddCPASSfB9Di8gIanGpeRr
OybJTwe4PzIjbcOMq6kBxWURoWtzJPeLGStPGoDVGTFcdtTjQeSGltRy1AvRUYzdqLJTkndF6FE1
cvGXm7GkFedGsEWSTCdUwDcjr4LoXpx0RIK3cTPdeS0xOGS/RrMHNe+dip5iKjrqxa6vMwvBydnx
iaa5sOWD2qLlxcZNVDPSVetESW4OZ7PwNy4l8L56TPo5Per7ZRY+rRP2Xqrp/mleCkVZ1uhdbST8
Az7vEsHX2f1zv2Z2z3nARN1SB3lbVo4LraHy3UqFzqIpRk7uPQkOsJybPT1yN8ouRud9fK1glEdl
nQtF41B82rWy0HAxBNVhz8dtdcD/2iO1kEkx7I32T9a6inXq5DxW4/jbLeU5UPEUEe7Eqa8mN/Rm
98XtqOxqiHQfjWZhOqiDpzGwlmOh23vscQbWUui//NhPNk2DZZVA5mFlGtou9IVKuwxHI1uU6W7h
SGPze2/lOVT3gkrvsqdSyp5576SVvInBPGUL3GzK7PYaEzcFntW6A2bSHIRXs/7zmKzBfqpnYak3
f8yegzlxjklCd4MzMoBI+ph3ZlA7u7p0H+bOG+AThJX5QOPRcnK1/WfAYgH42N3OFn08QYB7IjNb
3m6BnMKcsnDC09zhMiaV7Zp5M+dksLFkdRgwRjyOnXavaTGW1K/Et4nCNN+r3R+Tvoo19S92yR6p
zEmfAF/5XRhguEtz4P1EA8aRVB8RSjo0v8zw8ez/rDSo2A27Krp5XD/em/yQ0PjX7iYnkqzizZ3n
6e9q17T9uUzTNoyo0frJwJXdKFpn79fO6mr79SNIaZaNtbJ3eY09lQS6SSvGRKJ2aK/1RL1gYlXP
7G1FaGXynvNL3/q8yfbIzbgHMte/YDj6dLQm+5qQkRg8J4tagNLUIak+WpoOx4M/I3208kIHSriY
JZ6kvD7H42CibNPP7AVJ+rogSWDVxR9S1VaYN9Ld4ioeDp1pXehacq4xtmgoK5OzvCwq1Uc3bZMd
dcIuCQ1Wj3nSrOArHgXkpWZnLAUG0Pyj4TB8yaXxPsboLz6ez3NS6FuX3c2LgbEVNuppNVnJaQqe
NZCA89eDouF4n3bls6JdDeem8yfljIpxGPfcZjKqH5SkMyXXl6qQ87ci8/CdplFlpcQbqiJ41U7w
ovggnJMuiGQX3D/VBcu4meaoqEj7G0647ia0vw9iU3GNj0yftatByMYL1N8mGGlu1Ss3sk5f7aI0
z4gs/XFZAVGlddqfXDz/VmFcGnAhb9mcF0/tT9E1+yqrizfuztalWmBAtM3eMWCmmjjrI0jQSDaW
s1wDC3zrWnT7uVM+Jo523X/tFqz2mSOKcTAnndH3gMMwRf8w/TY7mL/n1EjPzcgRtLCNl6rnd2Jw
t0tvBVcoRkejzjws921zIgD3PWuA/1LGzifKb3IA+mx5s1lQf2lhi6jmAxkHdlipsMMCwg8Lm+yw
5GXNJciKDzhEsAstJbulkkLfUVZAK+tebo24eTE7GySvle761PaewUzs7R6vXu1bDyW9L1QnIjWP
unuuCvBhwCiwnQ75WdeuT9Uii0Irq/tzY6R7svzmLa3qd54CHTkrI/hiW492yo9foVCCsivLXePn
MiTK7mxtJuI9Hl2is2xY0rnGsidpglDGT2OizrOC4b3z6rba6ey9T8r5kMYTdSCVHFmsZte4KtIw
UWN/AVOhN/E8lA9t8ROs7jbzRfkj52q6IZm7JfGTXHXRT1El7HznWjlXI5mB7Z4JcRiTZX+4I8vh
ov9W1CoGwmm82rrXD9BdwP85VkzPrrUF7EtxwzxWj/H8t0KUj8aU0wUrn4VuEtjEMwlt06s+WlN3
oMrWBmsecLUxgwZnxlV/HSototHl/CD8jTWN7pXQkXuVQfGrTIDc1P5i3BD7XwKF9MG6rn2YQTWa
MW08bfvCPSeAAVV6AH0jQtQQVklpHsbgmb138WIYf9XS13s0wzEEF2U9T7q4zGxGrureweonGe+2
PAPgXti3HIApJcNe+aC6t3/+Roy8L7Bkh0aGYY/+Hu9s2BhWjWqiN9RxeJI5nL1mYuJNYiXjxSbZ
vBmHhbbfdvUOX4ELMTFBiY4TJVJRvfdN7I259C/NiGQlEqO+TEv+DZwvP5dlPtYIVl060OI+N0bo
aatlEyUOXydFfgRcv3R7el3P65tzvffdHoOt9PYiW4fQMxdYSRnLuzmfH92EE2cSP7WpNd/4DpjQ
/WWnJqGiIq7nCM/vvubFgkZWWVvcoWAR1+bHWubjbh6wcDSJJalJKj6T+/WEqD0A7d54SuDK409f
5gM+RmPLGOkdgMGzAh6eVGVPV3QDY99Mc4rMgeyoO277U4Bnz9F099wn1oqxGEtMvtEDNweWXf7G
IH+xqaCeOWNXn+Gzs3ziPtxY0PhSr4ryuDs3LjT/TmObG0fyZvxMeBL7ce8PLOSS2Xofa45lzfSL
BWYByh2MVzyVfmjp1ts4GXZ+W/T2RU/WWZtrfuOcrDkKZC61Gi5aREXbWFUmLFx713ploT9ipmfH
enC9aXl1cid/SrhkJQsMNdNbXqbO5SvMzMdXZoWjvo9nmQWgQVxYLhA0yu+ohXrxt3E74MshQrNY
qXj1bH5SLLylQ902xGGqYXz9R9qFczSYix+qiVqpzLl3DMrvsMw8715rPNg9F6bBP1v3iydFRMPB
5HUzGhG2epEMfxZgmjxrD6L22N+VZ5BN4Iq8lAYqgkEbHNTBBRHrVCeAyUf2GSG0KEwSfd6fNHYL
NE35oP0+264cuC6tFN9i+X1OqHnixXrLJp+ypqydNq494C6Q4PosiPu71BFvo13/dEQzPcQwyMqA
tkqXA5COA+YPWT6vKYHkud1X7qA/hWdEU5m9lGKqImOQ/eNal0cHgFntpir8UuaKOydYU2hw6K2F
V4+OdW44wnoQTn72lteBnmiizCrgAqmWW53SwBrL6dP1bX5ImklFbR8MTkoX5fyk8KjcJ0OyRZRo
uG1SwYCCmVC3KdNzT8kolOIifi/THuQX6ZHKgrtY3WsVgD3fWZg4mNXqJMAdbb2vKIwD3HwelnF6
fE0wK51dB7R3/s7o1FCb2+bckFu63+UKEdtGKoGJdgTA94ZVej4HzjydF5SiuXPt0zAVzbXFsLIP
/PWnZycVjEdaGL5+VbuaGvPCek+aVoO5r9dT4vDw9at5BQI3Gwu7JNVdPYPF9p3b0rv4BKADLaEQ
2MboWMA5PdTPE/EhlGRe5mpMsSXmAY1LXkVeoVit16VN2rDxiLFTAeZswHPP1xb5/iteViGvvqz5
L4xYt8aJ5SfdYoyE1qeeveHZVpk+e1ND+H2CsycN72wX91ABfQNhV69XMfbTk51/x5bovvROsXdA
0GIwG8ywPNe6G7ZWLahx6P/WWfmRMvnvkR/Y6uJe56a8ejtm2xOSGfNXmZ2yZP5wTKh/VgqWPvDv
KOuS6sa7P2JOFtbT9MJeV2eiKzehGCCACIrz2td7Px1f0yAXFwNELEWVyQ+KMsMcr94GN8Vfq3ep
LnL5GLemvPtV+vPoOO+lNT9jzwu2SV7/yrO13FuxsV0EFCZ3da9O7EPJ7knvBs6wzbOFg6E/nlvk
onMQlxc9UAM4aWK8Ts3UbfcDcY2gPqEZvyXk3k+MSbCPULnZnnJ36L1180+LbCseMr3Yu+xuT64M
nza/TPWhGkrIoeToIvzd/q4r2Z5kk23AB03RkvXroHz48rBHN5UZEzxHnQrzClBtMZTJpptZmANc
ZK049TGx9CKPOgq2kPYAbWaZVPhT3WN+xQMZv9ldgxjP1T4MJI6UzFPsRqvlB9bw5mC6JxDfkro2
bjW2MKKsM8Wbr7w/IHAOE/fNfYnyUg5dg+vdz0hdstNdXZf7wFIfMFZNhwkLQpWyeG7Ggz2Z5sEo
fxJ0qfdjnd1SFrLQIS3aXToZdXLaF0Pu/ZoOXd1GFO0Nz7Vob35KsUzrGhBwB/afgCXu9c2jvU2L
wGLSFtatGftr7hBbLuuPkpXahjiRx/WFAkmhvX4HFPWUeZgmlqBqokOgenIv0pt3cxKAGvZKdZ2r
4decW+wl4+JoL95bY90beL3C2MwO/WNOX05Rr0GUoFsQEaxpXvUD68oB5amNrfak3fYzsc0HUXfl
Y+8CjMym5Nr51uMypFD7TQWFsy6hTSYE6s3KRA9Df+L8d/c8Tg+GQ/lcu3bPX3mC3rFesWjWx75n
LnKc/AWO4XhYK/neO57iaO0tpFSM3+7EnaKkaSYyliAgbjMR00N1CiHw2heKS34kbdOfs3G5G0jd
fwaf/z8R5f9CRLEkAev/iDD+H6j185+qH34Vy3/yUP71l/7FQ/GtfwQeVl6S7vIezv9fNBQ/+Ifr
CRAdLrAMh8gq6JV/IVEgqRO1I2FO7k5KUnAk8v6FRLHlPyC2B3bg4rORpCTl/wsS5QsD8e/MrAvM
xLSkIIZvQ2y3xFf4+j+yysBa0pamOc62c5RXis9p0WiwoXI2jrWOr3GQnIjTtCflOa8lGTvQYuzX
zfkpMxQe8Gk+Vn07boI2j3cmMQh240ylcx+sGzm1VJLaJXhSYHyhmn0+yvlLYfRuRLGd2pqSvvWY
FqIJZtdxaqY/rdhhlVih2v+P/w0E819oFcf87+D+/efkmSJRakK0dyyyzP+dl+cevbiF8CULztVi
QOl3c1aUhxh/xT/bGDIfga0PqGz6qmT4AnfdmbehB0F7LFZ1qCzzvYrt0+qammZJSJgr545zThdY
KqleCew7qt16kwhdIbuYl8owf+Ludx6/HjC00KwZzGZE4/rOkeQKxXTMjHKnPN2EfZXDn5GoOjuW
ctPZUDVneWOgdg964kKn6MaMxXQOYMPzvTs/CltT8VyQXsYWgVeKi6+8PwSQpU4l7vr7pefroesn
87QUWAZX4+nffxx4TDhrmTCV9/a2o6jxYGeC1NP9Ic1wvBDy5+h9v219PXyFbuw4fpqz2trFdAzT
ZSnLfFfH6I8IruLPWJNHWpyEYqU74ClZmo/azAJiYNyO04HnrLqz1RJpmidtJMmerPQD+wgwql+H
FZvQDWhqtf6ynBLIbP2kSEqe1inFMVEqkCmEvXRdxuDQmPpxzd5pVPx27alK//fD158ZQKc6Z/EO
mnYT3GLd43z/Kk5xUUdvy0Gwrtjmaqk3LLfoSxYLKovFF5NqWjCiYqmIh8A5NWp0IYfyq2VdudF/
K4xm3PUWJS7SjXukEQYk1Rx0QicW7dnpeIoD5ofungqajHncgJLEsWQTEo775ocoBisyUfJOX9Ed
1glPlNVY0WqKHTo4Gx3ptRtUS3Jq9wctkRdsEF4sv9zsPNTdvCv08P71R18PSTLzP5Z0mVLm8LSa
rLI3ahiM09eD9v9adTluVRV0m8T5TsfYeERMki5vqsacvS15Mxdzwtpuncm1NgVdQ6Jdz5kdDNHY
2Oe2bi8Kqz6FxOK7Lz/NoSuiOSUK95VA+gof6QzhpraN99ogjYHknh977dBLnYl6Q1bPrZBF2vH8
xWdLvhriRx+7Zhe8BzIvd3GVmyfa35BEVnnsKJM/Y6+TOzvIXmmws7EOKIzFj8OdINaiQTFAZfsm
SFhhNP5BBC5r+iI5eHl1rzmYJ4KYAf/XmTSCbTHDAjZ6dVGmQSLDwHBnYO8+VvH3wRms3cqhmnFt
LPZf0bMvSt5sJrAwG4Fpea6fvnBrOiD0kEISiCRkYnrSgfEP4rRKvBitey9pbNR86Bd3j1Du0FzJ
R5RKBGtj1kAzRLPjju2QTJvxZnbnguX6Vuj+vc36HxLH0mkeDvPq0z/r4wwcvPE8TFhF06x5YWcz
nomJa9ZeO9JUb025+oC5zZWDH7hmyeoJ61HkJpzRpdKf9pRyJicv5zUuVN4kJTDO3oPWRYg6KxQb
YVtc8fBAvFe9LHcz3r/jmPyCkO9R1MaDCp65cLCLd0lNBqQosTRDM+SG2Rwcaknjxm3261w+sQrn
JGYW7cZxBqo1qtdWdeSYU+rlezRfolS6DXtE9NC1RmPHkv1mdPZyqn1hH4OEKONsnyjqOsu++BtQ
iMYMjCEtNqJCkAiuzd20JjmNW5hGQVntDBV8pKSkKotUvJmod7ue6mPKsQVeYMMCmqP5QpMq53hg
uyKXP/rOpslY2+MpbQy8nU3xOrH4QfR+qwSFRgv6QT80uL6bLiz9+M/ivThJ9T2+o2vxTX+9zQFb
nlRGEkr65XfoKzKiL4+jXOCMm5as99ZLOt7CrfwwJN1RBtJ97lHhCYy+ZIPKXDikpFm6ZCOE7HZJ
J97jew0k14lnz37vLEqCKffpdkENSYA3xDNWIr7Wc8+roMqDbybSIB2jXhBDNMzqGLRsYFLUDlbE
3ha6mftgpbTgQgvA+IGt+q608eIQwncPGQ7BcEAtRS/CMRmsbBwWcWi8tj86nILPlf2sZmfewvS/
lqn9SV8KzeC7LmOrsaSwq1jn33Oj23bmlGRV7PhcEhzlwLILz+O2IFm60fwNG8rJg2UbKVACMK9x
gXIhiMFuanzsNsaknT97Hv4j0ezNJfg55/WOTHH8xEIQS3NixtvAHW/aS87s5o+NoAWdAq7oq64J
YHJF0JQUOsFGyqUPOfkXlPP4hhuqwIDafKO7HUkwSIjzsY5qM8aXdGx/em3ah0CxKXKcDegaRt7j
rhrXY2HIQ57QkGpPS0S2N6W5arAOdbxe53YKQpA/7dZttp1N9YGtIVetRsD1aFX7uKd5KQmoO1ZB
M4UEWncjIR2EZ+PNA7G9wWhgPEmavlWQy4e6FCdB7xbW5q0hf8Vxwn9r6YYdOyRc/eTUe02EdsyW
g9foaCjmKmIHg52cOrXB81U4NdVnZjKZTc8zH2aWl3aDiBQ/TlI0L1Krq+MNtNrjVYB90Uatbezu
l7Kd3de3GajSGybjThTfZBAw7UlaZTPhymhsWxY4C9UuxSldsdJWRXJddb6dPKvkcz48kVpQe2Mg
CTGM393efc8U9VLYAiH3kzOLLKcwtmZvqRAnwb5OUDCzYYrqnpefIlYbZLEcIDoxFJrExRvAPRei
1OKbqm9u+hz3PXp54n82Vdduaf4ZooU+Q+LsQPM+VKD7ECpLGw2d7ewFQB+MO95HjtwdxcNEK1op
OYN1SjyWKa6LOmYHUfrs4qdXcjpA4kbnr8KjXZOxvxQ+zZ4BExlB4jtMjyIeZbn0HnuVPOaaYsPu
L6tz5zwgUVMBuu99+AHJYEdEfRpEa6f+UXfwOCYqZbjH5MFhrqHvuZhZqIBGFSa7sUJ516c2SXo8
jg23kFdHlLTk6vJizc3VFzwxGQkHWAtHf7IOFo0uIdiF6ftiXp3JX959Nmr+PNCeOBjbFgPFgba4
7Si1d/agzVqB+t1BIi67tfpwXPqBNfxm6dTXXlkOpJKuitYMVIFf2AtuZgLyHvs3OAB0h9fibvYk
vdQWzRwO9XKBK13sGf/IrsIBLl0e4FSXVy9nZTx81G35E+IR5aDM7nn3mxf9pbbHp8KFJx+o8hHn
1IaNZbXrRE7xJvhXqlHeuq85L8kPCpr0vFSsPoLl5zrSy2EVKbtEe9c01GskVGus4rZWFOGUGEBC
pPxiU8zBLYmrQ73a0TiwLVQx4XqvGv3Qt6s/syaFlcgn2GpyO1Qw6XxW1xJOP740P+zTAO/A8H1W
PrNU8bEopBEv/yH7jlJ6kGEjkLieb/leksORv+werZpwiZgSd6v8YdqY2hz2sXGsAPZv6kyAfmhR
zTyF60+09Tc8yjQ/5HD85MPSBO1+pBkCX1PzJsT8Ps9I5zp+qQVt5Bgvfvbs1UhCl+0hmN8x7O69
meAtyZF9BjmrygcKoUDseu0RFAGxGxstR1jl1u5moDv0zCJuuuzZKaLn4wQyZRHkrK3Z3FJj9zDq
5JDwKu8qX6HUrh3GrwB3jKNDF6+Tvap3vHQPsIGiOBHuxrTILzljdgFkk7IQEiQ9HExAgf+nHn5M
nXjjfrO3A2pCpTv81RRpEFrg/YozGJclSC1mzr/eoKZdUlZntC9qe2VwDerkbBRP2MWnZxR+xsJW
bqtsfbZE9pxT2LeRJt3HqftrrT71gEKQxYxBkFp4H06XxNXPKVFXQ5lvZVzg6veroykIYJg6/9aY
GIjlSOoengOr0JHAI5UkaV+2u8HEPt2woE8TXltrxSKF7z0uHqjqo80iv0ht/5ys4rmVtonplD2w
votuC5qKW8hH0TsTpraG63DD6h/cMKUbiAVNcpzzqjmsMsDj7oG/XcHA7RtNsQ5xhYE6hDwPPSJY
fUpEDcvshly9FVIn3LASsuptloyRHGkhF0nOU20ySCZ+/tao+skmunVsrcepYB5v+Zld0GYIyd5D
0OJwl7V7NrT4vTZjGGO5ohp1HE4z6mcss3TvdQEgD47cs832ac0x06Tdh0ft1Jzz3q9ZmpYMMW3K
Dz2XDj08XAt7UihRoILvjq3FtQMBuOLcJUe6bpW6VXPzLgBabEbXAJOduFzJWQ1wx/yDMrfYQbEF
LxlgaB0xYfRUbpgOza2B8YwHowVgtRCSCNpyt2IlCtvWeS2a+1PKtZD1Ifxo+p8CNv3ABijDLEpy
6lg0asPOoCkxE9PZ9OAPqg3nAYy7yMSPpBrnyLbEDf2RsQ1nYGO4bwrOG0m6X1RmPHlkD9mFcZWA
24I2VvzKwckhU7qfrkPew0zLgsFqCRMLRjaULcJsYeauFaVY1SEB4tJowhXKkfWOs9nGSJzxgYvj
mjA5JpbP0rZ/QBhjFFx0aMx/6Tz7pOV9Ik9mvQctO5ClOw3p9Ev3Sh+NBYuaQ3J9omu1ABMVgUXC
0DDdhxILjE0xqV9Dl2JDC37RerIBISbDmrYwwP3HARZBCPy142kKMCvbZ2+Av1//nVS3vIL+rjem
sLZZd7STnom7lC3tZ/UvF19GVMiFRCWZ895kt3w3NKau3eysVe7lfEdlcX1fBpFtid1Om3bAK97G
fgryLztSypOHqTlSWwkBd8PSasbuygjv3WnotgtcpViLPc7Cfg+HvGGh0T4ZMnkjbO6HObn7riie
daX/YJn+IziLOGUrIhPr2/J9hIu56Vj8rtX0XQ3+S9ZaG3D1DyIf+R5UW2GiDJCs5XePCd6caGyt
Zs8Mg9j4UN1KqwUHB+VVodM2L/zDjE0Yh6POLz7Mbop00eF4mEmWmD5DHnYF9H8wMOe6/8zUVB3L
ZDlZiyEiPsYVR11m6ATZmAK1CqAiQ1HyMHCWo/xJD5AGSCFBs9kQZMSRQic2BURp6HB1N0YOl1Jh
WDKSCcoXE7Yb6HEjpJ9v6xkY3LrqV5Mqhp0sRZRaWNmGlM4EFa8P9/+URxWw16eRCq9GpYtd736y
QeTtOmdhv7DOHhhIlmE9pmb6AemX+6tRnxEECCRyjyUdhQBQF0wMfBwYC4CLqQwAUOnx8b8/kYUW
37CAaWoPTE/ibFKcwEXcwV7SOYfumUsAXmojEN+dlc7x+H+ydybNjSPrFf1FcACJeUuCMylK1KwN
QiqVMM9TJn69D9QOD2FHOLz3RvFeV5daIsHMb7j33IyMwakCujHpDd/C/8nj7LFOkDDkfzVmAY20
U4TwIoThY9/bCKFW5dh7K8cGYC/I2qC2f0mJ6PHs8Nk3HUVarvdUUkSu0WsTRV2FD1rDRSbDbG3T
Fq35hF+b2fsOtURfzzd/9EElQOBSFeXGhKlLT1GilRmC+kQr5zWZTP6q3+tiXPIzJsnl+Ccx0D1V
wmS16DYD/b+gl+eeiKSUezBvxERM0F+zyluHHVY5ZHKKuVtDR16zmQS1Z2/nwUSamWJlmew4gpi6
MOQKjAtO/eULfmEtTm7h8omMRgSifp2eUMmaOxXGjE8EF1L6UkfWS04I+E76DZtp7Q8CUu7Y/iNh
JZAs/rl+vLS2tc4WbF4wDtojAZywm5LiSUVXEHMbWfTpKhx9/rVpj9TxrpUhA7tpG5JA8wECEmDi
nKnph9KCNezNBrgI4UwuYmjwgSHuhIbw76DTTPqQE6mFW2XyAlLlP0ujPHbkGa88LkpuPWuVOrx3
LQFBmJXMywx7ajFBAw4jpMyrlEEs+A91FVtsX92aPozwnYbZsfBJptDa49Cyy/Grs7Co5vNqlHtU
mM9mIx/DDv2YZ+lB7MR/a8vaOVVHyoayb3bevFix9ZDCbrGHF9ym104nCAnviaSmcGV+wr/92Jt8
Wkaq/rgQt6JFHU6SN/Bn4A+Re/KRZRJyU5SYS0Uevod0NxgpGFXJE/GF2JX6v0Y70bXoJSdtcRiq
Ye9r/VVfPmtm9Rdz92vl0kvMko5r7P/MlWYQHLXIvYVz3w9dvRn9/qktxXNoPGqOFbHx0366Xl08
tnE8iwQm8fTIIC8Kbt5W/snmeu/OLukRBjD8VvuUGgIRt0PxJwoTlam3nhLg90MXvTVOciC3waWJ
HvRVPyb3LE6d1PkRY3aHRo9ZmRF9xqZ/H9JxJlV9dUrrR9OKx2r5nbWpf3aqNCgGDnKP+FLIolhu
eKcA5lkY33MCIErvInzkI/G0Ha3+GzvGIedVvKv1C6kN4mCm9SGjTF1jvw23bekbW1fHPEcfvM3r
ZNrKlsEZ8306kFyyClNofTqVMEJMvfmoqCQbwixsA75Q0o9M9XvtEGn+Y0KvYDY6t3T6ooXGvM8p
OTAsGjQd4bh2CjWQxTx7q7qrt5Ge6deoJPfRLdD2WyiXCBVbe4laS7HQfCiZvYyFqywQUYZD323x
sL4js4fgUGfNLqtLBNcFYaoiY5quAwRH1EkgIm9oNk9/CqIREfJkGw+BDBNJenOn8FpGBJhBFrNF
fzdZzUu2NWBJ0ngbYqsn1gtqHAMrte6sZY3uLvPReGnzV15LbaN4jFbJWForg1Zi6431KklwAvpz
9tqlCxGtuzVhTl5jEeePUj9yEKEC6jQ0i0yf9k1VfRAB/+y3VbXFV/htUeuutQcUDBe4sbzSZZsE
cU8krRe33z2MyDWSF4PgykWIY2buJaTIp9aaP2XhywPR3NadNfMgNJ66L2ZrPvlTFGjYii9koqIO
jSApK+4QTtCi964EcNJiQN9fuaYOYKx2kO+b0bQOZ0Pt231eyP4umZEmzQYk4cF1Aq/XkftZFzFk
NaLOHzOuyCvtCWnLFYPKntKS39tkaNsTzAkRgHqacbMPx2Y9VU9Cx04xo7veGlpCpOiY3ivND+lA
5NMUuwwcIAWyJ1rSfZ0RnKHykBzx9+ppCqISvRLE+npROsig8OxHX5DImETmOk7TI8wsdaJK5viC
Lbnr3PYLVME3rmZYU6V9dOv8Pi/RKI3zWON41O2di75iE6buVwvCs3O98KX0zDtCi74g02Fhq+YF
twhsDr/9yu/AkYVihCAcmunKW5h9DTWSIySnYNUtvM5wNQo5rGkc53PnFX9TZefoqJhKCY+OAGUB
pqk6f+gghCNSZz7H+BpZqpGjsYn3PQTR24TkZyXRlyQj6htdi19CcE5Hr5afaGmbc4tucIUgkGhC
SSCXS1qkCT7vuiBslVyGlZh1dQNdgkAoKuJplbdUcWY62ogkzWsCv2MHLYHIScMlCNZtKPdjf2Nh
wSas3cItX121ERdTqtfDQ1LqG70VB66JJrB1fHqWfSjbn5aEvzNv3veEd3WXVjPLDF9jZ6edXTIj
T673ZrIT2XUZJb4LAu+Cnfd5EiaqvPquhG9s0ThvfYxiQB/XBYLozYS3BulWVx/lCLqsuBJL1R/J
D+b8tp0zo9lua3oDxhW9+XYHdYtUeqtVfOln503n9sis4Q1Llo1ajXeU3BU6bdnvnORv0xfWQy2G
Z9rl8Bh6PyNcwlym1squEyzTtPREc5KJrg3VhgQk1MHzcAM6f8/oaNpxFIJh6b3HctTCrT17TyEE
xzVJV9NDNyV/k6zc9/RIRHRyxU8ZgIIkZuDFR9Lwu88yM73dsi0MkknaaMH9t2RBkfUl2b8SW3eO
O3owVfRGhgwdCmCHGXwZS5Z4ZAkmLNwQyWvNlmAbqddozk59xBB1rt33wTBvXRoHsQ//2cyRwUwD
PBUqiMGjNsQjrcitbMhw0Sd6IHAyhjvuhWepwzid3Z45Zk7Czrr2kCxCnjy6WRZvWqGw6hjxRU5q
b9uRt/Hqrlkn1ZxtUDnjmCzmfZXZW0Jlo4C45buJLFasY3f2UYOvB1uhaXkE6TkF/vv6krGWuGGx
XfkuI3Bn6SbjTAZzBJ/Ks12In3H319L4OeO03lZjGiKzty6twTR09OY/BfDobCAxxwyRc/nNmzUR
r4qhMR0KZ1tpmc2Z2MV7a3Du7QkSBPUdFC4DtqFrGBrByVTlcUmInLmeowraWqvAjYY/YQXO1GVn
ZwyWYl6X3YVz8YfmKt6lSbRQWT5lTS6ZqCvBKBFBUJSkB7f9m09jGmhJQgy0wHdtoua4I+MbMo+F
Nbe8IXgiaRti5vLRu3r+8BER4Dx2CgIGnMumGD+reIrPGdvuAM+hzdNEVDWv1kg2A3uPmuFOr4/M
y6trRtu8aboQxZOjB2afg4js1aHGC4l2kupvsuSTa39kMRDJwsq3rN+Go2FbwLjQEGVls3V9HC0L
1G4fFaylza7bajKaDv1cI4utq8dBS17qYdr7lrJWDBbzYCSfLi0Yz6TDMreH/rvKO/SBWci63pFl
FrxXjKpf49Hiby/h2zrmwgRR0l2h1xMydCtIW8Ix4ons9HpCU5pV58LAUjUnVXeIm8YIRDLdpixy
DtlTn2eAUyHxOhOCOUCdctvr4JJtQxMPKkUcr/znLLe6vUxaETR6rK80kqSEIEqKm+8PZcMc9F5S
rYVrPmRNiJuXcfMqMahA6hF8ROoWt0ybKO5thHMTHi/W+jZxXFX2HVlAY5Cq33rUQrwubnQPRWgC
k4lvEr48jenDXFjOdU5qsS5n92aj8FZ+Mt8RVBdzaGOTs1z3aLniTzlRqEuJlCwUInrN+ms7/ITU
5g8QTfy7TpuBTMN2nBE9qAz66SAGHreHypWPJvLbPe4gm7AKs7sOuvFVKJVvkky7dsMIGYTobc3g
eh7zPr40dbZ3GuJ7ral5aZ15bUS52KGdv5Y5WejChSpDusfg/83iz8nNDoXOp6m2GkS2gNXcytpH
EzXgYCDUU6JsQWJoFP/4pHcGYtPYynz0bCnGK6vLT+iat8NrOtc/ZTtQIiMKzFvz3ber8htp6NEu
NrAXcHrGLlJ+c9i5s9HsWo3jpW7z00wWba1JXIa2S1MUUnqjeueVIi2N46JAQbPWZoSCI2AaVjba
Kp+mWxVy/PSS+F1bLtn26CQSM/pyVYppezQE+VPzJdO6hWnrZ1tEe2fbiaD+Sgj3Qwbvg8aB9YZs
AxWRxV4P48mACDkMdnYe5Ftbdt1BpzZa91qywR2vn7MC8HdRMNerK6SmtQUlclpAhc2E9cZV2gcj
Y+s4FfODM2UqGKf5i2pDA0TxmRMFu+6nZStUOsdIR+xK3z0FQlq7zEq5/JRRPMBKWDVOj56ja5NN
Den9DhP3OlRceOlo5leJVpIZQ79rrI3InD27tT8p+OGN2xqEwQOTFDBAAyOco7XviaPbWYfJYhPM
f77b1mV+S7r5fh6z8TpoDClAX9p8wOYv1pUX187TvzMSNHo8LrNoo2J+Cwqc7qZUTCQA3A3bdr9S
lIlcJtnB0avozrYG7j5gYLSMxiYFn6Mv+c3cGsg35/7qOItbBG0+R9alTfhvEg7tdDqxPWNvrwoB
qVvEjE5ckhE2eeNBXQtrYHRseNAbz8x5woI5TxdoRvnup+XVrgr0mKJl+ZKec2lkj65+nBOZn3+/
aFpanG03pLMYRRDXPAsdGg6K2I6tZJYH2ITZoScpRNWKZh6WKuFpOJlJAwih+rnj1q2dj6Ry2d1i
3Ln39YZTk70iqgE2EV2Dn0bab1Ff4luLxyCNo2tpp8VrkfNe9yzfMVuMiARtdCTLptNgXyVGRzxn
BJupa8uKEAUpBRcJvhkncyf5zlV5Gsif9pPmyRwUJt8agxGTumLwj9jsSKGxxa6xHXhAY9WjB8Ud
l+P+JBAFaBEID1P2am1X8up4ebXLOm07++a0aSgDKeL+ynJmb8kccxqGcWP6bA8cmDbg8e1qUxsz
xgJFgdIyIbKM6YQuZQZKjapajOldpOHr1wum1vOoUSb7DO56QtGV06PukeOEhJUhWZXgVIP3Mzji
4HchsOjli+6CqkhsjCBmcrBqSzH0J9CylhyzzOSglPpp+4oqeAV/BF56yBSniU2sXF54N+DXAT49
iHMsJ7xojFzNMaY/DXucIu6M2BQ9uFnQCpRlex+NqFmlc6zwy77Jng0IIAqvLMXWQE+govnUpzli
a9s+CwjROzbtJJ7q+SfJGw2OiTpjtxOpIFS+CMSUvlYsNlWe6ZtmFGfwuitZ1Ri8X1IL7Uat4axl
7jztk47LXZghH7J5jHe5Idm81SHgKyrvaBqxv/jjjJK6x60wm+cIR+CjX8x/PILchfVSm5S1YNf0
sp5WyhmKc9p7x8Hh/TEz3Onwko9W4t7jX1y3AvWvT0IeIOlc29uy/jGz5Ju0FW/b6FgLaxdDqJ2g
qh9wIAQEXdS7maepEvZXXvgIbQqwpSXyM11zz12LFKWMXHzwznuZJEyXev8yFHP0mLJ4TLG3UhYv
5CsEsd10h/hLpNUGnvOVTQgdXYkxyqMeMDj4WcNu2jkq11wkDAsrta1cIdddAQdO8KZ3dAurfGSh
lrT8lSHytkI6236O7gcWZIzvVKftugZ54EL25haDduMouk1CImexDRkWrgZ9jIM2ZoZS961FURfk
JEftNEWYlBgkP6nF9K1QB9aALKspDzQ2u9u2ukHZn7d+klh7vRyMQFPlu+M9wboTKx24RJXb7GtK
phvM1Ym1tXFwfRS5oNtmBuT36kbLHx6gfTMU8BE4tCF4rLBtb0SO0Ct1B6YtoGFT4GhS2McJ9AbU
XvuZHnmgvtXVdY5zH9j2A+RxOiUZH2PkfDvfMplwT93IFpSm10Hv54FXdCDfAyFURGD2707m4a0D
gBUOiXZt7Am2j71AGAvGZrrnkDlRx0+js4Cc6vkB0y0BzmaICrMatdVgk59QzP6pGJJwv4y8ZZ0m
xCRa376it8+Jnh+nytjh6CHmJFfHtDReMiPNtzTw6ugvX37/l6UP6tg7cYvKUR879MYsTA3ZQatA
wvL75VeNgTRhJL5WlyyhYzRGrZnizxQLvpmOg4VPQsx4HdNPoQ4r+2bJrGvYC/FHv3/++6WTTbTt
Ne+ZH52Vb8o7evRlyejT6O7j5f/9/qOIcTQci2mfLtK2BKB1nLvVFtg8SyrODAbxWb+l6oQ94oNk
AeQ9/zvNO05tnT4M845US7Rm7g//fHkBhaAIbEJ9Vmrpk9sO/TYdnfmff0Ri3/RPoMb/a6n/Fy21
aZsOMVb/Ltz9b1rql6SNkjJB3IuomoSCJRbx3/7Sv2mpXftfhOXwfQSKXm+JkfwPNbX5L47rWq7l
u7a96JlR+P6HmtqybVS//6Oamu9meuxAILYz4P0/qanhJvzX/Bp+Kv77dGt8T34MXfeW3K7/pKf2
RryElYqMfT83D45vNFBQ8Qi5Z9Sy3aqP0hKNUAmfj1yC2T31E+yk0dg5hc3wtlhag39CeQ1lHoR7
h7ciMIScWPS0JMDWbbYHCLHxdXc8FrX2vFSQatSeZwOymj0MuM6Zx5s5eg4OlNwZISbLG0IkIIve
sdG7RwqU2evGVYdFbuVWBFA4w8aN77If1vmvxGe9hW6to7pklK0AyUzdffLSgsRctdNpTjhkXFF/
UB1+SaQzR2ZI3ALOLRHO2eugxXsOOg3toH4SRDxYOEJ0biULJheMxN71kDRkwoWwHCFFJBWPg5jN
b+mKY1dZ5t4jBBeIj0OQTgwejJStw2xZ6KZd0rIikPSMWuZAK8sft9Bt1gDOtWl9EDR8TAM1NJ+p
zBnHZemt1V9y/9u0/SczGS9p4rMEMTHcCdljhXWwR9v6LQmZOEUm6crJ8gUcO6IwNo+2JOykWEIr
hmjAEqJ5gGtn6m69pJEXxE6wOgytQPpHh+o6oJ6y3hDDR9uZ47afQWBkCT+/ME1n0/LYP4Mjf6vs
YLDy8qTc7kf6bn2uE+eUN/zapJvD5mQbS5JPci/Yf5NnUmJ2tzWsyDG8DjzwqESi5EpYync9MY+M
ZToHv8gUdlrGi5qNQ01NL+iPka8Uxl4Rqcu2lvkvNDJj76UPjI+Z+vkTduXYgmXahgesSEwFljMP
MtavdHnQTLbeJgTsunzGkdgf/YjmC6QFP4oVnUYs2sa68VkdS6SqrdT4e5DYOXKtWLEFj4wPmGSo
E1omawUiRzshiMXRG6L7ZOsfpLNPXN5+L9ex8nnRTqX5XwBpDINJqIyqb7iXXzHpANtJZNNGR5yx
otRJmVYcQRcqBEO4qMtza0wtid4l2sGYxD1BkT93EO35tVZjmd2gBprbLBrZckKgQ4VBDuZkVQep
4lPWWt1qbHOsAE7xCF6821aG+pJSTJtUpO3RH8Yz13y2c5ePGtGsU8D0lIHPgmz+/dIWIDbJLulW
v2HdWqQI1WnAHrMG7I+/ucXWoBFBntosxxCSyPw9af13PG/nEJsTZgOW4/0fckN3ZKdCRW7LhbDj
oaVtJczHVgc+bec/xdLE/D6y1J9njheinOPqO3eL15ZZ1jbMNxGy1Y2EG7NiA6sfptAGe+N2GAL4
Emr5IVHztLM71Rw7Ju5HYkZmFtqyCKvA1ZAfprGmEffmscdDNG8uL4xWNBA/22dCMPcpLAg2x0D3
fm/GX6l2WETVZioZj1dJ1J1Y/z60xC3s8EXfeSy0tn1m3zWNre0cwtC1Or13G9AEHeh/IH6gKqNo
Ok4od48CHETeIz/uK39LGC8QA2e4xovHsRaWYNnD7gMUrb7JJ/SMnUZA6ICM2+mshtFLOxyhcppb
QiuuzULkThx85mCn9//8nIn9mETLKqwaZngdi3+4GkkNY53DJO6TyfOAxtV+/KdeKUgvwni4nr/1
zJdHxtvyGM40ZtMtm/p+PQ3EKBkA8Jq5O5pkZteRy0tL2FdWpcVB5vAKpav2vxngjWbkQRF2MJ6G
ZbXeRjtXA2kAHWIqTFBNZF3jRWbdz1EAWqb7Uq5g514RrNYNTIJGo3mwDU4azeVdapLMPbpmxqBL
wLfNPe/sDHMc2OQM7foD7MT23hIsMzwMAzkg25ORblD5W1vSt9zjXEdPbSzLHRYdpILT5HIieEE6
KePYLJvaGCChsLNvoSainxwgOb9D1Z60iqBxdBZW2eH3IqKfQzSU1kxVyomGKXssszBkdZ49ZDSX
d9LQqxtO/11ktO0LYyHOraZ7//1/UdylW9dMECv1r1MpjItY+N6zneBczbVoVxkZocYDxt4SYQ9h
Xw65e74OiCMj5tJoxN9+jI8FnoSHzDtPUCHWo9eziYiru7jN2DAVJtv7qe2CsPHNV15a4u1Uf1Js
bQEE9lTtWX8Z4gQE1gzrofVrFBdYQCQsNSMCZzqRWxyx6vaUwG66qFOyjB7YlQQhlRY7eVCv4b4z
YU7PFVJ5HnxU2x19dwe1/D6Kv6xwtk9Vw0xWtbWxieVwTyvkceQ3CY8d3nMguvmlktFXHabe2pLZ
tIfieLDtyj0KX3OODrkwLV6wndtOONolG8be0s92WNlbzSnNc9Wn7NvmLkPxbiWBVmlIDvKQ3WbU
dxvRpS+OQguRMnpAAR4OR+50/AhE0B/9Jn517KKkRdX6VY36bpPVk7OXinlSX6ENkCzBHxHEAkXt
rmFZX2O/qg5kVTq7rBdo+smoxCBExk6Rf5cmt0jPSDRAgnCaEms4GIX/lEyGvkeWbHBODExePMPe
50DQVwb8gIvO9wp+/4CXsNy49bDjUJpoGjPaBXGfzsP4WEL33VVddBs0vGVJ2qs7tDvlpYZTlSR6
eiOMO9liTHiKUPwBR3kJ+yz86GxB0OOY1ewS1uOYZo/kGNFxWOPRkzNOZWng8nfxXbRql+uThuQZ
bYeJSH+HwRQRRJEPO6kaTG1teupHCwbAWDvyNpndwXW1+5S27wGNrskOv2lP3ck3o3RNLmREqJnZ
7SvFu8qgmTLO8PeT1z9V3lBsxiIbeKzyT23wb6bGtgtSKKr8sTlHnqvOZX3GQ8bs2sbhP7jywq4G
eidEyW0VWdfZ7ZjCZNdBmhGRn2O0aUf+JRak2qoOp/dh9qJ7Fkys+hB+2swhStwLZTiaj7xFxzkm
IFZF/Q0N27x1DO2N3VARGIyAnouIwPE0JSiKgJlwYkvMLTSf9PYxBp2/jslluwPlBsG6MKqT6KxH
W3ciBmutdo111nFIJaqV9wEFlzZfM3X0uyGbRouVSpqqVQ0allmKOzyPVlKshzZFv4xA/JkhI0Iu
OQlEiEwCLT5tJMo1z4XxNg+QM6KJt6fCSRS37sWosB1DmeDtEC5ehdxMfzXRj32SGOSXJojT9Eq8
JmJHIDLMqR7cIhtP+8yQ9oTcicsXvemZIBRmGqN2hGuBAgEw0naYM+79hh8B5wK6UCsxz+QC2PtQ
+mdd6rBd7N58bni+1r5vq03sRJ8tzcgVlm+58dualJOoAj9qTuVuqpLqAKnOe5Bje/VT9TDOfvs0
x0JuMOgPl8zVAMJuU+hbpzpVaDXJ03puTfHB0bcy66QH2tNvzUgV/Oo8cVRhYLZkRKhbnORntyn+
pItZ3gT9B6RisN8yNKzRB3sfWHqUiKDg9Rjrv9UzrBi9qwLC6isf86UyXHDvXcqoF7GwndT9jrq5
3TGCRDs7wyiOJGwtzerbvRFhfJ8zU0DqUMZjVfPtMgikD7LqX/suRooYufWzLlADFsx8vu2x5qNX
e8/QU5wVJGhohu1zmQIUKiQqE25OuMYplOHS0KITAGjWKq4jAkaCX27RjtgGzRHZa2lvy655LjNG
HUb8lU7tMhUOEsVBb1UAIEPFuspIho5BtUOKWV7PK9nT6ADzeUHvqR9CcqMC2yZSPJv1ncNpxzHV
gpnTu5lUiL9d4bCYm1yKJ6YFZp9REMPt/H1dNQ3xeAlGGc/oq8L6fbYieLyUHuN2XFAQdqEIzemZ
nqexc2rRgASooHMaPNbgcRGektyxH5QacdV7LTHxnbdK/SLfZeDZ7yo//eS7hCfSOby164L6Gv1I
XM14hBuGiGNH37eZQ2m89fSGzRzdIhnBihhJYKxYnPJL6N3BQAK4SiOLjA1XIXUoUTWSzrv257gI
dDQnW+CMBsS1/gf4Y/wIugI+nzu9lu04gS2hOCT9PLD4+B9mclo8I+63RWPxGNuEBkxJeA95/oHo
KptPjvZT1mZ6cLQDNpBDlEJy+SXD4Q2ctzxo8CB6/FVFNFl7TwHVDDty1ciPTLk+Ow77q5siBky9
WAUlusYTe3Z8NbyikJy1S1tkhMnFdEYiQxHqsZwBy3ZkO58cStv+ioFzkQHouIzSsUgNUefuknGJ
YxyK6iKJekyG/glAYga4tPPAqtWEFjnRuW6AAvSEuPOd0cG0kb/vZr6z25g/dginuhFEtvtWmV45
bqg3aqO7tamsUZKzjC9SGDWckj30vjQ8EnxbY/YqxjWsKT9wQrjfhTfche+/sKAM0ci+YIiBRhOo
HCNY89Ar9yHptH4vZemuohHrLIxzIs/HLAdUDxJ1GWnPg9gQQRMfwth9U2a8K1o3fy5D/apZzKCL
uDjHczPw/kDfIBMpZlWBW4UdXW/LMagmqAc4UDL23Dq0zKY6acRKbLSJK38qsjOSnPg0ZDMvMsQY
Lc0GYOY8mIjGUXyIjVn3f2eCQU+jyPjpS+ezXfBDEwA8xNo9fNNZAjfzoFkb4IOiFKtEi/r0IZP1
uxELtUY+xrzdQDtvVBZuoTSaNqMa4z2BuUCnU3OvQmyMXo1kELs2siVV3KN38BgjV8zvHQ+Izez9
6ZVfnWwFghRTB0thFDx9kyFdCKerVfabyZ39Bz9PhwvY1ietuNnmED860KAujWUw8saYx+r3prUV
0fF+1MGh16yLLMZzkVLoxZZ7rmKHrEAbYTM0YL+AWKd6yzpp7rde9eqEqAwRX9rwXuKA1qvHCefR
MRv5o1BErD/y6FBoeXLwBCu+RkSnLkJApzozfLI81t8ucmg51x/gpXmCjPuydeP3UayY4jRbGYu7
bgwlr1NbApPQU9b0SOZ9mDOBt9y4LLccTkwIYb3SqzVO0wdJrgvcvVTfo0TcdZYDxxmv8LpuQZKU
ljixPe1PaWKCYoEKwSr1Sflq3EQ9DG0n97uAobrYCN1ONmVW1NvezLEfMqvu7RQnLH9WGERwOMMU
6HE0HOKOXT5d4MGwnOcoLoddpipt5YiyCFpdE0fnOQfXIjEPlU2eb6UPYDYD0bj2s/jFaXPKmpzP
k+D13nIFrOovtv7yAR16sZ7hQhpyfIorlFspDkVzamxkONbfRvf/2rkUu8Io/ti4eQ4sGbcob50L
zTABnMDeVk3riBfTOsSG7z8Lv/zMwEDuZx95oTTqCK8tIxWnufQlNi2r6Fi9GezDxm6oP2Oje+SV
eLO6YjpgrKYUjB9KxC0d1w+jhPwt7u+w/qrXMJrtA585hP+NVdwK0zvgblEHXETncRxeAJ7lON98
roMYGxsf8RNRLIJ1sIH3qve8hwpXFO76Q2R3/R++BHOdYSmsSVRJzcAlbkebAPGAMOeJH6eO1U8c
SMqla5J07IxHthoRYydH69gi84qqibFh6LTvjov6Kc6saBMj6Y3cdL4hGnuUI6WnaknHHd5Ul460
75hWWgN6tcZIiEFbh+Gi3uraNndQe0Y4WFhk1pxufTJvtKzax8B+1gXDlSAskMOV8wS7oYLmy47c
R+b62cxFtbkXrnxln8B5I5ETaINY8iR08HUTEVqTZ91z9Nv3ObK+FcsNFTgDZpyu8k6O7g5roXlU
ZLYMmrZO3rG6H2io8o9CRRvLRcM5JE18KWDXUqljqFu2BOt52Rm2LZOYTg7d1dCZv3j8WgGsuu8F
B7CeWweIdauYpGpFehjT/oEQUPMeXbS5bjytCCRqokD3u2E/p/zSTqLhnrIVuw3ojPuWR66p2M67
FjoGcgCw3KCtAGlvsblpGLDeW9Ew7aa87bn9zYm7KLEv0DUI9VKDu+k98ZnP+E6b6JKXudwpLvTB
5lRmycBHp6juRBaekyVtPfXKXQeY98mGbmcSQrEdBusRRFe1anpxagkCH337qWrmMCAzLeP1b+Lb
uHyJnfKjcfviwS54QOn6nKiGCycR1o8YO4fOuLINdIdjl2bjGkavWkXAGUYVXQSS+kJhXekdAP1d
ZZZgAvmQOn6BWwcfTaXxhFV18oXTYY1k5hWZ1F0zqE+J/7+Nhl0b2uyEWhI4kXoE9cyJ5ePnIk73
mVd5bBmTXG1Rv8vQ2meSWXeRLCIakzqnTFboLS/2jEDQzL5sF30vtaLt39de/OSIyVwt5pN8BQ7/
x0rI5SAqFlcudm1YIWz6lLhKB86UsHfDNJwYW7d4WsCpljqWoiR+jiZE9jkqeZJBEftqz2WOt6Bs
8NaJjETSOcacPQ3vpjIxXNsXN6FoqhJsXjnixe3oo+6SbPonQWEd1dWrzWwEAefKnopdg8ZkKGNW
vSyo0IjM7yK5j2MqhTp/45n8sEh0Z/5oRtva6d77GBOQMMIXP0z/gLJACKLpp1qhuOKOB1yLRBwU
sIZtJsDkTWxDatxsxeCUGcXKceQUAPNlYsTLasWMV7Sba+D5sCfTPTF8e4mUU61yTCRMCABXtQV6
NQVRcTGXWaitRA7HmYE2TWalEbvOCxkYmtwMnUaoFjPLquXtQyz/zvJQoaUkzGIekSRM/LKgGH5y
zTsTc4aIhXvSkEgCzw7YzsxeQOf1sHe7vAUP33wNnvxytZqxMeMDtNnUTkrft4Vmnwxj0xmRg2wV
h07DNBkH+V8nCT9mIg9QwiPfrvK7IfVcAIDWiZpBQBrAM7s3LPskrCJd/yt757HcuLZt2X+pPl5s
mA1sVER16I0oykuZHYTSwXuPr68B6MRRnry33o3Xrw6DRqRogG3WmnNMXCo3rU9AshwzgGO6c5fH
VGm6yqLf0PQHhXkD7lL9FbvEPQy9biUmdu/oMM8j7RAdlKDlnsq+i7c5ZRY20yF5szmQ5/BcFcV3
32EhN4U0kMsuu+g4DRD2iBnRTjXF3YmoPcs+/OZbfX2MSeWjfncXiVE/6qVyiMSONlbLGAV6gAAl
8860dX9DHxt+SlH/BJXQXydwK6nuf+8Nq3tjpbJgNS8ydPa9179gsLLWGNUCCt6s7HKTr7ZCPbHq
i7b8GnuzvEdz4mszUnIotYnIPT4bSld4bZKK9+hyBvDDdWgWq+Mw5cZKRkS8Y6g2oV4btwRAxzcZ
/Q7NbF9UCS2mO+KZSb8KU8NPoP3SIgOAzcQRl8zVBWmaYGyjEEd3OjJQDR6MaHQjo6N3KxyIz4E7
zA7I+s51yNYNibpqTE2djARXIFLOFsY8BwLtjfJpjqoddDzzXcZuFlbcndVB8I1rVG1hwO4zs8pX
tmTVl8gu2LcOnUag3WRupFbX68GDDptS8lqxamwPGvngZEg2F2XKGxQu96zu9HV7p014RAytL/e6
QxWmJhptVboKKFxQHuuAjSeUUyKwxgd7gH4/I2URahubrLaQcvkMM+kToH122y4mRT+Bcxn0Stsa
GhX2MtfuzPxWrxl4EYVSz82vU588TGKOlEH2tIbZXuEMl4Zp4X1RwRl97tUvkTjSIf/qGeJbi6Kd
I59NEvuYbww3euPlew2K6cqsv/m9nuy64BJ2SGXBQI87x5dIJWoSO8Bp+NsSBuHOtQOQZhx/UeIn
c+RUdsxYH6i2dndW/woQj5+v9rddO0VHcAbYyTB5HPMMd1qF7jWcfo2xZd1LQTvHjYb7uGUnGWL1
RztZHyx7zNFoMQaIKcMfU2lPTvl1KJgY5OS/BdKn6l7gmxru9RGBSm0Y7zYG0XMaandYtY7NkEen
RMC5RySy0r3SvHWN4htHRIo7Hs1XcbG0iSgToceXzGVFQWMJPwMRln0357+2U3NjYqDsG3fTNwqJ
cliiMc6rl8htHuwyt9eqpCkH3psoXJMVup28o3gMkDyJF4z8lAAmBKZtOBq7rhrtG6cgT65xnpF0
4Qvx8maLpK0+VKEBXSLaM9dle1NzQeym/VsivpLzAcKCesBhLDN4BaOmQ0whIJICjHeAtQ3NOyn6
nRE7r2aZohiIC5hO9fA6e8SGiRanBxo5Nb72uQc5fwqe9Q55a6RrMYkOTr0LQ8P/qldqaw9penVS
UnTwZPJDAK6rgkMWvnUsKy+RGyEapgY72cmZGnyKnbgirUMcC50VnovEHqp8uy1R/bIpQxWtGw8a
YyT7Q/2JsEHmIywyvmefxqDU6ekO1a4YqCVY/KeiHe11MeQ/M8R9u9z+0RcptfPCCiBAaDklUpb+
ZXptS76xZgRAZNC/Az+Y0ks6tDkWHYnrQXSoU1Kv0OjetA+NIb6SBaN2XufQw3X6HykakpOWivEe
LtZ9R0qoKodyZ5GltJJ2OzdD+uo20dGzjGcRGO39aOSUqsByRfxdhQCR1uvBQn9ESX3a2L2x9+m9
EUmE9kfiI4I4kp70vn2FQaZQE77UdYf7c3Ceuil/Npr20Y6cLZk3B3IJkUH36dHvRHxXYD29i1gW
nnAzPvpFJ87Koi4X4HqTDKu5aWtXel92cUlRX950DZOscMKjM1NQR4OtNHqE7C0DtlToDN5xre6G
tLxjqV1uwO8clebrZE2JeB8WzFVp+BLLOUORqkklPXHHOcwCuGTeYqJZ11bB6gKglWlDSmskvhJZ
NQznaYubjVq5LG5VBiJjYtfNxDoWw9FOyvsORgpJpeVb+z1MRXfIJvurdCV4agEGTLTJ42hIvrdQ
oEWAl6DNzOKWMqTKKVHoNm3saRv3aAVKgJ4nNQHASmdBKmyB+0oPd1EW+hu3i+lSpGB6NX6e+mB7
7lNsDe0FqvMqrVoYPZ5H3SEpTirW9G1rMidA2ICCRds/KhGb0x4pA+vZd8M1kxpjRmyeI4ellxhv
Jo2OKPFLdFMdaKCFk+wbnaEukPOmAxjrZdwhYPfvgZwztmOrJJUOPKhrVBt9Dm2Y6ALQPmANz4EZ
NN+iAgaOE2S7fOjJbYJEus51hG29+w0DFY3MaXyycw4U38Sj07GptGLjZzKyjI0n2pNQnl4IJWwj
8yeB4aAxZosmiNSt8jOfD0NRT4UVm9hoWJW97tw7iOtGokeR1JXkmr1QX0tPjdm8OIXenQYpryG7
UnotqXlFE7g1e+9H7BjNysqkdiw1x9wMffxOdF6+LeXDnJaR1L33rCb1MHj4FsgGMW4KNRwNG8V2
qnfUPqv8+0TG1NqcwDp1DjytzGj2RW/ya7DcrV2wLGE7vHc6cTldkW4K531wWurtCbkZ42FQkAp6
YszWTi4GfKmwZNpwAhCCw2RtmqHc5Fp020FZd416ottwBdx9zze4I+f3jiyIct/FzaHD4oXjFLEa
WQDwiBUKS0KZsEfTuZLAFTqEdOSWGbTD+iPayNtxxCvsqPanFr+WBZOzo4odVIbbKSZQpiUXCc0H
PRfzntrvmw5iyHPYXNbmVg0hjpuEHLFO3mWqCd6GqeqBK2DabpKKRjW7+r3KBDpuiZcgLG4JTPqh
5RAlxNj/4ANBvjBb6P3VQy6yB/d+mvz+mYbXTtqquNiNvJW0EMdYQg3GXIcYw3uIU0dR7My3c2tv
FUT4N+A87Dl8LnZZXenWlhuvCR700L+oEte9biKKM6VDaBZKmDSKMEu6CVEN9SuBRFv6HP0+bPmB
JtYkdFrdfYNfG7sK/flgmlbYyfapjehcJfAVR8dn4z/YqyhldM2TequTYbylBoS7AZ9FU5KYofWE
yY1GeYXD90bLz0aS+zXHoYXMxoGPJO9LHWyuMB/aEqw7FbqL9JEx6Aa1IAwcZH5+T1M/XBejgS4D
tLSesAO0Rdds4EdCvNU53zKmI21ct41ZvMUBwbSztom1a8KyqO67bd6hZNdGaBwcEftKiHZjlvCh
AqfX9wPmLlZktrdxHAzHRBStvKDLdxRN1IbdXnzjBeNbrZpLnvXJuUxBXfg4X/BKnfxQP0Q62y5r
GJCgJPlZB+Sya0Ng1rpu3bbIXlc2/Se0rMSSBFn9tQ3YPBHjgouD5opnHxEy4ikemVlUy6w5uDjB
s/f5UUxaF6tyrqXmntl4bSntAX54iXjnNvGuhU1FogelbiHOCfr7oalfgDBsp0B7wt3d3ySF8SRI
6sPnG1QX3aRVUaMkPbYoN6PafnAxJj55ibbVoWBuED9FcG+Cna9SZOR+jh3NByWEtJTKbKNrG2Aw
7coZi8vU0giYl8CGs/Tywg1b8/Ha2QFNMf+9ZHO9NoHPUsnYJK1Uu2boHgedRRJoMrG1RFKuYDAn
BIPKikgILDWFhaQJWh6mj9lj1dbC2up9qG0pqkx3sd9enJ6iqBcSVGYYjxLZB64RpjXgOBcvqAP6
RYZ+DFl2pbpaGUg1sg6BFB64q3Awjgxs73s/mW4MbzjH/CZrqfqd8qlgm1n/3o+0neFy8BWpIT92
Kj9S+95gmEPN6hY7S4OHbuqAvpKY86w6aCoGU+hO5NN88eLhtYX1tTUjS2NNRNSxDaAU3j6z3NnH
/RyM8KWEE3j7+axdW7NdshsEpMvIuzaZfBc1P4PEtTHNm4axpJhdSQxoJNSNorOPFQCRqr219Zug
EukxVNU7FgSB9WyALWLF1dkQ/rWNqOwqL/lpjVO0s8TwIyAiomOrhvnL3Sc+e2Sz6Np7WzsUiKRA
LuHUw/d5iGjCdHnVwsfL1tCYPbzXyPgdW6A6ItMz65wHYcl9yIprAzkCC1lekLeg9HA9yeaKmDE8
Gl7I4luNm6a6ZiZ1Mc78R8OcSzdBdjCb5txiQKyR1W+7gRAl9h8WePwk2kY578wxNNKV0ukRKH+5
t8vndiKzUSAoZ+aNKPTWF1GPz24qnyODcuEY4akEKEdONUQezEqr2nl3cyM4dN+a0X4b6T6sQgv5
Th/qD0mKCU+O1EXc0P4WKNhPOKXzbZuXvxATDdrcvM0Gk2wGluwluxEnT59Bq5EAfDHUtlT49xq/
FofWnQgUt7cZ7WVWWtkk3+NoGLcak8QpouO1DZrBovyVXeB8sr3kfPLw3bzFcUEmavQjk+mp6oEH
QKXYEI+IzIHpqqYOumVPfMxZLr6M5aWuxu6rDEi2wZiOzPI4c+m5jr55kPmlJCXGoiZPhfkxc6H2
tEZ9YzQEfGO+Wll+Hq9d32TzSW4ym2RHHfKWw4llF5bIscjfKy2EIAUNRTJ6HbUQfo75K1KRdRbf
M/anG9Fq8igLhJt2ijEL3mnLIICWC+PHzg9kdRMQNjfp+q9w8MK58fmkQwbf97bz1lpkrc4ANF1r
ddAB6DU7n8KwSVuY1h6QCFpye+rrZA310MeHTr6JkKR32rfCZ8sdZExSvfwCXbO/Jsb9AJe1yYxX
5gk+d2QPq9AkNVlOLTUVZWx9BzVVHOb91mrKVSLGfZzzuxYxtVi9btktwdJdoTubVklkvjTdV4+W
4XkSs9ViILvYgSrXEVLg1N5NolUsTp25WEujqS7uwm6yt6rCT16yv1vFVfjqFGtda9JniALXhjrx
jmDLXcY0syXkBxGqDcxvjC78BOUjyqi70RtLsJXEMsCNBVt+6QDnNTNBD2bNOpYw9ZqZrmeD2dMM
m3bUiCK2KZKRBr658WYqX0oCxcapvtdRQnd6XLMMP8laSgaGgEoqON1uiFlCFi7NblzwQ27uZJP2
pFMDazcwlmG4qxOCYuBb5OmwxSnjMKdu4GxgSZvZgkB4LlOKXJNkMiL79JIDWzDujfIwOul0THHn
IkkkeZYvnMQKBIfkfOXfOiZ8JPxqlWgYb9uI8q5lZK/kvcXUtr0rahS4yiIYD1QN6io9JDM30UZW
eYpBKZY2zPkom6FCaF9c+Bg154Q5YdskD4rWmpfOhs9vxMsDWpgBK1WKgd7i6zZnkqPBRn09ORpu
scAOEBDjYnNZQKkJ8meMnmozqoICS8ApOLrWJQM5QTie3PidzUhAjmNdpj+9CFokO+lBfMGERXcO
XA0+CznTKKuZS6kl+gEeOut7oLBrxrZtaCYT2ixlHRKEMSMF3KjLN7ns9A2E2XVnR/IWfgIiRupo
TKls4DJkeRx2GL85LFOCZGkBsRsD03qe6JuNQwSxCNeCWXvPRv0OwOMvPTCRFGAQwhqMMLZ8wDcs
VsYCoFPhlGgnZs0fVppjaCXtVkT6z4mMo61vzlLlyEuhBeNQGe3+qBWNPKZVcIu+zd4h4AasV4nq
KXGNZEdIFkgTwfGyNNQ6BIQ+jJyTKIcNcWGge1CuEARSBkfpNuvSKsoTyqgcXxDFuSF4scJHB6cr
HXnvwQTWvFsknllZgBuqjYNUQ8n20KAmP4stmQmu1oSEDFfayTaNbk+9ezhxhl0oPVNcaYqnuiPF
uSO16RCQ9COpXUIxByILXQruUNOLUyUhWwaef1zejmc71CS5uYmjx74SaMJGn0wUZ2zmwEXU39Ms
Xw+75oFiN8lbhZ2fNKMq8ON4JJl2E5GeJjU9xAiTB0xCtveQE8e9ZBEwRig7ShJVhTufmim/qk1u
1dqe4dSYzglxzQy5U1p5hT6LjhdHcKHILeg5OWyAyeskIEjSHWv8VO6Pru5IMeiQjOv2oSc36DjU
0RqSN6DTNH1omYdBEM+iUjAhLYGe2XsugDhByMLJ1lnuZlJdtPW98cusxKBN4zxNolWoDlFzrmG4
WntH5oc2SNNtPWlfIcvAN4uz+0b3JNEGmbPltCU1sYloixpfs8kVJ/pFXJRQbEPADEWQ1xvLZw0D
lFsHjRKz8JJqYxv48wq1jXDvKBqHHxdlHJw44Yb9Yujp4/DNzpC86uIWnC6OeOrarT+colDfDRIv
vIPmxOcu4KzDtSKsbXLeAQV1qDpQCyeutTclgJTCksdYN375Wucyzc4YX9fToTBF/MxKRdTA8KeS
tAtugP05DL6YLDcFOMaSyLYbvX8B9WruSwY51+myY0Td/eTFnjph4iDs29GwvekkQu0A09anYLS/
JYYxSxgzgKYjh0TjA+MymuKdLe6rGrDbjalzYQIMIYi28INn/K7KQSqXTfmAdJqkl9R5cOdsG3Yk
ad/sUx9aZEJMBfuiZE4pKZE7cfZpbG0eQWi9TIGVQynR3uwatBC2KfTGyfuiHF5wvsu1kSLq3orc
ezYOLJ7GdxnP5oAGFFputVfNhZI/iV3W+reotTNEmU0JfCC/+v4UIswjv5FGM7jNbO25/G7ITndC
cia0TNG0tzCpuZQyCymrXWUmj8tZpXtUQ3BoY/UTwVmzvDuT194uh+Wiel4upiqns+9d/QEbBLlO
TonPhIq4wC1SpjtjRvjgStyx6HjtHWBGTD3+bpzpyBpOLt1rxb6vU/0EJXJu2NwwbCNMnt9tlaNe
KecjRXgiOlujH2xgcgHps/t5dhi/LPxyrfR5CYnlpcBNAFqUKab3yqvESr8pwbBmpnbx7Cg8mIxJ
dkdiHv6EHejJmjE5IPCm6PyfbtYzzxEEvRoROKMaTXedTVEtMrRDU85Hd2R9+M5ElhXsqX3rYIxs
9m2aP70Fx0r6JJpNFspLsE8u6ykKc8SJe+1EnD15jIcljqVqhx8UyJn3YQItHPrlBPRNhgTN6Olk
ahSrQ9+C9jUPckb82OqkAGNIr+PbVpdYYMcBYVjoP3QxDVW3S3zkHzsHsc/KLWpONytHe4VjV/9w
jn0f/rf/M7/7iGX4PcdgtjcVv6c1uMKck490k6qcju/ljxQD3+1bNuZDhUIdE7e0vE0kwTNkNs2k
EeI4/nGOXwOb6wnhCcklDl2z0X53KeN9JIL8P98LT/qXN2OZupKGZTpsRQw5v9nfrE6YokdbwhQg
IQ35tCOtapeMZMBT8LwYRfnIjmQTELcAQ7YsKAVBS9MbM9vUuprQLef+S54/xpxaNw4glZtZCU2p
+aEI4vjWnhlHXb3B0xxQfRrgmwRzeLoRaFdQbS+Rg2mdbp15ahJyiTEW1Dee5SCibOh06mEDb1xF
s62PhVMfp/sQOPFD0xgWwrjbwvPCX3Tuv4lOqINuFAG6XKRGTDntySNkeCVS8o0bSF/Po9xhCQBQ
E4cCgm/I6N538pjEdA1kztrekqx//IRp07cq4CSRvuNw1L5AnpdmeSQOdmY2a7fGQLMwDYYQ8ZMI
XyeXpaWdZFukIzhUAv8Y2ao7tlZz9ERhX62weDOqPr3xA8h/ocnGZvSyB62oFGFTNraCqtNvM8Vx
XlQhwySEhG1nzjPmpMyrmPuLmOpv3EjzXyiiJD49c3bd5k4RL9w7DlWYmq4EkltznyQegjZYD0es
pxNd7QQ+PEPplsJPs0f8oANbEW8Qr9MHTaoHq0ymS04xetMUlrEtw6K7Y1yq98iz5lp09S32Mv88
oPbFI5GBmTcS7YbK4Q+mCv0Uj7zNOKKI2OupOlueuQ+dfrhxMgbBfGyGC0pBbZ1a8ir6Mv82BHCu
1T2zRPaO0IAkowAkDGW8dxfR40YZxUvoETCu0aVE1WZx3HvxTWBBwKNSuQa6bTwZGj6nZIq+YDs5
QIVSW1RtDQpBa3pN3RwWaAHZqjCMPeGj9Q1+lBH9dFy9uE7zVU/0ntonpbB+TMTFsiuCzrz0rp1v
RfaMslgeyDigLqbRJDtV5GLlqTIpOV6ciYog3X4xtBjyfLzSm+WZy3PCjE5WO5JQsfyhcDRnY3fj
CL6QqgTys/hkNQVLfLxsq6kyWJLKsKWrI81jIN3hoR6q6mDpyNyGmpKPerEi9AMZjehAAcnPfQcE
4Zg85mNeXnIXkoyIIxAqBbXUiZUUKpA4W3FOZo91f0Y7lN4Ry+UfCigEtOTHG9eF45nYiMeCxj7a
elntDAJ+Scc0mNnr+qTlVDFwe8FNzivrgfUmqmp47JDQ1m3rofsNDGvn55ArUr7Ya9N7CQaNWEFv
zSJW4hCCJMXCB/Tn+SpVmLI9q57p2bj24CmvQaMV11hCJOz6Z4WSRupgT2uCVckuceU5jMQOLrR5
G6tGZzpE4evYEbXA0fm2JOIqo7NuPL99BEZdXIbOpo+pD7uQ3OldU1TYFtuJUh4cgA3fWbXzrIlW
LoUcDU0FViLYZAPYhoR1cZCZt5Et+pOZ59skzttzZEKapsYE6b5LSdjIA6KYh74/Oy6iUprTFYAf
4kIde/pGibdaI/YjEWrMDyohTUtCQ9r85pv9dxOF8y9jsyPJFFKKoV5gi/1jooghKJEwIfIDioI1
S99qbelZdBJGGt3I3gCoEsU/K45jHDMJkgHgOejfhxjuvghvjE7D9c9GKcswkdBr+UU18T+8RWN2
wv5zLuMturaFi9dSJmjUf04fqrIp8qGBOpCWbG5rH6NGr2jgofUyziKpOeLTNPrpMZRbMRiEJjFY
nUpTu+uifqOLj5RKsuPydTcpcLTV4BB9Cfcqh7eGLkmn0E2/ipphsapZ0FPqBOb0H75ogpj++BRK
mIosZ5CWLqFM9j8/RaEhpSfiPEc2lpUXaH53GPBWNpuPjdRldqlT4mq6G58xkBpWuQ+HzKKjiSCP
0adH3148Q4MLN+7wTjsJ1Vxeauh1Uzxh//07tcx/804tQyjX0B3T/ZfvGxuiBgy6QgkfwZY1iJ/Z
1IWwgYL1gCFKHDJ1/33wq/uyUdVbY38fRlrxjl1X+ybD2KG89GybhOwOHnSQPHVfs9I5p9kIqhAR
97aKmeplVbossA0DYEDKhoWI7tMSBClpgK7A05r7rgfi5Kbp3mBPQTLl8LObiE5Xw31R+GigE7hE
oWvjlkXqLxrKOzHEh47Kfkg16VAJOnnLV/P/Dfn/wZBvmCwnfzuK/sWQf/uze//xDzv+X0/5y45P
T+W/BBZmdv8Y723hco73P+vm//wvahbEpv3lv7eM/8IJb9quBelUCLqQn2lmkodoqvG4ZbDE1P9H
/ntIZn8MfMLWHQevCM58+lEGI8w/z8egsZgwqsK8BH7HariSQJPgNvqz49EP2mQdEp4DI0OwyX5v
EclQBAzkTQXdibV+9ezlZbbqaIrtbPSzWWNUWxDsBTLyHWJJtqSoOlekFdYrTR/esWbviG9G3tki
QeqtCVhGTTtDg3yK2JjeM02n1CN6IfLAWOvZHepXuWcfXMV+fWEBzYwpSW6p5ij5KQRMKKZTbQbq
gMT10WwHyI/SelKmr+/LlqwpvaKtKXpE/REwftFo4qQXMt/p7VC/gAd8kqi7YMjnryY+bzMbbl3l
1Ue3JVvR7EAiCQ3flbLKa+AwDYyyIlbF17872hyj4bHqDXtHR+BuoeJp0ztNpSuIgLDqDDJrWxtI
EpPXvWaBFo2h82aGeG0dZxfB2ndlQmaKX3zJ8/ouFCPpIUGw6btSxyLdn1Rg4M2t6L0PYrqP+y/S
C2fKGyybcurZ6sKPcpngV8szbMDmYItcCHQqo0pMaDAaX2QSDnpW1B12sq6iDiJ+fEfvvyCcPCVb
ZkcTa68Dc9nhveTLLn61rT5vZAGzNAiX4E/sJjPzdq71A0knLPq5PBCYNvGsrkcSGcuC8zTW8toj
e0Mjf7VIvgBHOg4biFK/sN99gb9ZHjTP3/oRGF/2rRs67A4y+RAQQEQRN8ySmjqWhRuLDbRENIfs
NWZwzGflF1uQxGpdFgEN1OqGKSDeGo3qTui+ItbBqAdM+HebaEJZ22n6XVH18cUcq4iCuHuxk5G1
mxND0fJdQMlkjd35JBRfkrgjNYXvJiew+KnxNkWCj5AkylkV3HEeqLHd+3kWs9JHFHpXQLjyZM4Q
/6iwOhz8OkeM1f6SVedd8LF/y0IyXmtBGxBsqL1KVNCfvEK8+hbUfl+Rno3pl4K+mx8L2IszMR8q
YWfeAhlEHulXZ5Pwg3zqzde4IL7Ndw5hJePzABQjcVy0H7Bi8PhCbNStjPJ16D+7xNEQmG5y2DZw
M72UnM1gqOf0z3QLyqK7VPyKPVQ7UrEoaSLhGTZ2iYtBmMnR7iWL7rpSd7zrg7INzvk+kRAyCKRL
YsDP7FFu1Lxarc0nk47hl7LNHhM/exZCwz/TJXj1Qyg303CGd+WfK10rjiPGwx1GKET1ej+92CG0
YOmDeSaw4KL3NYo71OTgtRhDlNcddE07xhYRoci3+703kfjBDPlqOHiUUgM2ICuCDiBGJPeJF+DW
ThWbFSM9zMMVta/UrLYUjrQvItEvjUAjQfc8B7Dq3Uwq7yDH4qUJdA+JoeA7GDE+b4TW5JdQU2If
ePkX2gXU+MpwIGcRL5is4xL6aWOyIEbuM2lDcvXcGBGPQ+5iWCADMOmzwuIiVcWvkLnLRuu2ssZ+
QG8ehZkdYM+rKF1q3YCyVpf6viJ6ehOlPaRmz3tpGit6woS1zktlrzsjhICR2uqUC0BPPj1lPmcz
mnwTBt7nsDPQN0BwC+j+fVyw9L9k0jvWyO7LjJ9co+S80vumubrm8LMOqWnGPnHaeLFoRdMgaLOB
2nRTgDWxv45aYe2Vn6LlJeQssth0aDr6dz1L69NyAeVpzmeoAVd/3l6uZabdAflFQ/nX4+OI+ni5
vTz+efPjL5c7ncrllZaHfru6PDRIe9zVA224+SWXP1nu/+MVW+pcJzMmafed9XdxaudgCneaqKEF
c4H846qWc3W5vVxb/mi5+HwOTcw5qWf+Q1WHPP3zoc/nfN63PHt5AMQ2jFmsCWugWvRzljv//TvQ
lve1/MHHv1te5berH09b/svHVdONzpzuxNct1f753f320p9v7N9+1o+//ONzLs8ZKi9fD05FnN3f
r/v5d9h3HkfpZwC5//4el6d9fMDPj/75lOXan3++3Pnbp1te47d3+vn0j2f+9vLLV0DpuCFH5+93
WBRQCmWNQqYy6Fuvl+cvF5Zd1gIz7j+/nuWh5c7lWuFaxyKR1Z4h8IsvO+PjCR9/NSABir0ORaxJ
RYm61MQ/8eQlygGb5j6VTBWE6FiH4j7VdLDYIwXaqCBQg8SfuWK73Pv5UFMZyd72tNMf9y83USX+
9Qqfj368Cjs4Xuu3VwR5s4oKsz4NZVyee7GNBGCVsFM4KZarWgmP5OP2SJosyqcQgPrnnZkXd8c4
f/34k+WB5XkIhGhliP7qxaHLOKDZ5cmnhqNvs3Fi6KcRmyj3XNIrgVWPd2+5VlmqOJmtiVKpSWi9
pCeClm5D18OgM5/vyylaLENBYdwamEU5I/PZ1st0FfObsQbOjgoDA/rSn079k5GcfJJs/JpoBSUJ
dl3ZaZovxrz764Laef5vb37+3fI0fo0C/Eq2LhyHCMihOA917YBRzFahGL5lgUtfoKrpUWLrpetl
9l9gpT/mHtN8yA5tVeDOONkhhJxm7t0tN0usQJbdZIex31OLtU8KPulJzGgJ10GT5A0t7sqZwrJc
1PM1lcc+Avi08w9QsPliQKW5c6dJzNeWm0Uz6ftZsKPhBTsvFzjAaMCPzOZ5p2uAuiuVIVjGmMLS
TYH8hpmzXDiTCZsIIR+9c4A4f1/AuvtV6GTXFDk2UMr1Zri3B/uu6nFnjCZJhaM2dzEx8dLr0A4J
FH6N7J6jBY4LqIsmAUnaebzpkH6vGjOqNiW9pxNia/Ok+RqhF5gmN8EMeYoqI2UFDY7O7sovemFf
KlYkTGd8b9HwkOowsgNST3DDxmAMbcIv1j16taMw0bNMBOzOKbu6hfi3p+ytw+uJMJ6dohmMt1zr
bbmpTBMX3Xz/YIDhTQCibDP2Lad0DgwtBdbJ5Rp6fhZZubx0BeGUy2/AkV02B5A+NDcSfaTExvfv
zBfo4fVjmTwQ2JyfxMzQczT8wysCBw6irPv98h5GzNin2JFBsurnq8vtZCLIizLqodXKDI8Gv4gs
PZUedJc4DQrp/rphjj25GE5/u/DHQEHDT63bXstIiZCWyzc/H99yVOG0FsaIvRBLIOXq3w/A5VD8
476RRDOyWv1phfuXEgD1ZtaMu5pVIL33DmKgMX+k327bThBu2Z/hGAvnwWVRL3x8nPnLTpZvfL5w
oegivO09yIocWMvHWw44zIucmh+/w/yI8o5WACFJSDRBywdern1eLPc1MRlBvTLfvJnbFMy9fPaP
2UlrDLot6u87aWp3q66py81y1i2H0HLt82L5DpabzCYsVyPrIOeeNam2NK5LRv3l4vMmFeUvve8n
a0hjd03YS8IiJSPXx1XTQrDYUfRbjzN9zZilCoTy/HXxx828tnapSVesQfbDYAYu6/Ni1AAeLDd9
SKN7DouT6k3MAXEPYEeg81hA1ctFAJx/O3j8XjVJfQfLykCqEgcXxtYWGxkZafPX2c3Hz3Jtue/z
ZkNuam1UxNpKy963cpZA0IcGQWVsxt6pzjYo2dVAjRcWkUEEuS9RG6AaOS4fyOKUlmi3EcEDokQp
BeAeSk+C12c0OLOq4WRo1o6m+KYTxlV5ROEanWOfwhF41DQaIOUCkZwHM7qB4v7UQ5/a+nWBbbey
SDabP0AbKx+N1DygK8M+LJ/i41TAG9plxHwkU02Yc+n7Z6gsYJBHHErzgdCY5IoNQfJESg+35lFk
ufZ5MMAYiE7WYzbQ/a08H6/pvDeyEhSFuXlyq0yenfkC2sZOgy4C3reuTs0yq7l9eCJCLQNGdLJZ
Wh/I2cQk1L60gIN3fkXrsUyAzZfdTOo0dHkTtjhOp6AHWmNh10ZMdV/GwLIsxDqc58CLQSUSDFsC
C0Sam6xRVqJrcPIMtYIRo/gID3pBsBhuMDYENO/jebBoLIYyyxNzIuN8m+a0XOHxpmJstxAR6HxQ
YlYorhRrXjGvtYd5VnUMk51qq72YiFUyo7tNUqvbOrV7pyJoYKqqnnp7b7LtXX+8upVzN1lDCt8j
/6efsNCV4ibNnI3vVCBGhgAGbcNKx843aS184iuZ5+segUmAmGkXNvpNAQtyWi/3LY9OUQAitG6e
gpaxBrX3swcoaRc1fn6urW+TpY0no/b1MzRaJ+TloNz3p7DsnjGgGcRCZvBoE9IVBJmK2+WNZYp2
VxsbN7mbXyvqAltB2t1K+xXUvGhQdm967ZMm2zcEnfRYkZQNK578P38eKZcLkmHxC9Tip1VzLqqq
IwdUPCqvDA/VKcpJ+kvmi+VaOwKVwxbbABxs7f/L3pkst65tV/ZXHNnHDeyNOsLhButKlChRZQch
6ZyDuq7313uA59r3vudMZ2bfHYUKEiJBFGuvNeeYe6dHAjoi5AzDjihfbAl4QVHf3x7A2btP7E+n
p8vcxgMUMQJ1kdq5O92H8HV7b2HZz/OoYUaRzxfd+UufMVhHVYw8reMyM6nXYqpfAq1VLLaVQO4F
hcGxkxdE2+l6YsQHSCSa7uI2d1cGtmGUuH8eHoDrue6akTQXSis8pBgiO7DYzA6371w3Ioj1r196
81+0Zjpmmg70Yn6wnE+u23d/fbk9zP7rubefb1tNQAxucXwcbw/+2+Nu3+rSTtaWbf/6/dzb77J4
2MO8SJa59Q30uiO1AzjWnEWyIgkB16cVP4E2UXeeEskjTEG1i4fHuPa0tSFz/P3O3ELTpo3hw0sM
8PxaJBkHQ/aiEM+vVcoEoGPQtAAVPcuMK+KE7PI1AP6ZuQLPVmqSydglJEdDHKuM3l8RJXUcsrT+
9gEv4fv0Pki2dxmIzjFmPcJBs+nAYSPlQiKYjIcBxfWjkuG3iJHVG+ZHA+gUrt7g3zthUN/5QsMP
kkTTp1NHJzUW9rOk97WjxYSIs7f6j0Q73v4+GAQe2GJID71f+0+ocZ+JChw/TZTe6FB951wFZXPO
my6/tVw+Q1k85tJHrUxi4aIEn0dywgD9m37MZ6Njju6Sz8ZLUqZKdrmPAyd/RuF3vm2VvcahHlnm
nYd+FJ+4S5k1/zvsfu9hbGZPQ1nLA/KGZJ1NuDrQ+qiHgtinaPTUeyVGWBK51e2qxlMvQxnub29i
agdtWTSRcULlIx5Y/XBCUK8/uDYO8WbCeO7rtU/IbCSO3QiB5vZqifJdKc9O3jJi7ohjbQUZR134
ZiEMv72qbgrHVRjb8jg4qXuxEqglv/dOEAIhayPjoQ8mccrhc/7e5OSYu3605MuUxy16FLCGCbK5
9ywExz6/0bBw43WLzPTQWESedf34cfs9KkAQpIE/3sspI5YNbQtkOJ4gQB7By6ye6QwWeya+6GeI
XfxErHx77wzkzTXR5Pa+H/TuGiXq8bbBobSyZW+57TmcSuKnC9J7b+/acvNnqSMKrwh+hznTJQdh
xePvD5AkLQ/eF+5sFy4owPOd1B3rWWHxvW1VQRRa3g6xzrf9+9thd9uqWenfdKPlo6lP0TF0MQLc
Xn4uKC+lU7xE2DcFBvnNVJWQOxwYanFAg9WbjPw778yDGYfydXQV/gwJHyuAPHkJRiDgt0d0Qb63
bC1+0yITwf1UVweMWcml0SwA7HpWfEejSchHNL11Ue6BxagU9RvdUVHYBHJyoN22Qw7ZZkRv+061
JddxYLgHAsSbh6l1aW3O27GiAluv1r+nFp0wzbEy6oc8fKhBGC9vjwjIJwjQL743oFyh52XDkYWB
uKdNTJLB/H7gpy0b5AwfoEH5uEn2IB8pq+51ggN/bwN9Dst2y/1QFfbzsRTxKScB85yG4CBu/6Uj
5qVXqvl0G7A5hH21p2yKdDJnGgYK838ZuQZ4sfuZFi7R7aNmnBo7JOO3IR7ztgmv39mNkZ5uDyDc
qcGGj9qzbR3vjluE//tR+PCgkDlffWcT7mU7zR2zdKTJNikoA+H13+mfL6gQ0EnI4bkzzAF8MP9r
ldSD+KKv+fv1VIBWO+BZZ1+rwVxEbbeqDDP9yrTj7fUIVRpL0jXbc9nX+qmbmXK+SuVnb77eHoC+
akIMW5nnVkzlCTeXvWqDVj8XHR9Pj/OO1n39g5KcVuTQ6o9OEJbc21Szy1TeP8KPxdGHPepHA4Y9
tTvzszIybZlGbKPi+AS5pbvrPo60F60NHn9vzQufkI1aL+BStTXTrOToCM08czCh3SZf/ZMcAvSk
/OPEwA4LYb16BNeLqQPN9Q4xgPVY2Aw0bg/JC8InaM5+YoFFKZxU9VkKcziCUDXWsi9xu6fVw+2h
nD3XTq/bF1orBIFyShxIxQzv4QuaVD4wQY2QPI35Hxssahd2a2uYrye5o3jStso24icnoCWdU+X/
yDgqda/XPmLNzFcYFbUmOIeETJMd5Y7IIzm9TGWeb7vHlu5Lr9fRi9m0EImCURxklNf3Y6NBOSbE
gcro9fZINasDu16IC9NfcIZTm6zbvj6OXdU9DQ4ugtvD8D+uC9ObPrS4bHATttYdpOfwNHY6MzLf
CSH6JRjA50+v9N50/IbPuGkJtsTHd0igZ90L/MDLiLbNt+jvbjsIiCYYDjAfuIeHZA8satq2SYDE
tVesCeeN+TYuOcZVH77OtdqV3nDnSK1AEgaEBylo+yYycbw9lE7dZxSSGIBMvzg6fpptwWEUezv3
3IutMlIISsP87rJ6DYNCe086w8eIXjSn3BLh2YoT8olRsXxB9pu6zOL8I1q19xztntBQeSgrM8Sf
13evNRiS27bCVv8FCCu+Ml/AvD92UBEVt24ngJLMq7a++8jbjSDm3jw4MGtlh+MxVnlwjzdLp4vI
67l9uf3YBZ4G4JWDScyXptvT5uffHmEEh/+Zjd/g8v/X2bgQzJb/z7D688/hXw4/6+bn9HdcvUSw
zNP+A1dv/OFRWzoMvg3UWSDh/3M+7lh/WBa/dwEY0yLiD/8xLBd/GPMQ25WWJx3HMJmpNwV5jLDw
3T/QbTgMzD2pm0L//xyWw8P8L5IQi/s2nBAXPg6rM0b2f1dwSrJQMwxC9a4ZWR6Fk3an2gZVrMca
K67rYdkwcFnkNbaLKguvWo1rUwMYemjQXHaJX10DmAxdUOkrUnqgi8CqYH7cthh2oM6Mc7M0TouY
YUgpYPDawHFG/+hz/6qL0dqISZGIYtl7oTfJvvLscmu8EatRHz3umxi5TJ8vHVants82DE2JD5YE
GnmRMT1Vn2Suf9VuEV8aUyZrs3HOOT2gEwvIF1lUqLrx1h9TIGt4vbAfp7GmbcJBM4kOKR/cvG3P
bp9eidG4m6y+2dZjQLQHoaOarr94lgQPnWBVD0dY9pij+mDJxS5YyBKGpa2ZLIkb5NGd32wDLEmc
gv61y81vbYg/KsMrtoXu9g9VTFZ61Rb7NiUeBqiVYiVH2l4OZX7O2gZ5WKAnIGEFEGi0anSoxW6D
BjMZi2wzFaRW1WZ+jZVwNhU6qLUFzMw3QWJ4QZxta3zLsBKyXT5sXR/sqBzYcmmDFAmyKF9NRGIt
i0I/9BopgyXgjab2rjWNSPB0YKVibmRDdIIm6R+qCnJkSOO1rDdZZ+K6iAT+pEK1a2TFVwuqygK6
CktN/OOgJvip1lsChSDseh6/Zieu6h6uDgNVYAIN0dIRxCsdvFQ3xbt2MPmmYhXdtFgiXJDBRTws
WmfMNk7JxlM/OUJgem/nhAR4RwWX3UfsHOy3DCIRs512PU9yISwBdZmfgfNNWxOIBeA5FjgNY36X
jZgnWqt5aNtpp0t2B3xnmvYj4WY9QChVv+jayIcS7tEe9ysatS4gf3OnOvWShzPmSaVrN8bSoian
fmqxSjL8vRPQTE9u0p6GQRA6MgH9mywfUqsALpXQLpAJnuGRmM2pZ/f22TMkA7wItb2JpxKib3KY
XG/udIp2jd6BXctBF4Hpo1NGiIsPorRizWgd4F28EChKZ2MmKHrVuJGp9JcwWVrlHtrbAFRVeyOE
AkPI9jYAJ7BRmK1yqFmmI7DsghpFtggifTC0+ylK3nJ1X4CWJ24ArbDTpmfDIjXFahws0MxZEw9/
cTUbgMN++LLttzIW/VOnvVpCxfOHqg7A7PlQbW2LSN89jS07KVHhGx5H7WAM2PzqCdaNaRTxOpPF
Noxl8VI5CRSbxt6O0ZDvxoKPwK5ya1+I+okGd3ty0Tov9dbdCD+uLywoYXOKfmtn7QWNnNz6ksHW
aOKjdDKq0TRN3MWchUjlU279mnxWAupFlODD8Atj67HKHkoOngwbbj8uNUkCYJ2VJ43c67APCdox
Rg8XCbEZLXbhsvB2hkpXtis/RGtdoO8mLKMgZgwqOPFSnGXwMM3S8NLNmydkOBiya0LmHaB/fjcV
G5ePdIV37qddsF6MXYJ4B4uHtXKwNolme1viNMiaHq7wepCGjNSsfgoCn/x3LouNsSgEcVilWV5G
ZyiYn9Fx67P0K+pD6I9T/KMAyLw0g+pKEDqtfgvzJiIjsO01XAs+BfSpTUJKIaX/xoK9poluZ/4K
XFJDfZDNiBfVbqKyU05NHxUCwWli5cmkKUw2rtM/pSn8ndQo1Xpmaa1YJbxoNl0r5QpUOvka+vJP
ECbPgZoIANVmSF/fLsKGqWXubIOq+OkWOaBXOphSp3IOocaNIEToI+3apJR7uyEUgZTLL8j964iM
DEA/BiAVfBZ6K/qlVXIC1TK5L9oqAnLmc56OlLFW525I0TimtZOt7flBI1559lC+CxTJ24irvW1i
od3N8fVaQ0xGxG7uEH9IA3Mnai+DrJ+K5LEgu7pdrjaDgZjZ4FDIi7W2z/3ZTheZpEs4VXeXCA8l
BuqugdyMlVmU/gavFpCzCKpPWjT0n6PgZ6yVuw574rKIfgRhfxeUFRRYTe9XjFbXjTu161zLptUw
LwUaFqMzOnyNoZ7Lloa6KidML9ENVhLwbDd25P6KSAQ42QVGPJXb77Mk80QCl9ykGcQ7UIX6eYyq
rQHAcl1nBKNNdipOcJxIbjT6dJPJtnqQcJ6anJiwoC4viWOW906vRac8DVDOzDR8SfPaU86FQrzf
D/zx5AbknYg6uSCocWDE14x1tGprBhp4DyjrnhFXRwtnBk4X9wfLSkJypX83tSHQr07+UjIGCJzx
JnKZkooWVc1d1eR4UhMuTS2nZ044PAdcZODl7o5NMb7rgTdtEmXNh8EuoyyG0wCJkLCOpTnftzqX
wX3cnM1pbNcaSaDrqULs4RxYTXLeF/Y5tDtSgUcwgH74xd2+X8bz5sYM4EH9yVomI/xFIRzD7Y8W
r0o2HdM9vLfRo6fa5ADYoJuCektpxhuGFdgQQraBJdWxumXhcTsZFSiFvmwlRBN/PRasKCw3WJeJ
CYYIv+8CmsjSHsV7KgNvC1X17PjjtPHqF9loIP08Hf93wCy05lKjs1mOYmzb0Xjucl3thO1/u6Y5
gwyxUhkztwnrEyMN09nhtaf/48B3NfrosdUYdxrdkzM6WwzFctkOESNdz/pU0mWMIfpV3sKfnNyB
NUk3QvQx8xFdXt+vkkpj2Z0Pcu024hc3ZlOI6Rx3kwZkpTuDo90Bqk1pX7UwgLL63TBaDgyutolf
nhqRTBvz1pGeSCH1k1dWdRIyx/J2KzPCvGWliNeipECyhspZjdzNHZGmK0eXW2Qy/kFgrFsMLQTR
ySO6OqIzH783EYFxeTyKTduFV89szsYUhZvBgytlsnOXuMoKRGsa4UWl+VpqEDEGjVFD5FrWfnSJ
VWzru0JYmymUB52IwIaLHLUJU2cuDOsQmeIaehhxkLZZa6tw0o/cC6NlbAfOokSPcdImmw+0m6WQ
CMfWpusNe26K9SKF2H5fY1xg1jN5j5PbfrvKfLJLv3+gN7apm9h9zPIn2MAzATdqjgle+SP9x4XX
WaeCe3PGvfExV4axMJLWQ6ucGmS7wLaOSR6KnOihNCusG4niioqlyKzLlbT94Vpj+jollfEDoLJ6
Ii13GpkEdJg2m6C/3r4MZfxMX2S27jT91Rxz8kKmoN/5QZUCNJsJAconbxGs/ozUW5FIop5aFAQX
jdRlGhWQHm0LbxKzlkVZ5cbeL1uywQudm7blX7klQlX3fX0T9GG1Dq3RueqBdFCyOSmpsGCggbQ5
e4M21l1bqXd7tGBi55NG93AQj9TKGHgz66pbk3X1k2Sj56K5/P6VRwcjH3Sij2b3CiLdKxBgarKq
oH3CYnzVDJXcTpo2rQ1wFZsOosOz0Dh9BTHgG/JNCI4ezW+LsNIVEkqcsC2BB9U3+ZkWZEqZ3+V6
iauBNPuzl0n8yYu4d9QpIXNIYUmyRyIdBj1ZdYG1xMuNZ07fu04B7ZbPbXEiEMkFuUQCk2n3zynZ
KeC/aibfJUoTaV4myItON/iEnBIZQFg7IzkR7BqUXks1tFecAcgWm+bFHiMHK8zcTiDZHAMLBX/p
r/w8ekkDIvhMOTD40Kpwxy0u2gxDKhZRIV4HHSdZCLswRVtM+F/xZtNWWmsGt5Kwl7tWbmvMOktm
BIu4q7aFd8yzajty19oDJn+G+j5uE/IYgjLcWZ0NOYg9hOM43eW17M4sOC55ADlcONz0vF5fddzs
4CUtdNPt13HZOZswcucxKjNg/PPXbMxTVI+1s1RtUW2tLNjUkTcd6EF9EQberzITr01mgI9JbfPY
cd4wBxrJHlflBqCsCaGuEtZyUip+i7qYArEgVZcLa7UOIl1bjGDvIUGQMz1MxGmP/Y/4o6EDc6EW
cUAF6ls3qU+WcbUtIJ6OY8WATqhQeq081dK55plX3VcKG15ofVGct2sTFzUfdXdIvOGLCHrjwuXm
WKNehBY7GEva2fnCE0F9YjU1ChuMiSGNXa9JqHY260on+ZWFEJhRtlSAIZInPZZbaZExSW0CRny2
jBruT8vm3NBZTWZ4hldNVe5czd1o2XAZIz3bjZJTd0S6ExqoWt8CBh1GEDXbfh5Ztg0w7YAQs5oq
DmRB/GSF4g1FhL7KksTGiEjaq4uU1u+Du1yhtvT79ImG0olu6odrs1hBoPrU5z5q36n9EXDfVQOQ
m5bp3bJ35Bt8vQDqqB2s1QgisAnDZBf1zsdEu3XVj7LbM6VWa8sMaEDSnPVSgBVum9jLyGYVoaeu
fpIUEry7oFlUMu5OkepXwaA5e/B9KUErj4yD5tugJJYJHoUXRL/KoNhACOu3VQTgHzYTYIgfjjNY
2zYtoJe7cgSlR7uU6VOzEja3bj8JB9rf9OKWxCax2glZ3haOsx5uLfTOf07IRFn24L/hhQMTSQbv
WBOn7nUMUqBrTBD+3K2P9Hfleo7YYb9aMTYrj14ApFZkLU1U892V6F4jcOtmUTi7pAjupzTV9k3T
3vl61y9tXGJkXBMD0npOBl7Pvq9GFn2eKD4pD76BtKHuYv3g2SQAFWrnqPKoO801SCLYWLCBVgMt
zVkk1i6RLnDKm9qLBdVtO3ByLcaKy0VELuoizwgfMmubqqWaU5QFF8kGAqkWgLfOkVNsRcIkErhI
toydFqu7lHeNgoll1V+207VHM+zujMo9RHFH2SDt8JzLblhTHVZ7j2AM1tfK3YNFHle0lgakuZTU
0MggD1HlJS0d1eou5H6054gkGTsUd/5MnnOEve8Ew8Yc8OQCMS3naOc9CxMFNwXWT/AdX8iGYeKE
HCeSMxZhMFUYUgpM8zHy2czTr1b17dbYJXzV5busqgDqWhlFAi8O0zYxPjbpr4jObBYypgKOEij9
XebCO4yEC81MY7lJsLsSVkjVaPqmcczN5iGQHbSvOn0voi2BdJAv6qLY2Liu3cepa+ydqTtY8QB6
YeoA7a+HyaIrfIPBSQPT3KTOVkF9GPs1zVk4es0RsbO/pAoTOm3CgLy8ehX1Az5i/PFO2nhbhX+c
OoV8wqIRd0mVisuZsQTZVAzER+9Xj6sX+YN3qQzwNLHeER3NyY3DkBbVQJ9qdGG4FJ6xbsktW2q6
+USQCFJpk5Jc6aFYyvE1DXV927XjVgg6aDVKPSLffkJxQahhRx8+BTgWdjhSavrs6UAvLYMb+yUu
/A8L6B7iOrR6RspiwmpgEBPZ982oCBZMB6TFLsmLDb9MGt/ogUdt1WmUaC6MnrXRRBvVUhqy9FsX
WYDTvru3nO6phUBvp2O8E5RCeK+bljgA64HMB852MPPLsMIO2LCW6SgNUIck/sFKMiwHzgeR4vV7
cp+bxDL6RR0Su0GooNK+w5a2VAPv1GADHnX+Np/pogMABc9QDw6a81VPdLfqWb3a0mZxEMQKSig5
GTHtrHU9ETIyWuaGFWWzFHhlVgbDr2HUNHzX8RdiF28pdVoxUxEfcxscWNb5+FRkRBut9K9Ai2a9
VPZ6W8XFVYfK1Dj73My2Kpg6xO6r1GQ/35YSbuOzVSrGkGFrzaRyBFuzHgBohOoySNo2WoE3uWEm
MYHwzRpmEEFc5UuqCRgRLQP/ue4nmJ6jqPKPLM+sjd9y+lZUhXMPDcawATWNU8bJS8K6Z8wct/51
A0ZyYWd2v29a8yvWepb3oFaIoO6hOhYwc7O9kz5pwnqricBZIgCcqeZAUcjOCeZW5dTXhPrpQbBT
qEM9ZGyrZOjRr6SV2AVmdZ1cB/1SnD34EyMbiECE9zVZuYpK3LosnO76YkLb5QOpZgR+8Jv0ycSp
fJRxfGnt4dSRmXCqmwBuGQvvNV2SObmdpgtKoOkxM6LXrup5lyw10qY8NtHoHgsbECXW42HTCdz1
fpkuw0yEC7McnyKFDZtjpIk9osgmwkSICDv+zwTj/2mCYWLW++8mGPdhVPzD7OL3E/6cXbj6H5Yw
PV2fR/vCswxMe396+1zzD1c4kr/alit1Q0B++Gt6Qf4uQQEcyZyrPO3v0wvDc3Thmph9BbpY93/9
27/+A26i+aef/47C+C92VofkZWYkliMMYoDJ3f3H2YU/kGwT0kPZ5+iVHNeccLQAXustOsBZYH0Z
3bSM3S+3F4+lxxQNrg3y4MZ9AwmebywWmyynA39dm/2+Cognq/k7TQ+1SWjbp0VmLcUw+gfqEbXL
3WplefWlFGiay97NMaZk5JX5MlkR0U49G3p7FZ+LVibLKaWhaunvSQLb08mhEDXXvNimkyIFR0Cn
VY0k+Qwq398+vf+N6Vv+s8OXXSJ19jl7RRq2PX8sfx/neJ1b+2JANonjyNsFMoIklWpnInkmKNfk
cOZz25/AelJpjDNz2Z1UyYcmkCvHoGHriXfall4CqDXn3QQnr0TVx7m5kElhb9wejX6AM3ciuWj/
3792wWv9p2GUy4gMK7ht2ThEbfOWrPw3nIgfyrS0Garv/cB/y4CdL0sju2QjVXrWMk6ZlLjPh9c8
YgEzlWBrK6ca9iA3XguSd7eAl2j3BSkN4CGt6PjItT1Mu45BtT0SPBM7LBQb7ghZBQB4DjmVUJwL
FzxEQNHQWOkRZiDa91hthVSXSFS0EsEcZFbSgPBpj1UapQjUxyN2sldTqrsEgsQiHN032QfPUMZh
LURir+N6XPTMtJI4OtouYZC0L5qy6zaRlzyrU9ojJdN6uc80OsaRC9dMg9xhQjwB0L1KonCpK/ML
tVRFq7v/nlCnVq65zHgeQvR7VxM1dnk07cLuPeQAP2QI3D6dlclQ4Jhg4bAMcZOlpv1aDXOIfVN1
C9ISmJW/MIua7VnadwvpihlQa92HabdzpAMquoeT2vqQRoJOP1UDRwtrz5mDANnYtK+ghdUS/B6F
MhvRiqBaRp15MbP8O/BZ4cuh3zrxHIA2ic9kuo49IV7EjRGxuhcuPGi/ah8iyz2aeokuEOnJIsno
ogC05T7+rkD+efTGYSSaJo792SeW0VQ0lbHRQyNjLiO3Tp5/qmRyl7ZFXYWsbtX19VuJ73xREKS6
rOY2WFWgXTVhaNfhMcOgA2EC3zpQK+y/KXAU6cN/o0Vk+IK7TkV8lUZv3012gCOw6sLyUgJlcT8e
Mqf98omatGYgb6tM1sj5p2aDH8/awVn5eo+ftFCXwEXQPJXTe9Y/16Axl2mVv5ST+VG3zZeTAo0y
uzfHHV3k4vmPJo4uMgR/JqLovk7og0Zd/wqI8F1ZLJxB+bUOaCOlqXXgUp+Y/rFUer4YdfMNKDI9
SQmOUgGSYHkagYVh3qohwxPB1ikF7gZUFkz9iD6g3t3rYbVRYBCTtr8HfLYNZXsKqVVaLV6647Bv
kvrbkRcD9jcT1udGzIHC+vhJobFGJXxIjHitaj4Wl2zOQk1Y9PH5AKxduJPzESKoWGlhtydNtJyj
Wpambr5Ca72mSXSA9X+Ky1Bfk1adIaIL9F1u2ssuA18bFY+x3XwWsnkP057Oc7qxOJMWedh9tO7O
QOlNYWkPSLJ3jQAQOvPHFviXV47nc2G1r6pAZOqkX43r/vJ5LXU6HXLT+NQasIMSyTKjkZjJnwdP
0nqL+TwFmQyJHx2TKt5i5X5mPnCo+uDBsaxv3+IN5OanOQ31lgQRmjb+oxuXcPg1qq2Zp6hZj6lZ
r1sTnbCQRK3D1g+XCspEFoiftNsJIwpHNEpm+tzRQqUvx+oAGg3nED1gCWCE7jXrLtAci8YpHpnE
bUCTsw08SVw1SMcoU4NAdHtFlblgy7Se3IdoTC6xPTflAcmiFBOli/fQgsyFLYTLtbcuhubMnI+V
blCQ71fIfeN3+7gm3CH1v6SVnZjtPtFmZSY4jc9lSs2ofItZ8qA//P6/SatWvo3PHfNPoOLPdCbu
cn5PDcL/mlOpzqI9sum1EetrMdUsc4P3vmJQr/rxJ+MKpuFEOC40o4T+9uCX4jL/IfactwQutT16
X7L1HwPYRSizGYj6EHlc98MdDbJPj36ydxov2PhV/6b2kw7+vhLopUt/W6QK6RK9nbDqGPpqgORB
JG0L6TfokYGwR6EFS80Or/4AhyyOur2UXDLB1dBkFMEG6dW97tX7vBWvhoWjH85L4jhn2yleA68+
JpH11qZcwmj4smr91EkpWtEUPql5gJ17mCE6Vj9xyFQVZMei7FzkUJD/mEnT0AQGOkAA3g+eay8J
DHfpt0Y+968XWJA7VlnDeswldnzTuE/L+sUPxwfbQYAd5M6LQC4bJ82PMHLgxnfGDwMJRtHmKVYH
CmI/YqSR9fXtT5NXPZamd0KrxD3QbUkCNT7kGCxUmeZMBINV6Ckk/UQUE+5dsJJXycJOFP1q1ZP/
2F1s1GxjkH3ZBJoexjoedpFtn7AZcGunCb4pDCifcrLug9a011OW7Yu0u45agaBAn7i+cO+ZGLVb
ifjOqppif44QJzkcrKD1njDQXMW+/Cw1/xV1853hd94iN4ocdZnOEIs0J1+/y5yIiaC0tAUBHdoS
+NHC8ybzjtTH7TC5T7E1rjTXecvcyVt0mReuPuIy+pyg5ne2ZXxaFCJxG25qGneIIUbGs7Bq10nt
nBHcZLRcORTL1n5QLm9QNwIWKDDmFgP2BtBgD2Zk0yUAu4R2HEF1abT3odRZwmUe9Pc80o+EDPxQ
rn6txl7hkIXEOB/whNHUTDkWfaejsrOY/A528RO/AMMDAe9pMhoEy0To0pRtg4qPpzX8tWtd2yAK
Tr2/d0ZQ7nXmPCDf4sM2hx8qMlp6bNNWTvI5rJt8C7Gn4+ICh99xroPNHTQgVKftz0y0zLDEBmIZ
C1/j1XLd8lX7mdq22locEncbC3Yy4P9X5Zo0sIsMsJg8Da35lI7WymmT9n3edWRYElJ8g/ZZb2jB
fyDRRwcS6m8DKlBLA7Bum85rILKnzMG10LXENxXizalluXFMgFFm+gNTjL4qqbbbiPQ4jA1HL9Ue
hq7/gC4KGtY0gGXnzzbkhGWfAimsquLFJUcKrTljPGJUJvsR4N59XMKNiZIr5SdBnxDSQzTQltlx
aVJzb3vR8KyFCqzn27vj9rg0mRFl6ZTu539r2CZRLN6TG9s/m5h+6TQ6L6UTXXreoW024N/IIvXP
9lQBaqx54eZAUhmtMcShbe1Gm9Hz0oeu/1J9BiEi6ZACNVtPtw2mzoODSGLYE4Hk7IFOMF8faFDP
bl0u9QRPrKu8fB7a6R0FL+lJg9jNZGtIY1iTaBwXy3xgIIDe9kDnsMImp8U7DcfMwoMoUjKjgpgb
rc0ya4+FNzykjpy9vTG5mLmErSuNg6gxwdUZMbZdX54IALwKaBGbWLKCgTLw7baxwDYwwu1Vw1ZF
6E400iyQu+C2M91rTKAJ+Tpk5Lb0J/1EfxJYRvIoX/tWvAXDx+kvhj11Sbfzcu9nFNT+OlfzfCpm
xycD+qBJKuDsDVxNzsMcLHJ9HqdOf8zzkRthEF2qLNG25AwwlCHKiQtW1yxRMy8AYaCqot9C56bx
a2NVuuB/R2QZa73EspcO+r5ytGNq0oSZ4KYs8gB8W+pndwRiPYUhkLxape2qD8Njl0pgAhanh1bB
+LYVrUAACsgMopmoyyQxWxUN0MZ2NgPBGSoPJIxinfvPH2/fiYmwXhtOyO2Pgwb4QMtzPHx/PcF4
SGs1UhlhBfprE7fvJl31GwboD1WHY7EY9BkfjzVBGtswUPZe6xwwMX0UVrj2ixgJSjD9Ntbf7Nw3
d/htQ7cfy1E+5DMEuZrNcyRFY4u5fZvoPusLv1wGrgtxBHtdHhrIByzSoByYmPsS/D7R2+HCcJw/
sVJwCEwA1rBIuX08zazPLp7IIrVKdsu8+Xkzt+9u/yJAl0jQ3fzLdPbA0Q4dV4xTsShpSZXtJhsG
F2J9Pq9qOEUN+Sa9QxAB7jWk4iLfe7UOQsRDqJSGrjrHDMC41luI+LRm50amOnLIhPe1JsL70Q3F
RgOLznWgyRnRVmIZiCY+Qw1OQZLTgS0DD6W1r56GkZvC6LcShWyQwlTpwg0VDNVcWpFlOkzWyrSL
EjGKaV0sKaKDzBKxosGFT9ghfdrJhLGm477ICjSNBRg+6nawPw3cu3sazGSFFBguAJcA2Y1OUVi/
tIwYqRJzgLZklIisutNbupMaUy/hZgyWGQlvNFA7m0Tw/xtrDAgHt97pL3yrWiX7LKNKbWr/0JGq
2TCCjjKrnGXb5mMo4oM3EeZgQao52Q3XB1KU/52981iOXEmb7BOhLQIa29Q6k0zqDayKRUJrGXj6
/4D3Tt+2trEZm/0sKo1JsqgSIuJz9+PNus0oEmvACn9M3JDc2ADmjUZzrObrLKocxglwXJlp0jYg
a2dNgPNuSh06IkU3ICpVg4qe42tm1BHSwnWVY8ReHX8Ve3xzj/GRqZ3HRDLglGGpkf/u29OUaB5t
6tzAGi3Lj7lkJRZXQfMcKCjJISjblXQ0LhRhn745TvDAIN1hABCPmyLqg6dhyr+Niuv30ABkH2F0
e4NvHFQ/vFdJNm5/IIYcIu7K1duczTjTSEAsrDEd9ziAGD7CdPes+FG1JcMTMP1MYdjulZ66or3e
EuoptkkX/AZNo/ZlYf5ORyc8AjhI1qNN1BYadnxp/Ta60JiATAYOddXpVFxNlXrSbE1SAUQ1Ds1u
j5bnuU+B1uR7DbjOksqqBbt6+zaq2gDoSTJr0UMPX+SxS7PO/NAL86YGal9CTxIZm1r9OXLsW1IO
2Q7Kz7lBGrl5JDTAfKY712ibYzAOz6mTQkXwiDFMzs1d5XkXP9YSTZ8G8F2IVgZlTz0qlUNorS15
GErzLbJrmxcxAYBuUSpLMJpmZTvQ17nHXVVUbz6rEVynwtiTRfP2aU/1TFaXl7ICRP3T182sfhlZ
xi0YKCzQgO6zRUrbXdro9mJ4ksTKWaPbZwq0gquuM3rG3Vpsxz44RGaeb6go/9P2SfkoRwy8VE5s
VQjXaYJbt9fk9A5RD+Ww3WqjKPYM+49GT2WpxZFL0GhDi8xzFvWHMARECb2z2dC29OrPaTknp1LG
rxu8EWxBRRZRO8QB0U9QdGmZOQZMZRz0tQSzSu4PF4uc3N61x4dISW9TWFOzxOtq7cTEPl5apYVq
ioina6F29Eky9K5adzVkz6DrvuK0Da/d6EJEMF56j5UMdUBUIKkaO5+zCKuAdrCgWGHvNPaSxFNJ
fnYuMWNxZELLnerow4iKHk0zWGt4hOosDx7wuVx8nG70YrcoV3CnQnyCRq4dSzhKK2lkMXLzC8Vd
HpalLN9GcXpgWsroBUMrAwUwkAq9bki6IxayvH6wIoquWdJIGkvMkSaNplq6nVFuwzEXx1BTV9bT
8YY2aHfvk+tIOu8KWZfZP8YuTFDq4icTzoYZuC0y3dtGrWdfLHvgKlPnaiuEj0fTzomsDm9tL8W5
fq3wFD91FPzAre5uPnE1fWTBmAnrUQTEFidaDunVII5I/1zisDpHAqpZZA/JCmVfX4+WT0XL6P4J
skxtp6GrjmM6rRxr2ujYRwCB95sycBmt2aByKWXc9VbP9ogJHD0e3q6cBVaUrVOdPNd6fHb6mZsF
//OgPDTn8phBqT5MaXPUi0Y8MLNcgLDBN1aqwWBXQN0uHe08/LwVRSeoVeVBoy2LrdH85lif2AIT
QA5D7UB/DtGUPtvFXqnWvmCWpCHGWMtUy7ulMjrGNlqpURVTfeeaVOtm5jDEzIsXUnjdOkoUupHs
iGX/9WZUjgYThSo9IGGCuxX+FXSWAQIesr3NuoT5YrwZxgR7LGXkZEribJ1ajjrMxdmhg1mNHQau
0/ldPw+q8V6w9qabpC2GbE7ITgdE+/7vN5OiivaiT5Yis8RBzQ8/b0H3xbvdz3rQz/NWpRRzxmn2
V0rapJ/u8FcsmX34zK8nrW2PgcF+h5KCOUjdRYG7LMaYHvR54fKT+tVj21uJOXD98z7/Z+nyz4dt
7v0E5ZMPLvP20ko8SiD+/X9/vsDPw3+975+nQsxkB8wy9BsE7EH/+S+Vw3o2wA3331+QjAL/5ecT
/3pTloxsrTDIsB4TUf6Pj/zz3NVQ1Dmd0uV//wY/n/PPD/Tz1HNlyRaYCN7PB8LKt3Hrjtjd//0N
/ut//O++yj+fIkfOXJJlm3JeLXIhDBYmHpq1X0QGSCXbov27CGP8g3y4miE0OgIxG9j6ESSaAAZq
t2zqeHDg4R0Yno5/P3fnd9I5yejOT4t1qRSbNxs4y8ruO+6iSrunuftke2C39PkI4Lz69Bj54KLA
14URFdoPsgYf+GHz+PWIYVlPUQanQ+ZTy6wZWaiISGBpHhEW/sqmx6b4GPNpX/fDnzArqOcIl3bg
nzu9POQZGXcWFtwglaVzyUC45ShaRLSO1Fb/TEIhIpBf3qPI+Q6L8urRihYY3q2QwS8ALcVC9gkh
Kvu77lZNH90qHKmLsQOkh3Vrz7b7rY9KVG3LJSdq/LYbop8MfNqFgLfWIZraUOUxfZY7rRo/kwwf
8FSO5HNhdS+dgGhu3aqzUWjfvs0C2JP3fDCf42R4CitVrjvdvf0oCLkfMeFNh09joJOE/A3Sc/la
m18u8fiF5fbXjCpFPdv3Yo4w1KT4wrD9otR0GRrjEfM0WfWAZufgQ59/Zw25Alc1WZ8jRiUSJxZV
UN0PH/sx7lCRu4I4ZpDfaYI4DgjELdXtSeUsaN+86laHrL40QobpafXSK4tkYYOsbuIfjrQ/DfDZ
lddEV70a79iyn5OiH3dA80KyDcWprZtdqdGAxdotSagOKVs/2GWeeiwDu7/0/rdTKJZFFR64cLZ3
+E2zaGzjXAU4ZyKbll4uaubCwRldmxNNqpLdgJc+jxiRSAUgxh9rFluU+7gepFow90DDlw7XJPj8
LP8DrXpsq2eVqOFbZ2uKkAYDAybbsKlGfy87/1JZw87rvXObEzRoYUJE+kW48RPcakHzk3en9TFW
58oyl3nbnyvX2tmRWnntRz80JuNN7XPwqlPSS6z+gflSxi+lHr+ORGkZwnbG1i3jo9Y12dqbW1gZ
Ijy6uu6vXLv8XRDMW3iNt+65kGyN2HCWqjMw31W0fXP0QJzUYYwEvqdWQE4Q92Nv2ZWIEJlRzEK1
Ne4MTPK0XsiNWbCQD+aNjF0U/qrK/tQaXtJJp5Gl2ZHq91hEU0QDRJwi7Zg/YDng1fTwJizZqR8o
Z1+qR0+LBM2w7h+nS6+mY7b4Qfxk6VcZB6P/QFUvVax5EiwZKUL/tNXasfznqHAo9Wxe2JTt2UvY
WKd57QAT45gxrVtk8AuXo4UBp56ORZh+4TAE0XEH5/7tDjhvKRE7EMqnlWyasUGe/tEI6PNmM66m
pCRmwER1qZNnxE4HvEvQ0eUwv9dfi5Tm5yJzGASlEYpEY5PKH6tywSUl2SUlSBb0JwrIXXgHwL4c
/m5ekLwpT+y7MVoyKKJJhz9BCatpNeYfKTe5jT6fa6WdsWk5lJa8zP/8GC97ytKVAaexTlrur5pV
E50cudIAS1p5Na1QCR4OqJ45JYBMGeqJm2NBvt+sSa6NwgBaENu0oOEEz3CiRdSNot5QJlLrNHQg
FXA3w2fmi+A0+6dtL18JBfMHi+YhTAc6ldv3hnEPrvUk3MDTV/y29UgxLv6PCdZH7SZvdFXQ4pkR
szbq6u6nDngXM70mzcS4SXvLRgeBauC8mttxfPtDJ9nNz8sfUsY9+peVXditoGr5995UH43lfdbM
Q3g15AehnnqkdCaj1Hcav1p0yDpJHiOvWFPM5y4JvD7PgjRqFzVsbdhuXfr96qGK1naGtYN6hH45
VO649GmPWchkGhdk2OkTHrB+kdFY4UWjRfvHPt46dBJUrNRrw2KS52wBt7NjNtkPjobNN8SY01ji
1tLRuO7t6lOvwmYb64pOarFvENLqlBRboJtofuZ377IbrqyjBUV8nAf2VMnjl+32ZL7xbHWRDfQz
xE6nfephfErS4rOe5+l6H0PaZVR4PLse0Er4kovS0GZu+s7DgrT3dfVJbzmx554knXzpMQQuWhW9
++P3qKmSNiZj1RT1hTrWlaEx+k446ASjU2F/U2zPwK1EOmAiA0w8h8415Tt2TuDp2czAT3MLzLwh
OB+TGeyii6z3SKIax8mnkepgctOJiWAM58QLhoepdj8TrqGlZj07CeCRibNBl/qVrNq47qT5q206
Sva6lCqKhp8JezmNJEZEuZ99xU6NDS4HpOqO7Yqznb8+cJIlS4S4+nkpzCeEtZK6GFAPQ6U4IHxB
Ls/THl1Oy0VWtnLZEiYqiLFsR8NLVi1cNO2rTvGDVwHKTmfhmpZZwDkwVi9Jek0Lb1pR3gy8JFga
dB2cu64aAS8566S7CJFX67JTcJ8o9RWKC1/MIqmaWBzoabD7Efz/P3P7/5IrNgxp/h+Z209fAFL+
05bz9//425bjGf+yBFh/YUtMHlSv/BMplsL+l22wj6cFUp8jvRD1/7blGPa/MOuYLG2F40nwrGCx
/w4V69a/XAPkE0sI4TouY+3/F1uOZVr4gv6TiC+lbsH09xwd96RtmPrs8/gPH4fgKoEoWIg9KttM
nujvVU9lcxswXEfOPeMdoj7OLx/hnKBqTeqUg3aOJuAxik/BBXIy/KlYWhTUWW79aFjZLyxnObFc
Z0cadROKnuSITLBLhA+l5d4HiE91AXMvRD732d0z7jafCd8Vy0RQ0khk9ldOCa3GZBq65GqM9CsO
pYURwfGL0bFx6O9qN904XfM65YTpzDA/wSzmRlpZWDybi1WP7J5oHERs5UakVUyIO8DVeTNtBzeh
Xak96h3sIDgFy1r7jD2UTDvRiVfWDtIKYoDDdXIoIpZaMltPzr6OcAQ7kaRROpm2eONeMsKDjE8G
frF8q7Fzb6ADLiltWgxdPDe1DEyIolHfCkbKZZdtIHt/0JNJxsk8oRYhw+jh3nb4e5Arcnqkg0PR
s/OM0io7soTiB9Apx0UK08/s58XRoUb+55k5Vvr55y1JB/M+FeJMD4a8TIq/c17QVQkY0uC3MJuT
sOR4pDad9r1xkuz8Pe2aWwVilDEFN/oLtnkxTKdJ4RsASkWbt1WJW0B5+9rNOigh81P8udVNIW6J
yNsQ6qam2orMJ6fHG1U43B6trA+xI/qvgZ9riLcBBcVB1C8dzQVvND/UrtKupV7ce+N35o3Ozp8c
wkxuak+XjCU9AQmdYGXG+0RdkSfjVQb5ESOPZ6W9mJKmWBlWYQRoKTI8ljSmIO5RxtdqiXsacsc5
1QrQsgaO0+pHB5W0qAFqUJUTpX14G2snukRDyiypww3ahjiba6GPWxYQN2pWtLOdKBpHCDhtFf7/
VedY7T2vLfOBbrbe24emrJ+FVvAgPgKDdcDPE50SMHMoekwJIT6z2H7uM3cR51r0Jhg0Hg1BI2li
N/HbVMLIVsKy13FjvJF7Vk8+heM9aYHfxOgrJmGm+dDbvjyAtR/XoS/QhTvRwdRsLg5gzK+KQO/g
juWlryT47tQt1kIEcCAJeT/p1HF7dtxeqDvh5lXrd4Rg9cetsn3AkgpzNFw0OEThO/YDVABvWycM
Jrmn2Y/hkMQf0pd0AsvCvauYIqZAOOGmGWzuerQF71P4azuUnPCBRvt+GSWu9eFOwb7sE/93TybD
18Yrd/7hGavEtAtDEq5uYzRvyYTd27f1qwXDdCEwE2xHzfLhzwzBS5KQYikzyl3d0QteKJkH9WIF
YvPzUW/Qt7IzExDRjsvCtVOvTiNfVaIVt8YkuDvWoAhc35qp2U3/J8MGQ68i2DdjObrgBLLeuzQj
O75AEu5Nxwh2t9TJreILeCKeuLVivnXaSG1dxVP/5DIHPdi9/uzp5tks0+BXNvfA1nSysikGkh8m
Iav/jAZbl5PtWJWGcwCAhKSceuO9YHNxx7e365Cbl0MDjT2e348xa1q3zEvXP58B7Ye4WQ+QoCc7
0DuZekANHx8ssx3OdFQyY/pf7+K1TLaBiI4I/4KIal6+Cpx2tAcWRLnmp7BlqLsOfX4qhrX10Kev
lkyuPqvfB/pfk2fFkNVOhg+7cqfzUIX5E+HTS5Q3wfXn2RgMLPRCFg0J58SoRveJKxCbT2ohT7hU
xGsmgpVbW9aTGofuVlvei4XO5FBS/VjQFfVALfKWVKS5NG1lredBF9XcY3rWEpK3Rhdv3EC32TuM
RkRXwRPO1oG+RtfZFI5v3UuKbRYq9auvkJLdKu5PfeUQGiOuuJzgwJ/zqqmvvH5Mafs+3EJEznfs
ol4CU2vugE6zY8ftcpX5EYJ3WUa70jauwJ6iP2wBr4C4tM8RO7O9T51AvULasbBOpZhM56dg5ENz
VXeVvq8b03lLOarSUCavpud5R2dCXcBX4b4NHnNuweG1YH9irB2cO2/dmlt+/SZAmR7TqMKlVrbf
PZDdRzy1V1SI/sXWDG0jIpkxoPGp8fQIx/+kdnOJEO814M/91nFWbk8DQq0a4DSCU7jKXXq+vSwH
y1P7OxsrwQuVtNESi1t0HKP84helR/oFoSQMnIAhqYyfHQswcZiqN52FKDaaILpnougeXAaWVD2H
92pgm0zRfLmziiI96XFLjhEDrZmUGqd53L3WlraJoyI/2FoXPY+IyHQl5c2+rKLoWa8rAveC3+jn
o2zhnERjRUDxbRAIZHLbqaebZXcP1AV2x7/eNz/N+5iJWCZe/HJqzzA8CPPMD0POz4MwF67bMemP
I6PV489bSTqnoqZSrmjUHddGwN13zLk8CcSMlRtR2kptDQRSZkqEWbLqhm1n5yTNNyxJufX6DoII
dIMFhE9ug3Z6iHL/RxwEKMkfgeMHz1qQsVgOCTN51TuYl2GfRMEupEljP6f9lBZzYx/QBfXa8U8l
GRKZt/GF3W9S3zLajR80rrKLLkgQS+0vObEgMrkpbDOB7y7Rm+qIXkODcSTugw8+RMZzIbXh21ig
a6STpNwbRvUeeFCNAjDhWDCHnTXUv7kITzgENO8aKLNhdtG9AmeIz70J5a+C39uVHRMd7g9dYjvL
UkFXSun56tHmjLbl2xI8dEyzpc/t01Hx0xRXXFGT5QD0DKjI+CAtdttNXX37kaT1qxZMbJnbNVjB
tNYvFobe/zFGtU/BohF9kNGm1Sxcm2Zc7aBtmEvLbN4mHKgihi9CdFbfOPZYEUEk2BmGULS88pNp
NMY3P3/RWoueOmONAz1fkLZee5H3YlT6p8y0c+uIiyb8cdmR/irD7SDdB4qVmLmmw5fTOSEiNPuv
KLKfg655SRxr29i+va26hKmM+krKxl5YKc6kdny1/PKzL5gwe1NwZKnhGINkWiBWNA3ijw0fgqlA
2t2IQfRrv/c/Ck9DB//DPpeDGdCJV5cgYjpmpqKWWyoIN2ogqWWlVoNPIPjUk5oJY2Y9lPhRqvQz
iuu3ybRWE6bIXNUda77s5Mv0UA1MRidLvhatuNNM/Vjg/NtkNueT+B6Q/Ab14itjjY0KMd3a+fos
ibRXGigOuGtWHE3rifXf1N/Gxl26daY4WLXH3tB+JUPzQFYdy0O3ijV7pxyKorgSL8jtPZGgwyZN
YRxzlyJfhB3OTHvCOI1o1KePuTM8kbXJkEVgw8ENWHH2Q+xz7U9sFiEjZ07JOt5XOsIm5sHlODDX
sA37VCXGLNs/F7QRth73eoSXklBngLGaOfaJ9VNCy+LCCX1kPTledPAYhHWGGTSzDH1G0J7wq23o
OVcQPwsDXRedm9QNs4y5dQ58OheYLHizOj+/pF7/jq3kWEzABltRbhsihILzEacwIwrTMXaZPp2G
ssKwiQrPF5dLNmIOiFV1k4rhjBEnOdWS2MZKXh4sbneVZMdMMLrIXUYJyoDZ7tdyw6GOc8q1w9UU
iBdR0E2Hq5DxihGtKwu3c4U42cBsbfE3QQPBY+vp1Nk1/QvEhvdm/jpSWu8wfi9G5w9LRQPlQoVf
lck5YmjVZ19Gw6KBv7K0n53M+6B36Xfs/uEOcPPrmh+1xEhVYZ9t3G83U79NW6evvmmX0HlpT4i6
W9JYTL9SexVpJMwM90VJ86u3hy8VVSez/GoaEyBLkZ2YNO+Z+U0ctOFnaEUP7ZAwnrbKX3AVaSYJ
mU/aRLsF9yLm9x9MSTym2+7WZXRahOGZBfMbyULwp9ZjY9sXt/QeUl3dCmaz9LKBhnC7c1E1B7OC
EmgSLCVC9od6WUzGHICZiRuU9BZBtRjfKfWYdWIfu0mtA9ChmkAeTVeF29z8nCbioc45SCarWxhg
LQZtuGkyvsWl+YEL9xZw/7Uxwy6KcSo2VIGfgsbcVb0RruHwLEWMjzK79b1fbruJ8HOAE7POsiuV
yVyyMB3WCbJiR+9mNYSr0v0wEd0X1TR9de7QIH5Ux8a+aOjDgMP9JYsGF/yrneyMIbqS9my3tuxv
iMgLhqof2Gf2hUZxqdlLXONNs8nH6NxVzJDaVsqtHQW041Ripypr3WjFL6zB3d50RrnIhWZd2O9v
zKCsWW8UOqsl9seS2DT76jE8m9A1lNeEN6f2n6Ki/k5UA2WjJzFopHQcmu5n8BjfUaHvjECjp6Qw
Xn1CtJR2l9pK84cDcZpswyqroXucQyr3unE36fncivQK4CE9DTUlO36kkg2dzzgxsDKGO08bqHeP
xaOWPkWGO+GEo+IwRd9Ydv2VnZ+5ChRXk6Af1arysImr0NtImy6mqqcVR8MtxLXbfglbMJygSq/M
M+NN78GuFL5zTHjVjhq/KZPPvTJ64BwivTKd1FeV5V4HMsk7SJIbO/ZiFi21typBJ9Hs2DlLQxs/
7Nrp9uwT9/SI+uvJBYNPU8l7FBfo6xm7+LwRf2QLNbZMYXAMHuE7IHwxC2K1SWVbvTVZvcE7uFZs
/O/oP/1i8u1fsK6HZVBw7fuwNHqeXCpId63LvtnmxQfyi+BZRM5DqPwN21qXUKv7aAPgWgS18QJJ
jttlPQPIcIYErXttrPwBRRpPMTWjDfwlIqm+e/S0IyXrK9yqLcNQxrt5qbTnxsdnRpf7qvaiNwuE
waa2BtZD4jtUBj2cbQSlJ8mCtaxMNtYB+KFZzK1n1ZPWKjz9/zz/eScFa6+JPjnwHfi8YYZD2w3R
6f/+vJ8PxyI6sBujR2H+enXK0Y0Ba/9fX/LngwKwy8YcxennS/68a6h6TGbwNSeXG61vBDkBa9Us
4gzJwBy2jWHth7q4xIpBUj58hRmL2VaJNwYe52gPrrLBHdLui6a9mm29dxn7gDbpF3lnv1lR/xuv
z5cTq6/KqNNFp9DnPGNvDMPXlDCKJrXwxE3smIWgEdoRbY61AsXHIGRM/Usp8F4u3V6lPBeKirD+
zzQVzobSXDCjljxVpb2CdJYvi84QS6f1oJK4peTKCb07mR/6md7989ZETemih5iy1DuqProBvPz8
wZ+HsG2zDRjl5yoZtXWvR7+yMLUPok13/WBWbFedRQo+cjnqrbeIMYxCbwAo/1NdUukd5AbXBb/+
V5UJe/xD2e2SNn0oLCm2TUxSLW+KYeEzTVJeGB6SuYDYsFidTTrxWLS/zTQ3mFSTzMlhxB+ASNtF
bwT6UfSG/OtB//dbNvM/llIBJ/GYJUe31wmI40fJ9fiezjJEY1xA5/7RbWZw4t7qwUtKqVaTZKs2
kmfPqj8Bzz070YhPgT/4eIH0SlvzaTDEWtcoDZHdto+nsyFBY9mmfkJpXJv4xvVOrPDsbKOxYj+z
SonD+hwbbFIYzutHv8iDZVPqa8xzyXL2Ape0a6hu3drOuvW0jwoIxGJw8gtE6T+lcvcRat28RLCg
MWC6J2KSPnRkUR2IRm31MAIOKvPqokXBBnw4dhHto/WHFbM/lvgVgjt6fBd+yIn+X5pTF80U9Mzo
fKYpdcuwQdzc3KtW4WOe6P7O6IaLB7UEB9JsI9lMjXnsN8AdcHBBtzBFvM1GWEYdLknl6gSW4ivE
FEw1cYeBA9hfz4YagBEKYeNwBBMDfio6BpcFLiR2UW76pBRJfAS9V6n1W1+L2V+MB09HbayHjQBg
6rvA/OvYt4j/pjcdXQgc18I0yu+kpHUk1Q6ucjHmtN3BspkIuLSA9pgmLyUXfuCOTEjcYq/no5pt
iyUutWw9uiUequ5UZf5zUQJqE2ZyjSuHXrDyqszc3dbmu/L9u5aG+ZJb06GIb50V5iyDEFZCUB6s
G4GVde02g36xSBr8NUX26nfuepQGVh7qaGFVRk8lHMfMwRRTsQtgwcGhT/1xWd8nlvuwOlpcJ3Zg
zEGy59Di4m325CO06j1k7OBS6MuOaZHVzadZOLAcEzJaUfwZF3NtacKKFTF7pQ9nM0k/Rr+rD8aM
Ic4D+iCHctfaoIeycuZT+uEfhbXoEpmsHg2QXclcKeh6r3Eyx2u67imOcAzbNAiZ+fBGinAZt+nX
YDev0lTbOJk+W9xNi05Lio0FEnSp+8M+m+6QYGhJEYTNTXjIltCe8esC1A7pA1MdIk5nHUVEd3f0
mDniGuCUyFuF7b3U9rJ9M81mp7WvnRMdwAashw4IQ2o+xjmmdOFIRLIOobXCd+D21jf6/lmT/hok
5LVAgGKFfk79Bl6loQxmKJcm7b+qKXoP4pshK6L0ZrnKy4ywWW4bm8HmimZZ7aYfwpOHyeudxrpP
aSd7o9FO6MJXP3hxORGNnlWIa9AQ7foP0hs93CHpxpbNnRqsV9OKj9aY3wMd11k6cI9OjhO+nqZ2
7rCV9mZb/EqqmRYTEQUrDA9xMeneQ9OD/k9o0o9tQh2uQn63iifAJ/dsKvGh9Ft9qr5LDbqJ3z6k
gmuOI09Ya0hJ5L9Bc/32uShImX27njy3Hb1RjvOh4vKjmzz2mKBWzLyAhcnsv5eAOQfJZSVBYYxQ
pd9rE2YCOcOnxpV3rG+QK9acXc+FGB5SEk7UQ8Fni1Drhs6T/ID0gY/jzlPPXQb7MFDFIZ+Xqn6Z
f7dauxV6JwnWGFjmol9dIGGKTzMpGPeMolR0cjZqNsnEU3Dm1rdh2vaQSmhc1qfOLaz0kRYT/d2Q
F/wQG1vlF0oYSS/gauzhwpMgiCYmxfAPXdw5eP1uZjEM/CrotS1wV4vCVM88R5JSg8hw7lVsx8ta
7S1jWDHxdZlOy3eM748hGBYsNzodq2IBEYLSgkqvSeTx65LZ4q+NmXepK1bQMKoCFjxTMT7Mf+Iu
K5+81CtB8jAztvF3t+EnKCaIpZQjrnN+hfAd6Ckz5SZftUrCsYm9Z32U58HmSU6AoJ5qrp7ZZO2t
NLu50WeP9/9sEsVeWJb2Rlr33YiAEEWxt3Kn5KUOCAkMz0NezJiF6PpzIrUph375zeIDMysUkWBM
YdkK9mjuDZczIRZFBWmi6TrBLsn+A+akEuOrY/NL6T5rdm1is2h33CbhJ+iE+RiNnpDH+Fo9fCGO
GO7o1VJH7dqGnfjtw/CQSXiLhpmjBNCw86pbIFvOe4wFqqCUNNX5A9bwDN15u10oQIlFIE92KRgI
Jh5Bv3LfE+FYugHjEOy5BBFNxkZzDSBmTHCPZOJsknErn9RMZX+MVsV0Rz77IQOOfvhmjfvSpXer
64tNBNbRJ8e04tjCE2LQZY/sxH0lcoGGjGHAOlId/BpyCpu+b2uwxboaQDOO6jEo+f5p13ebsjO5
oeo6WGycI7SMxMBRz1bXPQ+YlOlpqS5T5RHVaMhBNuKopwRqU5uN9lyjmHXKYuTKurRh+CRg/fUS
0Y0YUVQVG7q4kA7zADOlLt8n+YsyrxeFBLPIEp85w3yFrJp3bex/2aR4F+RUcUH08uSmrENTN5tN
vvx4Y2G1XEdbGqxnTuCYM3fXySlN05wZaXAAUmuA7LWxO4mPzIppAqbGd82AO2DS5mZ4z0O5jULy
olporyMFy9YMEvfQhu5mSEmG0QH7XHcwSZuaxrbWe52E2hpD+9kR4cYfMynOueDqpN5DgynebI17
W42vpeFd+gAtI620Nya2lsi7xRjC1aRlj/BeGHGf5YYWRep3FKpdNFUJBvb6e7InjLA9e1Z0Pmha
+GdbZ7bMefGa+bq396PfjO0dTiEYKNiMckN/b+ZpCreNP6MrsJQ7vHBhkqwn8FGBdB4XdtNSawy+
NTSpRWn5AfpQQOSqmSpP2GRlVgQnzYJVS13vQhazutkHFV4oY1uZvbVppffJ8mZGhgLBnLRV0GG1
d1P1PYbtZ1abmzYiaSY8PHi+tNlA+tDijOIi2+5FeuyfuuY6Zmte3qMDXGWlqAnRitBYUYeQs/+A
6o+h2JkShlHYYLedecGwNB57AcUpDQp5CrOM7QOx9BdRYvuvhsBbo7BlDMh/mZNdLYO+w3DZn/PR
jFYmISwEvJHxGjZ2l1fJGtino0HRqOktIm18Ekl5dgKueV7BBg3cyd7xyl+UWm9lGJAPGxli9V9u
KbboKq+JjPXFILPncSAGHFU4lfoQkB3ghDwR07qAkKKK5ivXoMNojbExmfPL8kW26NI2kQOGftHv
uQYw67GMia2GT9yKr3aW4LpU7lfXuMz/0fXw8Szgj3IFyEwk6GHNj5Ztsiqr56YEmiHBa8VzsXqu
e6/Q6WbzR/8r7xRJzHbtkS5btkYnZkj0ummcBza0T1Ra/9ITkEL0YawN0PzbVhjv5BbV1m8JwvZj
/dGkzLckXDcq3cxkLfH5SCWvFkKhNUN9Q5crn6ElZ62MNv0YYqbjmExQU9a6zy2dJXu5axwPEacG
QEEuf1dODWt0sp9ZrzUb2/4zmIIdjEOdTGcAxRPSXsW2lGA84j8VktlyyOMnJ2XbrDMJWNYYXhc2
Q0C+s44YMIcnotWoNR8WfkC8TCyMxf/wdR47kitLEv0iAhRBtU2tS8sNUaqpdTAovn4Os9+8vmjc
mU2jKjtVZZJBD3ezYwEOfxeljdFMRBtp4Ec7E5gQCE30ON646vThq3O5yc7NW6+LZo/8IWTysqIx
xq3DvbS7ae0SvASR9Kh8tJeNj0kUuNzSMJoVwS244ExNLWm536P3DlajMYUApwu5Nj3SNfpYn0UF
FJP2S+BadwJsxRIo+rPuGR65eMVbSciI3z1DcipWUemPOyTuxtFqtkbh1hthdtS2j25lungq9PGQ
T9mF5WETM9Z3LkHGmczkydolrmbPscz6JrCUtekGLjKV04xcf4yfmM0fUEUutL69acqSJRu8d57t
03E8AcHrd3kG4xmKBL5mLnFJ0eyppe/KjmFP0kdnzWLaEGfDPk59ZnSZDnoC3PLkUYY4AjWuScCo
3wZbrUtXdoLgsmgpEUQzgBLpUEtixYXLyYZ8arXXsnEJ3CIBo6pWcCGPelhB6AxpqFhAgdZiTMyD
yhR+33SmA5Z+uxnl+EkgH1ho8LtMzwAx52iqUaXiDzgHHfaSENAQQ6N1Wc54+iB+CLqewsPjnY0R
XTthQ2cxtF0MDDlhOon/obtnH7vpdB26ZcKkVhUusUgAXKaYFLvi1i4YLFTssxeal933KvRfAnmg
h1NWtvZNd249SWebKXOJZRhZv9/eBKYHHzhR8ZbX+4hUxaqpUCS6gPcGUZUbSxWfehJh00sAlOMb
WBsa0H2ALFxfkotdkBbZ6veVS76PW+QrG3oqVxOYaTAtatSAMBV4FM029wv9TwEBEipXHyXe2uAa
5ZRYOXDLM3SYOznMI0PX+CzAzh27Srup0+YYue6TN+rM3IMsvYEMYTfZpuJP2oXwUfZsS8inwywC
MIukehcsKGY7JEfTMtHz27GbTkSBERzGlEiX7W3epIw6LGzTZDpydYBC5yoJQT9lx9S403pKowfL
K8h2C0mpy+JKv/OCkFGiZj3VfnmvItmx7YjYcirrKUaPOAk8rIKh414ZVbls/H490fOHoEcYAdjU
W1A3QsOsw3F3tlLtgqgA5cdA8sqk6Euwh0O8E9cHe9I+6ih58l5p6B8z7bkX494q2e71oQ3czufS
o/9YvcKd1GbPc1Th3Ati4tB9kL50cCoUQsgb7hRyWiBwfJOTNVC5ermzFg74OqbRL8r0GL8V1mac
gOnFNvFhY3WnxhAET4jeNM3lsLBKB6Bi5l0iX6gNUIgC+150zpvMvWipewwTGxGUldJa695i1ENb
XP8Dh3lAo+KsaxGmJ4ediETQ55hALtHfsqMolqKJ1kw+xCVT3bIn5rX1gBfmMItyhsva7HUAkm/S
yeZye1QM6ZCvq0+nFOQDirpYWWpmdkIoKYxvoyXXL3ExJecWuTm5351z0gbUqm+iHU50kh5AHzIb
Uls/K2uqw/XYxWypaMrXVmGumFmSRWMyG/VTEayNlBXb7mirKxrftuNzfQ6C8WIVYFcTMrxJiyDl
vKt10IX5Trjtr9BIaHOlv0gH9FYV34inZnt2HR86JDFcBzCfic8x7jEcaGTHJWtEvtwrVk+yTB4S
QduSTMRDMPVPI3+NqeT7GH9I4sOh4JEoHulEnTtuscEYR4bNqHOoq37+mpJ7aeXwVNH/ACG5DRDZ
F3xrbPfzh1QMEsFzlG1ViS1BlikwHqY8ulM+BsGwQzbx1jF+X7QpC5Fftx8kEe6opHV3cndZqJh3
lyXMUfMZVzFLOa9P1xZTY/fsGrPd0As2wUi7rlfgbooyX3Zx9uGMlsnKaR7hQZF9U1DRUvtT33qP
ytlGynI2JCvcjmN98Wf/JwqkHcKaDj0xjNAe4srWgziRGn3K5pMKONPd+q6rxTF2gfrmMt1gyg4O
mWE+SCxdTFUYFOpg0KPghcFUs6FZwXcj0YiWZoIzvEJEy8VT0NFYxkP+7niuXJfzZQkeCuu+f0i4
ji+7LNlWuWrXGldMe2A/WTlwV8u8/WEUV7L7QHgVYrhQ9OmK0c8OISm+OHU3wH0YVVkoQhzFAcdT
szIkrdg2R8h6dDqE/6CRJo/4ov1G2sUmKpOzYnyU29Ei9JnxVcR5rG0hc2x01MOTrn034SAObVXu
G91P772T92gMUXFsQ2/Rl4lDvzN8cKwfJ0va2zIB89PVEsjTKhii4TKALejmHRcAHfR29oxmn6Ao
1ecAbsu5RPW79awKuI8X6sh7ccPWbflie7r+6rT2PWrrz9JOX8PcCLYiGfUNq5py74HgWFvLT5Mj
0igoERMFZ1lI++zkLJApXF3aTM1Kd3EchLa3H6oXNOcDPGeoBLpdf5atgu1OyFYXdLeysiQLAyUm
xgWE+I3WrBtZrcLQ3sJHKTFOQWKsweQXWnYJRi3dG2ocyWFKTlkom0MQN5iUJv2GxgE9bPBYDWzI
msVYj7p6J4XRsi8h3lvSocdiDSg67PE28s+pjJMADxEjNrwCa9xmWw325zZgvrTSCVhBftyvaI5s
8RleSMPkmmVxGHgquYyj82DgPb4XWYnFuBHbITQeZkPebtDhco4SNpvtGNuCnEjFYP9geP5Zc7FA
6IPxZNAhtIWC5hboGsLwnmgry/uARVQsR2T6G7x1DA9TZwHynV2LnNaG6CTne4VPfO5m+3r8bExt
tAo8+dHi69hGrDSFo+UrcudGAPRym1pEvBmZQLOWQvYAwtHu0YGQNO28Z0gqyL0sAK6PbgOhhDEQ
P0EEjvXbFmACu24yNbvsQ9m1cWN08KLzz0C30+csyO7izPq0M2ctK5LLfMy/dKXXae3Dxu7vMw4F
FLWyWWnX3a+2ClznWzbyRas7fx07xYawrZyRqWkD5KUwIiTLCXMKU9+dA9Crmx6iNOKYQ1/OyQ91
uGedYjdVRC896MlNSlAkFXuwHeYd53cMOfki4vitKrku57SrY5gJ4B1SnJFtubM8cdBRJu2B0wLa
LrGcNmvMYTXajOndYjM8uIxdqyRd6yVTjFi+BiYhHD5IEqKBCTehhbekQv7pmyrbpm0RLX0p25Uf
07SrCwrkDkr02nU3ODghG/ddi+gWuJHe8GbNgvzxmAy0qEgYQ7jHisXGLcVEd1h/0anuV65S8MxB
edVzm1iUcbXqSvmYx77cyBaDTREQsGdH3bhwWZxUAtt0tEGTJ230VIAfWJolAFOIHBhaYdeCJGPl
Q0sC/c8aPxqZ/5LpUCGUcm/LRhdbx5/sTcbcYYlw5TmNKQHxzj93PZ+bsLpplbnlRek1PV6TKBav
6h91paZdvcqN1ZhhUEeG0NrpkhHVPvKxuauNiI7XVGJ9hjZcf6Kf8p/Q7v//NvOKlvjz4HF+hj8P
qSiFiGaJZHE0koIU3zkG/HqfqnYQ2l1/p4/vjZgZ/vcVAyDTKTUSv4Me5r+uD/jHj3+e//f/4Olp
TW//f76L32/y9ytyvWsnovIaLuO/bwkFuRxuLbrs6DRYfK5Pc33132/k+mpm5JT5P/KbqyvK4nrX
OnUmkqXmv+z3k19//PMs1590d2g4HzhI9756DwnbPXjEru2LfDD30sAlYlyRIvNPwYyB+es2b5pA
Kf25T4LIiq7af+95/QlM/T8fTa4LuAuSwa+3/36G6/1+P/j6Cn897q9fbW2W9RihsTQc+ujruDMM
6gaIEP99szVUmGl5fa5//Fhil9GxqvJ+ri9ekEa7MQf7Kc17tuYq1ceN1+k3nIV8yfM/yRyjHs3/
/HXbn1+vPxXSPRFz5W/+uv36+Ott1yf58+tEFcrepyBS9b+v8+d+f912/TWjkUUHfr73X891ve3f
HuJLUq4MzJn4kZi9/PfP+P3n/vnbig6A7/Kvp/l9p3972uvLpxM29bartlczb1tQlhmCkJvrr1dv
rz0bfP/6VR8kMRx//Xevb5LJ24BOo+OiN/950PWR13/+uk0vVQBXTtjLP6/w18v8eexfL/Vv9yML
lff057nQF9aH5jBdb74+QFQ9M8C/nvQf///Xi1x//fu/NT+vdmPSrf/1I/i39/WvT3O945/3er3P
9bZodkL3rvXTQbFbovNFRnhF3hS9ZPSBvbiRt7AI4s3vdaq3njW7zYLpHJnV03U1KGnhkR9bAoqx
UjfiCk73IV+bKXwHlK9q4+BP4yKWYvgyPiSugy3T3+Y4IkM62vNPdOsawRbbqdZYV+0tf/PFTGmd
6V7+qAeNviMbY5sO6rHuQG042IMXMC4ZI7ao/zpyLYkfuSFB6YxbDWVZR83c5uPtWKlv0jpItkdP
YCWSvQdzWHqAQEOzcVzpHj7bAir2Njf0bz8bHg3IrpuoRhRBQhriIiIyRiOI12ZOlRSm57yssRPH
gAkJcIhODiqoM87aZVQCiujH/AK0WaIAqm3iYQsEAZTCTNGrtUhlcFfV3X7QR3fh9pN+JzzH3E2E
i1sO29XBfaE0YWsjUwMJO4WO6bXhhiwbKjFm4NCith2f6apkr8JO74bIRGfJzEdbBxoG17kfg6kF
of/0RJDsvqiqMypdogZb8Vb39aEkIntDARWvba7tVCgn4q9pe+L/XLFjL1cQYMaoI9ALA3qQ0AbU
dELiQrCwhNPR85BidgPz2dnS2gVeFD2S0LCcKrNfakRIryo25mQ73aRq+NW6fDC4eN+YqTMeVT4I
URK6YnK5giLRD0ZVDcS6kaGgdCjoVsK+pYleavUrCSggdZ2KgDgDcgumhatVcidNxt9a421j4fBJ
C9rpVduLNbXxM7XksGlrHdCVbL8JkMlDhvboAnmsQyt5a2njeG/OOfJdr1GZZxMIpfS9VX60Znyf
7yqNBkHVRTNozOi3AuCkh0ZjTTgTaQXoGnepR2yF3+y8ljc9EPLMDKnUDnrBF11trMjFDM02bOGF
HoEZGeeSNNnZR9ovGeTkWAzn+QgyE0eeyS3+YYRNmdwyHqjFu9Tc4AKN9avOzWF2x7tQlZmDDiNS
OeheFbTQRLCfck+MKfpVgzdEtNiRM+RblgAqNqU6emc5MhTJmS2ifHkJ4hQxP9x9NGu42XOs2x6v
5aAkWxWSYIluUOOh6Wx0dGR0hG1wNxpyMdXeJ5hEAcgw/BiVtiFuXFv2pCj1hnWmnxAdowIrlx99
a7PytRwi+trD9OrXo476ZGdoP65fID6JrXhvGToxz4l+N8nAW1pjtoKY9DgaHv40/9R5VN+lRuc1
Vc2i1tKvtDa6zQTuYEXjsdpo3jM2cfKxkhwGdQYwR4CStekenSZO6WUv4RLEhnETDnQncqavnf5h
ky2Lk9xV6655aNP6CTE9tF06lY5fvRkYXZmh5UuwRJtMqudSB6JMdh6d8UAnOA3zPEXCgBcejzny
KcYdiRvtbKHp1MnGvZOIZ40YQIFtLcvYI7U5uQREPxxAcIdrnWA5w0JwmWXjS+irD6KHGqbG5Xcy
vU5mStoE6lA9jpjdm09eHT0p3AfHIpakDh19Y6M7yv+Qw2zdDum/IsZLSgpyJzB/FRl6at15S3r7
gi7zRWX+SZjcLTf6s6Wjv5OTSNYKSYus2hMBE5LW1LhNI+B28VREu/HTUVsVZI9p0b0bXcFcSI63
ItFWfYdn0KGTSLQZa7dgEFarApFUR4O16Vchx8SSbBrUccmH4kNaNJhrIToAWRuwYGHTqpeSPSI5
1Znr4vdpy6NVbZrcDu5Qo8h1H/jJch4hOwPxD6BmsKzRccgy2FZdtjL8bFbG045o2/ylsg1raUsC
rsgkgtvfTyunmbNu4BDoqOzXrZY9O4l5p4a5Of2iHKa+dZxipUQQEZvfpZZ+57H51daYiWm4Ljvd
xq7s5jhmOso14rqWsYGQxsuYakVj+ApmeEFEWs4yXhJpU1/qdlzmxXiqOhqdLQ0rs+cNR+bGb7He
6dJs1gOUQszT1Q1zKxKKHLGy3JB9azjsS4OLQr4oUqfaoBehPSodmBzGHkDsjdu6mIey8pKnNLYs
d1/XzkcbV+tyELeRB7FG6NkuMlwwc4EkRrYP0H94/UEyWQ+dQqxqrrrrzsLAL3qVrhyN2Q3ivhF9
QzGsAkv78moGfIEattYcEzL2aJRcZ8vUG5zEtHVlLrbkXW3tqT+nUfFUDPpGGBlC9Ah5yFhnb7HN
YaaVr75eJgeS1iNvYVf1PRrgx9zOnkdovCvRtI9RM32Vg/NiluhqaA3nTr1xwuE8wYFNabhC1hZk
2TjnkrQNr2yZpJYMZRzR7tMAhUrsbMnUxF2CUu2Nqf27H2aPTtWdBoeAKr1H4JrtWpEBTuWYSGS7
MTtqA0udogkR0YjPTW9oahGjeBtrzcpqOD9hDZLqxK4b9WHGrC/uYbPzDpecm++jHN7DlpmgmyEJ
9UraBDET3zz96t34yaqHN1VPPwlDWhVa20nF+07kj8xXmcjp5X2Fq7SLNabjqcE/VvQgJgQp5RSr
dWpY3Yq8i63ww4/WIyu3w5ZDd3NdeDnSD+n+tKKdVuBFC2CTSBgKwfhJR26hiR6gpU4W3OwRksVd
GurskhBGrDFFbWHP7N/yNpkbZN6eZGA06j3SNm0kQi6KuTZrJvj1jv1ygKBduOZu1lHXhE4uKjc9
SvtLzzEe6f1rx5va69VLTOb6Qh+zZzK8j6x8D/GM1Og6l48+vBjwIErb3ErwsEMZbNpdSwu55WOZ
WSY4Q7BcLQhVit8jQj6WnVtdYoAoOzoSa70dHfJiT2lZPmQdgYwMhTCpzBQRL/jJsuFQpr29LIbm
BVXIyfTlbeeBG+36u0qG72CyGYP4tKGSPnsDk4/+ALPnsiXve2EJesMTx0YqdId8FcqGxuipaIj2
s/QTp+SWPI5p7+NMLvML3gDUNpiB8MxwunQvjqQtN2UePPuwvMkSGiS4fPg0yUFfWHn4WDrZTzUb
V3KZ9Uivu6eYRvyuiZiqIOhxcS3gMUB3XoTqiHQrguUVvGODAW1HLhtsiQ3xc2ergeRSwu+rA7T0
WYzni9G6paErwEKdk31HteBqYEYIJlUWH7LLx+i6OAhyVFarznThuuJhp8/CZDV/QE9dccwhZkJD
vbDbJr6Xai0DRz5ygaOSvPO/9aHrTgZBga0sbRAb8lETI7s5v3tH87uAjgSusu/em9Ynw85jqhGP
/C+SOXhfEDsKUjzLeoVsnpOHIqxGE1iHjM+Y9SFIzdMdeZLe3puyF5eivuIKDnEVHTi18dhzepbk
LSbxSeDHUmF/M/gJh0sd3xssP6sWkio6hpQxYX0K4/KX28a0xw3G5an1FLTeBcHJpzGgSpkaAiIN
TEJB7G0Y955J0D46FIshTTblhxdKkJkTeDbj9Jla+9lzrGpphwb6aHP4oivFsMVTw8XzudSQfZp6
3UdYxVzNnTstTGiPOzXS7Zqzg4Cqht6trXKmTU5GCqlHDeZkBL0R2qU2vpBHm1SjBXN38uJgGdpl
vzZMG55srnFtddkHO90tNlSGvVp6a9EbZ+b6SUuMnN2UrQ3YWQraSG3R5Vot823Dg/sbhZ/slOul
nZIDFRlM/MGTnrVfJnTouEz3gcN0MI7ksRKXvNLF0o8QE2c5hehkhwjuUm/pY8ohlOfcdP4jIbw/
jHYsX5ziAUBtNa5GnNILrEZrCQkZpIpARFK/AbU+EPZ6P1k0Z1T1XguoWYOPaEwvo6dKIBkdquDJ
6xHQ1gBggFLhqxEJBnAPLcccX4Q4hfHKtIOLvogL+yPpciId+pEYXsfcCGt8NOeU1oQzMOITTkUc
zpKzH3uOxcukC7d9HRkOSpDhfRpg17UQIjlL87yv50QlbSF6cQmH/DxiZZ43SSblWHtuU/tFgzEg
sJEhV1WvZnvUjI0DaWfBXOtBlGKjBNsxFqkSY6CHD3R89mbvLkmlVZqysGnW0YraNxVZn6ajjZvA
VA+w1NejNKC/hBkRCA0VIQGoCZYuopUoTELOEPKkqPEl0ZFERVi/LMYVINu7H4ba13VzEdc2eFVT
v4tR14NVdFepz+xe8zlKXNv8sD3vJ2a+hFWw3Ftmv1OjSTC2adzXNoFYleEjKrawzqVgKXnAOo5h
/iLA2g1eymDcHJcGokjXgCUeouddGj4SHsQdr4lR7xsCODQEinWJ6A+86lOSFedIdw6qIaGspH7u
pc8M3jDrhZPNlr9ktSjb6UIr4LUS34Alv6qcLGsGVvjE2u7OLfo3t+2/YqCFE0NtxzTe0Xfaq8oi
MLIgfSMYGmx90wyO5eCpxINK3buOYehiTPKzwrGkMaNclIn/ltjoT9A/PQbyvhM6g1C27ouiAdOv
u8GKodI5s8VJGEw+01CunWnAqKG7NxW7DgVYYhUxFQAI/mQq7QkWYbEJo/Eeh5sCuOXe5QRJKpUE
e7Zar55/79FrR2SSww9jjryUMqHApsB0XHxJJG+vgJgekI0tVNNtpRuhH8L1nD3VOEAPehLsOCaX
TRVZa7JR2IkpBG/4DYq1ZsK49g5tiOnSaPH5hfG09sleMAty+Wr9Vcuyg9d0RHMPpMoMwaZUGaYX
6NdIquRXRLjfCBCU+gJPOAVG7y6Ib8QfU4PgT/dU0vZem5UnChK9USqHlyH1MPM1fB/+a1FbaPC8
5Ht0o9dIRutxxJAMvtVaJr6J6Gp8KQU5LIG5zcCQLApFZkuLq8VJGO2J7jUtmLAHTDtXkKSQmDlw
/lqfgMOGGC3f3XG3ZBZfOenTMHD1tsEDb6qekkM5cul7cKoYAhSIhPyDKL+rwAX8FVUXGUYbK7Vj
TK/DsUrNT0AQO1JPOjZt6JFr+RX34xMEonKjlb5PAuJ8EdFc9oY+p1JPPkMxbvwMt+oYh2g9Zc3k
i6gWrSQXrg7WIiNKIMFkt8pIT13F8XcZZCfdRdPEFsxmW29DM4rbXTSUZL9RZxOoaX73FqaO7Mlg
dr1F+PbuomZxp4H+iZ/vU6v6LpkBbdwy+04yrL69gslmRpcpRKha8w+50czv9emmifydeztwNeVU
vOBU/ojNYGPa6hdIlgusMLWIWaMMEgBy5T77xnAcGxJKpppdPGGpN6oR6MqY/rlMr1Lf3GpzKzyq
xlNm63KdxQUROAgYyf8h1aHqnzlHUYMYFSKXnrCBJhy3PI7wlS5cpQmZMZn+hAdVW8VM/56FiXak
r4M7GX37w0vtWS/oZx7dHNh5B3XFRmcBYzyIF4g6UCShpSSgxaLg5dxEs0uGad04G+tNd0z8H9bz
kHckbMTNfcmHtyh6607L0nElhfUKgQ+sea9WE1otvhk/PGEheAwnZ2fMujcRRi2l8IIKwOHI4usw
0ZzVnZXTh8P1qMxbAgTvqh8W3iBEzFdbpyFSd2DOw4XTmOh2+hoJgf4K8p8QTbO82Fn/OKBT2IxR
fJu46mT56Mg8ZrJEBsoVm8BTj817GK0H4wMp9YeLc7nVOTBT+9mNnAfTKVb488+RP21TiQWFMJS2
4WwJsU57w6619NdO2p+aiySEv2uPqWqDG5dmTML13yWJgMg8wrAIi62dMwhpROBxvmyk8UYEDp4S
LTxNDVoNozylpjPRuGu/qnqYtQLPWVejZYiQa/UAdXSd/Mw84GihiumK0t9NOm4qmwlySRZeIdRd
FXUTfACbPQ0J15k4IrKAPadhYgmR2ntMLHljmrYSefJDAWAwlCHtQSTlV5RHu8QG1Iu3WE/t78gj
rJQZY7USZNlvhpgwheqSOim8tzrbV+S+TJ1eEQtkf6RGe2hMJrG+HZPAif82kdZnFBR3TWyveQvH
LrpxoSG0U38qNOg3KXGc5BPcBL11H0gNd0bwayq0R3P2rOHYedTSd4XGwZ7MpRbqhIP0JtpOUvUs
aXy5ndybfvwAESfcl0X6LYP5w46y99FQL2mBVaWwcBq3ZKR6cX8Z0/5cJvEDFooPSogPfZY5u6Xa
2NX43lUhcRU6F3ItJ6Yrmoh6mUwXeXN37VQO24Elc2WRmr7UY/OAap1uQvRObm08z1RPeRYeUUHf
514P7lHX3qawP+m1f4j84myyhANF2UqSgxhcm6hqJEHt8WucNWL5q7arL9vKPoOKPOPOLO9IMV4g
YWNxcXDHBJg/nPo4Ff06wPbq0NHLUqMiVCt/QAy5KFw0JAXql7HHwhQZwUuSoIq1O8gvU+8eYxIj
GFMjpidYausQXb7Ul3IiX8CdQ+in0D1mZfHhiPod6fiNygNvHXOccoa84HZw1+Sd+0V5jjsPLCeJ
q24/x+OQk2El00ULikORqWlb29ba7iD9cMnTQLotPZOzCxWl2tkKhfmspx48LHbzH1VZ/v3g0rwB
08SunIqOo7g4W9kzBBkyJMrbJpKvkUL7Oh+C01ibi4LyaBM6HCj08i/Y/SCiT6+BKy90bm+CNiC6
PjB7VidjbScVyQf5g4zMN4LOBBu9iLK2r7aeP60jIbkwFvED6gWuwzpNGZrH1Y7d2IMc89dKJl/s
fh97T8q9ix/EKqZgBUHg1SYguQreKA+6fRRRogQ06k+aJ9YNOiryVuwUFJO5azRBWy8ZyWwx6/CU
j9qpdCvtwl7zZcjp7U6kQjckPqxQWvTs6RHiYKiZ0z2ylFzpc1FqDAh4AhhW2hf73sXYqUcRB95u
mLRLxa58H+YpTUwvPKi4Z9OoNRtrbDUCMhHdV6O9HdvcOGgZWuZ6qkMmEXAUMy/St3lgbEcSb/a2
5iHHH8m8wQGW32sj6Z8xZI7t9dfftwVAnzkvGd+QEhCnaIErk2uVtNnG54TvkdwTFsOrJ+Izg59u
47h4qmp/3JduDm3Zc98d+sgGBuqFa3Xajr9nAwh94XYioNNHqBZbm+cpa9qtokJveq5hhNds01g+
VEP50UkQULHD1WfSSKUzlL914a66YBjJA/yQNX3jqa1J/sWxifQ1e9M6GNKlRWnv9MYPbmBOGirs
PAg+rUSAzSF8cQVVSfhY5CMdCVbjsCx59QHnyNw81xBtejs3cL9Ivcf8Alt+ZBEOumBvkTOgCzpW
0jdf/PTSIUXAI3yu55eL5wmM5Rg1AtF3+KLPnoCIQV6twH+zVGNymnTnPq9uqgQMA8qahyLE4Y6R
ad/Are9D9wYP46Jxve9msF0uhpC87OwumUcHvpbTNhyao9DDHheExRnhF+DadXnoFLrHOgQ5CBp9
RXHdc1pb+0KJH18n31WHn4JOvJ5joXUnAP3uVi1HlkX+wIjxDoTUTZOo1yFvKYeGBFujlf/q46k9
E22zDWlv6zY7ZSsEiMpByXwA0Kwf6a/x6J798BcqqOSoN7MXgQ1nFXsFy2PykPfPgYUtRXns0aIQ
eWyJ9XuQxNgMJcoMP2Hv7CLLgyGzTWLdeEl9VmsI3uxuabFAg7K3RnwUHd0XRwlCiKAy6/lLm3tE
uDcYDJQBgiLUYIV5JLbNUrgERSZfYsimXd8JOoc0qdBp0vbE+EuGk8l3bFYacHTNuQx2mm5RBvEo
82gxC9vonvMxYUjMe1qVgWK4QqY3RrmZ8SYH9nCaBWGpyLxl6jjGOpjUo5GVFKpWjbMY0s8C8Cnk
i+80qW8bv+h32Ti7izI8I6bYy1x2SHcYTLUTzSfXTT86mnxcbUoNsykds6yM9mGi5gLafLMd/K90
K8k2prl0q+dolnoTeds8egreazosGJdIBYnkCeMApkEMlWEGTY9i5C4A8wJkjmZnp2v+FmKxNiNo
8q5a+4XdUPMz9nBUT7B1TccvnjoSW8CobXwrTGFwNJCDGVsOTdrd1TlDoNZu+Wr6knCS5BzacBU6
+jZDhhy5p61JLVXtE4WFht3UNqpJFGL4qp8lY3ccpSxixCHisYnPpBnf+JWwtkLv6o0ay/1UJxg0
UgJBTAGSj7BF9OWCpAP67amHpSFJh2enwAeqyyemZnz/BaDeiY5sELfJIStpq7NvJYgFfWFjqU2h
Ww2o1iI+EfrnAmGlaV9Zg3YE7cyoxQcWKJF7soF49f1iXdhz/VlK+zipPdGUGo7Y8rlwJosQR4La
DFGOB9HOM6FGJ27ByPFtuWlDXZvZC0DXai0iDgutF+aReWMuOdHYZjn2c55hG3ONIliSnVaYc650
P0OBOUXbyptPyZts4CUIE+CEyADfCiEsVHT1CX/ti3T4bANDOlD2UjQ0nParfHhuHP5iIiu8pZli
MBtCh2WNkYzjqRfbJ0V4wvDt0ZQ8huWdTguFI4pBN9/KOkqBYFsgEdYBr21U48aqWUKNucoiSQBP
oYcSPAnVTrBxJxow19ZmJ4otw2IrsouNjwwzihSvV3/ojpD3uRmsVTK+gGM4VcpVUBOSEj0l1oqC
TGWWaHkzxBN30n6JnDgi2w4/K8vpVq7XHUJmqDQOfdNvAFjQNneqb5PgviXuhFs1O3W9wHvOIuXt
8CkRVVNX1UKiQV2Zdb3rimNTcCTbAa4pTiTILNVZjJLlhnS4vWvi7KSssDnmRGV8D6H9oZu/1DB9
d0V951fJ2rbr26l19EMbYyxvgw+0ezxamA6G7scAstRqqFgyMyoeR+vVpWfG7OCfSiK1biPtzW+E
h1Sh0Zesd0gKhOaus8n7ilLBTIex1xJlLLXGRC1CuHPIvnZrlqyV+TCmKy7b+8QKxoODFWcRs/UR
RUcxG5bDhliFLUGzD1LL9E3j3ZpCozDUx2c1AKhqdbrCQ/MkFRMRp8d3FxYtGCDCMBzyJHj34Tlq
5VvmMCKzfpmA4T12+2yCuSoqNbwIk+0AIR+sz75Gzb5rSju6CUtcCaXF2IBapW/R85bqDXgEmm7S
k7pULUT33Xs09Al3yVghtUdJU6A0Sf4KzcKh+WE9qYDtISEi+ZxL8UH+DeQhd4QcFot9Tu61Jiog
NDZ0G3cir6f06V8bij0f1Dia/1Xxo1v9p1Q6FYvT7wzWnm1alP/D3pksN86s2/VVTpw5jtEn4PD1
gARbkSIpUU1pgpBU+tEDmeiBp/dC3RP+fUcOzz1RVJWqkwhms7+914b1mX+RKA/5s4RLNI+bsSlg
/nthylNFrqiWTr6j15SHSgUZvWCFDluoDq2ravyUoiaebQt6Pt9kqkX9B56jcm3QnUPFyDA8SqJZ
do2RZQSdFXef01Rd2GFTTsHWilBJAhMVrLUnt1NaNSeSZaj+fiqv+ix/pw1ekDZOn00dKHWskF7j
yoHQpxBOCNB1F5jlSUEzNzUVHxqF4na6oJPtx75hzDaP5bcQ8EGFzdWobh7VksxJDX3eRVDtLsny
wUF9KzRfHP/8EjmV795BeZCZy1fbeHfABeO+wCBOMyldTUQat57mQxas+ymQinWYCsl72iUpz4H+
1sh4CAzTpDXR2nsumTF79t+iJAYqU6NpU2QOlzvkIlMMM2ehBU2uDmps7r2Q884kgLTpgSmNGb0A
LHIkrOtc7XjzkCL2iCi1HtlfOmkYyGissS4ue25eWbWx6qZ77KX3lNMiq5czeVVp1I9UK8lVloCk
5M9jgNdaxhtqSC91OCHyIzOSKPwaOgMmqWAsn3bGq+UqgbvjQ6oypPiFgHUFuqwWl4KJWECEHTsx
zvlQatueEauRa01QAS1LCW2Fbk80nJ6Pmj6BolDAw8JHoGTnyOWuwrUMH6yEF6tl6DEGfmhfSg45
4w9LLjA2akQNq76pLkOGcSFxTMw/bfaliBqTWiObGfbXNCQ1njhWH7Ql1VdaDv5NGd5fwunJHrav
Y4vTzK45bogJh20zsT5b82979Pa1BZ01/UvQI7GZi/xbjZA0dNFy9tNw/ZdT9DBY8qXOMFO0PFxm
cx+z5sGvcfiQ09zgM38xMrgGwre/7b4mJ28ZoOV801qHpjiZ1CjlzF82feQefCw/R5mOL8ZMhC+S
GtP2im+AsH/DDdh1sbYmKZJvx9BLgyHN7xAimJsKkvzYyPHgTZfeYnpAte6v+IoDhVVlHQ70S5pt
oPX1GfBYvsOWcZj68CIbBsQCLSIzRqw6gr+TGNRbUTo/9TyebfAGnFKDOFx6qvgdPJ0ahqBmm9nk
tLLldMYc5eKmMZHurCGw2Vt75bQHY+muKsZnjXLrc4cXyJQO20Cyh0vhcHi3fszMAmcMK0Kr2hmd
K2Mz4PtGPWShMD3VXvzQMktDc/s07bY94f9ktfemrda2ftDAUfbtmKclucEfp3KNtb6qd41tHNye
who6yqHeG/Ijd6G9hyNxJVP7iZzuM7OzrxaiMk+/uRsUr4udDGtyUNnWnRtwtYiQKW03mpYyQbPI
85lLmTbM8ACFgYmtw7e5x7OM8YkV9pi26Quv/5P4qslLBhF6ATIton/j6+QOuVY50c/YjE+NKX5k
3r55U/PMFAIKaQqNXRMtc2fSZRSDc+UwFvcOc1SNzLVrgzfSY99bdUDYufLrTJ1FaD1IZXwZS/2O
KvGJLdOsso0wvuQesLBSHnoA/319nKxpJ3gHlbj3Chbu0NXerS75qzZJYsOyHncVoOYhJD1f/5Si
efNlhBpdVhdlb42QnZM1nc4df1/Y/XkEKEF2dmB4sum8BEudbsttxEFVSQFEfom5sPj8FuYPA02P
Yjn/PGJJC0rD/qa850ZYOD7CEKKub/4TKD9LAGEc3IuTCygwK1WxaydH32CbczhdQGws3Z0xUEjX
tFJto0Y9kQPb6E7F2z+zj1TIQpNSGkF50AOFr1pWeIJk6U8McY3QQnug14qvG5yi7aLicLzlEubS
hjUNRCBi/wFlYz025bIPJsZmFOU9lvXV6iyqHLw1/40kGMjRBh5q+bpG86NzltEz4/J1MsHQE1Z2
Sl11i2DdUkElmViNDDHGIkWsyneq1QCUyEs76wbUZhrRyCYGxBJ3pWz2VQnqo0MTTkrIO+1Ybrx4
Pifwq6n5UOVGl+0x8lJ646lhBBfxYABg3MCveUu4LOYjeZe+4QjQRnDgOPQDgKDOCgZkCljBj7Qk
0Cbz023VxdZbalPyadManHfzlnQI52ptTXEBrO3h2kbWl7QfIotVc0yoBp3Mv3w8DpXtQKzs/R8x
tZ+IX7byXpmg7MYyYlZCbxqXUlrg4DFH5kWk4yUesFQPHW4P4yCjvNgayANu4V5HkzAc8lS9k0o/
wpUBbVabb80I70YhmDoFmJW2T9d+6T6Ws/UcWumTzZqy9US3y+p550vjGLKT21667ioGZC7IpDRF
jSQClxKRoEPGCrBR8jMv4rAj8cU08Iz1tjgkFajq3tiKtuVUgtjolyMWAC0/2WP9O0z73xnVbGE6
06P3lCvKwUsWQrwI7/jufyej89PRUhcu1ep6Lne6NjIvo93XUNza3fgLSZaBPQEyxDPtYlXzPXbE
ayrGvW5aB0KZKtBa85QM2oKXxaPTsSE6DVnb0194qTc0frFhNPW69+2tQ+FCqw9fWNavefZlWwvg
IDsg6t6IhNHu01Zvc+gHNegDok7Gi1/VuJH8X3GHtZ1J50kDk0A7BaDAqBhPTuE9k7VC4C68F73u
T11YXf5/60HZJu30f2s9cE2dNoL/9j//x/f436OfKvhsP//x8+dPPn4WP//xz7efpv3Ha1JHvIc/
/0v7wX/+yX+3HwjxL2E6Fkku9A3fwATzz38M/NH/+Kfmmf9yHcs2fNsHZMlv4FP/bj+wdXoRdEMX
nvABgLjC/N/tB5b4lwGHVNc5lui26bv+/0v7gekY4p//pf3A9ixXGJ7tCGEYKHMG/4v/s/2ANOXA
IYXENBsglGqz+il6Rq3mwn4kpssRCEkgl+wovHs+W0SVA6prBozpsWf0s4Ttux7ndoRKNNOaUmYh
N8JCA6mCFdwVn9woLh0JuE3lUiTfRBEzdoxQuzyNuehT05W4D3KagfPrJN5o2asjRqudWWcbzjdv
Awq6Awa2YzjWUVTTSaJRkdwDr4UpUGUKl6a/6Vs67hRTd2/E+m4Teesnrl1mOXyKKIYH6g3b1F2o
KCHQjSiHmQqfeF7wVFGsLsgqeEl8dBfGG/DNV0NOW60fN/GuDMuzVhkgYtPe3ZAv7WLqIS2yw1sE
y3OuU7rKVEWjR9vFAt2Qe2vatIYtkfks4dLf0HVSrx0jLna2x6ipisB/oviC/jLH56xbAtOM1iFO
rKaS2LnZfdZTbnN6aadLSqgvyE0BjSFFqh6HDdTScz2MHRK/0AJXZQKgPUMHDsVcvVAbeJ3wnxH0
3EI7SgNTRtt4nsa71XuMUWg1rsgn4lgrAtNpzqQKVsa+kOZdtj2jlVi7G6aB+aJ5dePh5tgsXdj1
lMuxpQZjhHmhSt5msC2JP7G8QXYEwg3F89x3/osuIIyQw+slHJXMAjmZTUT+Wu+wfNbKYaG0sWBe
1nwMKZKkUxIDagsfXpBhP7ZJveiomAqxYz5Y48hBxaDbG2AzUED3OEQMCaFnHqPKyR88vT/jWH9P
KB6ju8H0AnM0YO9QD1UqhoSJqYUBZ+yWxLtt7CBJsaV4ThcAcGl3qd1gBIizVQHWZlPxgK9apwBv
rgRgH/on3ikMIwPAYVXUPHD0cSoPEo/EA7gG5bGuJjPacfyBaTR+E6S462YhF3Ynxg7CCWaNCzXU
rSdpmKcsdG5c4S90MzE5Hz7sKBfLZONdybi+1Dlg72Qe9ppFNCLr8B8kI6oHR+qNhjUsqQ2Xduws
PjUOWQh4chw3jB0H4ZnvpDo2/Z+BtL+zpg6wIXAqAn4ad4oo3BRd92bmOfUH9IRtMNUHrAS8zUa5
1jX6VWUdnsJau/UmYC2h6gsD0XNIDthoethZNv1KVUF3QSEAMyTxc7YAdqfZ70nVGVTWi8fWpnpY
AIzr23Z4ie8IH0+MqJnWLPaGEpFLzr/TtgDPyPDf8dQjyfmtX1LXbdhNsaNuCKdVj79xmuthU3lt
/D441xAfDSVKeFF7mgww1ol93KMcZu9pij+HRrBuoGxWmMnGMpxHUUP3TiKM49NbaYw/k9YLcuXO
o3LHA/oReQw80ZXDPWPOjAoETE/aPM6JVDqMEDwGtXWnBemAYzz31c4No1sNOxdY863p4WEQ7asJ
fPLgPYqS6haLKqW1KbkzC1tws52hwESwgde+A+wHb8xebz79iX4Xo/kcx64IhC6CKdI/9Xl5gaI5
XhuQtUXY7UQfs5SlTbTXqJnAN1d/d6aeBwUwyB293gdl+uYpH3rsIVb4NCo/fIkL8Nr5cxErojFJ
+Tl1IPwrK46OTYllp67iHyn1jeEPFgc3pjK5JS5WFPbHMR5eBSOaY2y/hmhtnPtzvGIQJbPYu/WY
3DLZF+uxnzHm+xAIMd+jT8Wxw4m3PRWe8+OmfyWa+5rPDNmLyW8DJzN/BmwNQ6EjRrucsDRHx+lQ
kGdqvqPEGh4pLslgrOk49wv4IbQDAI758kqM2MUErNS3WLBai+GnVweeZGVS1bwbq57jJXnlGzcG
0dXnVkOMl4nk1a2TYhc6U+C22BN7bF0rsMOnTCBTZhZIBmiDsQ+WLLZf8OulCKxSBU16mOY8OYYL
c7LKzY2ltZLQvrYqiMAAkUJCtER3pjT8BYgx06sLDpQdKiUKdFpGQc8uGdaheSt8HSMd0GsliwEG
ndYHhoPiSde25puYk0aav3uP783IJD8rSGSAA/Km8hkT7LTGopGSFfE/XF/0++IvepDfU2+Bf+bq
1kxyPBiMJJkeeNl0yXVMFa7LCsfy0souiOFkrurW8oIEvzUou3pnubKgfUvFoImiBwXTiMYfnxmU
xbOTvLIXwF3J9GxHjYrxiN3ugGShuAapq5U1Ht0eqKYaHjrKDsDUktx1Ywbms8Bx3ZYSUkpbnRJX
npt9abnaxUYHTmO3R1LDV1b1OhM0/zlpNOtY9fgutU7nQz4UBy2lU5p7kZOKDcCs51moF8f271nI
gxJlb2DDPGbYw5vPtPRoLAh92S2DTjXC/bB2RIhQSy3/oBKJx7E5sK4qugmaI1ixC/C0/pZ5D5J7
s6VE/egPE/yB2QOwKfh99exvp96/cS+abmGn6qM9oVBP3ICBsXpb3mofsh6eunbSDk3E8+8j2VO4
w21diWGfhGa7nifrSMzJZBzBNbaCGgW4ocqIZJc+FJwB2Rz8eOXY3VaN1Y/qJnftUoIWGEmBodiu
t4kzGEAhcKplE/n/JmaAbt3rji4mjKBPEQeQJE/7FYT8jt4bmHYdrgad4sRwYgZVA6602I4ShK+g
15mtGm5/FkBPzIQeodELkFe4kUV7h0H4RQf1HCdm9KGEaLaJoWV7vScuV82EXKqQXHNhfsRhshtm
nw2e65nfjG9ujTfVVMXdyMSbg2jHX7x2jxU1wntLGvFGtaW5d/2WYFC0XHQNsCdj8ulo8/Be69F3
FRvljqrBnWVaD64asKl7fMd0zUK8NP2XHtujSDz3hIZJdiOimMBdwuuRYzLM4dxFSOoTmmHLXYhE
gIroKVCVu9a0/qmYWkw7/RwQ+4tI3jE3n9VhivwWWAOXw5nhiGLARoclK1eDqogvhUm0QAU/k+Vo
Vh2uJ/kFft+C3AI2RrgMdZMxPc5TeyiS+JYY0nnIpPMp+6TeANy6JXhJE6p13Dl6R9JmRVQfbq3d
s7QlXxKHaIsR5qgQZhcNBPG5sTMm3fl8y7Gpw89OnVvoGX8VBXNTyuJXHB8YSnN8Wgby6QGdbpN7
KT2N4Rt3YX9L5fRW8DofOK3kJ88YOSKx1iVDSJUeWZZN2xCF8yKnWidZP23Vkomqa3KPAiiv+Eop
fl+NA1dZIIU5pj8NyOC6NzH9aqb+1UTmh21W7qHRkkvOLvpgFL4dYJFQKzqxdJbocpgh4k7lU6gU
TI2mWjl0wzOfUVV8o5qxAEkMUzjObbDJ/sIlm4FGyaq4i4HRTmPfJhpBAual60np1rYGA1WNffnY
cvYRMUd032MfG+QCN1kW99RWOzrMsOg8OTqAibGqb8JyTl5BQ0qGME6TZkdRoMv2EpIRtbWmYZed
kXLGHhCWKwFYNXP9iyjpG0deznYNg2mrJ/WDGnPtyokckaFRGcIEmNmouuM2W4yYaXc2crJ9jaV5
vLv5fgt8BcyjrpE/jju7715G3L0cy6nATDyso3NbTA+9lgLgs6wVyjsgvXkhgqRmd8y1v1hjUs7k
XfHh9AdB9WNoda+13mw1kvGn2TaBJnpE3PiaV8OCSTFkjWCLek2LJRkIp2b6wroqDECxUiNRDVAH
k7MmsksaAmPnnKQ+FCkvTFigsudwZl/TogUfqYgMh8OrnYjdjEV/EjQ8VG0xvIcy/e49TqNMei9N
3P/ApkMOtF0Uq8K5kjmxT07HisLcYixwy5OeNnDB8CmevyokG+QOyVdj9Q+6xzOa8QZADjG/4vyk
FQ7/lEZVTDyot8mZfkyVPTUp805OrPgcR/PUnBmt7UqFn9cgDlc1NI07KR3ejYZIrcdfUYZQxEnk
o2jqg+dO7HvXOgVe1slPblE3t59eB2w4OpNp/NcPRa7IaQ4YKEo8IcnsPxV9tHNCxiSodWB/bCos
clxaT670n5wx+vS8iO8wuhoKem7qFXm+z1DrDn5tQBgzsD8h3tvD2cyA2YcGxqy+Ola5d6S/7JAU
S54LTpFjx4HbuHs3jL9842Wc8ZJye+tH+UtSamG4/ostsFWi5Y3+PZz8b06fv0TPGmKH+lqTv0wY
4kxMa6KgKVuLp+fcDcrr3LL8ifA6QwIvY/maAM6X2gBcvrmSXepRgMWTk2K0jVEpdQPeUJwSFxph
/bXcNyOQi/xVlE7dpI05zLWORoEztAjNgiTaeHHc+CSH+orj5b2sK2h4xEP69liGrNBaSAM8/Loy
eqwcDNTGiCWddWHku8njSIIMFfBW6QyDVL3PCaaxaTtfWU84qjrPGjPORGU0HFrnVNaXSWhXk1F3
4/4CqbwBEn2KGIqKRgtkDaSKdqrTe52UFB1Y+j0u9T3Yri/dOISVie8gtS9jbX+oSt71xjxHKnzs
MtjqhNKo/YzG7IMZPOc95Xx1hX/i/AtGLB49fATd96jc7cQRB0b+Who5DdIjWwEHARcdnqOdm5aP
wuw2RRN/+854yyHjGWHKtc8UV8dzA0v29yQxmc8iGiwvTUkdPWmAbVGTe+fyzpBPM9VzWkVZAI1q
JUaGGaY3rKVWHEfqGJiB7GPkU88x3zyMH0RGw7eBHWn5nmuDd68re+dH8T2U536QnwL+ZmkiSfYu
aB8HYOnkX3FHvkY9anjTb/wwlSxBa2SQF44Vr6gXOccobs9aHF4zt99GaQKhpbed5yfpxvUDLtBu
M7YZMYgiu0LmT2gO4DyF4kIfma6fEqdhLjc3h7Zn0WAE1w8z96gK7qzHy5Tr7iHq4fW7jeSiDM/G
8kAOtSWGAqs9J5F+GTsUADYuQGGyOLuD9pxU5pbgY73XQvtagpIKuAFi66FPcZNN4UMZjac5E6y7
GETqSv1UTGU42/Rri/fQjGvx0ijx5hd9vwdDvYrdYV6NXUMMOsXOP2vzY85sOsPEbnbMCXU9/kTB
viU9Y9ecoaRueCcLDRvlimNcZD0ysu624tH1zrXiWJDGJpf5+MzZ8UtQi4Trrak5xqUDu4Xb/gnE
ulCcGF+NXNFWY57smZ9/yYSMVWFLaEC+MayNYtjGfnOVkQJEqlVv8MCYvSO/h43+VWsDBT3JRcEG
XPkhvuCwde525J3Z+q69laKa62InJu3u0jbcWcOr2SDBVA1qlS79rUbVJx1m7IvV/GEQRWJcGYOf
hVUWVt2e53Jr1vieZIHuPpTZOdE97zGJDAZ5JsK4jMFMJ/FRy/JtD2ZmXSlIVznPnWM03S6W5odV
VRyiJSNLZlUjA/m0yp2DpYtNalIHwQD5swol5GnGLrM4YYyvHvUoae9lQgoKJmoc1+1DjuIZOEx+
onmnD4wbkx6HtWjgcLgZI3lLPpTG0vQb2dzbjeF3kTagbgVCeTzXe/w5UFKROjdFNtBp3S9TGvPB
dLhyVOMz/o+A41ZI6Lf9MDxzSVFj/8rrYLC16eAsQMXIaR+mGIGt7cL3yHZxImmgnDJ9C9WqCeba
MvZGPTwyRoSf4CBOJjMTJuX+VfS8QTuhuEk6/bvbgqithuc818gC1HVHehh0YONzKxlyYSHgz+4W
a9uty03Y3pmZbQBulKvCERQZt9me3nZud7OzZ08lie4x7Oz7hlsChzOfpsv1IFowpc4CunaPdUwI
UhViY9uhho6CvFEYU/80dr8raxjxhVQ1O/eAWmWdVWd7B/xDQ+DbzQYwAecCpP9WIlTmsnkc0voq
xmpnIMWuhpEWHggCmaG+nRApEA76b6IVYp1xoVtzEv0mlPFTYJmC/hxitvJE+tBL/bmGCqvTlxXY
XXRt9ehmJdpj6JFsAopYYBciAMEth7Mg/FXDI+uZRelV5vZ3gvUj8NL+lFTReTZCZvq09ZkkC4Ja
KCJbDAPXUaYdSvMeziWQQsFfnGOmmfLHXEe+LFMI95V177QKcWDSPkrNtAIaAkjDiaWYjk7ZSNfO
ocXJRJPbRIeG7AJSaHSLsq2iZ66/I271WjURemzkbqTPnNemeZGaxWZN4IgQZWQeu2YTD7X/W9PN
F3dGkXLTCEudg6cOQXUf9sUe2/PSUpHD1KrH8hi1yU5GKRZbY6kiERx+GYFixaaW0Tyo8JRjemxr
9Y0xeSk/z4blynRjImcexfIhaqQJjyV3tjQGXK2xNfZJaqy1LOVsUbniOMTNv39UR3CchoFQrR9q
2pE3CjdC7jqB46F9/vnwp1xlwgByNCfFA/jnF0mR0YoG2nbdsGYe6ZztthaCFc4nUx2jziA6NDnk
3ovmKEtCm0gz9PsksjraywcrigDLkkisjhPDs3yFG5Vkpldz2UiNvT0lE5nwTh3l3O8HWnh3FriX
o9VDZv3zo6HlUOPRkyfZwHI3PnRY7Q1FQRicwYdwWHjpf/712PCxqNth4BKwIK/ucWP/8+/++c/8
+RGS+BKC5P/y969xCg3GVJr7xuFF7JealsEnozbUMxY97FUrZGjzWLrmvz/E9HCsmay8WQaovXEB
h8UFUOL1nx8SkobQpRYImJeExTFp2X8Ih55UovOJxnbItyUp3Xp8gQzd1DGWeEggR9vrPz01fz4Q
tNU3g6l//v1LpuMdOeXK3X8W2/z9CbkU2/z90xQASDAtXKe/PzFUDDAg8WDXkixvEa5trpLV8e8P
fm3BTPnz8yRpN4pMDgEz3gXwvttVYXbaTnTakUrTNmgjCvW8QhFTCYtzFXEe7rEGjgMCtirCh0KU
+gFnOTA6SlkNUECB3hdWULc1zlP6ROIMZkLK8aFrKJHmspL6Gii+ArwJO8GtKNn4h6nTn/Kwfkzw
2+PzRbsfzdlkP8WqKNJoJheFyOuSgtrEvfszm1q7l2V/4E7gnMB57zDSFBuJKqWNz2ZEBKTgdIsK
CVPH9u4Db8PA0FAVp6R4mdIGFsw0rAQP5UNqW9+JycYyOgt4dUrvRkgNt0bAWxqCKs3MPE7RuGwC
gMQdc4AmHHZXclHNgz7HG6Oa6q0sy+3sAfSvRivd4yplV6VGdKZGCiAL/pC5x0Tidzp1AJm+L/Wp
IwzU/1Ja8aKPAIpT9CA4ZN1Q3LgnktBwpDjkYcd1qRYEggC+qmanpR0fKg5xZvTF3Te/So0uSbCS
uGCgBJY2FJlS/lZmdWn0x8g298riqoLJg3bWm1s4r5kBBCmrrR8sIc81l+pckcPIp/ywwCd7DT+w
nadnyzJfMiICuPUoGvAOsOBqhicYTaN+vDeTOKbZvTdL9BZruISd/eTXElZ2+kgqFwNbRcVCzX2/
nDBnh+XLAlq1Zkzlfdd/xIV/Xf5Z6RmMSoiSCVeCjUzS37Rtr3CmAjZ2p/dQ6ZsitCic04tnxxZv
tsYEp0eUzbG1lx0razXXv4faem/5Cp0UYaSFrGt1ZvMrntCwK/O5bk/V0kaJUIl1Zmrelq8O76bv
nTGHYxmY209BhNonLONUDv/LGEo05wmAMmnkcXMD3q47dxly/pl5e+RgdHah1F9UO+5wq3NLTLrf
zdByvOKeiwLOXmkepG5rD017N1MC2w5ZENYz72CqZJcsgBFqUVfuwqkfkuIns+2ciUlfBeWETaGi
oDCq2S2XHHpY01dnTHdp+t9u5MwPjUSDMiAprim0ay/aRDjFHxTnPvIerRbXKA47p0Om9zThrC3C
8nsVJ+61RMWsnJmOUWYZxInKTVHT0FnOfAklk73lW8egyPpU2bTpLe3jkR7pODBDhhCic941F1xM
C5i0S4FWVPYZH+sq7Qn7hCaad2gg+IbqXLsWdQK8HnWVlFsM6j6hpuZsTN5bX+vQUEorKCvrV49H
jbssX7Oq6Qrpp++sxmeq5ZsI9s2uHfKBT9d3184QECaXgw01xOCvtsOgQGqiC6+S1DkZiHV7V1T6
MW/TrwlLjmE2t8Rt/qKjhtwJPTVTgUM/crRhjTczX2cMInRexcAaI4q+rI9Zerw8RGyU7Z9mXz1B
GvtN3XC9akI016qBJdBi37b5wfKpJCEAkwERNhsS0J796ia8ScOk5+1YvdbCuPgTUVMn6zFl2niD
Fd0Gvr+2mN2vI6DywF2oBPXJvjbgg1dF4dyZqNs8pIi//rBUTVgaaqPaULkJgabpOTonSaB+6R1+
WYduZp4TXhIP0pqo3nTKEIkr5gEyAuCvt6ZXBBmGS0siMGld/mUTV3uWdAds0gbR/viexo7aei6m
96hmeOdp9i6KJs7GGraohKBUlXHb8k0iSnSaJCZ1xN4eNftdiymNJ+NkTw+ZME517X4ojmCNg/MW
bCJOKu9J+e6XB+2VQON7aXU/ZjXfpLoKemEmGxkQZyKKH58gycggWIXvywO/GO66xN8QzDpYtnYc
G/z2cWffskxgU0o/mz7a+25F0y+Fhp2LFucP+nUKUWI4LJiBM40vNCsA1s+0pyLLcbl/aVTPAFFr
D7OjHyaVwlCuIzzCBsNDBxcx5ijKMqONKYmrK+EvjJ195k6P6FRYadyrlbe3krBsWbq4Ua3Ln393
wvgOsCgjmgFTrBbVUwzAHHcXm/vMkdvWidQk7uLn1wkGMbrednb+IuKRiG8ekW4ppx/NBy7jmTE7
z3JHdBDZHBO/UvfUEN1b9TrNYV5dnv0yfHKNLLCmod4V9ieJRrlyHedbsm4NE1PbWr2kKt01dfzg
lNqj5ffHJGZVHP2rh5pktQhFURuzgtkWON/pqE3io/W8v7z8S69wcjM7u5d4H5o0xeSLrzCrmLoD
6GNxHRCFUVhHHahd/YGMy2XRS7lGtruShVYr1Sfc8ifMFBeCpetcLr2PBBSCvoB1zxnkFOvRUfft
u6Pbb7Lie1bwBXC2PBBNyimup20qws2w1CtKrBSSMQwmRjCBVrZh+nokaLxhHPipd0jGXQ7/gFRr
nzzpTvutR5xxzGzd4qLMeZ+w0e7gf110NgMjZmRjTwdZIRMblLeDlSXMpgym7TW+ypQy5ZVMzV2t
z0jMlXmmCnsD/vxdzfoyvQofSOwGcOI2nZhybonMUmBkCCV/pV3/1mStvjaT5GIRH1i1aXIb2vK3
56EgYX5993K1adrmS032R6HK15KcMAjzF+X2v2xBBL0vxxtnjXLL/VGwASTjOh+yz7i1tj7TiRVy
KRyc+svh9Qy9EfAEA/2xMjZebmR7b3qOUq29pZV+kmNg6gBHmPVZl5y+5DU7DcQh1ZMN561UWUEi
eEVlN46bckh4EpxaMaeU7wj6i7mQVIRqmUsaGXk9HAFgvFeMxawt3sCzXjAvtvnGYCeAx96DLhrM
6Fejkb2Y1EPZcvKxPXZKLCQPKK9XZyllEfEhHe1POFY40qe7NxmfiGb5AsHbaZAf2S/L7+X9HVYR
6XV80UhsYKPNluyZ7d5tXRz6uGf1cZnCDdZ0IiBDy2MNyMo1qfyJ8m4fEXO8NF3GBdQkhan4Wxzt
tWTV1BvVrdyCc4tT229YA/Z26RIjpULrECMZ/znui/a3CZkNnrRGb6xmLFvzpexDDiqKJRPSq5G1
35rN/6LRjK8GKhsZx4Cqbh6fEvDCQsaqHR9bh3HI+HN77aiM5AVkRLeNqszhYnWlCSx56JiUWDgv
q3lmIkN4uajCu5+473rMXCAKR3go4Wur9wSTPNh7qnkIu5gen5IkvYJTYJrzrYRATiJ4oT5kDxXX
IVQFRiGtpzCMp7iaxKfVJPOKVu+AkKCBkJRuMB7uy4IaESb8UCci6jKQQeAGWsOu0pw3mu2Gg2oK
VDqD+aRI3pQ5XzoOkTtMyhDzzOzGEQiPwiTeMd7sKR/zQQLF9TrUCQtUFjPubtrQvaE2efc4Ia72
HTGpUXc/RuSKzVyxrvDi2ttSi58ozVQbIwTDN6Rbt4ouVdy8m3NqbIbRmgMNYxINpSihItoZNJzz
3e+OfrRUiaIYCCauDIMeZMOtomqcRyPsxc7yxhcehZrN5Go6w3DA9nOjWvhl0KFOYN+J1knJRqbo
/UnHoQqwh1H/NuYGp2a+cpaoQ4l3KASktG4aqrMk7xV4aRmHPAF4bHL9bjuAh97L6DCDEMA2WR7/
F3tnshw5kibpVxmZO3IAGGAARHr64PvuTuceF0gwyIBh39ennw/s7M7KEunp6fscipJR3J2AwexX
1U/1koxn1yOXGo3VMyeQN2/EGEKc5Jwwt9qiOevbzojvdoF9Noijk27vCaVWHLIfWmM60jEm9khm
jU7vc9BQrUtB1yL9DhcG7rS3iom6bd1eTEWEV4ppHpgy9pFKX1Te8NwwFurN7E5S5VR2JtECvXpp
6hwUn/3mFb9k49QrjcgUeIPwnobTncS95JBAk1sd9Hc/foCTdqQP4AyPs2eDmB9lm/SbZNJ+V9OE
pBTSrl5gWV7mJqE7u/1temQvE3+E268/W9qPJJZfOmUofWZmR5HhnBFdeILIDDwlMGcKmiBKn1FF
krxYNpd1RvedxrAtmgBJuEm20aSSGwL+u75uLh2UxpU1mgwHceL6yiD1YEEDNOMSBpSg7bYdaQYS
PEP4q7G3ifZ1O856oCJu7FOz523lYLl4p52tSyBxYuBeS83ZuE0HuglZJi38x35w3gxzeGEc8dxm
ZHDwwlRbjQ6hIWuZRY+fRsVENiEc41O5yflKhsu09aERafup0HEcu2QxjT6wVzxDuUyT+hZJgpGE
DDIQed2myex96TGrx6H9c0o4tbXpW59gf/LbHzWtz1lTocsXFLz4bn9GED+PA8qBXgbyAW2WNtov
mXXEWH1Uj7YdiHNw/AymdFdPztUN6XsD20VNKo/snZzMqx1YbLQYddpio+qQuLYJQXwwPvoR4mmc
GKs0ID8GMXubG88tEZglMjHmkyTNNgLiGYzCW0QzNLuz7sHLzMfO+aQ7d+V5tFKzW/8omvaNRkS/
qFKoPuC9G/43YVla0HhCu4FPGY4OQiA163qRmdYBuXsXh7D8vYlZeq3vOPVpzP3WPQcxiI8gy5/D
kBhmSuaysCpB7ec0rEAK+W32u8zIIHltYMARlB/WSLqXVhJiwqFxV5be7IceZz5Uurf2w81NtYtL
1CRGjK1jwNyATApClCNXVmyUz5E27p9duwRyLMOtSwi5mQhq2iUlO3UJn3h6lKYWH0LuXzZ8SbRu
TMq7KQKsN1XSmmtcMluzaVDWMnCgDewvBJwp8M0FxXZ2xWQdqvBP6ZrhvjNBF2uY0auhBYyF3Z/a
+WFcTRYg5Kxz7poNd0nqp0gT/VoxXsFOmWFbr0DwEWsLjWSHmEMr6djDZ9CIx3Qt7EB+MjMiYS86
NNygWAt9+Px2H/+vf7Mf3/KE3VRWf9uRf7H9qvCyNf/0z399QmTP03+ZP+c/Pubvn/Gv5/BXBSL9
d/N//ajtVz67nOt//qC/fWW++58/3WyO/ts/1t9G6Yf2qxrvX3WbNP9oo/5/feefduv/yqhtWIb+
/VL9J0btRyw56n8sf1Y5vJ6/O7X/7VP/3ant/oHSi62aP59hS9P+y6gt/hC245LKcQD8ma6BG/tP
o7aw/zB127BdUwgcK3zUX0Zt8w/dcon/2rY0bFNY1n/LqI0b5p+M2p5j62y2Hb6oFEij/Nb/aNRu
Q9LIqOI5SdKGZywP0FNYtk8pUKmlM7xWfVffu5r9ZDV0HQYxwz5FmBWmlJ5oW7rbq5N6+cZy/fRC
d47v4I71JtA7uWYcRB4M9PT6wH8gTZF32nW69yuKqDfSphhLAxrikj55uDJhjXVBDvkquLhpEj16
sQ7yMxPPGKowIQ1C27BrhyAmm7U9xmKLmpCv7MB1Qb+6wcaqsNrWBnNH3WE/ZmdZtDPzxNsUsDoc
GuaOns14mpkjJDaDVRcqI05MFpSqyPa5Hx5ooh1AkfXIkljFSdyECIyWt/HnrFTQy0s9V1PVRfLo
GCgtiD1yV8bTDlUdEy8en6M+dAtBJSimH3gephqePUWqk7UD6Ii9JbYbHouBB/Po9RyWcCIvAENs
gyhCoEtC6+I3EclxrpeD7LNPEoKzuxVCbpebxrbG073Q6FtYGBJqnBXWb0TZTgCc1UuTZLsoImRF
04jYeiXsAq6qY5s7xiHpxUdVgwJx6zJD89kDcbGfvLK21nlYop9QQ5nNunQw+LvWN4ODYXXBEpMv
JPWfU1efUvGMOO4dBYb1deT3d6FH2W5KeL5JPUGDZM/aOSE49BQyUGgvibVa13600n0N6BVsmI9K
FDj60W61Iwfq5ABmL7ywdA1r3SueGUI0G9GyC0NjtE+4pkeQEOwfO2zENf7w3of3I1S/IThePUy5
8ZoVU3nSK+dlyJ0GrTeGJ+3rzr2PkRc7DYGUbege6F1PgWAXrceeLYGEVDGFvv3ig01uTF/sGS/d
kSLEpiS97uKbXpdpdtOJ2R8FrVqs6SF5byWnI4RCzCeN/VAR4rrzglI5IzkG1/1ToXkQJzzYXrR5
0+baRXI1FT0nvzhHnI8DsQmqT4Nfl+SldG4WbcDslN+L1MCJwqbllPhd9qB1ipo8vaZXBVvIKwPW
XU977C4rAMbmCNmOJJKF7TPgusf05ZbjOVXYIuruSQYkgtSQ3t0MoGDbPFqUqRzgrZMRC9SxMOSJ
BkJBV0Vv70pHOA8+RrvCTIO9kQW71iorcJKwW5kPiL2ajH2UlNTEu65O4I29tMMY8dho00OZd/Fu
8mIQR58RTcUHgI41F1D6KIfmYibh+JAH/mdKomNlOrrO3xXBsw4g+SkcxosoleBJQ7GISjbOrmUO
K5h8uNQNMm+mfzS0H87oPZVhVV5xb6VRaYM32aseXPYYuSfNox04N2qYYC11WjH9p3pqLTXb805j
kl31WUVyRXsdzCG5woK7gFs9EhJBThcucdRAh2RGiWJLugYwXQ2jEHjlxs6pIsHdu427SK3rwayu
PXoPRRngNTL1VJkvWSXhlgDyz3QjvASBY8wsPmA8mnOjOuSJJci59X37W9UCAzcumGU429wlI8vT
3NWUdkQLvZb6KaVbchuVVQY+hSe9IcvLEITA3xuqhhKX8eSIbRPSUKudLbe9p0VJL2Uo1cpl+7YE
py3WBE4FNdFeyOtjMoyhajIpY2+rK2bQkkazJIA9FyTxLhJMKxur+nLaMVkPfWwAGdfUuo/c9LYa
O2yufaU9Y4SgO1PAyU2Jza8yicCdj/kEC0a7TeCN1tMAQEEJ97fl+S+VUCjdBrM+XNuQpl9HrQ0v
oxtwHKbHjp97uPLSstUZ03uZfaVJ0z5XrYEwYq0iy7N3ukXrhQW40KAsC6fusoGksq8Mkzitz261
t/Vh1XXwStgpr5QL4sUZv2gHD7eYOoZFZaiJ0qLyNaJgbhl2nGZ0PsbLsrcqZqbBqTFnkDs8Zw7m
rJHaT7xw/kkZNRwRPfuFTHNoc4Okc9b/So0AMkHc7Nsq6tbOCJkgxxIjmHIxpzO2BtG8RStg14Sc
Z+F7zM1T48ZEyKRrVn8pRjqwcgFsIaTUES3EhJSSDLvBU/vSjZ0T+aHh5hpKw6O3xyChH1on5/Ew
sXAILGTrIehTlnk2fJOVjutaewWo+jwSelzbhSf2o1cvKSj6QP8flgS8hq0n6xTIUfluBtOHqxL/
oar2HHi6e82EZ4ztB1e3wlsAQH/lNR29kRLS3JjzS9RW+MBZhiVu5NasUjA57aSts9g6Cx8jIHWf
3saIAypUIVHScepRg9dYsPC8ej0ldE3qOvUP9nRtHIDVARrwzs2iD/b/AUUCsF0nC5dW5JEaJgXs
lCOqtZ1dCB/AvgSqRcgEOT2d5VUHAYdHdmSvRzU2HBPKte9Y446EDbVPonoVjVQ7swkhU+GcWkc9
yQTVLAfsNRzAmayAHLBXpo1fWXGBJSQbFrlTe/u8uGGkCZ6HVNulQ7meVDBxYIKDiifzTAkhnX/C
ZvFpfo+pazxl+BXy9M1w+mJ2/73m5fQrEz5FWw3XTDpS6ouZ7YrGmlDyFYXbb1HdaKt3V8blrkwC
HBUFwESfES7mNHDsnjOljwxTIKFrsw45FBtc9OaN3jR2Gq7x4Em5jjItfBsJbQ61v3NNrCAmhxZK
GAf/YMugeY0769ENh4c6MxRzOjyoNtHOImrtJ9fXnlmWkH1V8+oYwaeyunopESUuTthWOL0oHA2a
XOdARL15jLjzSIY9X7l471dESdstswucZKr2SaeOP8yxaS5GCILei04yMK2fnR64q57s97GRxsVF
0j4qsruLmpnCT1u5mEH9n0qf+r1updYTrUF4doPEOQGOt+BOVK8dHKwFGkS3cd0yuNuSeVWlVApy
NjGImmhwqJwhPoBfvluYtc6i4+RsTlqxk8EumHz1VWplv7DJfj/GftJuO9fA3NcK+xr1vB62lcuN
V3HsEyV+3Li3fudEISjwOfXm+KVc/eTQswEIA7+dTYX9VBbBlsLvETGE4sFqNLKDZtBoPEIrl9k9
TpGeSxRAb/SqJ6/hIrY90f0aMI4XsgRgAn6t9PV6X3AyA6n9yEtFignG/75tZrQac9MTeKDgSAfN
zzBw5DIq3ZY/Cib/ioyEPYTqSUa3eZ/VpVSHJL7cOiqzqfQqn3n2btAnYgy/YUsds81Yvb6ZPYbG
yv3h+qiotTF5xB5w+iiQZeeQ7SprNSPThG4H6HNfJg9/wsA5HslsHqfNF05cufRPExdkrg43F63m
NyK4vVKNJcGQ6DdXsUtCHO3t6lO09LuYRchkkjKOjnHerccHG08wy4Ti0BrkL4MbzR3OhUn2C5hk
nUb5isw+nay3TIRn3+mHr6DIj8pS0/tYi0e0yA9sUDnzp24/EvNgPWIFcQWkCas8yd4NrwaXJT49
3LiyfyPjQJ8rXMIlGAcaFCaj+oKlwKCzDuXV7azjpEAe6dpvwZz0WLrkASIdoJEmiTYOtazXhhNb
ZDvg7ycm3B0IgeGNLgeCdtqL21oH9nFq1buFfs19Te3xYH4WLvjZujfGXe4Pr2Ver8tCg91MTu09
Bo2B4b/bRw7YMhsewxCSe3JdZqbAivq51JZ9T7NyWr09ABlisNXlnyIjBiXN9pjVHZ28BYqiaYYv
ENqzA0ePCTR3R6vx/Dnfn9iT+yNQhTs0T/lYduiPBQ0VgJ5jb8EZK0oQgXX1gsXeWVrd8AmXoMVv
l4MIYfyNOOO/SF3D/0T/Hh6eYDby8Ib1ea/04oGQuY6SNUUHFe5dhyvOjOSFJkh8mWF1HkzUML/A
DG6RET18v+m9cDjgjnw3MBGRJjWCpdBtj3vDggNQrTtJg3YcIDRS/Zwup4CZJcyTaQUCpaTqVjnl
wWd4uoqLQhByil6NcYo3bVNetNoJt4Y9ZEsVB0w9zNktWLfHwMEvYqtZAbFLzLR6Ox5MF+mqZ2+5
Fmk/b5vlR1MOxGXbyKEmEnYYPKOnchijVe2GnOkmkIomZanp6AB1GdVDSVBjYwetu2d7MpXOPe/a
tTNn87v41Hxixgo4P0TX1G5BkIS9t/SN+pgPSbD3NRjWQ4exKdRhzEpvHxSWOhuarzbIDYDb3ejq
OuhGkYrWQRo5C2jz3rlj6pkDm4BxZ4X3uE+2RimxQYDsqFUc3Y3U2RZ2CQVQ6Y9a5ONIirR4nWRo
gjEY51U4de9aj5+QEiwqdQL3LTPplsybHvOvTXaRW7KmqPEQZYpAv2gecbl64Fjd92jId2PVqZ2e
JW+UBb9bkdzi9zs5vfpQtoeHILVeteqsLEzNjcdBtIQUDXQEV7SPBtCM703sbSaGrjpKA8cPTawC
6R9oOEBG0IkW6d2eg8kxzqKDhQsPh4if5hRWmMRDdexenIorhRE3G7x+12rmlhiCf/B5ZjG7tNnu
cgZcVDG5rrbE1KmktgkGKGBAVGE5nLq0tw4ChFkXTSACQ/uu1X3Et8UzZeOSO4bqJe7dn3IQN+7d
W9bGr74o5MFr5vwXYTfptCs29t9fKJ8gcpVFvCt9sltQlcgiCQiBOiKRM72aQWoefRonFgq4zLqc
Xa09VQ9Le778UB97TkGMD5SXgNfzzD0dZtyl+Ngovt8lZYIjs/eo8KQaoOtBk9uZtfdG/H7ObDUL
TH6nuqPY3EjMbhUC3F7hBHpk4XkIW8EeJ2UTidMeZmLFcWQtepCwfXoNLdxvs3dwvBaoOmR9hHZo
yyA4Vnbg77XmU2s59FYeFFtiuhqHwOriDiNNzbEzrMZ0aBbfv3+KnZtTD46o1rUP5FfsQ8Tm7eCp
Vmxtvl5RULFrBbBhdQN77TivaV7b04SSAihrriZFbbSR9uMqxwgARcp9MkpKJzPP6TfU1sO1UcEv
dkMV+/ogXFjK3uqm/dwPPoPdTrsD2IuM9m64RryOG1zvHU7IyU0u+kQNbYDKgahUv+D/QQOW6gzc
5xONwEDDz6yNpm81nb0y4YqW8wEaokMHwiFu54gNnkFd959p21Cr1hi/+uy9RnR6NM0vOXkv6UDW
CDoNddIlWPO5vUSMECkTdaXiYlyY0ulXg5bv26Smz2rAGuY0H0Zp7DLFlgnW8LYx3VsUGD9ag1a1
1t5brf7eMAM8EDVm2Dw5+I/aaAfdbvLrYKUiSmOE8dNjIrGwy2bb1CPFu5A0IboSSAzMLyCX3vnS
jp73w2RSRqaexA9CE5OxwA1mKRCsaD2SxDcbVCXwUWrEgxfgNmpjnFfNoBSaT2RubN/dDmEanUy2
+ktyrNBtk5ZVuy4OubW2oZxYI6Hw0TY++yFRjNDmMwCTEa5LefQ17MZh5BJgFwZBVT4qsvNn+DLR
epLFgnjPtKqhG+GK7tCpDQ/qMChwOo9SrP6ij1dY3EjEx/QtUQ8jlhrEdBgqIEW4rHdVMqyLKbmB
8Nk3c6yRs+4C8WsXOggcWjJci2cF56gfoDup6sXTLPI1KrnVXlKv6/CHqSiX121aPNJptuo6z6ph
QcsZhUzmhft6Q8f8gYLTLySKYWuK8mj55bi0q/6stG7gvopXA1y9qRux8hTZTx0xtyzlY6lHIPkT
+o99oS9MCzAZ4cufOFh3cLK8hSfqC0BI1iuOcY6011oznR2y/fmQs2dBtsg5f4TWpxupT+aGSNuP
Q5C261gI/kDVGzTu917OLI+9VfGXM8piY4GsscnyK9qhweckP8k7nruhwYuFpJf4Pe2G2t5p/F2g
4ymoyj041mydNDZ5Y0ImkcrW1BNhHtIlqbxG31uNX5w4VB31SLsVqKtMe65BFT2FXfHoKipSWOE3
EfsbNkd37pEmKB4okfuSZoreZchXrH0XSnJgnIHii4o7A6YD6IOP0AeEYFGbQknYQacSlS0AV00T
7Hx9XRtlumFRo//EEreqAWTuDay4naXYtb5OXvVr6q0vtL7nFND9FAzryO1fal/uAOz8Cv24XBnV
eNZCchQDakqfLrso/Ox04+5M/Ur3uv0UZ+9dQrYhogp9YcfZqqU6etAKxOl++DTwupKs5fbh78BB
5WKZjE05JuzR1zEhBsazkPZ+LHCShTn3EznHonnPS/up5xRA2/kmYTEHEburSbEI/EGT0rZp6qyU
kzN1tXeo3JrgD4oQGBczg1wXn67yVkxHp0UDP4OxTfICCpaf0a/vDqcQQrK8y9VKoBv0QrjFB2Pg
m9pb6WdeCiCuFVVCPQ9WSkEWU49RMrFGmtPLj8a0jqTR93kPMT8aspfBDjBKzkG+mH1ZozP3zJOv
0dpntA5Bf5tPN266G+kJNwAT+/271dnkwubEMIHotSyyazkVR03cEmuNxesl43fHRnXzuKYCiOcl
ve4l/dC0UpHImvUsf0MclV9AMMc1O8KzNX1j0nFwb1kJAKkKfa9q2VsrylkyxSmIFt8X6n7i2D14
NvOPnE+fmEE3hIgYhg6/C/RxqFzeMxb3cZG607tyU5rDfTHtBSpkFDNt8Xr1u87EpbFxeEAs2rdu
uzabFloWAa9zmX+NzMEknMtQKEFNqKvtZHsvp9TaU/SnmHHQloiF0ernvwhmKm+g38vt/D1gMWKg
teJUniBw+zR+YN5J8adys+m8JiGJAI2l17DBZIis31adLvaG6qrl5A+EC9WPDPBSFaqjo6gH4BSO
nSWlYGOsDhrD0yOk10TtrKKkj0/3gXP6VJKkKLFaxVjKKrjrtNZcmnpEDsnjiefWnDEr1eYUTODu
qf18PGncVmZSEshPS2ayhr2sncICrI3ZYEhbNp54ZrUs+knRUE/z6AzzhU6gcekv7CHWl64zq4Sh
LU8D+WnsSBimNQbm1C2mziENXfZALdiLzn4ODF7l/iJt42cGt9DvxLNLsjar6nZBFCU61qNBcyIE
6D1BtWyTBFRSakk1V47iUQ1N9hgGc0lhrVXGTosorNjUeA2mqM0Zl1tA0KHIUOJH31IVaOTRUZcr
u9hV1LNc7OvU/tIL8FVkWF2eciPbRmVsTFBxq77rnkYgnQtNu0+FwCPkMJLQHeo9FWY5CpZnYWdG
U1M/FRZYNXguWjtzAL8BDateeTb1HMLPXkamcFUQPBUeHGAVha9xA+rA7q1rx6LlGSVgaund9NJ6
MhRcR9NV4VlWxPTDgDbyprPvxDIxQyiLY0vcfVQqeGoIb+IJDVh3SM1Sfoe5qK4f3YREcNt4OLpW
CTVUHCb3VHgGxPi4r6KCJ0TBoB6YAHenC9YYJz7wNrJZ3s3KaHY32K2NQcmV4uunyptg6TYm1BrM
wSaevSwiO56xVsnJyNZdCRChzMd1GL1Wo1bcqGlaGNgKkiYLMMuF9RrzMa55Ut6e/sIGt1o6kPMP
JjMRdiDJrzbXyCyZz8Dny33scQgjpCiuOt31tZ1KrmtB9xwdqmRln1MfBoCwKe1GW+eQBzhFS/2f
RTslDABxUXSYD5lKJVsz4cvGHeftsnth2g/LBr9nPR4GkX72DVxiEyT3pMl3S2bXKQhwAuCX6QT4
cnp+sjoOF9LLHgeHH0p/cJ2clYepfmX37Id/mE7/6GaMMAjS6evCZqAQ0LpHrLfccKooE9xtxSAJ
IfW81HQqseUiSayHm8jKkp0x1DsgINz4hBGsZjRwWi/r6pEY6iMoB9JnEQc43WwOae8/aL7zWAv/
yraA0f/krRljghOPxMrhHvdqOIRiIsntxQwU0CHudPvGMEmYpdd68pOALYbA4Hc6ftpjdXZ031wZ
BbKfCIs71BnDi9h8W9t0jC5FWv2o+oYrNnnHRbeVw3AKibsz/yUXWmDIl87sr+5u8Xw2ELCmx+Tc
pK9yQDlUMVRrTy+/poS0p0o5pTDuEgB+2gdz6F9RFwmsks4wnYPmtb8nXpLOtr6gv1Z4ovkqfbBL
ufZC8VP4NWXP6ScJkyHwHvJREnA1i6Xj9SdTl6iveKnSTj5U9orqvXjpBfHakcG5DOsftROTzKxf
2OVZG2opLu3gnDUJO7Ti1EruOHnq2uatsP3D/LUqO6ZPwTqyY9024g0nzhLFgsPWcDB4toZWv/XD
7Bik1xKiCHTkWw+m32trChe3cqIsDEgqf0nyQStzzMgC+KvaxvAfsvqI9QjjyGSJXEDPWVW5DSQa
mkAzn09wfmLJ46hTjGdRsFSGqfHojtNTWIMuYdDRCKLsVNKkkj6PPn9OrCdetRV36R6vFRwkLDSD
B8Wjvc5/r1ZjoJtGV77lBbQGwawHvwFRVTDVmiIIAbLlrD30C8z1tMhQo9T3OzGGBEASTKRVypPR
YrZeiArs5Fg+4ECi76fi5a55Aph3U7oLDas/HW03eqoJd+Qb5Ox34Cx030XlQ+09ZIa8lKMCYTZu
pEq2GdviRV/amJ3oMbT1A9aac1m11GjF2tOQAXT2+ocoYlKlOR5ijaqibZJEL4M2fKIqLpO0br4h
kqKN7zpuYWbh3W6A6WYl6Aa1ZpHzAZdbdNaVcPQmatVnniC4qpI06xCCEsDT2xs4/R2zMZdSN6/y
4ls/GGwdk7EzV1RGrr0u2ulesM16c5dzSp7B1iyPVnsLAIo2XCOaMZ5DCFy4UPdtpEhXsPHWBDAF
2ijqYuf7GrZ7fIkS1aXIAAMPqErGCv8U2CK7fQTevWk0zrReth0sYgEsiiczD9dpmD3OF36jRT/z
hKkHz7S8u1Aau+wAUVfCeQMqcqw075LENr5e9xmh/a2P81VkD0dO2CxXpf5q9C6cqvF3JtyAh3X9
AMgAgpvE8513/Vy5nB3ZemDWs/amjp+7pmbH8p9Mpg8F+xeC05chDC/UXv1Evn6voQsbUYM2bqZb
p/+VWRmGZI8iRtqn2bhorKhuo31MRv3ZptYz8LLnGl8cK6D8zBr5NMYSTq25l035go75g243m1oC
nf5ea6p/x6V6BrS3ie34Ac1531N0EI8IrfgrvCy6Uuem5eWTVO0KkWoTeskHTuPjJAXNGOEaNAnx
UCb6zQpq8M9K0+9VUr+n3PVaVpxaFb0BDHnvwU4sA0puaJHbUV8Oyb3bihztm7DHppxDsylm95Qy
Hida8YyB3RA8m8K4YQ1eCdf95GeldV4tFUAxHGM6Sprk+Vka+NWGJ/SlL390L2VgXuok/pFgWA+c
aJeo4BROlEXi3RNadp6EdaxE8RV2MCri7mhr7ZvgppISBWoEbh6imcb6Q1KH71lqHpLKZJ7HAbdl
MeEGe7U1+2STxNDnogKHvvmwuCjH24kOMUVv+quYimtvVodmEhctNRg/87ykAKb241Nr9E8Mlx4r
nikL+l4o34J/ME7rJufSZvW08ayNLrdnat7agvPTPbN7bUFXecooUrbNUebz6auq1slBxwJoj/AV
OhvzC4UDajlfLHAabn5wM6C8KKqvyH0WMesMFlaHMgHamRlakWXxU0Hbjk+JcQWRJLhaXbKjq+3J
AJLfCeyUuQ0sJC/XDTXIyQyydh6pc9/bo8CcwIQ/MN/sMRPbdGAE5IyPjpynMf233fo6ddY5GikC
08oPMahdUBVblU4nHxW1nkCjx/WPtA3vuNA8pfyFcJzX0f3h00kz2MOvnGiuhKR6aer4TiPDNDz3
RvkTaGxX1ae+rt+UNb47rUHi23tRLrcc1eaJVTe/RjM80x1EqaW3LajfhVXDdkpUcAobcxVCc48d
UsgBXnd6SfZ44469xywuRYyO8zPpma1P7JiAs7+Wgj9TT7mQQ+6ZbJwy1y1x55JtFvW+j4Y2wvBy
jGfULUIa2HcD58AZZxdaGF07bntaBPjq01Fn/FAIYFdGxeU3F+9ZN/a8XyPv97FCet64GYwrgbCn
PKm2gXgYpvC17qtHYh4bj20E6gDjcqBxBanaiAp1TTGgtim6MKzf8/eNR/mgC++IC/ZMOJbq2bmj
Y/6GqWU80lQVrkLlnYagvdO/e+DYQYFf+Gym5qbp8hcHCNR0hixJj+tgcQ5R3Tax3aMGn2A5f9CQ
lq+tE3DcC7/MWtEAkMqn3MTErDYOjt8ePmL26GIpoQlmFafeh1njlRXCvuvTxJPcI9NEpQrsQCbD
FMfUcnoRU7uNbBiNGhnV0F1Ki6EIdJYYVb4A+W0yYK5j7dwbab6IRx4HQ7+rnO7q+ZIxobX3+/o6
as55xESNy3EbTWJvvXUtQ+zxqZtCmEzjznXbqxW+B/Mos8+/ot79YNq6lxkaKDZqcvYfpfeMRLML
/OTLt9yzr3z6QmW5dyHvTb68+2m07lu1dzMmONQx8g3MhVYnq3FiiSTMumWEt2xJsmSoaSsbhTxJ
crIDPS9l3IIq4am1dDIwmw6y6jJqUqwL2AZQoDJKRpgADKlJlqY4BfXwJomLLFF/oFXVV+mCsvMi
vTzE+c4zWR5xTZxpQtk17CcOOLm/PY3/3/75X9g/TRC44vul+k/sn9eYrXqe/s34+ecn/Wn89Kw/
LLj8FLgKw+PS9qz/cH4yB/xD16V0bMfUTVZR3vXvzk9nfo9jONI1XPqmJNzcOudu/t//U4g/cHza
4GL4RvPnuv8t56eh/5Pzk/8DJ6HpeQY/hgFLGJPpPzo/K2w/2SCN8qCFc6fcnKthaurM8NrEVy/k
4JfFMGlMaQZz1WqPsUsYmfHmwP6O1vu06Y8j+OFlplkJ29O4OZRQDsAkoXPMqAHdauuDZR0yEASC
QgE8XBnZF8FaTIOT6Bgm9VXzMVA+TN8Mg3IiCSBhJgz/BlQcL95Y0nMJTrMVqN2gW0UURczZaFZW
ab8UTHaWVQ3CutI1CfoOQeX7v/56g6kAA99wGKHd2o6n7b7fZQYGdqjv/yz7nOUyDYC2avHLN1+h
GKEBfL/5hizAZExXsQ0w4vuf7FcYIE14Qf764O93fL8JZyzD93/99QXGjOEYMb21MVBAmVaYw/qJ
+UxKekhPUuIWvNGNNj1WrC7ADM01ESfz4FFhxT5k/q8mX6UxCys6abcku9xge5gohJ6g1YKLZIrp
aQ/0Tjqb3AdJPBmrrob649IAc/zrTWR0ISZz6qQJF80+07CzV53H8m3aZnEMZXhi5DOt60sqbWC0
tRltcdyTLq1SbAfuL1nEED0ZC65xfb4ldFuQ0y5+uC6cZoJ7D6i6HByVdDm1u9kRB7tcVIGzcl3t
vXWZ9IgOeEypxUvDG6ZdLnFHoFcv+qp1eAyUUJka0zgPGEfHRdz4vGwUdmyiipMAg5i95tJDYtYB
z8/WAFo+/haZkZ07L4khyqTnvs52rcOmDqnl5I/o4I35EfRTh4eeM3+m6+a51PinUUH5AxwqzkVl
z/WdWDXDpHsc82I1xN54kgOEy8rGYxhotgIHXHF1NlMC3QSgSW+J/8PeeSRHrqRddiu/1RzVcGgM
asLQEdSaOYGRzCS01lh9H3dmvXiVXWbdC+hBwgCESAaEw92/e8+FM1Pk11bkN3gVGrqvYzhYqNgI
f6HGgBum1hhSIMTwpPfQyInQdAPr0gShWo5TewInbV/qGSFArrc8q9dknWxNqX5DzQ9tp3yDkzjY
xBttJ/jpV3iJzCsh/+qujZ4HzZip2ERb9Rq0LPOKPvDNbIB6Qojz5IRJs+usjoT1tFguKUXOl6MT
czwI2/Gxx7lLF8qkRoEYYGHOYe6vnL7hnlcsiCQx3S26if/YNzZvTZRex12IwiRlRkEzfH0/85A2
irA7ktPVHRlvkAujVtXO86KIqBLlTEXTAHbMK8UVQmP+ZwY0J7VlTA3lO52prWlxvbVjhLiGCXiq
UfzaSLhiyi5cG8YJK/AUls3RnrhZatO5zfCEKFVAjCyLHsNwjVxtQkuEZNfvGovYqRjrrVNY4uBN
t2nEXA5JSMZm8PIfUQKtA4kQfCgIDT51vZSTJHLuO7lauda6ETxudeBFy+qT0IzhWwlhSE3EmL1b
NmfO803KNfQvjzmiqGMzdOuW4t5e7fIbAIO4ugdG6NgKaRJA2Gl4qeJqQHXiUP/WyxB+VZ2Cokaa
3RxTI2mOmZN8psjukVwa9TGRi1kiU9Sa2jdB0AL0b+9aWaJtA89eLwIZDzDFfTUQnmlVzGG7gf9u
Nn62banKHtWftOThu4gb8EjqSPYjQERv0laD3CxgEMQm/avZd2tkdYu44DHGoLygcj1xYa/qDLaw
3pUZFRJIaa420Dbo0Bq+2S2dXjsHh7JBjAq51QuYOzAz92ZMYdimzlfUOyCy5LFozrwdku7JXGbn
WDMm3Rpl8eig/lvHA0WIXBspcAUAsrQZ1juPSk5jZ/rrMXaIcJhNH5Edk19hcdkCIgV5rv1EVeQf
UKGLvkDZhxBRyWschk1UmKXSptfq4tjKhVoba9iEXkxJscSqivNnIpROXgCzRLyoNVJp7ym1VNtA
4PSLPbM4Ogz9lpVfDsws9PLhlcEvAKqGWNRFsh8n3XjUmhTVTGH1MiUOkDMohKMxGJ8GoqENI29r
ay7tnZsNwRGoqbnv0Wy2b3b7i8C89ggrmOrkovEUdVeGzZ1KZT1FbhzBBPGcr9hjyke9M8PLvZ4q
cvLUu1N04usgKFvYjEha8qTaeyM8V9vsts18qIvZO8T56GJyJ7fam2dtrS0WQO/7sZ4GSk3/8dvV
5qAgNikhSzMZQN+HoU2Qh+jYXNVBUQumSQpuS+cyM+aPsRAY6hOogdaAoMGuwG2BzQDHnzOPl6DH
z3SujlReoKldQqijaN4YcGqDmtIWhVr/uFxPrlnuHapGrQTFeUVzOYJ83mUGDrUe0+am9xMmdQSA
r5gxw5FgZkpw3COimY7Iz4FaxsdZipb0IXpAHqxt+7wKN34yNtjh3H6vky1f1wsHXC7I7KQBKwsM
zi7VtA1j7cSvDhGuZwUQygn9SNI42GcOz4KKsGUFF1JcofNC7WuX/g6EcrdVzZtamLLZO2/qssnL
Y62X40XCQEpmvrnM9uruD3VBa6BW1cLDg0EsqouP2OoukzBB8gm0EdB2MB7VohMwYRhrfbdB5Idf
Yaxg5Fcw3dniQdMqhwkGS/+h/l/V3qq/5Y/NJdC1XeHkTA96dAiJpw867wD1jYD3AQf7BRqNl9a2
4BIQFXlUi1bLrHWbc0RKPbQuhVuTmNfZXzn9L3zUWnQyLG29FNW0N4pHLXAoTRXyyoyI3sVNyr2k
7k2/jWAQWA4wCo/AjZUu70EArdqhYp5zkOWgMXxD575J+GDs1eO2dQ0a5tpM8bu06W6acWobmVcc
80Um06lVS26rV84vC6yTPYO/82vqreoNSWBVB3f4YWY6R2BMsGJQ51BbnjwoSZ/Vx/Pm95rppBAR
adprJxQbta9Mw5IWS36kkuGgp6Qud1bh2juTX4xJdjpaSaZfJiiBoKX6h6HSvF3oIv+Om+JXnBMH
LMAcH+uqXLbC9+8AvZRHlP1gteRaIteKuEFBoVbVzvN7/ts+t53GVckcE1pVvuG8yAu32QvivM+7
/vi8esFZgt+f6qdaA6JMaJ669aoqjynIyLuwJqNXrOAUyA47dseJBr2fyi162Ww/mUgElZhQPULP
m2ptWCzpg5EPV7Wt3nPezJmBJVdjPqKmwJgpdKRR0vJhyIdPQwEE6I/cHuV9ZFse6IkWUpiChKmF
B2SJsmjXE05ZE9MO8PZSLSYK2vgpBtolJ27XlaiQ+RuuVN3QRBNC1INeWErYpgzXg90ctpu+3iOk
gSpWhdMCzo7VyZePwkwTcND+eOlv7yJHg1LVBPzi+13FptfL6rC4tD5AGWiAW/mkUmtq0ec6WQFq
leDABRqnfBOjlhrBlVxd5I0iIlQHyA9Znc2J2/X8LUZrAy91pyEjXzRK12XNWOCCAEfgZN9f/vc9
568MJMxMfaPaN7WGd+gl4Ybdf7wrmglc+37le1X9799/iHqr2o5J4JvhQcs/X/0N56/CVlavCKcB
SO7KXL0/vv/8V3z/2eeXz9/+/7CvzFFz1TqRbAyEDgu0+JbxaEyx03DWYDoqc9nr8Danwpqwi43G
eoIQg8F9WXdjQaO3FM9J7A3r0q+eU4S1dGbJlS4IOMM/6d7i4KheGQp/0UV/Bw0qXQdM1dSLVmxL
g7eLkujr3LCZ92mjp8lmlqhP0uDogCy3IiSQeWCb67Z15k0W+922K7tHs4x50nhU4heeKBcO5fBl
9MZ1T50BABPiDErz7uCeKEcyUxc3F4lREIkjf6acYiNtvt1mGg8+x91245zCEEsZtpMpw73Qteuk
LaLV0FQZEYXdr8CJZAIJCd+RPrwZHRYUx3n1Ehw0bpWAYnGhIDbNdp7EDywxTDyT0yilPjXo7sXB
G+H2zjHndtmnbXqMNI5b1lqnsux6mr4YtUdXXEfRz3H+yLA8JaaMd0k0qLNF9NINSGddE30M0JJN
UU4AYs2d2VVk34Ydp6omByjsfwI7W1e6j9cyYEaCIB6kJYzc+qZ70Vznp62BRJYTGDlpMREfRSc3
36cAt810azcwzqDMajDOnE2UmR8oQe7I306fh/xDJxocsbG4mREX5Q193bqBuhPrt/XswhqLkV+w
BtduLBhxWH21Cp0fi++BKwATeihT0F86ARPgErEFMcreTQ1oiNwhQwgd46rJmJT2vY7cjpakwCZ8
bic/OaXQrVdMnJAIw/BxUwhKLihlmBG0N/CLs21cMUkoTO894Uo/Au/m77cGkmOj+BHh21PgGgE9
Eu1qceiA5vRWC9sRu6kLaBER4EXVZO7HkLrmSPXVJLMnAvF9H1veg1dl1yTRMnoPAdLg1bjp22SH
qhrGiaHBb2grMgGDTMojdtpYVyib+8uCIKafGi5R/qFeS3FyMVld4vqigWst0a6WiGYypm91UVMg
K8GW2FZ2tBf9xo8b/ZCGXXPUXWgYwzxDy6JommvZdVVbF1PL9SrAg6CWcXZDjTqsRAFojTMXZ7+Y
28nA/Nn7462RYHgILfhHXfdhyE6Wp7vTYaxeNMujWUXyAIKDgGwkrZRILPpEnX3lSVZ6NiCZMvw0
OVnGYKI6cO8LPJmzjicXRVhhp6+1aX/YrX2Ph1p/rdrypaKJWs1DqiMx6/XVOC3NzljG4QpPVNxa
lEwmho4g8UEJDTmPA/MiCBoUdcXaonSDblLcUb5pb+fii/LRQwlZ60TLeqFPEW3fo3tZ6z4u06o8
1OFkMYGl/VyEeCb4b0tkyt6vfLy3CRLRPCR1KM2oOM5pG6+Kof0ZRJm9Diz/wXbrdl+f+qS1dpaF
ZqJ2JNCrRzSL44JkRivgdrOPBE/ndPO8zagRB4UGimxy0gfGoP9FJxfx/8SUfkDjVOZDuwF3tYtl
cnuO/TL3ogktanJdY4jbOGH6o0x1ngH+tG6jrFmZJS2fW9MJ7Zj3MUi82+IGfskDovsaJ0FNne0x
Ej1U+MaBthHG61LIQLlzSnXs5NqEyyVBE711QayNnd/uAtqolT4jqYw7xrjWxCi6a6mRjrchluxt
7yDik6JmsD++U3Rrz9B/xo5xolqF2GqM35cxIxUwQqRmhBFiR+Cy4F6uAqN5xoZH0Iw+F0R7cKCN
Z8yHX1XcYlT1G3dPjbiwNS7f6p1pCn7TQP6LJdI3nwTfxSkRDLlIeErCSUsCIEnFyHaJRc0pssz8
IXe8rU/tA99Sf4s3qjVzZ0ds1v2A9Yh4Y3K+ZBTVpqvicuvPJtlcFWodQXBCPL334fhj8uqVv4xP
XZgdmb9CNNtmD8A6n2B4oYXFNTa10QmB001hOB9DsQXwjl3RTY4+8PYNAA1ccaO3nvSvMQKzOIrh
yxPFPo2A3aLiJYR94fKLK2QWsAWvhTxABBOnSL2Q000gD72UPHINjPuqT6tiXZmFARAEdNfUxx/V
CI6KOiFArN2YUvLvkQZS1o2pu1AU2mV+f5WZurcxffQWVYwTUC/ETwRRFQy7Vyq3Bf46S4PlM3z0
bSdWuMO5L1DCx5g21+0Qro0fg1sbQEeoHjMPVZXDqkVHcR22Mdp9hHX6PKNsdldOh6YXPA0OQi16
s+wrkAXXE2XQdTSW8c4K+jeKLceS0fAWYPepB+FwLYroqtFLqqA+bv80866Zb/a2idS+EzGH2JTp
YeR51V2dgVkZhnrjd9Y2cRFEGsnyUkYJ+uikg0riAHWO6DSiMceOE6Prd2CJwCdhjiSa3i3ExeuE
MwJh6Bnc3USf0YCOdxvaTEMRXo8A3ZppCp+d1Di171WUPCHyfe/8uD5OATkYYhnSA8PVa9BlBt2C
6MYcxJUls1Ls6iYvxK23YPAr/AQjqjZt0BhCt+6AU82ygh6BmumR+HU1ee99xHOZCYR7SzOf3IAG
Mo0r/a4KKYw1RUJ+UqjdWwhcMdj4F8NQkWLT5fiYS2sgL2CSBC19h0nyNsULZbgwVqd+uYz1/HYq
dSarOWW565KrMtM6oB/GkEVmOYCgQ1lWEK6bbEudzQ+y9IaeH1Vu132qcDr0RXTrxjXGm8H6sHC1
EG2Bhh3fKjl2xmYiRHyKEmStfZ5iytWLfdwFnyKaHvuF44hHmvS9APwozzG0huh9135ND3Yw7oVt
Hu0wuV6QlxiaSZ5M5PYbtH3hWpDeaw3FR1aO5daum3EVkaHD5C+AB9t7JwAU56dBF9D02xt9Jqlk
qkzEIe5OquaJUQl/MeZg7t4Ke/+l0Yp7snKHC2HBVPb06laPj6Sv7sbCzY5GgoNn0HV/g+R1W/Xj
PaNcHtTcdY3QaOHgHY1kiqG1DUHMifmRwd5DaRBPNxJCO5JZRr7SRGvuX6EgX1ZLfo9GmJQCnego
L12uZrO6EzH2eg3ea1XAIk06H2Fg1a90F5v1stTVnT80zDV7AlW2OWLbqqZVU5cnpsSjOkjp3bqM
FLVXzWUGrmXsRUgVepgyxaSYzQUWY9+9mePt1JX+D5ojyr105rcVSmU4DhPJUOS/Nrp+9KWGH9fY
xJO2IBo4i6nAjBt3ts1Dacz3FWCfW9fUIe+DYFszBx5j9akwHjMzuce/TMBDvzdCpr4KzEVzm365
NgqMnmfSWu+LzzKxfsYafa3M7aV/iAmhMdOnG+rFm3R8xMRPCHpZORvUVIdq1CmkF2LZk12HxVUg
Lxy76TJKa+Nm8eyDYzG3m43+hm4S4doDgiLGsKvcbq9TK2oYe6HfKgcmKH0XAommS9JSF6+T2GoO
iJySnekgteiyKt5hv3Ey5K2dETvbksoNz46P3iHfb4GkvyYJHPR9G1wmuMLpaEVfcXuVFGKb83yl
Gxns7by6N50HZFniMWgEiYBju/U9KWxNIRfVb2jvvXXfGc8Wrhj+IvMuD+0X5AZrJvDuhOfkjPuK
bjMJ4u2n1g/AVS33paGBPM7BjOoc8TnSOmZ8Qh1tAQE502kgKR1LlM5k8nSPt4jIkXIkeG46umh6
VhYClY5C56rTp0+7gHs0eGMM8JldaE2gjTXLM95CxgWBsRlNEtIs5AYXyL1+9CGVOVGhGHIrnS4M
dbEYJBeQpVVBANwFsu3HOW/Absc55kkXZlXuOozHcEuJGF9jWRtM2+FzzTvpqoYVleJzmf192Tg2
pHimfFMwoHsR1NkqcSsS50gaYJQDhpAoS2qLV5nD/5yVdoV4M+HZYN7oPQ+tyUo3Vbwka9zBEU+n
/kdP278y+3jZIa18a7qkp8HzNkGJRkI0Pbaz7jHt/TurZlYdauTKEw3kKhL+WlQb5jxhI0E+lBv+
y5CTBKC7OiS32iHNvGK4Fs3EH/cjDBHr5AI74U7NmdJnAij3/EPaaPJXIiyxk5ugItxP341tPhzL
0xDHH3bsOhcDyjSwoc9jMsJr46lkTwDiw+EXyWTIbOQJdPAmRwnDNqtAyNfM29Evn7ya58ec+y/p
InaVS5JPPj1hHT6A+N7RrX8P0mg+hD6d5cJ37vW2wEUzEVYVXDiZ1h07u98VJZF5xYLiDuGa7XFD
QnnAu2ZOiHFHANcBEkb33VgC5JVj6BPYQnBKTOA9OmQk7MyTicteR1PqOPV06qxrSkPh2sHuQbAD
Iq8U3tCSFFDfIIrP2XzD2IWZIFs7dfRJaYV9pmv0rn9eCjTKjFKMNEBTsXDI8GcjTwZzM0fdJ3Xb
r6hf5EtMPIYGl7ZjPdFK/Kwpnm2r3NyJAaGZXqL47nxabdiwa57P4eVAfs7ih946obKO54XSgm+j
rcVDgT1m2K4TjJb33D2jXaWMUoJGKrg2RGv+hA6Ojji330oMmuQwr4q0ddd+/OE2NpN+XJOtixRx
olxN4gVuhwLBiiaYTGyb8itakPVH0bwHpfEhCkST9UDOdyD/AH0APxY1EFpxcNbaax8S4srD9Zo+
wovZmQ+NMdyahXbnifjGTzhLeRIylZqPnyaYJnxALw0D+bo3p1UcR5ATA3FRlf7WDFPiq+YuuXC0
iBFyBBjbKAXarYh+X4SIvc9QXQ0+iQdxB/UdL/Z2Foii4S6bGbxwYdB77ydocxwK6dHt1mNpg20I
qd1EM/wCfS6JxfAscZkywxDbcJwzd3w36/bN6zXA7QTsxKSZXWRj8gwzNDLEG3ZafC+tDTV45unc
YRQeRHuNQ9zNUBYak3NlmDiypLl6smAVI6dYKPefmH2C/1z72T5r9foaNsfK6vsnWE0B0bfHjEii
i8EwPsoeuxlBvP1WYxjP2ng/V+5WdIBjhjT98hvq0xqx5AFcqW1rRuEGZBt9TdJw+EUI6vKOLNB5
RvOvleW2t++nUnvqxy8/YtbbEU+jXffYULwfmv0EnYannEk0plW6+yBjtEidCMo2LYCLP/CiyZJ4
RfHrEFXutV3pNVTDUFwWGAHdnp4qHGN6Dujdp7IiNg06jqZ3LqCa9jbSKArWqUXzkNz6hN6Hvf4h
oCDvZv4E2C20fPzNAF3KTU3NXNAdbXz9So5RLwLKaiIQZGI4/KRJn176vpE5M7jrNMNYhRDIJQgB
4bB3G3d6vNFQXPc+HDqwBE9p23x1efklNSUYDm+GohQXjFQCznFbx8/R6BOti9ArjTN659qriSbt
om/tmdjXTwv2oI0n+FAvDdB1+p3DYuJ5qM0rvdWeMKJQJXaKYj0QkSKe86BfTQwFaIyXYi266FMb
whgx6X5idA9upHrkoYmoe7lzQy7PfGPK8yTAk6xGNL0rJ+MADrXR0I/mapFaMM2N4StGiOJ1/94c
xRtuex8B3rQ2nUOVAD6MTPchYgIaitFVaiMxyAKKg2F0y3wcJs8xvXVtyqfILGooUc4s7XfL/TTF
d2E8H+KuQtOYb7Hn2qnxRpDAKoBw4NafVcRgY8TMaC9cXtrlFKM7LBYXwC7RAtiDuHHp0IbixkzD
dzBWT4uB200q6Pqk/koiF+o0o4Qh7wiB1p48f95Xti6jlAWGJYTncJ5xRtXOD2sZ7gzOFs6uDUBV
PYIysiyPMHOSvXijqGBmdBAZla7cZMi3Xc4V01jkD3l2g9Lf36B7/7G47g9kakwhiCtd5F996/8w
+/6jKD7GNnABoOmXOW5cykh3QDxWuVN8Gfyx2VJ9hVH6QEzYYzGYy4oZS1hAhfsBZhbET9q/FXSw
MY7RJCX1jDGmK9+hqR2axn0opOnKypgomA4WFNDMqB5sOzk1rf7iivZhdPNtREj2uvSCO29amFke
mq/US+/88Hm0+huj1S6jLjn0evZZ6VSVGlc7ZRqO22VwV3pIPlIzEOZjt361NkT9osW31RK/pV37
Kw+vTcluq6pKcHi8q9KYsH5GN4FAsKCZMNHsL1uQ/ByCF1sB+rseBqI1qKExi0RPO6o2WAWPQfdi
Wu0+Cl+bKdQOeTdjMGEo6Ooo0DBOxbv/L+hTVMj/i6DPFJZA3/a//k6M/E2ClEjKf/3jQYrs/mf9
npbdf4j6fn/w36I+55+W5cHXQ85h25YjNXPSq/uvf2hCt/6pO5ZnWkj9XMOxUe79FvVZ9j99y9Ih
PHgGT17XRO+HUkGK+izjnxaRbcDjTV/QdPKpf/+J/wHnDH+Vv7f/p+jzW+ISuvZf/xCmK3GN3xTP
w89//cPWfb7D0HUhHOFLhqT7n6I+n85ZR19LOyVIZ3hMB9WmQPS66g3MuFObwl1FY03W5SsWtJnJ
kuAIc+h1ybXbbA5cBupM38nSuDVQKDCGhRH3nmoBaY7c9CGTbP06c+OFCcbqGDQe9Qg9ID2dCEVk
gNm2lE9DkeA/9+35Ao0HfYn8nhmaV6QOuxBEEE5RZv6nYlfX3q2QclfGIASFNQKrRh9IO/mbzv3t
0zNF43Y9WtMn/g08G6Tg9gRlWgU2Bybc/LS4tFPR48V2r5BtmcTtpfdlF3+YyYK6Dm26RnqX3t6j
32OIj0BuU5FnjVa6xNOcbTJjIjOCIXGLit/L6WwNWvEVga7VrenEJFxR0eFr+9t+glhpZO1hmEiR
DnioIWVEMhZDercsnuwWhrb0WXNxC9NiEUFKq5eOLaRCzLop9WAMUcbnIqzN3I0gKGvjvs7So+fY
D1TQpwuzwgqe9MwNNtqPzh4eq7p4J3Fx6PJ1OycHkTQNYUxUs9Ny2WhT8yR0UmaJ7+oWxhY2hEOi
q8ZVHzpXmut2hC0+68lwNZRwz7Uxv7Jzfm7KUWix39HEDoRsAUmsDDxrVQwqVz84SXXf4XP3Fsif
oidXlPHDyqPuTTRh/I6HaLjQZoDii5di6LkFPwtjuH8g2mvr8B3btIdd3ccxYWpQZQyTueRwCNOL
RCPzS9YFYnv6aPL0UqMchCcli7f+ck8rVzmfOr22scrGY8dBmKtyup8nkJZMsW/8Dy+NT1rV6Kuq
Dx5tUjwjzrURxEygxGCoyV5AL1e7B2GlKgNr0wj6XlEWPfXm6O2jprtKKySODG0eieggrgtYvFhs
IpJdJs7ttt22nEzEQQwy5kS85Nlk0idT4IX00ilr5hyaFXPNd22EYZA0y2um2iqsCmjPo6F4zb3q
NQUlhcjwGZz/S5VWZIsMzI2B8XpOi+JzpjbgF1dGnm69lJJybcH4Fo6L4mdilqR8KEfnfsm9QxnR
lZ6rESGLvm6dnMjZMLh1mG8wCJnUQsbLsX2/uCUh1uXeXhjh2mbTb3Q08maZnrppFKQ8mOnVedE6
MQk4hZwp8kIfFXpacEOP8yvUkRZh2ibwul8wJIATeYW4WDLIl3OdP5GpufWNAWBzGDLdaL3V0tHZ
RQM4ZzhVa4JTyLs17whZsGATaFio8MLXQ5OQXjOs/Qbbit1BlpAKMFNqwUY3WL7Xzvu0WlBZuMik
REMtehlRpdaUFlE2xhsg3q+/XwSJw9WTAxbtrfO6tlT2GsI/HV712t++Lkdcb1WMPioDacI0kpbG
hfm9lTYcpo2IgeuYRokWdgqgHhCjR7fF7gj3xf1w9Pr409XxnVU9dcB9G8LqmvF255RM3Tjw91Ei
7TuwPdAVShVkuCAEVGsoC27nOcX0/tcutT9pjOt4QrJ7fj/mpN+fnHmWrBeb4b9WkgRleNSzqErv
8sUloCI2wGyrfbp8Qb1FLYowsA8hWBT5ofMn1bsIJ+NTcYkhUrfEUe37/qZOfZ/aMcTJfchE4NZr
uLrtoXxoe8z/aRFbj2OuneZ5V41p8o6PzwVkQHPjmW/4IIOF7qdfx96uJl39Vki3B7No1gmQ266v
u+TEHPjjOGN47Y2IqG9RXCsVSd+BX2ngOR4ISy3wUTDrsLwDmbwHu+obC77fCv+PmWNUm2qmanNU
tNM8PKKZKjfFUDoXgbtoa3Dy3rFxjZqJwfKplfxMphAJ7iLEuUvIIMiIjeui7tQvGDnxEXozKqlg
ecWBg59Le1tMj8kYrVl205R012XaHlJDL4/V0r7XrXD3WoFnJ5/LD4pheG7tOtpH7eA9xT6EdcdN
9yDsSAhE141OOXyr5/5XEfXtvaMH5a1Bf5Ks042rdf3jUvTxcSmL2554b8RbHWT5Kd3kc3SfJ1Gw
1VqSKarIkVMC+uvQ4UJKw9o7pj4P3JYQ4ehnXzHrb0R3DVfXdsxlZW6uW7LgoF3NRV+vg7BL13iD
uY0B+Q8hmFdrqqOdA2BVyZ0Sm1ssaiAC79W2N6wSKZucRk/P90qJpRZ0vW+GAZ4PvQmCaJUKELXA
iGzQkpbRwSYjrG25I113EIcsQYgGOn2VSonkQtjW2p58xrAyf08tgoprM6Ha+nun2p4r3dhV/byL
JkARDOFRxalFB/kGWQ9XaHN02pnCB3MBjqYVBG5XpBCmxOg1f62pfedNd6memRiHC/eXLnUueLpf
zMXIuMVI9yJzAzyjzFkoyZBVlYR5GkyE5F3McIRsRSbh5viQSbWXWtiU3hE/y22lA/NM+8VxBm+j
dLk2vQLi46As1+ihcfV1R4AInJi/NkUE0gQU8sD43BkYVkt15/eqEiepbW1EKUzk+qcVLi3qMfx6
CceTK1JqggOGU6sMFcJ+JKiwkzw1ikUeiaCDvVLndcll4xjJU2xX1Bhrx9+qsxyR9cwRrvaD1Mid
z/Ifglj1Qjanv2AMQbj6Sw+rlKDqQlBr58VS9/Oqq5i1VeddqUDVQill1b6KIGoKNI0TbnOnflLX
giUWRphqVdBvYOJDa18h2tgb9LHVQY8/lF450AOIg2GBulUdR3nIlM61g8S86QvIC2pTLdTxDpNW
7Oyp2wea3hzPC00nKfK8qdbUvsV5q8ukO3jdCAtCHVN1uak1QJDkksL2I2+U6+28OF+D5wvRzUCP
cGPtBpLq+EWZd5MWSPc8KZpTC6Xds5VgWm2PsZyVjutfBF6Ux+9z932PMgUJgEc+FhkO0LQRvX0+
cW6oITH4b+cQZiM9eISt6gR9K3e/79zvdTupPt3EaDfqxJxPkTpjf+xzqYwj9i5w2shbWN2t3ypX
de7UtnoFOS4DX8gpQiomv2/epuUIqO02IRBCTmzmB7p9F3EBH438RaTs6lZSUna1dt4nQrFzWwOM
jVSkw66mH00sH+JFtO4jxLZGozmQr32/Qe4rCU25GGwKQXAP2iOIY6TTf639sU9r6nCtSeG75XlI
fmNGDls3i7FqR+jrfOb5labQHBjpqLXCjyiP+c0PdQqFVBmez2huBbRpapvgSmffJtr3LahuybKN
In0ThoKW0k69DdwQsnOER9n+u529Jrcv+b4lTQe30bgkQCikRt1pMW+KFimyuk3/pmOvTEEKEDEx
6kQXSkyn7la1CFQgaVMHXLw9sB0lVfdtiw6jOtN/2249B0pKJiswKqr1+wzLFFelY9bVzpx4P2CH
yfYPtbDaPEua1alX+wKq3UFR+/tzc5kFC0xH1XJ+r/L9b4UfUkZKW2vry4dMLpWBzpwiZPTUT5iU
kvH7Nep+lKDlOyZB/2ivVtVL9MN+f1ZthobOLLrhaB9DVUXRR9Cl+S6UP2kAoX9Ua+fFf9tXaBqt
6Pk9YS5TbP/bV0yMVTb5En2pr8nU56ifnWzbjHd/+9h/++wf+9JogR3fknYdy79Vvapn7rs72uNG
bZVTt3JayrK4mH6KUT6OCoExhErz78XQ8nQ67xshudNf1LWt3sCtm8bslGt9Tl1Sngv1sXDGOIOW
lq9RH1Y7//gatfm3z+D42tiJyTw0Pz5qzBcRGdjF5f/9/XXf7x2qCZ2Kx9EQ5pDu1Otq4ci/9/tV
FL8Xes6FolkVzQTyMbq7Qkc2AON1PLRORQglU93NnvQkzPma25Jp59EtKIod2i6MRHIxqYd7ZSa0
Ol0p0uPyUMq+gZbQateql4A8llMY5K9oNW0mi3ErUBMKyDeXkUmhbOAMgGB5HBSXs0b9hkamOALJ
+r1Qm55qedVO8DtC6g8wVMun7fdCNdtqtepkuK43d3cox7otuNKfJL43G/7u6qhA9a58LKhNSz0R
kuLJc01giwzwUCDQ8oBeLjhsAaIHfovapX6QWoSJQBeXZ7vOt6dq38rOAFrT5hjLR6Pngz7w5SMw
FDz4NB4Mkm/JKpS7lDDaYsZIEtP2RbKXAr69Paq1tsujY8+FKBtQO9Pf7BGYd1/bNMRyodYEtglC
KPp9J5veSb5VrTWOhYEcW0gvG2eEkpiVR4NLUMgWW22PFuKZmfqw1dl6uY9ld8qVGnlEsRatZPDa
DYt0ScrOIgoXBjlqDe8QUlIomOZCEIX8nZ70Sqk1qvIQ7bA8JLWNOd+QVAJuIPnD1cLpwVYUgU2a
lzRBYc3md5Ou1BGINwhIzhFRxl6P2zORBq4x0rYRM4A7SvMhZh15N85aeFvb5bRVF44vrUBwWGlP
1WrQSbuYBc7DD5eD0irrzGfNZEoix+6VnNuAgkqi1N6UD/VRdsLUGueI58J5J04Vbd03mMZS+SPO
i9xL3N3Sunjc/r3flldQF1KO61qECchFmu2kaXfq2wbZpVBr50Uor9ROtC99Hnob9UWZenapVWfK
OfAWyjyzGex9ZzEYO1GX6PcRwntb9sHVolaXmh2tzQSXm55qnGD1glbCIfK6+j2Qp0ZdbZ6fIxpR
20BQWY3AY3NyzXfMUKdC2ZzUxacWMXOECCyK8IvJvnpjMM3JVwN0X4CyHeoKy4QfjtLbYyH6PW9D
bBn3KSKOQLquEum/Kr0BK4Eg8ha7q9wb49naeHbxWRQ1Yn6iWY9hwEJt/h/7kEZrJLWssG8ORlHe
1HBTr/uAghQpzfRrmCga4gsg9cF2yZE8dI72MHjAlGM9cLfkSjkrzy+LnVsAW6uWvN7OiD03je4t
tyK/p6bn7i1qC1lVP1Tt4p1g9D4uVhDs2xjaX2c6b8h9oksZXdKUi37b96K8JHSvCrwrutvJVT/r
5gl1+oVIXG4IiR4Tc4e8higIz7xF+aU/exBjD+mAWA91yP9m77yWG7e2NPwqp+YeKuRwy6wsdVT3
DaqDGzlnPP18e0Ntyjxtj310MaypoV1qkARBANxh7bX+8CYGmUAWhgojnqJXQ0Kicox7/1D782Pi
T9Ghapz2uhz6G8CU/mGoRLQwWDtsM8YNwO7bzmH5MTVxdbAdtKiUAZ1Mb2yg0TTpXQ4Pa4tDR743
wfEigmN3l23XHYD7obNRWdZdAM8FMIVCKnj6OBiesR6cgXK3MxgrTYEhoqPNftnqwz2ZrUpweRGY
EVtdUv0GYrIHjtWUN0Yog9zMwGtmDDdYhkI1K4V+XVf3QhsfslyA5bHiwzK3UjO6S7E1W2msxnfQ
UfCuQXjKMItDjCzMIacGR80HZQjqdCA83N2kp9lacwT4NVeHfZCivIvoxDqEjksaJGg2FioM69oZ
d5MRdDe6m6vrvsTdyzD1GFRihOCd694aeZ3vHJRpgNuhERsDunDLR6tU3qUQRveug+JXSyI1M9DO
iYprw9OHLanWfQfJfIV8Bhy+NsTBb/S2pt9/p4aaFxPMGrRINpVvvLPQc7r1yyg+mNb0flR1pIrj
vEU6HVHfMpxdwJjd58Ica/TI8QIVlbMpVr/aDUncvP+OBB3l/lklw+8dZji2OBN3t3ljIgNlDPqu
NlQywWn8prK1eo+0PjZ8wt0kt0b1sTGZLIccr2EVGGg2NdgIM1OAQxihhgGUTD2Lwm0RrMcK7WdL
0bemgjCsYwH4LNTJ2CVZMd8EU4A7J6H/zpiy4bKc9WmdjYgCDEh/pocWVrWRiIS0Ev+makBSO8I+
RIlzoU1SrhonKzApV2JSTXxxaQFkSictvEMUdFrZEf6XulG4m7ajmAFj7LfWEvGmAfM9YYG5Qk5u
01GuZiUaMJu3oA/1MdtHRtseAtTCfKxlNkaBirUP3g5sgrdBP2ZY541776vZtafYyU3ltgc1LbPL
BNe5EjmpdYEp3Ob/q3d/p3pH1cxFveLPq3e3Rd5++aMN2/Nnngt3sjqns3IyKY3pBn5nx8KdZl9Q
KNMc+run6VIn42fhzkONg5KaipDaz3Lfz8KdeWHYlPocgyqbZdum9k8Kd2iCiMLcy8KdZeM2a/A/
AFLdlZogL9U4SiT9dd+fwnt7ah59rTbwlC7yQ16BDM4U9XLOC2cXp8Y1zkrxNu2jz+j2tFesjcie
Yz5NRvK6U/MemzR0JrBLdKm/pGVrfdLd9g1RJ3YkvdnAR7B0RAMo6LceegmV86GxisdssPDqAZFF
bOCq75Kpxcgl3RZOPJMcD9FjqI1PYTJ+g7K4t82svU+TSX0MPWXDWLGCtuKCfuhcwFQzaTVz3PYt
4J+hhJifPFTz/EGxso8Gjqr74kcwFNthqvdI0rGy7UycoeoEKFIKAgHZnX3AxzBstkEpRQFZ/x4X
RGf6PprCJ9hyMcI2g8Pcw5ZgzllNHs4y/ZeRMewxa4tth7Qo4K46vnF0IMZ9aB46kIerFPjeBvlh
1FW96HvVudd5nwK0twCsAZTVG3WvusW+GBHMjyAhZyY6huyBfnTpryorsa/UsI32IUY6ADfNjeVy
5ebYdUxoBJWWvbNxcdsGZQYGc8DBxSrCTYw+YZjucqTx7qscS6wyQSLRRPcnMry3aM6CaKvVB3SX
qJ0pQKXwDipWdvm2oQ0AtEefQjfTJ61GAr7S0y9aZ8MmRwUS+TW4CiGMXvSp3J0RN5+8GD9TezbI
jHfqle7hA1vCiddccxtrDprVaV3s4M13+4A7QB4GtOHofNbS/o09mybeDxmcOzOYEFjH/HeaZ7Cx
7nSP1lp9HbnpD7zUFahIrolEy2XYeuZh6jnGnNQfHNCKMN8zj7qb/iUorPFggI0b47C/RCsi36hp
AWfaIlQJ7fFOMSoyzkg6j4g+Q9hU4c+NLmJ+gDboKbfZ7AFUAmFpJ+gozbBtKCxjSjS19Uq9C6sg
FsTNL1lrxhulRbxXbeCgaHC07HK2d6NxY+jIlQZkv706xjxOlLRS/QfOCnC5s+5JjdJ5W4+UH1yL
6lLBEs6odVzh7ACPm0NTfEsUXAPiHPiLHRLEmYY13agqMixRqD96BcLTYd3nb8Lwgy88AEzKBNhE
WAPnE26UmIVh12hYKYzINkdvIIGpqKJtK/ObVe1Rke82an3vKAOcNY16ClyHMKN/A3FF+YfAH9mq
EOXQy8ktPnrCLLq0kk0WkW+vvTyh2O7AS/O/A0pT1+qsKet6wryLNU0zjULe3frNycdbQ8V8rY0H
2CFVh6FKhDWR1sMx6xtNVH7jbqdZGAJ4ZXlQoGehJY2WAmrOmsFSMH6qLHe8dKg9PdQD9ncdfBow
McHWzNxtHQEn8sOi3s55hkNNeuBXA9054tVMmaxBN1D9HEUt3nU5QEhjxwi8hr6OSQlOzmmra9fJ
8NC2xSWJMH7bFv6JAsR9wihhpM3WwcHwbTCnaqFfJ9HwJbX1XdF048Hq0Mic8b5CPBKN2C5CCSjt
C2SJ9fAJatSdWlCnD13S7H1Bk4sSyC5m2hkbF5yCV5hQfOOCWnwT7FQzH2E+ZGul84edR/C6KtIn
0Ki0sHyED9b59xVS+0oMr7BBkw6gVYrVmqb27Q5O+xfXyN4kafjFyqP7PDOse8WpsS7zG4wCgukx
7qbb8D1e8mmqTRALWvCPagYeoN2j+VDsVJuymR5qq3bqCMPhjg04uCvdZWel9X0Y68lVawPXzwEk
kqOJJqoG6cyKGzIJ1QCPZfdg1Wi6kGI5viT3IHZUWX0vn1neEx988VwPQwDfM8jZ2FX6q2SGmC23
SCw9oMf73YDojEkWkqkirauJpTgKVeRDZZZX/ElqO9uiWPtjWbJXIkE7Nd69ZrJsa5MCk6jRoi+4
Q3DfzM2lrVON7f3BY8Vt3swM1Bs7dHQgUo4CIbRdqbOKYg/r7bVcVrtyWS035Z+mrGH0cBuWdbVc
XEOFfCZMy6fyj9aO2iYPB+ylkZN51JhGB4e4PRQjYTzXb4yI9CZENGxhZmABOTFm4d7N1kxhL0oR
UO/uVcG8l39KKxBkjvCyayio5AjCXFXWNe0KbqtlP9hB8LH1s8dmDNpNoFHXK4Jbt3W9SxA8AzWO
MsgOdYJpsMiVRJZWCcnZt6ONzsRavibzKmk9DZdD+x78QYDUxcZNmukQZNEBLlGwG0f3S0uVBCmV
6jodrB/FhIWE4tpo6DjNvUwE4NX4nC9QnTuyTJiGo3VZoLlAxsnRv8ED8w/OVOwCG0seeHlIvP+e
IpGpok7S5eWmJquzQdEisjNRAq3TLaZCKhKIGJ8MSeasSrNgxJX5MJngkEkxI0mSK/PRsca3pgpC
PaPSaDsAeYX8LBSdmyCxe9yG+s+qprIca+3LaMA4QCUplFEEZr3dAPQ3SZ31fqKRTBCJFfR9MFEx
0bDSRPLkmJOTWyev6UFXY90EuDsbwCxuI5EuyZoYPreo8cm7VIu6S0bdRd6b4x+ZUDw+XbZElh0j
3Tc9kn9X8s/cTij5R6jYxnOBLZRJKmkV1yymzMEey32GwZlMvyxJQZF0MfyI0pamP+XJmMrmIBNs
gWmU2wrXKH3S0SoMOl/NcSJwpwhjnhQo6yho9ZVIII0ileSKTPfxKeiGPDvId0YpHyDfymQ1YJb0
fkcm0+Ue8j0k93dYxLEIaiaTBf/PA/c55lM29c+V3NcQCS65tRxm+QpxBsdDLV8jn+NV8t4dKtrp
77vILXmYZb/jVx33ka8VvrUlY+AGe7ySPp+8+adP5Rsnx1xO9cVpLS/Ie/biMl5syqP4bjcTgYzJ
eJPWSrHczuOhX+z+yyv59fu/3PVXJ+1kSAQ5bkeVlsC8MiBxjrgiX7PSH4NdpbIGref6IN/wJ620
l30wLwM9V4jd5VsWNIlupMuH1luHRPyCOXFTF+0rCT/5t01InuFaqWKdGoIPasxLB1INLeUHR2BZ
FB0g6lp+VD6Xf7Qw70kXoQSu9Vp9KFNczsoG0oFZIUohLsJEdqtswIBBx9S2Zt971SoVcjIyiSqL
SQCk6w31jHsH3LBU4JI1LFc0Ofl0KVgen8sXZe1Zbp18pBhSLD/APBxLz7VI58unehLjQh0TB8i6
2FLAzgoPtpHoST0Kn9Nafn0mX13KpsdXB9d4yi0CElkSxp7H2LpF9cmWFdCwQVUgVtLLti9jeI6u
p2zHRH8f9eGXQAcydKzQtqKjkXgX8EAIHyCIvuYT8n6xwdg3j9eJWeqrxiPTKgYLbdSv2t5bl27Z
SmEgKbBktN8z/L8u5VFZmHL64qg+4ueoSV6CAfw+D95DleHuI6/DT+y3fgWBeikPytfkbWDsdS75
3PH8UHlAOXCCJ368i0vZXhaFMzeDVi5ASbLgS6T0RN7cILHpkeqTu5jiB66N9KmkOod9d9rMi8aM
ipvLfnLhf/rGmxFSHCEBXK0IP12RPl40eboqn7G6BzGZOjp+pQJ34CXtXW0kJIoEoESel29HIwnC
+9nIW6I343HZUewtf0/5NO+6bzFS6quxKCB9FHEyI1FJvl3WUGUVXZFKQ/J5IoWC0AMqi2SCq98g
XaCBUl9PoNeG2051zBdFzEHUrWkLP8owy5bfV/4Sslp78sNQXf8tRTrKxENyY4W49pmVY6xjWSPC
h6TahMylJbdM/jKyWUMlMtYWywuYZUuTle/JP0dJsuMvuTRoEQLJSz95Kvc73pg/PVSb9+gltLey
y8m2Jk9GPs2KlBn4+FxuLS9i6gLpBUWL5fcKMB87qLMw1qBrya9lrUmVW26OslMtmxJKJM+GyO9n
B0zkFx1PGVdZdz0SJ2JQ8G4BRYi+EcIimbeym5A2KeZ1MJmfizov916IO/VSbJe7L5u+6CjRmuIP
MYVU8ZItVW4d/xxfmzCQEVSmbamB3f99TJLXJP+0PYLPcIK5Rk9GJ3JzOftyHu+t+HYsWtQu2W6K
ad4tqKgqbQoYpV9deSJmDbJPVy/lzV6E5MRXHe/98TUHqe81JvYKFGd2kW/Irzw+lVvHP8ef8fja
8Xgnn43y9x2e7YxhjJly4OycsM7JvPJc9jzueNJey+fLyZNsJ5GiDCrOZj9/6WPb8uYvgUBpyeYa
yVK83Ay7jlBGNtNfb8pDLEPViCjGAU2SjURbHIWoTrSvjk9PxKmOb8jPHp+e7CefDv43yLr5on0n
z2/ByshNeVILnGJpzPJVT8+7eSvfO93reCOWTx13Wo56+uqLLzjdhAMtCkvvtFmNFzE0OY3IAUd+
rdw6ee34VL4L74UeKDePf+TvcXwqt+Tn/vSopYSrHD8idzz5ql+9dnLUk28KxIA/qtta1Gdln23J
JBjozCIHTl8//pld+FtriZI6vii3jq8t8Cn5vJLF92XPI5LquOuLd+SmbwqGPuXqpUXbsrJ77Cgv
ni+bsl+9eFU+l/u/7J6esx6jFLGMWSOlR3BcfVObra2r5kM6JzaLJ+QB89JDZ4fkmze8T8YcIkPT
qe8ZTlApH0uUdX20ipy5q5BEaBBFouSGyuf0CQOIAwQ85b2u+d4D/CLYZn7/NonBbRc4kWzVOAkv
0UoYVdt6k48xkHPDJ6nXpOXNPEX5xgkgQGVmdjM7EelG8iTrcGrwJ+qzaj84ZOv60d5hE8v4f3rB
y3Ayo9faiUXVnI2CREE5XE6vcmI9/ll0/Y7PlylXPv/V7ievyalbvrZ8w68+t3zDkHg3drNXVcwz
xZQo/7gSR3R8LhFCC6xIviifD3LZcsQanb5/8nHbQuXTsZ0SBxYxqMmPZ66DT4bcs0+qZqeP1aN8
Y5Jd8Neb2Erh6ZMW39BjtREHi/BFmAaUpVq4GxFSYfEQfnPym04p+aEL6N2mg4TqUyKcNaKmpkjV
UMpVjXTNOuqqd1vzQ1NGD1pt37ijd2fk/Re0QlFqxrZObyAhW1BS/VH9Bv3DAvCqOlSMocXislys
m9kRtr45vpX53GxQWlY3CsBMOIy48FYQSSAQo4ZSkWfct0p3XX+2g9Da4ZdKNV5xW77iIUhVDAGH
Fu/aqahX0dxC/cWjehelzcHz0d/TrOQa49/swBT/hN7+vIkKCnWKgmFx130KQrRogzTTN5aB/hp5
NrJ8PVkwEuEram1k4H1MFTwHTz9nHKlm+xPGVAFZChtPhVzNip2fBOvSJ2mB2R83GLiyiRr0Pmga
qrqNn25zs/iuaN69qZj2au6xmi6VH5kyTtsMxgsYbM48tT6kNnxfh8QcGozOQx/GX8IJ9J4zQ0LJ
hSat/7Gzq0c3izcuWh6oB3JX+zRa618NL29x9EQI2qtUvKisnVP79pZS9HdMAC8tpacOGo7jjkVy
t0Wp+aEqVO+edd83xwuRUC8c94Db1XqGvbTWBsClyFXhuyRgUjlG8ibptdmOd/B4KLC7KZrZSoph
HI6SNlDpCg3uQ1qbYKB6e5eNar0bioTwkyKC56YIDpSwgjEmyHsXcF9A2gKd343RkvEE8f52KCoX
4aTK3Dhwbeuqee/NmLc6DgR+0/XexmOLfTqaF4+x1T2FYbxPslF5V3hVBU1Ie6cUaNA5uoc2Nkue
607zb/OZijg8JRLa6IxMIVbyOSrcgPnxtgONuXe96suUoQdbzom+oZSKmo+dNTdwOoe9reRoid/l
UwO4L0XdmpIEiXLNeZ9BD2f1yaoScNEOf+3DiHY7lzuSdM5JM3XwnTKt/2oPGPN5JkDAVLFvKgMj
cwdbXzH6hxANSLxgDoIHdZp35GTT/Kbugn1oaiAZhhbOzyXVRUAOZfTJHINxl5BgBXRwyO7NFksM
jHFxAdNqGAXN98yzmm2q2e9MnzJPk393Si38Ohnq17gc87co8MfIsxXtxi60DU1Ou2sncuXC28as
h2tvjty3QyosmgV22sSgZQhuxjpHg9xiXimosHV6EewhGwROlD8kuJa72nCIGrfcxjW277j+3E2o
UOj28Fbv1K+zneu3jBQJGYRuABVofkpGNIr0kuG/rqqnNAaBFXm1s1Zq5BuaGJcXGlvShV/mFu9X
z0gJP9N4W/vmE2iNAnwMRmOf7YFSQjw9BYMzreZWx8Vd/6y4qPEVSgRCqscPDxr9N8wmw8dYzdDe
BcmzCyi7j1aI7rRR1zeOWyM9Yg+fdActv44c8RSBx/UU55vmh/auV7Lk3rYAR9pGvXUKDeET1XmH
C2620fCQ22LUjiPhhDp/w4ihq7TZWIV2LmqJFOehvJfe94xUWzYO+9Kf5ps0zB+dKrkmHTsCO79M
bNaaWvrRg85Oohq9YZqfUitv3YDv8OpDoZP3zC1rbxrJIy7kaNxHd0x/Nl5TAF6cS+SutO1UvS2A
W34LcjgSxcchD/2N0BxDQR5Yb8qNVLT0eoixz635uk0wfdCt/qMHy2aXTtN21Bn8CTAfMiu7HkYG
UkOB822WWXhwTTxttIpe25mGwUlbH3qrUK8q/+OM9r+VOlsjaz6YBFMrHS9mmPz6NcTChCSI/whv
blvUfrxzO1QfB5xA61QkyUGgXdeFdgvXCTWmcrwzR8XfRGbDDDExLwGvmtcUACbo6BCkoFKbhWkf
qh4ZNLQiZ790970hWH6Aj1pzzi/bGoHWbOjyS8hu1gpbi46CJr08KDRvhUL0sG/5UadqGECwQIB0
KTLvIOlRfi1rUIEINsWA1MTITw/ssPpOSezuapzNVrNjUpQdTfTdvE9lS81UrykFBWrwQwnab8Hc
gx41HvvBcC6NQqgr1BjXmAk6GiNkeisMbo1Zf2+pcBbzKUE7WDGujAmyT6ncpUgAYBuV3g6K0iFw
E8MydEioWL29HmNznyLvT6IAjUrE8tZ9j59yWzfXGKHjwU6+/yPj47XtYfEQqDTUHMnkzmCw0jWl
3BpO8oZs/AZxhGivcsc2iYHpn4GhaKwVd7ELxidpqNi1YL4EAPAWeZ6HGRKVVzO8db79lRXzvgGN
hoAIel9k76zYnlaU9SiE+sGtbiOj0lXuHeqQeF3VwF66XqNaZY+PVmSFe+RvuKwC0SOkoa+vtJJa
8Eh3vFaV96nG3QUUBKrLB8lpRB/VZnC36ReQVBiozV26G2OW0RGQwGj60Kt2ue4V5NCS6Eq37Mdx
MvYU5pIwMHZwPoyVq083HnDKdeV622YS1Zux+0x1mw7qc6DCzBR0LzR0GbX3CXDcRwQq0HYv9L0b
Djhwc4dyBpfaG+NrTa2wAPW3dXmDj4L3JohwPQWQV0TZvNVttIVQuAUgWhQIFg6HWJ2w99hZKQI3
qJ48TDaE0XZALYkZCh1yD2mSlHi8t5JtrkcQYtts3ALzYehDlrHTpwphHJtouoKyOuVC1ETBTVtX
ECZpquq9rz04c3qXDBBwnc/oMiCqbPSktvRqayAas4U1KBI/lkUtCmk4K5pEs0VrHr2qa6sHA1sm
16byNA2Jg9nTQK9PlXrdR80nYJCrqjbmd+OkPERNxW3IkwE5xELfMHftcx1ZCCzmPk0gNcasvB4Q
rNymo9KsjDFLD1E/fHCbEG9L4bMdo6IET21mkrv0HbSsCjfsLj172lgoe+7VKAQJqDyEHa5nxE2l
F2BXXs5vcEckM5yGCrLfgQoD1R/v/KHaeQnFJz0m3K+nL2TakG+1wu8lXhMjtNgt9VruRKTtEHhz
AghqUX8/ZyqCgW9BSbiIxaDOisV1yYxZYzNcE2CW8xWzEpXgrqILRhPGZM1TD/piE1jlJ9fqL73O
0VYqMlmeF2KhmXwCaaKi+tMHN3XevhF+AKB2wa2Ogfs1zJJ3Fk7fKJrFKsbMbrtrUqwzA816Gzof
M9Y/lKPdYlOnqIFpZXSTWbeO8tkJwgqFS9YOk3KtDPNwM4ha1aTYu6YgbglaQjFG0yJPwjd4ql87
xexcIppH1T4EfDkxKFcAnjeTBvEwHRD87VYJgia6YcSXw9B9cCf3Rw2gDmVaGz+nHt2ZcLrtgQEk
NVhP28XCsMZdPYQt70GrvowUtHfsCh8q5mJXRz/C6UpybB0OJaN9qTeehSy+xZpBeihfjfxUh9Qt
cN57wkGRQL3wimsdba0cijGzofk2YnRw3EtG9PfZjNsGaaprtX5IRmDUKeJAc2f+8HMklCIgQFEM
fCgzb9s0jDdz2R9Q6vV2VVxs7E6hC1uYtQ2+f6c2cDiD6tIRtcKIeuccdcM+jythDAMZP4iQickM
MQIx+BnN8NCNwHmJg4iqUpDNE0pgQnqs8gaC8AQu69ihudeqhzHOzEdcIAG9UAgNDx6ijvlU3zVW
UN/hhwuUJKyVe6xAdhBKsboskVdhAa25an6XROPObMXSZKjWMe5yWaZTIDQSnCxtt6L1u+9Du9pM
RACjX76JnWlfaKim9i2SNkjDkYxFHCy1h5s0n7cBZclNbOsfsE/57swBKsRWzGLBwUsa+GEGyhPP
TNt8quAUgbucN6mK/IKSDA6EeqZPba5wPK/3YweSwHO2IPGHKyRR3g+AFq7y+KFTDRGh2+HazbMv
eebcOBEJIMtDCMqbQFl0wO+voWSh+hXAT6QVDno733lp9hbo5zfLtYanwvU+VnVar+CTfI9ixd74
HQ6ThLuHEaXTdWre1Ql6YWntfGxA9lAg1aB62+nVDJwzzI18rcD1hPADLsmvgoOWxx/K1szeNi1u
uxkQ2RHKOlp3yvs8RvyvUZENKiak+1yy6KjqfbTDutqqY7oLXX5L24ppOUWD8ytOh/6IXxyWVyBX
oLO4ANPWBSB7Ldz0inE3GMOwqoy03JcTijU5GnAKKr6Dnmro46NoY+MR0aUjTk52l60ik0BHH1G2
DyzV3Th1rGz74FFnvtkpzkAdJmXKTcB8aXhykt4ErALTfcagtLB8RKiC1l+NVePi89QTcoSY1g5k
P1Nm/6t6gGyZlLBR0WZdTS3J59S9SdQKPGnXWh8zlktxQCm/AJW2tmrhrQiEbe6R24X4IYxPLHVV
UxYb6wFv0LjpN5hOCdZLfd/GG2wsWHwwkqUJfAukEHchdiIsEyd/UyNXiwX9bCPwyCq5d5t9hu5E
mmXTARj2I+TjYht64yWdutjGfsSptM597mfQWkZDQb5JXTtl3T/GGOdZPuCt0DGpnNSg09DOjjes
zulwtMCdFjH6owisXYWeEe78KUVFwmCYZ9IaQlvZe05IdcQN/au6eDMODeDyN6HZfojbIocNniBw
4+76PLYv+TXqoIGeHYOhD/jx8KXaJM0IwKpDGxLq5soosA93Q+9DiMLXlrr3I3qz0Fm6Aci8CeNb
ixNYEIL9hvbxvaZnwOl8IUhS6zrah4iQhz9S7uW6UiYcHqPkt2iwv1K/34tTvIzt7rNFlgstxfR9
jfqjGk/twWoDLF7wv3L9HKWK7kn3G3QgvJvI2wWWgbVp1VrXPyp8qq58PxAEc/eNzhJkZQSYLZoB
PqU+Oh/WzE9aWsgEMwsHQRPedcKn1hp7xA+6GQweogyV3gltpqdMw4y04O7dt3N9pwKzpiJQOGRB
cmiYXZrjh268jV1Rg7Ud9Ecx2cyU6b6rinrXaIa6iaoR0LWhBVuni/H90tr/t/r77e9giz3u3l9B
izdR09bRt/ZfxY9/rfEpzr5GfxAIWj7/DDN27AtP9XClM13b0F1Nt36HGTvOBRhj13NUw7A90E9H
fSDDvfA80/PQsfg30z/3wlU9A5c+18amD8rIP4IZ8/UvQcYmUGaLkigSQaZl2Ia48pcgY3SmEzzt
R/WgeMgilqss+GHN110ADK6BKJMNQGrjTexCotF+Q+YE+cm3HalUdf6uEwA3qo8UdbBCgu8wDA9D
eVCj+7Z60uitbfTw4jb/QsxId391toYtINHcHt0TAk4vz7YAdl3iPczZjirWFi5GoRnauQ6rM5IP
k1fi+ZRsgxnBSfJ+mfrGIUuNbPXk9odKQQceXcne1A/EndsAQK6Z+rdR4cLDs5FANlfDwLyB1ioa
wyvv3jF+a+ALJCwPQ/+ew1TgIBPfXwd5+SAORxaKTBKvsUdSDzuzKr6JfXqwz20Zb8TXEQkdBiQh
1Fnh0O6uhdlQGjcuEGbxkthFHLIqtb04A3iHO3EoBCOxOETEBc4/R/95UhUGz+KcxAnKE8btplAt
LBxYZnPiEYcLULr1B6Z2QfApKBDiSUegtxbbFdsNHg5+a/LVCfZfCZY56r3YJ8zsbW3tq5CP8rYJ
fDco+YjYNeA1VpUTctxue28m46XeZWsWnOuKQU182oy8g5r5n+2mAhTGMSKk7asQhQoFu2k+W5kg
y6Y99KwNAhW34nA6CcC+OZhGT+Soo/s3oAYXrIp2IhvF1w6t+kN3xWIAzRvz3mquzWLX8Ikk5wB8
hzwvvrzSHCLx5VLF9zUoZ6I9t5fTWA92V1mZRij/BSuqfm3ibq1XjMbiAjiOWXYrHyS6uD3i2sWX
y9fBeKKRvhPb4hb6Ypv3GtRpPKwLkncqp4bW1QcTzSa9DlnRp4i/6miuZAZBg0nXQAfOZrsvHmL9
nY/grhrRHBCC8FBLtRCZ5qnYWWCDi8Y9TCqIZmJoVGug3fW7Ls7WXZdfi9d9DOn73t/E82f4V3tx
3CbpdxFZloTDiUPobHu4ciAqshZnZesaYpHLR11A3KhDrpIh3kaRyVxsIm7P/ROH3ZYmV8bREjNq
V5HWvlXTfpfxcXEG4mNDurO9T5qhbBNAgxg/7XoPa+W4L75kMXovLF1MG6FJVuRteaMjEaQa4eZL
zxKr7pI3pI/eeYHC2tEoPydNJhKh+EQaD36WfhhKm8ADW+nctcjIO9fN5NxWtYbwdLduYR86oX7b
jRGUTbfTUO3cDy1mWLrrvkvyJ71JY4EoqNZJ7E5ck/BCDzYIkyJWGtBhFC18SDVjSyhHO+u2xtA+
AlYl2MezR5QhEuOeQSxYyyHr/4xd7vOFbL60X7ZybnzsfqunN781Hanyn7pz4l0pMPeOGAWLremf
7vTXB3pW3fsf9Pp0zVL1F/PF7yclT+avjpGCgW2770j6GfqFo6OU5MLPWh7/9S+Mp4PntxXXu0Cl
jxS3jmCeeDAjQzF6cZP+7Db89RUu9/Ov9/mrK1jCFiHnp3kmc+IfaE/ylP7JTTAvsDLWiUUIMMQD
3tHLm6Bp2gXsJTwFoFWIh/a/dBO+FV3eisYYMFX81/P9ETdBN5FL/Dv34OQILxqCd2GpBgrlFr/w
y4v34HdprqFbxFjysXg+n1MLUM3T6PSftgDbvNBM09LoBfIHFv3q5U0gGLzQkaY0iDP/l377L98z
sAbPgfbL3x5vbPVUtvOfXr+pXiA0rZmW9fwjc8CX188wwNfYEMd+jhPndhd0TfOWsenoRv6P74J5
4Tqm4zkuJoHicXoXrAsU0TwHO/Dl/bMbDJFIfe1NkAstl4ZgPo/4DHYvm4KmWheW6bgsjc6tDTj0
0L83DJ50puMwaGoXlsM4AMN0GQhOrt5hvjTgnspV63lNhAYyvK+eCbUL0zZYmWtIx4jHyeUzGRgG
K20HPIJ8LPf7jCYDHRHj1wZFpn0haM6mgRXdL+8Cs4WYCwgZzq0LMELDsv5bocCf9wHnwtQ0YgHE
mOXjNBzS1Qvo3Ew75tJKli88o0ZgmLb+6nGQpo4HAi3geco7vQsiKHRcXeabzi0mNqS09t8JCP+0
FWhE/horA1v9dSfQLOYB3TFZwi6x5xn9/ogYaK/tBQaXh7SKYzHj/6oXOIRErmVqDsUx+Ti7scCi
4b5yKDCcC9SkbHKxz3HxyXxA0EUrQSPAU5+XTuc2IKLw7i6Byn8eFxrqhecy1MG5/mMs5GkXLilX
Vo7PbeTsegIrWpeB61UjAfr7kHdIraPPLx+nd8Fg6UhmAP2Q5f2zC4tZu7ivDQoM70KE/bT0ZTgQ
fetlXOzaF4SFrmojhiEfZ9cWyOK8ui2I1QGjvmGdXD1FHUfVyKKIGo14nN3igIjt1WkCTCoILcgE
cf3ycRIT2N6FrtnUrZgW5ePs2oAmwrZXjgdMCqIJ6Kb97+tj3UV22DTtc718VX31ZMAKkCag20Lz
SDxORkPGARoaiyT1eYm0zMFnFB1pLOyXhvmKKVG/oCVRSvi5EDzpCa6BCYxpICX1HB2d33gA7/a1
c4LuXlieZSGWdTIcusKyBg8bYo/fG8l5ZQtQ5DJf2xUIDIj9MPmxyTu8nAsdlkYU0ekFz+Pk+aUJ
dNdeOuZ/3gdErghrEgP3ueVHpjm9vAskS4gaRQd57gNLduaMRgIoAvZrRwLugg0F18NhZHmcTAq0
BQvEBrZPz23h/EYCkx/xlXOiidSd6/Fjm79OHWuaSSGN5SRp1XNbIiG09+qR0DAvTJ2uoJnPfYEb
+rIvaKp9QTbB8FT37LJFSB2Kit/r1kjGBfKH+In9zBufXL/oBYwTOquH38eKM5sQfqEf+Y8LKM6F
GPM1j3lfPk7uArqRhA3Ml2eZMyJyf20r0C9YAdGfxDrrZfN3LAZJoi6XeyMfS3s7p6nApPW+9vIN
Lt+1qRM+x/8nURGBJ4ljagvGGY4BUKtee/nkzameMMKBxZOPPzYCMkhUVwTQ4LkRnN/KwEbb9ZV3
gQwBwqxEPSwE5YMDvuwKnstMCaIAsMFyk86uK2ie9eqbQCVZhH2gSJeLPAmKPNYHmFla9IblJp1d
aMg89lzdekWAjNunY+n8dzIPUEW1qdB4NgGBfJzd5cPC0znp18UEKo2A3PnzT/xvxVTQzq7hgnZ2
jqCLM4sJqHEuP81/3gjImxoUC6mnPi+FT8YDXFiJjCm1sI7+OV6c2V0wiRBf3xZMujtl5edR8aRH
kDCgFVC9Pdu5gahG6HG/tkcwN0KYMZaf+hRm5bBIAoqoqz8nyLPLn0IHEHyFV90FKosuUH2P/Okv
JwcyiIYJ4M4827UC8Z3+6rZArOx5zAJ/MkWSOSFYFKg81OXlQ972MwqZXfc5jn3V4EhZkXXhz2Do
JGJm3UArsWGjPDeVs5so4Z64rw6c6fYEArBtftbW/hgygj6k3MAE4Z1rNtVgdbfkOF/RFlzWxjqo
G8po8kEPexk4uyqldsNh/HwePJf45Iw6hPCBf+1EabCGVKkigudcIuPTiVIEVVQVwGQvd+nsis3A
8l+NQGMRhQ8Hi4NnhNXpRCnWD44DBPNn1vX87gIz3GsDaAHBcQ3W1M8V9X9DIzJDkFPEUOAZqHZ2
C2rRI147LpBaNsEzmeQPfzku0E8uCFAJsJ9z+ec0IjCmv3Z2EOVmhkRVdHv5OBkRHMZNNMx0hozl
/WXx/rfuwt/Y6XfOzzqM0u+S7RP9N2tntxs1DEThV1nxBqjXVEKtYAt0QfwUcTlNTGIla1d20m3e
nvFf2Ul2C9KJ1Jttsp+91sSOx+fYyp/y+5y7obhcltdnDg5xYzD/pLKT1yV8vhRqvejCObpYXDmx
nPz1/AOXRYuyyq8q/9xq5chV7RQvTLmaO9qzY+htT/e0J+FAiIvgf2vy5pWo59Hr8j/Avptxg2ID
5jrNJ4VLcPQM4eCOjCdfqpjcSCF3hJKvqNe/eS9e6aJOej6YbXvrqLallqHWyTaAk41R1aCrcRDw
qMpH4deqpwM5dUxOL+Aw+f/M6+d98s+TwZei+x23uq5lFCYFAlr/98q6RkZKVnig5C23uNbHLc6H
bwV/GAq+qakVAfg6LcHCXD4Y21gtn8hkj4LRptaz09OyqhAm24MMiyTZRLEfl31Tyu7DYAaMVTeV
MIjdXpKVoehPdtR+0cxJwYuyb0kb0XtkQSDOdVNPpj5ujqy0xNHeU9WOXg2DiOks3oH5ump1Q9JJ
mnx0OJrHAm8HEdnZm4Ozvdf89/Ag+qZsh16Dbkc3R4cpHYw+fwIjOLrs1L2j2dsTq9KDxAmt9E49
khy3eLIRVgVw8GGzpT3vW6TlsJ71GGvwPyjnleipchp7DfitetKVGMaykmYN+C/rutLG0eF9EeUJ
MNq6od1ckbM8UsqHM3lm1ingmrr5s88pMp4JovjPrZYtntZmYGzX8xuJnNXwhDJkMGC0U83crB+l
Fij4izLGT/0jzaYJeekSxX9tba02N34xtiXNIIr/ZsczgZiziOsUsAzEnJJB8d+59ZX3SrxS5NUh
nP0kZ5XZ2otyfwzUloAOfUq2SaLYO+X2PLIJclIPwGTNM5tZeF+klBKK/kk87piG99yT9Y72WRiu
/LC5O1X5tE4A87WvrOFDq0Td00oMzJ4sbzTRSHJc7nuZfCrT9LxRzDL/VDaAOfU1mVwLd1S9Inf5
BwAA//8=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Sales Normalized by State Pop.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Normalized by State Pop.</a:t>
          </a:r>
        </a:p>
      </cx:txPr>
    </cx:title>
    <cx:plotArea>
      <cx:plotAreaRegion>
        <cx:series layoutId="regionMap" uniqueId="{DE49A7C0-E771-4C07-8E9D-E6E2ECF0C047}">
          <cx:dataId val="0"/>
          <cx:layoutPr>
            <cx:geography cultureLanguage="en-US" cultureRegion="US" attribution="Powered by Bing">
              <cx:geoCache provider="{E9337A44-BEBE-4D9F-B70C-5C5E7DAFC167}">
                <cx:binary>1H3pc6M41++/0tWfLxmEJISeeuatGsBbvGTrbfKF8iRpEJvYt7/+HrATO4x7krcm91bZ3UXQcrDg
x9FZJf/3ofnPQ/i0zT41URjn/3lofv/sFUXyn99+yx+8p2ibX0TiIZO5/FlcPMjoN/nzp3h4+u0x
29Yidn/TVER+e/C2WfHUfP6f/8LV3Ce5kg/bQsj4pnzK2tunvAyL/B/aTjZ92j5GIrZFXmTioUC/
f/72lEUyLj5/eooLUbRf2uTp98+vOn3+9Nv4Un/72k8hjKwoH4GWkAuVUQ3+4c+fQhm7+3qFaRe6
rulcNzAfPvT5SzfbCAjfMZJhHNvHx+wpz+FOhr9HhK+GDfVfPn96kGVc9E/LhQf3++evsSieHj/d
FdviKf/8SeTS2nWwZD/2r3fDzf72+nn/z39HFXD7o5ojSMbP6q2mvyFiyVBm20f5/HT+PSTYuODc
oFQlmjp80GtkkEovKGEG1gGy3Xuwg+Q9QzmNyYFyBIp1dZ6gbEPxU2ax2D4/oQ+AhV1olOg6R/w0
LIhf6IhpjKtkxzHP371H511j+gU+R7RjhP44S4S+PDVbYOmPmsYwuiA6NoiB0ElwOL/AGGucMW2H
jfH83Ttw3hzOaVz2ZCNIvvw4S0g2T/Wn+TZKck9kT8+P59/zDcEXukF1xDHdQQOz1itBgy4oY7rG
1T1fac/fvYPm3cM6DdGIfATVZn6WUP0Rbv/aRh85uWkXTNeJpj+DMALJ0C8MogIHqXv+4a9BeseA
TsPzQjgC5o/VWQKziB/FNv5IYPgFCBwOQmU3b3F48MfcA8BoBjJUne+5i7wG5h0DOg3MC+EImMXm
LIH5Iwu2cf6hIodcGKCnqRjRF5FyjAzXLgjmiFJq7Oa9kQL9nhGdhuZAOcLmj9szxUZ08kOZhlxo
HGvAGHtNjL1mGoQQGDeEcp3qAzboNdP8kb05oF8hsyccA3N/lsCst3m+ffDK/KkoPlBZI9oF6MmY
Uh1Y4phlGMCiwjyG8YGljg2cd4/nNDoj8hFG6/NUpJfwgMqHoH1+g/+9wobZBdUY1ogOSvIxPAYF
WcOYSoi+m/FGsuY9QzmNzIFyBMryz7NkHNBq8uADtQCdXCBCaC9pdrIEdORjZBDVLsDwNLDKQXE7
Zpm3R3IakWe6ER5/LM8Sj/U2a8Nt/Pj8bD6AScBJ03MJHeljTL9gKgLpw/eiZ4THe0ZyGpED5QiT
tX2WmFgyjp8eCvFQFh8HC+mNSeATkCA7RgHJfswo4NVk2ADFQBtpY+8czWloXhGP0LG+nCU6y4/W
lo0LYhDwvoD8eFa5joHhxgU2VDBknkU/qGzH89jb4zkNzTPdCJXl3VmiYj+F23r7kd4ZzC9U1QD3
y/NzH89nFBxrhk4wAmOn/4z45j0jOo3MgXKEjT05S2zWAuazXBYfKPaJfoEJR2BG7k3I0WzGQS3o
hT6YOq+55V1jOQ3LEekIl/V5Wv5TiM+Ixw9ERTMuKKcUaXjEKwZY/AbDRANIhs9I9r9jJKcxeSEc
ITI9TyfZ7Elm7oeGZiBWSUCqG8/e/ZG9b+ALQghmRN3z0QiYdwzoNDAvhCNgZn+c5RS2kVnhfbK2
mQzFh/pjIGCJOWYU7JPhM8KH8QtkUIIYyP/hM5rO3j+u0zCN6UdobayzRGsh6w+c1cApozKiU0bI
y+T1SkHDF71KrSN1366/FjlvjeY0MjuqER6L8+SeOahmQjw/lX9vYg7x5F43e5610GtbBlzLvaOG
cB2T52/dhczeHslpNJ7pRnjMF2fJH9dPcZy3YbX90DQAooLbH7IA9jOVqo5QYezCwIbR2zm7uW4U
aX7vqE4j9Jp6hNP1efLN4nHrfWD6DGQ0YYOrTCMQN+s/Iy8mQuRCpyCNIL/mNdu8OZDTmOzJRmAs
ztMr8wWYBtK1np6eH82/n8cwhdgxhI3BjjwJCIQwMcGQW/Mcex7B8q4hnYbmiHQEz5fzNGYWIWhm
UuQfhw7MZwhYhUC+2Wl0QDcjho6psY/JgNFz7Jh5z4hOg3OgHGGzOE+zZiVLkX9w9F+94AZkNBnj
7EyOQAohA0Kce9RGGsC7xnIaliPSES6r85Qv662IP3A6IxSmqz56/OwxGxkzOr/QkI4IaNM7hhpB
8+ZwTsOyJxtBsj5PX9lV9uTK+Hki+fciBnLMODbAT4n3kcmRZwZp6gXkYSCEQVs7nr3eHshpNJ7p
RnBc3Z6lprwWD55wtx8JCCTHMMI4M04rYRBKZuAMYLxPbuo/I2vyPSM6jcyBcoTN+jytmLXI8/5/
kojnV/ff8wuGMJgGpuWLTB/xiwGpzFTXQEPep6D/DZ53DepXCB0Rj0G6O0sG2jmY7G3wse5/Bm5L
HasG2i/BGKEEigEEZ/pEpz0TQfvx5PbeUZ2G6TX1CKfNeVo3PTPJMvtIToK4pc4gxY/sE8/BeHnl
NoOYAGOwVIPujZ8TnPTWiE7jc7iXETbr81yzsYZ1TR+aOkvYRZ9Jhjj4/YcPeP2PoUEqzHKQVKP9
zX/2jqH8ApPnexhD8uU8p7WnavuRkTMINmOqEwhp7gNkI98ZQjrIHQgVQHRtQGykrW3eHM9pWJ7p
Rqhsvp0pKn9lH5te1mfNaAxhWIax45TxJMYvwArtg2t7rycdCZqnt0f0K2SeKcfYnKdh0682uXzK
8qf2+Qn9e2Wt99BgyP+n+LSIYeDPBE0OFqHuVGk+MjjfN6Zf4XO4nzFCl2fKPfWn9VMjHj7Q5YzJ
BdGAfRDZ88/fJI1+gVRYSAuq3PN7cVjc9PZofo3NM+0Ym/XZYvOnzILnZ/QBvKOBY4BrkL008tIw
egH2jUoM0A+GD7S/0p2Bkd8ayq9h2VGOQfnzLEG58sQHsgpMZgQCl5DWtM8DHLEK5NBA4Ay05V/Y
NG+N5jQmO6oRHlfnufbvKgghXvahi/8gjmxgMDX3ObPjkCaHBQEwe6kqA3/N8HnNK+8Z0S9webmX
MTbnmWd+68HGBJ8W+cfmmoN6pmuGxp9NyHFEE5bNUGTAGkBY0TR8gKeO57L3juo0Rq+pRzjdLs5y
TruTJSQ6fbi/BtQADJ5/WM68w2Ekc3p/jYZhdwCkj1S0947nNEKvqUcI3Z2np2Z3T/8PUtEgUqDC
4gzteaOAsfzp0zsgTxCWCO4wHPlr3j+uf8LqcF9jtKyz5KevxdZ7nnP+vdLWuwk0zMDW3M9nYz7q
l28yCH5q+gidt8ZxGpMd1QiJr+fpsvkmILX2QxOe+uWAsKBJ7dnilBuNGRc6hwUEwFK79pGJ854R
ncblQDnC5tsfZ8kl37ewtUbsFh8a+YQYAYQ1KTN+IXOGyCdkRz87qEfovG9Mp/E5ph0h9P1MEXrK
i0+H126nRH3AhAYsQjTACPho+IwmNEOFnYMwA//AnoVGCtz39w7rFzi9Jh9DdZ5e0O8if5BxLj42
aK1DpI1i2AVl93kdMICoKCyLBuc0P72+411D+gVEh7sZw3OeGvb3VsLOde7HKQWQnw6YwI50v9hu
A/zTkOLRr5JW9+g9f/fO0/aOAf0Cmuc7GQNzHu6ch3/cUu94hnvV83+5jSCobBSWbjKVgkZ2HGSD
jbdgVSdkdz4nqo2mttEWf78ez2lwRuSvbuH/0/6Bv95b8GXfRXtbbCfDho1H2wv+c+twu7CL5Ih0
b9efFEm7Z7d4/P2zYfR5Ti/7QPbXeOUQOCy9HNM8bfPi988KeEfBTMUY6eATArGkQ0CoBimyawJd
Q6cGbIRHoAFCQXG/bOj3z/AOwJ6EIOY4BhMY9sUBorw3tKEJVv+CmkJVuB6sjtNU/LJN5rUMW8gF
e3ka+/KnuIyupYiLHPaoZCAvk12//vYo4fCeIQQ7UsGqVMj11lVof9jewoQD3dH/CfzK81HH03kV
SN02quSyQ1U6hQyxy5p6zqWIaD5xSStMbBIukkul0ie1SOM5qurGjlJWmG6e+iZFkWv5Sm62PqGm
RKW024ClS+qXoTlVmVdMkrxwl1XsTVRDVmYSVJpdS61Y5lFmhYG3KnOpTBX33tCT3C5ooVu5rpdL
YbiuhZVCtVHqbVXYZ3OWM31T0zZaiESzBHhzloFux55KTNoZ7kS08imQUTcjOfWnBtyiFVR8UsX5
D9LQjUzgthA2szK8J0pm2A4pZ02TFnbb6obFPfatxao7CTxnY+BMmcgqDiaZprKJk3mJ1TlqYMZ0
5kSU3kk/XKpuVptKSQurcrxuqbfuLO7ILGEiXWeIOpPW4KYRNQujVLs5U4t0SvLgWnPde90J0Z0h
SmkGxsrxo+wy6lpkqe2XUjqNqbDQMwsvS01sdKlFfMasJs18s3PVPzs1N41YcqvT6F1da8mkIUFw
57jsT5FMs3CNMz1Z1EXuTTKCnrqY1ZbPkg0KNWTxlltNW+a2FrWqmeXivpQT4SraxA+ywJQRaqxW
FMVErycRL5JpFEWqqRdTeId+BrWUFk5oY2Z+cZe4CTZ1BNhPVa34FmluaHdNbti0c5eerluV4T5S
JfDM2Ik8E3naTVZpNzQoc4vzwLPr0qtMUUlzeuUF2iYL6tpW3eBnS3w7ZJddpWLXRDJal8I3I6J/
cZzYM1mup1aetUuaiG7K/fQRSUpNmrbMDnQ9sagfXXvwRTpuVFOwYl3IFJulpt3Eimu2mK2cqlwj
h8em18R3lSiEJRzVsLKisJo68c0wiCuzdfNFYLg3mhGtZButqPpXlkTXSRpcNkoam67jBBPfB1CC
1r3nurNoE32TKFYng0WI8U3QBvcprXyTSXlXBtGEGXH4LagcqzG7qGisBHue7QRqZkdMmZdqW1lC
xFbiXLlletVgZ+IwXzcDB+68KlNTp4Vm5WVpJhFC06jSpKmkXWKWqltabTjHrpJMokazslImVlW4
0oyAx82kauayrslUT9m8TDJucaVuFpUa2G4kPQs1OJ7hOEwslmaxmajtQvjuFx0ZjRkXRWp6avTT
N2554S3z2kgnkqMrhyiXhesoZpkxfd0ad2WW11d6Fq0iVZ+xLrnTlba4VZxwyqvUjFHmfcNJOGlq
8RNpthNF8SKs6dwxOsM0aJFe5Tqf++1d2+J8EjaomJDA+FJ6axbq2SQMHEs2mZgVYVKbKk+klUf+
SncCNnFxoJp+pMYw/pTbek7MPICpJsgqsUj+ykLqXNMNDr3ikmNlw2DSmSb93KaITjGl4/q2g763
dSOnrlrdRoIptmaEZsX8yCxbzTCLyzzGFmJZZju6TGyi1Pmk1tObtA2bFe4aYWoFL8y0aN2Jh+Ns
EouEzCLpxiZqYXaqwlsj5WQeCdVSgzafOgGuTVYW3ZR46hWvOj51uFmnpbQc4d1JL+0moRff5YWX
mn4R/Qx9B82Kzo2nrYcemLhUog5d1ndO7s+rFptqTEykmC5H1yxFoc3belO1Nxr2l0WMYhNjT7eS
yLENR33wRSXsSKPfOi2+E24pzEojzKKloy91ErOl31RoEevtpDIid+omTWmGjSyXidZF0xoGgNMi
W4pSy5Za7QeTQukeq6CxPaed4rb55iNqwNzgB2ZFjRl2i2LeluKGNXkz40hWtnQMkBss05eaRt1F
Uro2i75l/cSvoaZcqqhJJhL2mjYjVS3mnRRLIkJkBY7PLXhbghUNQwu5rbcIjWomg5rOSqNuYNKB
ebTlorO5jDMrdrTKjHD+U2N5ZCZOpyzzNlWWIszpzK20ayWmdBlXIrECJVYsL0yjpReWqhX48HWK
zvx5XHebwkfxXMnkGjetujRQRG14FHbtNp7ppTxYsRh/52XnzzBk9S7bKk3mmOtr6avU9OPWn3gZ
0W1REH03iqwfyjCetPvpMZ9dDoWoqJs5vGi7UcZe0CyDshCz3AVeTrTLqk1ptD9Nhb4wim+Uy+7S
1fEXCfsc2ErpzVuka9OMaDcNjuLLsDYrL8CXOsvx5XAWQyz+kihtbhY+VW3ZVT8jmrpT2aapqfk/
qhBqHT2chWnZWZlGElNtybUbk2DS8m4dFq126eI4XqDQtcqSNbNa6dZpo2LzeMfpV6rLg0zaTLje
fpPvl+L/fJER/B+2oD5U9nuEH0qQs7zbXPwfe8Fi896UycedegX05VqHza57re9l5+uRGrnbjvwX
OuY/Nr5SQF+p28/mVq+haQQCHL/WP0da+0EJHej2OqiuX0CMGEOOOOEaxO9B0dypoLB33AXh8BpC
3qXGNa7zFxUUImEYtsaGdMv9Fj97/RPBbk1gg4BLH0GeE4dNmv83+idGcDdH+icsZANPDqhsCGsM
8m9h54HX+meI/CxGdUCfUizXNFbx1yYNNTvxOj5Dla59rUmq2VGX8dnQqhoK2rVqWYx3rWEY7FtP
0Q6XGjqfokV8K1zp2W6VpMvhYIRhmpiHMm/adMn6w6jOd7vkuaOSr/S4aOYu6bLV4RAm/LgoSKQs
ZTDnKcff3SSMVrAKw7WUvpi2sTqpa4/NND0l3zVWPAZxUV+5TQcakzeRLPOnQVe39zRJrbhA/Hvl
NlPK/aJwTJV1xA6dzlm2beoshzM94c4ydlw9Mw/lwAGOr0AXCVrQcAlzWrPIsO/aRt2hZRMilk5h
FRtaDmVPL68U6ah/JYHw56DZxyu/8+Qq7A+e0zArVBNijRqG4nDQRSZXQRKAajicJnPu1sFqaAub
Rpm4XuNPXLetpg3ujI2fZxUIGcfYeP1Z1zSgYXIq7QTNZI7zb1xNlesilMEsUDxpNkklN1V/cJQA
DiwFGZvEtVkUtVsmJon0yE5Sl89wUWyQW3QbN1HIHYKFgROtctxp1mT0znOTeu0m+dc0Armoeiqt
boPAzy8bzwIDLr8t1bC4hfuo5rEQYlc3NPS8YnJQkhZDUe809/afiIYLhbSa40zKRd1gmZpUlO2y
NoLjw1CXaKw5ahjqKpJ83WNu4E3rV3OC6vAqw6ArOI5CZznRkQUSxrtr8haZVZ03tq/VxSwNCrxE
SCsvE1ZXcwOlYkMbX5/ERidvtcbAVq+jfw9CFpt1w6tlEqcgE7QmtPw6978NZ+HLWV4rYld3OAOn
nzb3Q0+foDAToCeBlcQ9pwTVsi/XcQWyNuLuvEJtaVcdqDRKXnt3rAnieZdV6dxtVOM2yavMrJTI
f/SaelKkXnRfOC2yPaKINei+zgo0PWI7RetMZQnmZpQ4LjLB10hNeOnlNAk1ufFaT25UlslN2x9S
VlOz4VkyHRoyA9Qn4BtoUbyCmkaaPLCyWadOeK/5Ue1ZCU+Vy74Yx1XlWZJ1yiUu5T2wJ9zQSzGL
SXaTdwuEu2jZ0QKnJgkIWvpxGLh2AQsdJrjusl3lrt3P0V96EnlzFlExkZ6iW2Wl+MaMKg9KETXr
gDl4EzXcMnwWdt+qsA5NNRWuEZuGW4QmoklrujRor3lHm90hJjZQiOMatzFMmWbdzCHQtQkbqyFa
OwuZK26kIzVTa7PoQdTuvPHL5jvNsw2L01nQzyPDAWY9B8wrmEeGYjRMJocyAHjldLEwWYb8VVGh
aA3KDbNB3HQ/XEdd6bmmP3qiuyMdFd8jg9cTlTr+SnZZtBawWfOuaxV3K59E8vuRKDzh3YDozUi6
QK6nRjgkSvf7DICg6aXPkXeDoUiUnu4ZT4EuwoXgoMqZ2uDFSHR5WQQalJX+dDgclcddj8p/Ox3T
5m0XWErRkAnBnfq1TN3blLbNVSSE/1XWlhPlkeXI1pmEPczDAekdgTksClZxWOzqI0162BxajZ6i
UTJnMvQ7kL1QHOqp1rkYnA3v+o40ztZpXMd3rQE2f17J+kZoWbZydM+3qV4kWzeoLt0Gu98irogF
MZxo6mZGsq2WhXCDbR7JfAq/3WLM9TDIvylKtIhA16+74q5xu/ha0Qt6G3nl2m1Z+aOl1Jt3sCJ0
glhR/oirFDTYLPeuwMnkzjOXIQtlKDJ51nr3lZO3Fuj8zaqKjfYuCtJr1tfnRgMepKhzFqmg8fcO
NPShvuQ+m7aFr4FfJvDuUXFVtw374bSxMq/KjEyGarcii8JPxFeXG8WyIF1gO7Ur7rHm22+8fQZ4
6V7pNrBzBYSiNIIhXxV2e+F9+9Hb1/nYyHVVF48+CnAgLBBdvhp090TtdKtuNdAZEgfflp0Boly2
92rIdUtxi3zV5S2+9VzlewsMO0W19O02dIJVhtVgFSXZ/myoU4zoOog7dz6qH/o2pd6AS66nPTT7
enqd4Qye+InLDXVq7s8Sr7xhlMhJU5b1Si0iugoyw59EsnN/FLp/xXrmpg69TnWifh+6ah7Zd606
7airZCF7lAq+9sFj8V13WjlBCfLszCtc4pkKUbokvjbKegEsOa194rtmf6aGJHBNt/T2Z69bx/2U
RkybQALF637SyNGllpXEMmKurpS2Oz7wBC18rGeLUf2hb+Ak6moo6lSuiiZy5iJo2xKcb3+/3FBH
ZXyl1WEzH0iHCw/1Y7KIq7dKoNV2I4Op04XtFxCevoUMlP3Q20KYojDqv9ykWHeB67mmHxSmEAqY
6ZFIzILy7BYJ8J4qNP6K/Ma/0jxV+/pS6riLvwqRftWqyL9CfalvG0oaSKpDz3fRdf03vFzl8H0u
fMNQemk7fF/fdii9jIzGIVsEiShNHwlvbSQusRqqSXCAEXc91A1nh0MwNLghsXTU7Pud6uw1jgPp
qi8m1Qk5MnKSE7CdMIadG3ifkgbLbNmIkRtPKJqXYeVR+Opd0WXGjcF8f50HTmUNHA0qwUMZY+MG
VB+xTl/qDagHh9G+vupEbclUa3sV4qFhgh/1H+qxyx5CZysyDj62sCtNYG60cl5es91ZX6d2eTrx
wfVtci9XoWP/Ug/Nw2F424azoSNIR2LC4i244lC5u7iBnNhKO0+1FQlKcRoGiRlXPF6mvVIcSazO
PBULeyiqsRHeFMjflcADR++w4yamaCK5FPS+K0LLcFq6DNMiv6q1OrEKEUQPKfUs39Gb+wjU5Mmh
h04fHXqZV4a+YBgHZoF0ULIO5QS/oQ308bPj6bhHsTd2wY0EP71h4DGKSdlKBnOQ8ai4IaIKRCxS
bTIYhhLNwlJTvgyFIJjXNFG+JEKXd6LdVhFbgm/NXet6BlrhSzFxVBiwXzu7Vi5YdsPd1lZB3tAu
1VaYhO48T1RtRfsz3NcNZ0PdoVUmjjI79BvOalHforgTq5pxsEGI1kyLNMuvgs7dH4YGWfIGjMLn
uqFLB0LWGhoSGjbUzHo6SCTfX2boPXTkQct3Xprdz4Kd4BT9dTip5xQGxiHsIMgJJJ6DTf9a5Lm0
EoraePiRxoVr5UKgVfly0HMBb+pQLgoC2mHiTnAh8stDVRoDMKGo8KQTlGwUEZBNkIemj718TdqS
bLT+MNQLn4QT3iJijRqG1oaHYNlqYlKUXCkWshMs3Kiy8m2hRT/SRqAFlTS/ypsyv8L9WV8vid7O
d30DnwRXpAyWFam0r50m+TVjYpnVCf6Kg9a47ttS1Thqy/sSIfUXKcN2IjUlXeQQRlgOZ37d7s/C
l7ND6+HMrZm/DLQ8m/3zLIbw3xkA1qnrkJwOEeQ+c3MU6/OY54R+q2aPQRF3OZmwhE8zr1XWoZFe
J0pTLYbSroohpzOzuGxtFzaJssJdue89tPuBaC9rli3a2FDWOPJoNWu5PLrM0DD0FZDyZheyLkwn
yXzLl53yJ9XiW5lkyDXBQdIWDP66+LrR4vS+dhLXCotYvVO9rpnEUnHWaaL6C03E6cLQPbwOQGhO
UO1nd+DX9K0299z7/opewNT+isRxg1sDe9mMKBCbKuo0eoCcvFna1O0PUUXOpFNYfYlC3bkeeoSZ
Xm9C3/fNYnhd+9ezIaW6YsM7W6dtYlLshtPypeXQUWplaGO3iq24xvkNb6QZpo13R1Lu3Wl1qdmC
G/l0qHvpUTRpYKPGuU17+5F2XjzVHEfYeV8c6kTIomnKQfdjg8XpvpRjsNRuho5DncJ93+6Qn98M
DYdrRYPhGmsQEMiV4pKk3iQtjHhTug3Yw/0Z0yK5SWhMlyh1J6P6ocfQ2FMOXQ9EtKfMesqXyw49
hvqhmyaa3WWHqhH568vmXL4hs42/vexUg1w92Kqk334BfpNxJLMLXah+G8QO/OBDbCPEdGmWHbj0
OxXMdIhoRcuhmFIHmTTzO3B+gyFoDs2jjr7hQdh1133o1PTXGHoeug+XHIrDJY2EXoUajqbCL9qN
IDjRzMIJy02yHGq6GrebYKhmie9M3VptzBCEumYe2sFrW5oMwlSzDol2s2veXwWBF8nMsohOpDtJ
MqMswGNSZivkyzSyh9PhkCuhs4zcyVBQa5KtjjofurV9iwepq0slnMAWGnC5oWp36pQCBBDDztTJ
Q7nO47idJqCzmwx8b+uhbjhQ8Cw05nBq1GwFAcRsoXuFt687dPR4sb/CUMcTymGR5D8pbbC381je
U/j9QDC/wP6HGQr2RB/JIt75lCeF8leQQ1wKfBfYhGB/aiNZNvYgIw6yxKh4szHuhwoRJ9B1kClt
hFM76Lp9/6FuoOxE12yqB5hJ+qv2Ump3rdfX332p8NlPBi9B0ET5TdQfKnYLuQrp9U5n6BUHMMEP
Na4RBdeJvyKlBmFomA6CIqR3XKlcOyeSzFyH07u40/2lnmqpObQ2qKF3PQFxYB4YqsDjCgR1Z4Z5
Hs8G3UbhQWkDz8j5UHSjtLS1EMm52jvTPee5dfC8H1oHz/vQqvadR7QoUOOvMqqjRZc0P51Wg6i7
6sW7g+JWj10SoMVQNTSWRlgtfC37GaE8vg5VrbMbWHgIdwI/2FpOfezaVa85+lUeWK3W0qu0Vcsl
y2kyobnj3udMsTLHwz+6zrFdN5UzpykhgJ5k3l2VYu8OBc2Eu4VyNVQ1opGgyCaQZ0B9kHFlrU14
UcZTTxGVRZHkVynhxhXrzxLqQqqB3oWLQ0MTcLJOlc4auh3qh4uURVwdNYCvsDOxCnkbG+GQblll
KXg3AtDm/EReq4r+ULSs+dFWMp4yRNuZniTtD6eUVzpELW8Dz3tjImQQw3ml9oJXDH5nRoXtGeDn
HMCEGfnAytoxMjXtmr+aDDz9qhk3SmzqkAezBj3tRtLIgXB/QX7iyuPLzlerO3Db5vOARbU1FIdD
lXzR4y69HQqagPcGco2c6VD0UEzXrk9vhlLpxBXkUjg/AwgaLrVKSTbgWyU7P1fbQjZNXSvLwYe1
81WFBvemXhUG1qEfHrxYvHQmKae2El4OSljEQVMOklC1B71Lvi5CRktkFyyZQtiLrnEo7wbn/nBI
gujarbJkM5QcgGASYqZPdtEAP9MP/SVqMeRMFOSS+A22h7NIb4wvaZut6t5PM9STNiCXvHCML4WR
jOtxrYI65IvMqpHqOm9pcrSPioHKCNldfUyQMNjeAXYYxvBbdQaBFLExpkaq5UWb6/KvvK0NO3ac
bFFE5cZv2qA1m9hr1q7MmvVwJoM4X+hZvgF7LqeXQ+e+GNWO35oc34ZqyNZcimiecO5dFkodrZnf
6RMWR80dSBZuZkJEWxb1IegEAtBZaJisCrRH1ra+Gat0o4FPcA1O/Bg8XEYLcSXQSNJONSD2H7bx
dcwCk7NuVkaOZkJKTiCeNPjFYjtuvcjqetFzOOieyFdGfzjUVTEEnlHjmrCzAppwUO+KW1npi9jJ
5pHW4O/4/1L2Zc2R4kzXv4gIsQpuqX1z2eXdN0SvSAiBALH++veg6unq8cw3T3w3CjKVot02SLmc
k2QMeDPl+Ts/t9xXHQBM5UTq0uZjf8l0csAWKF4UPVM6iSN+FNTpfw/hVKMCnnX6UDa5vTUTddSh
QuSkZHMNm1F4espVk2xugbaJzW+iCaxN3P3b1qiMRQBATuJ3eteodDzchqlT40Hmciuldraum6oq
vs1eZcpQsAqSaednvXeegn7ZFrI6ubNkVBqnzoHo4WQk7DG/9F1J+HrMSL+46YwJajgfdjs2mx45
3vpr5pJi1esh2LlFgPBLjem7dIFzQe5yPADyVLzaQDcZfZkk5W5kWQZQTsre3bJBLgqfLD17sgge
bE8/B7PeR4JkLaIh2RQWLVBEGtnUx0k12OOhG/rgsXBL/qzLtUk8eY1tBJM/8ljI5hkj5LNZ2v1h
lvJ1lUUMTS/+y1twCYrgn14p7I3UmdlQM/Z2/mLXn8nawe0LFRWT+1UyvC9zA/yjGaxwytZA9+j4
pvOYHrvYQSL8alPkOTnizfN/rzK2n0Rj75OxiHOJ/xKt9COzpnGfdRESo/Mw+mSBni/D3U0V8IbE
Y+UU28opvasZcwOxDkgTLozO7YW99KuoWpMoBJhsaOTOHqroqQossgpchYruLKrJq7dChwxhB8Rs
LFAPLJWOjdiC33/uiHcykmBT+ZT614VGI4Num2QZvU8j/i0jsjjIAEnn1huS2JTAxjkA+aQjs078
3e6ms3xUrq+1tk/rWjcErK93RDxZ6Tsgc+Kl6TprZTsMR8qYJqdgIt0y9wV5J1O6I3YbfP+7KbCn
7cGbTf2q65Z8GPpNWDOKykvH7gBAZXcVQTqXELZgPGd3gV8B4GhmjdyHwx2CPW9n1U5OYqOLOp/d
1ZbQC5eNxeqPdZXl0E0eAgdQMZaf3Ul/TPgU6UsWwE3zJJJjRqxV722oYMXKiI2T85Ub9snmapwn
bOHkXX0wYmpVb9Rn7TlIa/uFiWYRuv6PNmlRTERPzcfRr/hJBfabOcWMCrW5A+JbfqZlRI+p8C7e
WKLOaQIyW04kVjZySbdI7RaWmVmnQkLpU7xmJaTcDTYP99GUYPfR7ZjtK+7t2EBknAEVh2pkc3Dn
IcVHkVEwxBXAjyV2uwjIwr9U5sqYGQsjmoFo2hySxG42qLrzOEvbcOMk1F2VJedvQVmOMZ/G6ST6
NHmJxjOjHX8jiZ8cpqQoFkZ0Iukt0ZVH7oxY6gJQYzu5AJf5njTBF2EDFpoGybCP0BPgWbP8UOfd
+GH0fNY7HvlXPUVOfc8td4pNOXQIIrEyoqmJmmqombiVTW+6dtJbNZGd1RD3lBBWrnH4ERS9Id6G
6LeYEIC6/MrjGzObIvcxXq3ryslOE98lqnJPGdCuq3TwipU7ueFpQBgep31fvSNxMC04C5JDh8zk
s2oTvOy8eveE5W0yJ9frZiLqvXK8E8fJ/hh6LLouB3TxH8tlawHICz1cJW/l8+zIq9D6A/7glgDJ
ZpK6ewN/gCdgn5vJxt8BoImxoHrhT/ASwzYVZ9o+8yGhYYyoHMEBio3LgVv1qstQwDI6INVRwaDP
UVv+zazw30SPyCdmyooevPEyIblXLuyosJbCcfnad1v2SKIqmSerGfuQdAF6u/3XCYEPAX46IUCY
Qb/6KCAgCaLtuckv/1HOo9Iqqq7o1IdKvG4h4X8dSMeLOna5jfF6HSRAEXZUkYXDAm/hm6mrgZm6
DrWvNlnPc+CuWbXpZJFfE9H4oni1CfFsrkzIlZSB2pRWk69MQBZ05a/ZrJPlQ4RX1eAXDJ7BXLVN
+1zTlu9u+hsUov9r0tgbTMTNLCL9czY1l9Ip4qkQ/Flkw4p2cnpz7BzvFJcWUlz1+Bb10xBHyPHe
iai/mlkT7U5ysJyFcXjgXZB14tv8Wh8zupsn9KmicTP+5E59Em93xjnFr1WM202doTtqNwvP0aDv
TF1S8v7BtkT/6tV+tfKyXB8jS0RHC0DRlWVl8q1x6zt0oR6/tCZBDLZpeklwlsa2AgbZ8+H79g7Z
49Qe39zGl9tmrFEvmEVj5gDKdFR2VwA4PFZIaw/y/vYsp6N87tRA9teH2Q3UsHUlYlxjYgY9P/gs
KJ/bviT7m/5ma+55fWksv7zeLytHvmgmVi8QpIoLMtH2cmj8aKUiP7uYwZH8Y5LeeDBS0tvhfSLe
jGDWMJo4O1dHDcAyWPNv9xkKQf6Hi+XPhJa/uVgOwITgm0QAGaHF8D+iFjGIRiasVB+aOXKPvBw7
5V6UnoZmlAuB4GPpN37RLI3y36bNhFb+e9N46mACTR2d2yDtLkYQdQ0+QxKyjRGtobVPJBku1yBX
CPKjKml67OrQBzTW54tkGPx+mUUAHbuVKpd9PQbbKmtfOUKfVckZADzTFJ19r7cp8ofua1h42d7o
gjldkI0WanFJtTHSNHqARycTsE19p7ADliUg6EUSeQ8hm1bmh5IOMg9EBGxlouWkbNkDCtmLoEz7
R2NRezkKOEVe7oxY0ZmLMyd6jGi7uRdXgveb3JuKo/KGpYa3dBeocbybKo08o81Iv0pbSy9Y2BbB
0kw1FvmIVOhtxyidFmmasm05Ft0yHQb7wmjTLSckdy6pGLvlMF9lsw7obOdkGbedCjvCGclRSs/Z
vc8clE3moZnrS0aPoO/eSBMnwKxn0SEMBL2frO7dbB1NmU7rTllyY9d9emh1FuxYkTzofGhOBrKm
nULsWFQnKFZiSzeDJZMHIWhzMtLNwkDezKrf9zAWPB3G2MUbH9/2RbPZOXbDTjr5/kltRNo57IRU
lRFuW6bZH81c0n6/bZbmqvJOXRPWwd18WKkwE0cXtbo94kaAYTK/PxEwVtZpmA/I9zGOX6qfvbTM
AwpdV+WXSur7KPeSn4H+2hVjABSEDaA7EITfG21/FEFUvKciSBcFCh575SCgdiyXnkYno6eManri
flPuCls8hKJwpyWbdWaiCB8DBh+wI9YcgA9ptig6J93cUnNDka/LqDvhKXgIU+Z9+32Rp9lVk/11
MU9pm54t1olDQPLwZLGmneK+Rmqx9a0aoQiUEcgj07LSiVoXPeUPPPP9vSIgRLBWk3zReH66tIiI
1sY5wO5TP2TjObfCTQUQ2/G2/1H8Ntbw9+TiuvV1zUWz0FpRGzDLnov8CfZvNkhbX1seyLizUewB
063ZU6LcFZgr1QeVTWwsytbmS13X4iQBT78LEg/4/oo6OyssceiGkX9QiFwP9TwY8TbUFdn0YIvs
bqo2EP3GBXx9erHrpt0g4b1C8o3dOahG3g+oZN+HFqg69jDRTUc9K4nLMOvWrArIwkx7syEfWIbI
I0Uhs8o2Ic+j2O3caJPl9bS3ZVEcc6HtdWvXeHjwQbZF4yf0taL+t2Hyix9KuDGNAOMDDWzcWlU9
fBUWsBRO2yTLEUnxOOzK+rG0WByh9cdD3oQViGotX5FWCBDiMOlyTc+JFa3NpFGldmHFGgnJnREt
kvcHP/UR4PdCg/bW58955uanqVLFUvnA466rhsgVlyiHGL4EQbt/uGkzdcIozSDm6esVcfwyVgWK
LzcbI2K7DTahN1h7kTCHxoNX8z3j2dtQDtE5qWR07uaryuEWeDNqXJmJXpTDNqlTK0b0QsEJ4dhW
wmF8cxxUzgb6qjonOaSDahYFUjyV9LLpZSoIwYPrZBczpNZzm1TJvYWk80X7xXCwx/rjNu/WXrjq
1eAsjc4hzZewHDI4ChQAs00O+tDYp+qL9mWwBO26PPKe0DvbHvsFnhT57V8sVErsda+8Nxfh2SVF
/tNFkPFspMxP/5DmOXgaKDnPlqVtrW7SPDcGgfghkcQ95GWb3bfAzF3ftypH0n9AJvTqrhvgcdF0
h8QDYC9R8m7UtvXih82irqfuKbGa7kJsULHy0nrxCn84Vm5ux/1slamebrKKqZWZzTPWLFmjgC5W
gBCYWztlnt/buv0jOOj6rtzUSfbrJ8hSV250KjJwskL3OEzOpZV0yvGX4fmqC1DqtfuwuZgB9dK7
QZX+SifN2TfAlbpBhYxxjeT9jIe5KvPRLzedg1IqyFs4wgILsZkjinvldgWgsFZ/ztjOaG7qmymz
fXlvJnLwHWdTQq1o0ylwI7a8JM4KOfImBro0/9EAXGaXyQ8qQ44KgdbPfh4Bsm+303FQtn2gVjyA
flc71vIK5sn5Pgqm7pmktN53afiH3hvc7FRO5VeZSveCw2dBcjd6MpmWMkwWEe/VxUhZQt/sLkmu
eRkHSdAFKIDl3kx2qY6WKMTlGyNyN9CbjFNnae4WjPW4p45FYz9MmnVnlxlSmhFqxUntH4mHykpN
7SDuE82+4t176GyRPnsuDjDlSHdNeFmdxrnChWh609QW/05zV8bYgtvHZEqtTcvGcQsUUnfJp7CN
jUkmkG0BCuQj7y38RToG8Joju/+RA/f+xZmkaKMHRryHAwP86r/n61zgOlM7UvkH5yIOuqq9t12r
uQjtiL1qRBUDtaQvRqdoA75YlbcbI5qJyaWfVw2WvR3LSFuPftDFxbQIh0iK2GtvF8BWyAdQg50V
slGABFBXNwczgAtcrUuffJksqzkUKR1U7FCnOaAZ8C8TI3qFxjpzeVv8xxpzn2Gs0TLhP6NXA+4o
/ygZOPPnCMH+mcnmQLJ9/n01NWlYL93+3ekKuZapncXu7E/Y82CuFNhuU8yJvtScZjujA2uWnvrK
xwTqAM2GWm42U2npqRU8PEk0nzqKjiIEKlMEo4F9/nTVOblz1Q2/r/7/7XqnXms/nTamTukDEBwz
D4k1ExYbMfUycTCFSSMKb8j+EM3szfi2VpddGH8yvolpU+Mfyq1kQQabHsOyLM/hKLZyRneYAfl6
dyHB/98gAcse8ykqzgF1F55Dqq+1GK0YGGX9AJ6Gs1UCQSQLPYG4wHVjMCuD7yKJG/y1vweitWKZ
D9le2diSQYBXcTjkxVs6Ysu32GBvjFgM9MkqafFQOCjGAZ13h6+Fyjeel82WWS2oBkbMpikO+mQ8
9Vk3vrjFj0xOxVufF8XB9cL5ycatwTTgyzIkzd7Mjp4F6ntRAzBKBoQT+AnMzYjk6dr8BFfRi57K
sCse2qioLk3n38mU+Svfz/iuBbBuWQ/UR0lDJfc8mzGyouJf8XK887B0H12SubuA22wNZn79EdKv
lqbs66eFSWu//vfz75hGBn8+/0hRBQ4FFgTtnR0P7RX+vl9MLnZNKwrkSzDAF3nx0BNh3bAsGNdg
q7ddmxyswE0OrKseWJp6GyMZPSprtI5vMtg0yLwDBrYFlVruxiBDjMe8Ui6o09oxTaZm53b+cKmq
QN2XQbtI63y8GFVRDt26swq9NKKZ8JzoMahbAAbnRRTknGPDpmcjmWFIbAVyF7IqHSC/q8wBb4lO
Dd2UbTKthgxQSTiZbFETnR99gBFeBw5UQijHZyDp0l2V0WzBus7XMxxqWjgeDZfmJb6+8uZV5rrc
eF59SFvixD6OpU0WTc3ZQ9HrOijhObGX+/kfE2w2MSvovMIYFyr4arsJOMaRAj+uA4X9QCJRHfTv
q9rMGBmF3jBc4HvE3wYVAfA9G1oDudMkuP+UBzDiTcfHeAKK7Wg0JY6j0y1loJ20QpUt8WIWFmwP
Boj1kmbJh4e9/2ykVp9zrwyfpZPIB3SnOKPsZL04LRsO6HXMF7XfWi8gKfFNgFRr0wOdegEBp7hg
r84eGvxBmCD+owVW72PF+jKOVFYdjE6qaFNqOW6STHUHK7Hag1WO3SHKnVDFN9lc3WzC2dqICPvu
GJLMTmcP22sQx5C82LNEPRsYhQFOmCuPoR3AUEZAmo8KwV6KVPLNzi/BAGusbIJ7YHtnm/v+Iqjh
QbmzaAaiU/9ceOphRvTux9rnNNadSE51l8SfzLJKj/GVHUemxDuIpmZnMxRDLe7C8d4IyAYi7YzM
8kvZOtOumHrpxWaG8rn45NlI285LIzxMh1BnJ+w42WVoaJyXfX5vJBUIifoFn3ej7GIGmaPENYFf
BffiL52nGHx5FS6k6NipqMfvTdK5zyJQoZEUz9znzJr+kFBzu0qNdJxnIZI/5jqQopZIvcplqoJp
77OM7M0VyNigVv/WgYcJon2fA6Df5tUeXzVRe7e0E5TbaFvk8fXa9sBTlFlexBQ1711YjeNukG1+
dMIEfDxrTO7aXk4rC6XOSykVX3oF08+FX9E46VG3GDr+I0M8+c0vbDzOgwYDAB0wvI4j6GjqOqYi
lehkkbdHWVnh14A1P5NAh29FVEaxp2z5XIIltkxCkJH+e0P9B3M3dIGomvtGOhSbKaY/watEkLCi
rxr6zHRCYnP09qqtFnmf5XuTvh4sMFUVIfneHL1mVvLm1yyx81+zt7Vm1vGHXeuU6uHf1pvbmQXM
AcLYr2tnPBQgnKNBBSviT4yAoAXkHsFw56BBxlx7DrOoP3oObxaIl/tnVSf1Io2C/tlD0N4C7GpZ
ztnzuHqdQj7tB1rOFVmIyBSSVZi6IzZJiEFKAaWvdHWatF2++n65qMYq36AHTLRKNQu24P5UG79z
gud28i8mEBz1xOIQgOfHrPf9bZOSapPqjD5bnXvhoEptU595W3eo9qQpi3ffAjQfnXrsk+cWzoFF
jr+KyqB7kU3wYrLcv01lU/wypV1iX03DaHgte2UtwZikJy8ELXlp5+BOZejfoCMGn64d0/DkoAR7
cnUffnXkdAnwUn4lbvWDsiF4d5Vs40gm0ytYa6BEBkH3PFCQMGTktI85+hksqxZJCmLpbhVWzDsX
hdWtAQxmd0mtyGZoPX0Meo9uHWuI9lFI5d61ymFH+x7tE6qq3I7oFXKKeMk37aDoncp8axWE43Tv
ABaMEmDfXoqszJcZD/VTUzuI5Z2if8HGhWYucrDf0KYjB2qitz7oNL3hf1J/gwNwolNFf/i9XHtt
yfYpijbbqsd/p/OK/DyixcFDoaqvQ+ba73bqkWWT2tVeNCBC2uiUYPRy0HRTA9u2HlJK3lnqb1ke
sqe+PQ94uXdTNGZbBao0mFINX6CoJb55VYtGEKL9MVZhGrdBq555kqdrx7fcg66K9BSmvlzlpEpf
RR+89NHU/rBEtm5bH51ZyszZjohpFqUr2ossE3fttqQ7UKBZsSGmat2iB9Ejep5gu2Su/OpX09pW
tT6IkucLKlR4QOGfXgcjopVUAx/EZ0szgY/H93VsLonMcGmMrpfRvNzVU3EQ/I/bGOOQ635BSZnv
HCtqlkNP6ruEcGffBoWzToFafALgscCB4xU/XPbeT2z6VuBgXgx1QR6cakLjjMwLt56Vot0GC/Hq
VbT62qT1wqwpwvBn65DyWUlPrFs8egffBTPbsgsKCC8bkI6uCY7FTO6xGz5y433Mgzt7KUZft9Nj
+lt106Mq+WikPnFAish5c73H/1NnbmL+haHL36QLmEDAQ38JCkT61HZVc6dleO9YGXsyKvTk2Tco
Jp/JrAqjWoJAycnGTGZ+KAEnQzHAiJEzIh8XbDxKsmbRDN0K9Dr0pZn0OdCWftSMH9JcII1ld/m2
sn0X7VeQ1QJ1Oos7J2rOleu2j06b/mHWjkBayujVFXTcKqTpZNQDxetUYX0cfGDXzGBEicYzy8H3
iyXSR+59Ypfpfcb3oOYiX2lUVu9/4KuD+pduCvCiAwZQrcwsvAyFtvP/FaAiz/D36lAIwkgIlCdK
q3g50VP6EwCncgs5lVnhPKP+iWLMGnut2vdTuAmQd3uo5oN8iqINaJu/pHnuJs1zxlLPx/rwN8t/
rjOWzXzP3//C73VcWPWmr4spTroE5ZSk7VFeiY6k6YCZDIPxzmjMMAIUtbGyHK0I/j7RBDmiAJMo
DkNJllFd7JnwwWSYS254wcs7v062RjKD13B/g42iXtg+6wUQiGG76KJw3LDCXkzALYED2EZnOnJ0
ZXOzB15k0dmozJXFUa5p08nCifHXBLJb9bqQ6XiXRc3Kk5Nzn85e6ygrtQyEVQF2UviPzM7IAf6D
iEfpfK2R533idvhj0g57rtHmbT0Wib23E+HfeZ7LgBhGRyxV9tEK2Siwt7R/oUqqR6GKjZBB+RoU
fXb0W+QGjTgAr4hdy9freijU6zg5fGHZe/RPau+svJBL5KQc4O/LAK9575d3ab2a7AaQ0caydnAl
9KqTIMFuxmn64jtlH4+i0ytkpsPnVjkXF8XWb7JDCWUoQQkBNCjY5i4q6f9igexmudSJ7WxA5LHX
k9IoajhSnhADo2eWIvIFZ9l3EEWSH47z3uq2uc/BLPa2Ca1ThE7KR/Ym9+/7vLT3GTIlK5Au/Dei
rDUbfPnNtvJfFvjpyX4mna0oOu6cGuU1CyYFXPAZ8ouUervIa8TKjgLIBZhTboX94QqRS1ibHvk4
HAeSVilSBDzWVgM+aJP56NzROz9T27tDmlmgqVWC3kqAwr6GqioWcErF09hxG421FLnPeaTXBaDj
J5/JcTtoQFlG3rFDMvjltgzL8IR0Y77O0Av7AX8xNGVwUVAeUxk0a/jg08mtRnAjnNLdpcQa38SA
M0ANEXLmSX0awD+Ijd5LmmnpsgFm88Y1VMMfZkRUfqznHcwaC9xN+7/MhADFW0Q/cbSLVw+/QjRR
qN9TtDtY5UHIjjqr6rvcRsuvFAS9rzY6j6Qk+MYJKReTFhGQUZGzb3TN8cM61Sua/t3JQATfZJ7/
KKy+fqJVpf6X6zt/MvrPQja2Knx3zXNspNOI74Hu9vdcgh6ETfO2HJ+B1okutfcSui02XrTL2Ptd
BMZALqp3yTMVB5Zuz11fuQ+DY6O1BvRiEqtu7JcMPAz00BvEzgQiRuSN/6doZoNSHyquHqIpzI+J
zfs1qwd1yWtRLwZkO95dOT1wg8uNwp3yafWzCdQXd8zDVwsUz4XsbblD8een1g05WKRB8aZV4wej
xaVBx6DHetYzgPGXqeeOH92xypLy3BOk3k1EX4qJrPupTBcm3jd5ARS4hhN3lL8LcurpjV+SIq58
N9vQvINnCeI4apVhUf9KptPeXgIt3R1pVqRwkMjQH42cpGV/TAe/RVViyD5PGJNABVhiDHVUDysZ
Ds9on3VvkIQGewiWe36cVRZIAw9M0RwtJsJ+CfIlOYVUVytK5mCIEIUWIHz4rjmYq07q/6RhdcmS
0HpDQwEfrb5q+34CWR37v41c3O/lPAFmzCzHb+66PPBT72fNu8vkjum59ZJ+S/lQnBvQCuIyDYq3
uuZ6jQ6gcmPVTfHGaPDeJl5/z6uJP0agzRr1GBXhFs0T0OJnXlSMiP48p06O6AenX3m59dxEvkWl
Cg6oEtcLIw7W+Aj+zTmbGwIVdXJHM796SnudH3rb7ZZGnxbpGaC66snV47KIJjsmuVp7WsMFhyd/
BHj8z+GmI1T3K6+s3diY3CaMCKRovwJniS6LvhmXgyPzh6gqohXcDYKDkncbnsnqmFZjuRNwC/cS
yIUDGp5WWzdrW/QIkfaapF0I+PIkV6PMhkueR8lChUXzLHSZxINtt2+ENSKW2eh+cZK5BqzKH7Vq
1qNIEhZP/ib0gUWN3TGJW5HyNCYlijAJ1d/alD+63VRkPzuAKXamYjY0qAskrXggczWtDPk+wf72
YOZQ0bnOuTMp/vecqcn9c10karbs+sK5sgcijwcAlUZsaxCY4Ma6+1IxkLNmjrROqbX2+lwB6oon
sn2MSLqDG5/+BFNxx5KSvyMXYmOjGMRdHuXunqC1zVpmDn0Ma1SxOVqz/MiCBd5++r22KxKjVZ91
Ce2p3Gg4A/shRbuktIK/WTn5+F5W6YFHuT41RLgbikxejMRn+hOQU1l47k9L6fcSxeVX2gq1rMJ2
OrtUjdvJddTOTVpvLaycHdApha9z1tgHt7b5iegqXwH0JV7dPn9BH4D2B1Au61Z47AvavNqIDEd2
D2IEdpqqYNu07twHygRDWOz4X2n/AZcZdIO8cPsTNzSFYFD9Ya5P9jNfwUwAEfTryrPHAf0Nyikm
ox/cd71+r1U0vKGp37imhYdc4wzE0ra3JK0VPY15Xx3Ba+ILoj3+1pYZ4Gp4PLZGjKb61DZpf6kT
rR/6Ujw6s1VUuvlW6hFNaWYRyTtkPi32rfD79g71BPwqFMhIN5DUxEeKSjNHLv832Gpsu6WFllNn
o6IF5ds6ZxvUCtxDLgYQLlIabTzVYGcgubVs7LZ9EsEQxKTu+g+dqocMT0caK2slhCjRJDVTh9Ht
0q96skHsT7n3TKa7q2NgiW/YqF8S7bmvStvTtpXop2vEKOrahWXhTbvO4r/VF2lw999+evCPsy9w
XSSI0Yaa2hH5B8Pb7idQpIPKeuqjwga2yXUXYzV1Z9JLsW/6OlmDLlk+JSXcEs+R9LsCLjDVeIlv
tiN4jbtR3MEtgDlXxZOqWB6r0g1u5hIf0rreOgfBdX+1nW/tz2ySJkEL1CtRu5haQOrz/KCR8f1R
a3s/tKX40E3nLbjOintP1M62RNyxTUs7u0/BGl0EVpl+SDCyUzjlZlHXU4EsKHAaE3ATzrwTKF/y
J5pmsTNX5xkaXj2JHsXfeQcxc7+lUUyf5+Z1QLnQ/9FWBpC5z94HGCcuehgQwOnwparPTY2Qvkk8
wAnpk4vS7lK0o1Cv6GwaA2ImNgCKNYeQ9OBmmsu6RTlSz8N1pvDQ99co+7xBJXIaw0UqfSBJg+lk
cC4GDmOuPmFiPol974/oHqEDbwuyFHoDtV0HB7wLH6ntwOkMu/ZgWxU9ahF0qwatNZ7RqiSN5yjo
h1RHNGPwv5tF0uJYRLN2TVzE/GZRI1K8lix0n2mu4OrnZ8dR7Hvb96vQafCWVGm5CEaAYcDu+0J1
ML1Ftm4W4LL4FzIK0GIFD04686wt+IdkJ4hgJx9wgbU39dY+Yt4LS5BQywGyOSJFFx2AD83WaKba
PxXgxOGs7McfCeDN2sMDAjwe8B5d9tyLyF/xqP61CIlwfl2EsLX6vWg0SIEarbrq3OHXRdn8L81h
0/VfShyrfyJJgBIJAECbzovkqgCwk79MOv2Ctqn2sXdFtp8UGp2aLGOTwJdthiHdenMOsnJJGaPb
cXTNQaK9VDzHm88q95c9AX7TsuzgTXU/mxnnrls9rGvkU7ahn9FZXblZeZ964k1SmaA9Gri6TeO8
oo1hcmdUZjBiJPM1Eu/Z8ZPeaxxn0coebW7Hy//RdmXLseLK9ouIYBTitah5cFXZ3vZ2vxB7BDEj
AUJ8/V2o3Manzum+feLGfSGQMiVwuQqkzLVWZp2jDskkgIgMCMjE09l80H1Z3NfbrDziCUV77NvM
pzKbAMd55B2tiYLqE+BpbVqSo90T+4u2qs70jjx4ivkgdnaROa8ZRHKRpCNP5uAnV57Ip3wigVWu
CLZWASlwY7SdldFBD6iqebmViL8v9a/WoqrcBop2t6a2FhDJjiy18er2tzdtzQYA9dcI4xB0oWmk
1qkB/vMxqn46yjeOIlD+SS9wE2vNfLOBMvG05rUpaUdE5+1+ieA0ljMZ1N2kmUI9TSRAV2Ophl1m
vIRcQXKs06R48sb0c/+IXd9QesXT5O91RfDm2sdcAeFftODYZl2ycvUdsaLeYelPl9LpzS0ZPfwD
imRcFG1LT22WVF+MNl7pfaYqu3pXID4cyszuntSQ1JuaOulaJwqjrHAWReYGxwwf2WuZXmrTUi9A
nz3fQDDAejnL0THMNdbG/r6IOuNE+xbby7RtvnptdomnWGef1ntSlN6bzIYUQPGAnZuIRbvAEGLD
4sB9zMvcXlBgVX629trNxO8SXIe3snpEMLgCifDPE8O47/lsKoFeSBeffcqm9d9MkPt0ygHYlylH
5CPcOn2dSoGUkc2seK2tPWiSTaW+U39RKuzVI/w7Q1AJ2oec+dmx8yoG7TXhv3UFX4m8tX4UVWcu
AisbrzkWSQACErrOmQy+FG3/rD14wbBhZfmXts6bTUdLtrPyrnnspuCb9vAhPFF7vTrVeKYt20lv
hE8HaYJMYyaFtaRWorCvJyk6feKEeeenX4qBPTh23lz0y6dCCwPqi/4aT7a51Trxp9bHuCjCF/Hv
3/6B6f/7+3+C2yDzYyFR9+9aSI5nCCM2B/U8BntuWLLbsQKYpCBw+2VfpeSgiRH6LO4ibIBccJyW
qYBAuGz7aN2VkP0BOQU8fMQmDo07UGTPzefMz4IVwaNqo9w2XZMIms0aTKxBxumkcdNW0CdqQFhj
EDU6EDxZX3w3eClpZkNvHC0zHhZOmT5nDFEbi5TRHs9tvoxL33sD4/qnD6DctQ6E8ZCN/bAowDB7
UIHRIAYxXJO2FyD/dT89KNW+cUTWgF3o1WvqdJCF5/kF6u7yoUrBQmeUVg888KNtakmx49idFthD
rlTX9E+DbY7HnHV/WKPdP6mmtMO07eM1CZBVqPGu+xkQsXDw2W0zKzW2TdR+Vxw6cIVb1Pg8Ymcp
rYB/s/BrL+3af3WVG21ABy43pKm7a0LqUw4o71teOEudVzJb6BIpWSUXP22u0kjS3TAwcogmRWt9
wOsTCMWqgdzaxBOaeFX9b2njfYsMDWuCr0kVQWjTMfmB+qo9IyWGV2nH1MrxhmbNs8g9czydQhk1
dE0lEAULsLah2tRl/iOExM8OYHDfLABmFlVdlYvIr2tseNS6Mulr4pX9d0pZtWgkF6t07NIN4aYV
4gkgXwNC2IK7Sf8jBh2ex41MFp3z3Jdu8NvrjSs2xdsW2fml8sFYUJkdtq3VLmSR0E3mtsGhgpb4
llBjH41VubIUWOy56Bcm0NWvY9kN6x64uHUVddiBl+3ZroHfEwAdfu8yeaFItv5CygkxGz8I4yih
a8gFtfscsBjN9oPDn7TAUo09aAv5cYiT9KoPTWNaByMDhG/qygyDh6yg3qr2KuskfQX+gay/DrS+
NKSsnwG8fbZ4kJ8homR+qQzrpYot/8FOa3FSHr+ACABIf5Gm2ML9Ss2uPJosfgzA697FfsFcELEr
92ggAB2sxoQUb5Igalx3Jl/rpqHImdbYHhK7lw8daYdFbJTlm2ukbMnNLjnYASoetB0F/hkqYppB
kwQ4a6DZlNVJvCmUfO/XxgxBTIRrJhfdhtrYH4Zflcs+Ul+QGSnPTZ5+QQ5UPKghxS9plBCjl6J/
MSme1ICGFxsESX7ivSuvBe2d0zD4Wy93ExZCUAsBPRcQ9Mloqkhe+8GH/vmYfUeOER4SCgm7gEGX
7NZmUMRdKLAmF9FQ9qsakeUXLGO6FaD3eK1NTeKQIDQDq9uV0Gdes6BWoWyFAfkX4pSH26nvdtgm
YcVFQzn1ZjFeUNSG6rt8qGUS7EuhLo1KvTMt2g12nyvUePlZSQsrvLT9Ll2vv4xtUYd2Rfmas7eR
A+ibYqejulT8lu6TpL78IrIkODbRCO5wk4NWkXUgkaR4pEPCL9qakkGIHj/nS2F09aWcznzXuhR4
6B90lzb2lSg2UjpxqJsANxUPhsW/Z0gJV8L3nnlm9jspCA9102fxiMhb9i01SvIMbWH5WKCYQD61
6gqMTRb33WowB+M4Tgegyd7P8szpN31Cvs1ds9vsG4BRjNQGrv4x0ifiABTv7yaq6X5oRIpKJ1EA
SuhQbJlrxSfJmNgk3MkekEpEZYDaac4j5f4qKCDtIWV8CfBm3lZFVRygR9zuE/z8tx2r6NGBUura
VuZ4RoWWahUB/PHYjRmkp11pPtf5lXMPqAM6FlfoWqMGgsv5Lo2D9qxYxxD3yvmbHZUns8EvPcuB
LbBK8UfKOycEUq+4OEi7bgGkMrd93WVhU9mg2yGKurMIZpOeMb0yZBNS37G+EWwsbJOTX7Quniys
IUKBqOBFOsYK4iL1bxeksgTPwre4xx3KJKsuXsm6LVftA8VPaZPZVG4GD1gZ06eILZDEfjU98d0m
Rfq7JCegNCGwgB/zhSD3/OYnTh02vSUeIffSrZu8rY504IcgRU4wig1xAcOoC0uBTEBTDWFS8fyX
mWCbFZRYkxDqlmvQC6vDODreyQaOZJkE0vrqSnVCDIQiURlYeGSvhUmabyzxxpWkZrNHmNJ/LIX8
BW4FHpTI2mNHLMi1EF16cFgMJb+iVw9FMG1fPO97atUxaBmt2lpJ221IjCUSJIuuHVC6PwLA5BZW
WahHVbgSCHNurnnZd68ITyBBAg82LZxpUxVXW4oKOACxNf043/ljQHbWmFZH/C+zjTJbcg5clPZg
cpKrGtJgq2ymjmUNOP7AgujZc11x8fmwz8BMlY5cOA3SvfHQ5icGAb4NMsjtSoO7YnyWSyJZs9PQ
rw7C5kCK0BaiVoB+iY4uOmiaPptmXz6aUYWQaesdPN7noeP2ctd1VrwaqVW+gYjxC1mX4dIEoHZU
TvKTTc9cLwtQcMWoQ2YjDqtQe2nXs15thj4rH2NbBohXduIHCTjEPDvrl4GURWMy/0tjuuPKsrI3
qni9rEonuBTTAQR7ubBTfFEjYtjGAoEgazlyv14lEQ8u2hF139wNTd1gMfdB2Q38Fg8PlmkW7ZZ7
A7nQ29y3yXJibWKgGno5viojTla0qsuTESMACH4g1s+9kx+DNPjDz5zgxBzsrxPxNDoOC+3RhmBt
AJY7j/Z+QK1TDYJKOEJfG9ATiOIHubB3ZZ+rcz0d2LZURbnG5phta+wUli7p7FfInX5z+DD8Rn5u
BFIZCxXstrmRFwvRBhWKrCBsvKjzeNwbOR7UruGhqgVAmKYyUCWoIdYXksb+NsqMEiKNJX6vVv4V
mBnUIqICCy6zVscxAnqkQPW1dUqcAXpAWbWmpvKPVdN1qBPTdk9e5Rdb3TcfLEH/dBHURlzNB/wL
qxEoEgrxSoUUi9J32UsPUfdlX3jOJQsSbFGBhQCee5M6IygCICQA3wMhSGk3cjGy9iS5gy0gIlRP
BfJMC5Cyh53uswqHLPqxBanYoJfUYf4v5KJQBSFso5g+xg5Wycw2v5mGofZAno5TDQ98OhG0k5ma
QhONIbEQzL4aguVv0kwAWAccaAIuUwTAkz1Q6T0E0BwSZgPlKwIMvZcwJCTjgh3Neih3bESJJVqb
xrLxRxupvSB6VL58jEl8Ajc6TiAOZCDAknWbyOLVFfE0UJKnekiG1YI2TrBqAqWWfyGVSk8D4hoI
hbT8S1ZX9CHI3Gd8f8jzqMDmAR38T4a4P6nFzFSwBru4ZdMjAawJ4tqQNiJ6aOsfukGSxFxVvsyW
vs/HSwZprIVjtQOYCc54ufVB7WNj5xTYi8lFG7BbgEaKAQ0Y9NSoWxOaXokF8CSgNgR+c+y6/P0s
d+oMBcCQdzWYFC3ysPC5neJJhO9VbvZrSOZDF9GD5KRhgtpdWEF00gd8DYJdB6aVA22Rk8cJXgBF
em0bI8PPH49FrGD9qzUOEEfBJ7PzuOdfdV9Lq72diXFbpdSGwBSYXV1OkIUfoAZnltBUadQDsk7O
xVTKC50oia8J7nqjfFSAMrC1bOx4BBtNTSGEMxCsy94zXbymgdwMahtcnNR960HqOyX9T+VUSLR2
ql4HFIHbmmX+XkQCa7HpzMogn3Pr1G19aP0HZHnVuu9Yu0LYFCmKGkxIaeRvUZZkf6CYwKSIYrQv
eN5bYZtG8ROwKGzlpjw6ExNfCpZ9w+YKCfiOA7zfeXi1TE19kIENVC1K2kBNUZvswSf7Ui4NmdsX
RzwyV4DYaBJIr0T4gCGJAOVkM+D5LiK2BH/DMlhYj4gHuJmXL9loOFd9aBJQArHa6tZWbL738RbV
tPhgN7sh5+7NT1rWAxJ65JhVXrCu0wkn7lvuvmWItATQsH62EiIepUAZKojgPrt+vwoy07hOC/Wo
E9arA8TqEQGC6Nb06qIIUyXTdWHXKYfWLipg1JD/30CCKUcutvpBo7RC5QAp9/itMeyY3eHqQUkD
hYzyceMFET1k3HhJ0ip7lGBIuh0Xz7FSHIVzKEhPrfVQxwZ/DhzphT00qvGERRNVWKKN1SM0E7XR
g1cBVAXqVvRQpuSnNY7pa1ykfMfMBBmhIM5eCdgyK1cKttVWMCKg3Zm4NdArsKLMBFRuM+PJpK75
iPcHYCzoHvwevMWkIguCjebBN0YABnvP2XqOyJdQESFgTGUCgk1Aj4EHTr4UCCWgfgU1l4jrw6pM
a1NXeL0bme8hxJJAvxMw0ZUeawd9vKmtulvdxnYAneFtjzjf5IwVnlhXI5Dx2pr1iP25amxuTcC0
8MJSg7nWzqXMkd8cXMgZTtdFqblyxTsExm5jhyFa+khob7Sz07f2kic0ullzIjroWxTN9jaWSSTe
eqSE9J+QjYkRIsOabVCMZ4sCj/25h/T9umBjfaTZAegT9myIsLdM+WxYfv9c8OEFLKrgVLnlsG16
kDcNZ5DnroUEHesD0IsMRm59rfWtGaGnduvqIVbw4CLZHJk1dG5T7JgBNE/2VFJ51nOUnOXQPCnZ
hpZDWPilxBKP+UvAp/NDHIP4DdbbjxLBqW91ndgLoDy8cxF56ZYNdN+2Y3HpvOxLZ2bxK/jI9h51
LaB4HQzxK8/ado1Yu1prK8ADIkSOMNhra+Xyp0JU/SVm1HnpvommiLd2UpnLWnociiGELwV4qxuR
IsmJmhaQQQpqVAdZpZ7/52k+nbpW0djhJ4dPp25h1etMIXwQe48RSJgvBH/eU+ACxjsE8YuDb9s1
ylHdYWoZnnTPaawedSsdS0iglvKHbnH80aBvswbp1iZ5GTm0g+iAHJ2eNW1HZx0BmbJMieGcVWS+
H1xj5xsyPs/dWPDX+zyKv2inuT93O2uVKGSK7wxVnJqLJgJbYHbWLohHYK8DHTP5cbmox4bR45b1
BXz4NZOteqMjiZZjC1CzskrzZNoIdwE7vaTQegH/nSchm6qg6APqKr2f5Y5H8fMu8Q73Uf9EW62P
s7wqgtXQg1ByZ9DO2io7I/5kBdkH5VeIFIhKIPZ6m1UIusjFCOBeB1IxAixqLPeQC3s/pFgq7PPp
oM9mw+w3G+78/oHLPP0IQDzqWU4Xnsfp5uwzX+kfuNxNNY/9y7v8y6vNdzC73E0v4gmYd2e+u9I8
zXwzd9PMLv/d5/GX0/z9lfQwfZcWCtWtu4Q9zn+C7p+bf3mJv3SZDXcfxH8/1fxn3E01f2D/1dXu
7uC/Gvv3n8tfTvX3dwp5B47VoVOFEAjB0o5NP0N9+Jv2JxNSURhV5vR91K3duVl1m+XWvg34NOw/
XkF36qk+j/rrO5qvOvuYyDuPq9nyeab/6/WxmcHWW7opVufzFW+z3q4zX/dz7//1urcrfv5L9NVb
cCC8Rvbr+arzXd31zc37G/3LIdrw6dbnKbQln/7ld33a8A/6/oHLfz8VMPUdKjS3IEClSjx0Q+Kv
OBDxqIqMZtJPkgFuKYDcQRMYLS80GxotDSoqe5MLFPUTPMCKcjJrx0HFwMQBvHIESZ3v7Qo1m5ba
HPcr182DEzC/YNDpLhRmzQ9NgFVgbdf2xkb54KWLpFII3l+INAOgl1O5tlsxN13XTZd0A2cPkp76
1BvGzAjnQm+2/z5w7ppLwUWRk0LlWOTfIiaMnQvJ57AsimyDnBTiUWZRPQKVuXWbsn2A2FL5aCD6
cvSC9qJt2qvBL3cdED4sQQsvH7WbnaGUWIJgy1672JGJJVKJpSlm1Q55XQHD5aYAC04X0YZ/eHWb
9hffsyMEUf/DlQMF5SU7+h6XDiJwJZWnEUgstSDQ/jjpNopNJuGQB+/m2eB+uBDXgEs1wKWS78P0
WH3QfsHHLF6D+r6VC/KuVYPR4vAUWQB9qg+IEkKkdG5/csooPQF9qTafxgB5+qf7p16IK+Y0HBwT
BcAFNPxR+o089BbzH/RZjtoVfV92p7t+LIjYEutTfIfuBgxtcuyzGGoNf86hPfShxvYWKlCk38x9
+izJ/X4LGuSvu349SS3ogdcj2Wuj7vJzuS5MJXcN8PbATCJPiEJOHj4iPywJD2792qj79dl8ALyO
HHRz1AJ4+pQimRLx9H2sHiZcFi2Zw1vUPCuGNSAAKGydjnaACtaBuCwaC0ESFDUy8K0FhBphOzKs
06BqLzI22wu3an/v9/RZd839kN969oqWYq8BV30oAEdeEzfuQzWN1H23a+iZ5k59HerH6nYdbTDr
8WtRcbHRNF19Bh2o6ztf9466CxG+oF7cbLdzzdnV7F3IwgLt0C4D6HImyOHuzdZxcuiaN4XYG41B
cB4ZJv+X89ZyuBlq96jl/XBoLZssYtEXS5E679zpzOgCiugG2NHzwakFxDoRzdddn1zumdfaHqcU
dOxPro4RST1cE7EhX7Bg0PlH4TTErF0HRGmRU3JIJlAEKkSafxQV1IGmShqzR0IsC6LBsgjt3R3o
JysAPl/rTn+qFgr+q4cAyLL6wAZB0+hQkhiZoykCiF/KI0MWFcKVkMXTBwiyF6gr1/Y30bxa60lP
fi2yYTc/QC3kCqonAtJxtbhOCgVr1vJ0mUDqPQmBFCwBBynSpYwCfq2l4lfdZ019HUjdKDmEGO1a
t7X5bp7BTM+ii+JdT4Q89qbXHwOJDPFCt1Oo0B+o/VB11VAubwYEn4AHGPzue4LiNkjc2z30l+N6
Oc/Qlen7XHd9yTRfZD/cdROTGRvDHq7dR5XQT++V9yqiqCMdIoZgfXrD3F47SAEebj66/Wnk7SUj
I9QijwF6CsHwgz6ugYxpkbNXCV7YppyKzelD/nGmdFG5ua3NvcxuI+76dRM76H4D5P9XITs6LhD4
BGsqAIm5cJlxmg9lJN6bbtwuOsBEjtqo+29je7Bxwnjk42oehqh6tOzrxgpvarcuCIegQUmIAboO
YwABW83K8MWbo7oi3relL49lWmJjykSzS8e82WVOTs1H6SF2YA60DLUPnxwzTVVQAZDRHbJuB3t4
0F00sasQi1EJeRBhmUUY2AR6xYM/bvGas84gs9pnfVagDqg9su4099so3XYsbA/aRXANTIBqF9ZQ
exsftw2KHzrnA8J6+EuA+l4yAyLWNzNzA0hVflxNe4vpkkNlICWDq803kPBSHHvh3q72qb/MG6Bj
UBdPjvZuzFmzQZzafAq6AkKVRkR+2ijnkXSF/E7bUoYcpP5L9OHLHH+885X+V47L5A30lGMLKYBO
QBwtDwTCSWW8daDXJG/mhjBEJIF0eO+rQKyqhgYVdqYRt8F6HplMQb0moQsxWTh0zKylnpEMyVa7
3A+Z5ga1lkH1HSO0tfKaZW77/kDOwKyXKyogNIx/HflJEvBErKz5lpAUuh6eyM8Nz1D7F8UM1x54
Ls/aV8u1/Kuv2Y8e0jSAPhg2Nxa+hVeS5gwIVD0AGSZDc4IRmw501bRVsw201acAOmirHlt1yEOa
geMGPIwwT+giT77gUz0pxOsRgW+An5qb2tpMlai0tahQVYa7ADQJCyq/Qbdwo1ycIVQCBs90Nhvm
vmSyAsFhbUgKtoL20wcJNeabAdyNnyMyfKOUSKLOA/Ql7mbSl1BQO4EiNCbWzvO18+mmgL4Spwaw
Jsd36xVRgOMxMqRv4EGhHIz5FuMDQLKQQWpYdtZb41kAWdXqSVUS/Dwjy5EJj603vzR9JD/N6BTn
o4kCiPjCTsP1rGVb8t2AeO8/mzUabGhjGAbq+2DxuPMk9TZW1IOZDXzWAvph/ZHZLH5N6nEXN4j2
tzQdn6umCodJGA38uerB7lA2Kp68QFrE2pmgxoy2Bpnd4E/BlNqqpwQrTx61lbnmpylLVSJRjDlo
W/1ESiFHhiGogKD3u0cTguO7jiZkjWJX5MUY2YN+D88eOYCfu5r53joRHkSXXahTyQUfvWaj18lj
ypyD65fh3VoZpEqswEfTdA5e+m5979MWJvgnixrw+lnclupI+GydSjxlU/lGJ8+houOKfWtKQz58
NJEUjU/6MJb+DuTo+kQM1LPDRNVWWJQ96kMAgEedAYunW9C2sE+N2x6c3kUBmEIVw6boZI+HLAaM
+P0/+kXehlP9rU0FKToUiWnNfd12/km7KDuSD4SOm3mATcZsiycoWPV6AKjMXthCPv3mc7vumJ3r
qkpukziQdzwnColPfRc+YPgo2x55C+2rD0BN50tgm+TanaYfDVqHA6oiPBn50kxRR6XqhHxSMbdD
JlH4VvcNQNwegYr6GUx6r7qrqVxIBRXmyZ+6JNDp64wTrCKnZo1N36PjfdU27e6m4JEGBSg7rRm5
e1VEb9AOkYcgjuVBRQNQ6PpUH/B4NwzUtfhwuPdqPizaRzejqo2bhW5D6oytbG/sb3POPkWVqiic
R+t5Pa7e7+M2hW7Xhf9sSh5v7lyIMPFGjYMvicdRSaUL3D3tDQbs4GjiVB/mtrZrT232IZX17qnb
ZPa8mbQrEhIqtGLojGgnPYc+my+J2gSGE/7Hq2lP7FETqA4CmWjaYjj7EBhcpoOVrXSzDxL09c5w
7unoLyQ0KNZ3hkjmPxPkW3b3/dWwT+rCOvCS5wTlVDDJQJ9sVcuH2I5bgJMKfx1gZ3mFqD1fRHyU
O93Uh6yjj6bbp0fdatLUunbesCxRQOhcTa3AjeMriJnzkAYqHKeu87aREiMLg66FykBQfLNA/2Yh
NF5G/ERsiP3p4dOFBzeRa8EK4JQaHgLeI6/cN5MnEAGAq4ye9MFJSQsEkRft86mPCgBVx9FAcZep
iWx9dy5je9+4wfsAuweEwUMhQd0FKlqx8scesrGTP7C35bGv/N+zP6iBgHcRVLebHJq+UWHcJ2qr
m2NbdwCjERbqpkFz57GsX4osf78aVJEahC+Jv3PyNgPqpnIQtKFT3TJoiab4y9J4CYn16qT7WOUB
RDy33Z0Dohy0+uEQTYO0l27qg8NIChxNFS/vDHMTtVvcdeIRYARfHIuiTo5yYpRKoUg2DdCx9wB8
XLZSjGtk4SFdT1lyNRldpKou/s2qx7ooyaN9c4fGT3o8yP3347VHAnHam8d8hY/ra+M8B0DB0PIF
CD2A1P/aS6DhlXGU0FsQkHdO1GhXYGbEEBLw5A/epvE+nTDWC+3dEeaHKnGGiz60UE091ZGArH2r
LiUByaNIo2Kj7wkS0yjJ4PHjrUWRRhOGNywy/XF8WPXdFf/BmiMk9mlsN42V00dXmpm3Ra46BsMp
B/Umq/kecEFoSwEA+zgkYc6mhP/UU5lpsCdD+Vubbk486lZ5Q9lqHhPLKl+oPn6fRxsgZvz/OM98
7eF/v5+uH83Q8aBQ1uSec6yEvelT29u1kYP1Vt73zlE1mAZLr9w55sRJ9wMowCgL6Rx1l9TWm492
b0DKWVltAC7JNER76rl10xhQPWLZxBB8arNGrXSnNt+uqN0HkJBWIF/xBaMse39K1wo4n0XtOmqL
mhgrVL9jboighrtnTeEBuo1nfhvjlYcSE2gH+vmu7YjlKLqqm7bdvq9rooHtEOUzHvADic+0y+l6
qFoHWsd/9pmTAfXvwMzh9q2/hPIOiiVPLqhg/rW3vXqnx+suPcDC12eJbwpkUabx2iD7gh6JrYx1
Wgzgc8j6CKxEcxwtrz7+p6Y2aBcFVWvCR1Br/3dfPVPO4m8+gSIaJ0+14RihPnMBWrmdlVNfnRso
/vdh/Xs/1IM1gApGMJPmqzttLN20AeM1SgbA7LSO0136wJM+/lSGOwe0II8cyLYV8cnyY5DPkF92
3QIY58F1AGBOn5ypOyq6bK+wlw5102tAvYdGkgEA81i92haC8IgCQXB0csaK/jbHiDXNJfWTpxhk
pVccMvxsXaxjUOGCFKj3tqlq/1FEBNUk5yZ053d9DEGTjSGCmzWGWNk1Ja53hET4cBkhk+IppztA
BE1dIhcHwQyoYDfMXvp9jYfXkJLsONL3AXqUPlAnvw3VLT1+8LJ05QNKs6xpkyPW2alNZTHnWoNo
tepqxMlcz0NJvakvMtw2rCsibi7aoDDBAsps5b621a8u9qw9QsPOFaKmezNNzJPVtZSF1asCV+za
TibVtcbJIsO2dfyAoZB2ofaZYf++ebogawGd7lahvuZ8M3kMre8UsJgaGPaD7s/boA0blPjY3Kaa
b0ab9Q2mfn67kXm66tUKMn9XpnYMwQRs7JxpP0mZ0W8B9Qdvy8CWfjF3WmoE7lbvF7U7MN/whGj9
zWeeYjbMffM0qPaTLkb8TlHrfnhBCO0VhErjua2Ut6k6t962Bc+foeT33Qbw8ce/OgwMBS94jLCM
lgJSJngyDoS8tBigmRBnSZric9OdmtpZW7Xz3NTWu7EVATy9BcY6lJ3nnIoMeKAhol+Bb7WifWxB
Lh0kHqh88dpQCNOk7gmxXeekvcXQLjPuyEPV/s4rz90nkHg6gEmKf1VjoE4lmKEVh4gYelHHfDgg
JKStanLRZ/rABUhSN8t9m7DW2ZP+B0qaEfCiJz89nW4jiNSBCt3sUxVDrj3O+gI0aByc0UqM7dAg
YD/iPRL2XlPS33nuFgeggWuEPllRHAQQUWHmR1aoBwmaByvWdQxrq9I33BNqNYO1LhUYgFOF9KkJ
1Sh1DpKoQxHy4N3qmT2/jigNcAIB7xW7zuprV6TjwqpY9Np1gCNZfaVeo4Z5i6AV5Wvko+xgVcUB
qigIY2F44Ox2DhhNSBsEewvVaW88bTdNo1vT0lIPUKv51Jytmlf3T8fmecxCX2JL3k7sT6cDPMbh
zMJaIfBPZFI7QfoMKHaFnOFBxs1K9w2AXI7Lm3kaUvSVteLTDC4IXavAsvmKcqPeQj6FrjLQdt/s
LH0RoBhczb6xz7Jo8oXuL4veXRYmYOTBBOoF/RlLM+trNDbtHh+AQKWSInsDu00sRBxED8ACjo+1
0V51f2wXzTqPXA+BMVyEiXbduYATtdDZfGV/OEk6/JRjjHIFeKxd+7odt6h+0mxNt4gfsR0Ehp6U
5Cf7w26hf6I9IW+mriSFLMz7yhp6k2A+oabjEhIWOThQH+XndSeoBvlKKT8/AY3nn8vGMEIj9vA2
+ziLS4RKdR/7OJutt7N0qE5dCXEsFpNrgtXrDt9F50EfQGJ3H7w0QtVGVA5c3Bl0U6XRta4LutO+
swd03hEJ84A57fP4EeJ+5ZPF83QVmYD9VwLEsdSo69Dr/fxHO6Th6KrhjxjVxVYjzz57iClF8rce
WicqT1lYsATVRGMDhI8SUpsbqNsU+BUZZnKOdJ3lJPCXnglNsFsR5URvTvy55nIMfoPBvEMAzdBu
GUwGbQ1yih9Nzk/KqDlIIdOe5tOwaW7kgIeD4Kd2KrVr9wj4Ok1QPyoAE3eSGvZ6GGvjBRGsm4cD
0s+iUBAeIikoUSXyw9akt44q4N+QerYOUNZtH6GjqB6gfb51Stx2aFaqWnvKlkvtqw+OmX+DhJ11
0K2mYyM4lf0Weu7igs1l2I8cackIxdx0odxWIA5XOYiOjKJVX3y7XGoKNORRsR1GOZWlZjlT27cW
lBDzBIJimCdWbzyxSKkVVPcrAqYMZHH1ISGmuTe86QCseYGnCE6BrXVtUAq67wWejcgUTBbtPnHa
/+q0jFEEkoMOC95ro4Yrm57XEPvykMPJPWzrQVwof41RW67nkp4jcLeo7tegVqDyt7r/vuqndilT
ZzjkKnEXI1Q4ltpRG+ap9FmciU36MdWdW0bPRmAVgv0Pa1/WHKnORPmLiACxv9bq2l1e2t1+IXq7
iH0RIMSvn6PE1+Ve7jcxEfNCoFRKlMsUSJknz9mCcoWlq65wV13nlfdunWOj6WTptmVdvhIswU7T
zFE435vQGXXab7Iuwg0bzAlSBNCnJu1qsnXhMC1HYxRX6vhPm6nHosIPpak3HxqSt0IuezVaK0o8
3gii57Tlhzwmh3rRJpLymbKWc/fMHf3n+ZzedGxI0s2c033Ve5uh6p+DZAXyy4XLxvwk1TDwdWag
1NMv/2hmusq4lIjQ5UO3pda7a4fl5qXVh3c7zUgtspPHuz/ZHS2Q9O5PlyTX8NVrQMBUa9ZqOlR1
5K3F0E6Lm43ONH/miVUhaGzJxw3AS4h6/bdxXSBRFESeMmsgpSUzf1012Uef24wdiNe2yEb9gF6C
t28a9zx/H9QE6xXKovEF3P4iZNlmNzIFpY8swPvQuUk9v9kQ8f0axW2zsJg016LDk43YBWph/wCg
frjEgBYDw2otiINAxE1xdBzwhJIXDfLjAewLmsr8z0GdyE5vqRIrsaD07ZQod6szBQ0pyDMvstob
T9SOIY+zGRRSiWQztM9HR1Rdr/G08ufR1I2YsIXMIuJvwF7bIB5KfzrIvO2MUtn3dJi6wV/5UsTr
m61FeR1SiGa8KErTwbYYUu1SC4fRAdFq8K22iHmXYwQGRy0cxr3Mhhj1Kzl8MPeDtQGdbbEk220O
xOSAexK+P89BHV5phScWY6mpL9W/Xw8ooHwzTY78vQNrju9IvQ672+RNiJ9B7fS4+UJ2BwYlUMJo
0VaQGrZXm1Wos/adiyihQg9tyfaqHchEDnRI/Y8mctUDAVZ254G/znWb/te5VNV9DpPU2geML3zP
FQ90SK0KivdW1L/p2nQVSJHYFDq73sy7h2Eowvuh4DpGBS0ZGUNfNTLhPbcRuEIuvrTevH2U49xX
2Mr87n27Ho0w9fxkU84Y3o+Yn1p9bb0kBX8Zs8S/jhLLvSaz+Y6aVLoTTv4BVWjiRDU8RRrG19Q6
UIOcOJjpUcvoPCW67ofs8I622QDUVOuiGGzZQzpvZQn8cmgE+aAC+e1St6n0pXwEcSG7jQ9jdRW/
Ri3q/PQcJiqvjhKXKUKd2TKjchObHCAL4PTveTGc2ylXBzLRoQar0xZ62AxkjnBD5BFc8in8TBfg
gczwm30zOqkPJWHIbt/RViKjVxyd0gEcjtGqsyxrQdsUstG2hM5uttuI32w0gYOs38IMqn7NUQAK
yBD4wj6QhqFY1N+1Zn6Y6cRQ7vpGGFapdu26DBSZA8QFNwbqJzetTpBOWV1sUGaQbRqdTb31qph9
Hy0gaJDSS5aoU/LXv8HkqUm9NVKOc+8NJk9wemRp+Tz2t455Kt2bTbiToW2I6BaqiKBp9GmqwdQV
WWD0DwbL/RT17BWCTOWFOvuOLUCSx56aog0fFONbMvMCQny2RB3uyBLv01iZYleadbaiXjcWxjoO
U+TR9AUiaB/PF5inHP3fLoBk4ocLJIEINqAyBeoVZS7d0eXZEk2EXahZuAD0KYst82zYg8AzOPaR
SlbCTZJvDQo5Jgb+UwjBORvJKg+kFlX2PBrtlRwAoPRBdhHbl9tIyAPyb42FTXAYOZ/zqXA3EHfB
beWCtT4fC/DDaMzKoMEutwPZSgivgN623N7sYdLKTQOgJOJcEAf7bSg1DQJT6rGo04Ve1PvE6iFN
cDO5fdzWi17rU9DBq3oEqui0TQHB6vTh1k02NcV8NUkEgqjj9ynmeeoWiWJEoVc2a73j7SD7QeyH
GtCld3sMNNLRHkG0t/r3FCWHwyQ++FRdMm6zLvw2xGN1BlcyO7XGhhqghobMs4fl+Gxvii3ZyUJn
nR4jM8FOWNvczDEEJcFphyTrL5N+mO9m/2XSGIJYQymSwF8yVE7pPQVtQNwo8LbjmL2S6Xb4bf+B
QuHPEP0CnlaPBL6MbZJ0RLRYN2++vp6t4cnrvAOi3nk/MzRyBUBTcEjtokFIp2wfRY4CPtOYUIxS
ND54hBv/SXmoTAdhzT+QsAueLTw/EcOzouOUtu2B2QBCQr/IfsR3Lhfc6MwfRnchnS89xm3Y25jI
MqKjiBNIc2eVWltSLVVRYVeMiPZrh+fzYgCJy6UVA+g8zBi7L15Mr8IH9wP4ItUyF+By9KWqVsio
pBdAj8edFyhjy3xRXQMrbLDzQR2WHYJuWZOHqUTej4Ngn38bZHWtAbZVp7p2LXgPAsX8nSNDVUB1
AgtI1Ae1/iZzS/tT1o7nXAX598zOUEmJ1dsD+DVb1JjCgxum/amVw5niZ3/zeJ/jPz1QxBYsS1QB
r4I+ewYvRXFPQId+bSK79clVokUBGH8iQEXFTW8/gmNrhjkUtQ2oJ9QwNvYI9qoefLvb2i6HZVU5
UNvWSIi0TOZJaXy3okkV0JI0KWEoUNjpz5P2lurXKURLAC3GMsX05X1sNuUR2gbYgUCcbG6SSD3x
xlowIXYChhW93CG7NrWpWR5pivd5yARBz6WfGha+ZtD3ewA9ovAKJB/xcfJYdhFaSK/nvPzecyCm
ujB8VZMZrXJstGYPtzOHBQdIJwTSbuOJFAVU7/FU0AGIS1XnFjogI6cofnozuuDBhsylga0LjUbS
plkwcD7oF3LsrapxQnhNFcWlqMElSrrmfZOOAFT92dF6BvYSuiNGRG0ekQ0h7mLdEae1c2Q2eIhP
I0JVRSVM8fgW35G2X2xGJKhJ724VDcr82mUvUAotviPSZy6TUE1nC/imIwrYQRH25lAOybrNDeD5
jDTYqq7fuGbnHzwVuf4K4ZJsU4JIESgjaMxTd2Iw/5Dg7wH9EPQqc5Te7XKGInb6ywCzXttA/7/0
I5g+bnZw46ydPOMvf/H3tJ0lYQVkowAXWQV6jzxr8SvVMUlqm0HcLpA2diFoh9hFWFvjwvGKDpKx
jf0ikHlpOwQhERw487avF8SyCZ4VUFoZ4DukpuM5/3tQYzkA55XqhCBVBfpbfTDAUwl4IfQzuulf
m+5IIVMGRRgJ2JPprRXYjWsraI6pUOrK9aEc3bWoK7C76xYdAPh3EoFFp7aERW9eeuSKqQVKR/Bx
ANkHSeT4cDOlY1sc5GB+IRMdvD6sdoHJunmkSFq+K1v3JyR6+gO4PyFj1I/ZAHHQql+CCN1FjknW
iLdrI/WQJ53N7tR24uJnmZsm8DLZeMSWyVo30yAXhLW0JKpvsC5HD7XJh87oAJY08BZkx5sZ9L0A
cNZ9/zagFZDYbibzkjEfUkZGF/p4JhsM31zfRmvVxMEqzWz1JAaOOKobXpkJLBcfa7CHepZxoM5J
miYKKiG0Tr0B6J/uIFodLak3wKvm5Cn/KyqL1ZMLLuhHyAFUbdv2y6o1Lo0Etxh5Vi6qsxtVmjua
h7X46QhXqjX1MtHLvYV6V7Bh4hMBx5Hep6ze07TkASQkCPuM5oFaSQkiSmw5myPNhphVDxL7RoFG
y4PeqAM9PNcasA2bOHuOUMyKhEcCmigokd5J3Mg7GzS6J1Rl49HcxvVTA3KMhSmhzFbhS4sQ8Ikh
FyRWZpyOd31cAnChY6rYTlvLJOENWPHQLFjF7QXQDNkJLyXwtdQOim0Mx1+lXWot86j4xZH7EAGI
mmJjlg1UgHUKztApuEin5nLEgMJh7M5kok5PgMDGDB25IQ/q8HoQOdF4st0msdweGN2iP5PdFIaE
JA00s1Cvbx3bvinvah5do8lwQP1FlFZxwUBkZYEjdYrS7wXe5SBX0T1chDiFFky28aAdvCAjuJvh
TqezK6gry3XfIy0FeepVGL7wqlOXWwhAGQ7KAqLEuKPAAXUkwhkhhC3aFR6w9j115Ewg511ZLyDI
yPd+VZV48IVs6xR9eK476BoUbgJBhWialmbrpy+dDKqFPxXR1yZozlIiIL8Yp9caGz58q1WHCpKh
+Zk5xSdXZuVrb+Bfi/pl9Yz9QLHiZS6u/VAhIOC41ing43SnYr/fN2YoocrL/rhyNTofr+zqKxu8
PteqQpylyl+RtP945aHPPqV1YS7T0hkuU1JuQGIGNu7JMbZOpYyvtsR9HvYZAxl2G6xB8R8eUfM/
7JFHt7a2TM37DIRmS1809WdX9C8atI3x/4DaCJnOKftqWIb5Eg9+tmL40d/HeWRsUb+d7pMsFaex
S6e1G07Vk88jEEZzx/oGIY23j2HhYxhRHH/rbQQBf/sYagr/+BiJE1S/fIwWC5uTjXXysh/xe24k
5CuQhCieQAVbXe0OjxXdckITB2D5Sl+VZzJhtSVWobD7LTVpOJ+AVaJmZ4/zcNR1+2Kph6IwADXm
IEX2JydZDTZ3H6PKKq7YagGY0LmP0BNwH4dYB2EggnQgWxvHGvWrua5AcvwIhFFx9aK34ZAEQz4x
cRFNcHrz2HfO20Hoswzwd88YgC7VLS8ZJsRWchuBU90Dch6o9ljmzgRL5Yp0HRwL0QWkQKYj2GCh
qWd+JzPURSEVo71Ip4a8ykmpY92YV6xbomVS1+DDVNJpj4NmUKED64YB62OQQSegf9zdOuo2gLf5
7q3Gdl110R3kOvuljfjZjpJ3eQbuKzBMBCBDBc6aesF5He4o8VewCXK8AehlvShaz8CBSXK+iCIZ
bKvEau0V6b1b2ghNhWBLwu4kFk9n1MvA4rbodG/TATvTyw6q6yAJu0zcfmLEUqtbyjOfiMKW+nTr
1qc9zXfPX8dBYHj2rO3WRiEZYGGRdNU668ChREvAeTVIxjGpoROiF4uUKqfD7O10Nqp8kZq/HUJl
qLWqsfqV3LtLHcMGSCFRrwB2reo8zF5U0tYo9YOduGmzJASTRZPP9kBphrEgUq/afvO3mPMTyzeJ
ZxhiL6NmbKdDlzFUi8g+QbgNtltvrP0Kv5sAdqDdYpkX/BxbeHF1nUSlhfLHz2EYxavRLtiesjt+
dT9NSrz85iX9VOcW9zl28FcD/7Te9pC4CBLfWQUlR4JTC7NKW4zXRuFfSmmNgWHPRum10Tb8a+6Y
9iNYdtYG3jfQTHH7o5Fjv0ZKNSy3sJxjHEVEWscGsi8loOlcHKi3y929Am3FQxxzh+Yg8wBp0SMv
MAdNaSMOBjxSViwKXmVQsOr5Y62aBvQ7ACo1dsIfKxD3g6wlWE4j2GeXjT1A0zCK/E3jeG+9GbbV
NJRMfxuvPajTR4Hd2oUmDWoHWr+r9Z8iZgJzv3KaI/4UMXOWmy5vj9Q76cw49SI7DmcOfvNbL/2a
qMl99nHs35zpt4anWnaUhzLxx2XphcaTEas/ztTI3mzy/ew3PyOFlvso2nErysw+8DEA6Y6+aYGD
eFD1qB7dobMPda9yqBri5mxB921j9/LBTjdz9K+/TMEFOg2V9Mx17fkIEIHE5DAJzg6Kdd4KkvD2
gmy3jr81EUtgzYLG3brtcvJWHYdC9m8dlp4/xxt31QU2JL4Mi1/oUFT5E+pXfSAe/zXRGXjdwiU4
5fN1RXqZZKxTAdoULwAF2q/eCQfYPfe+3cy2ipPbFQq/eruC7wK7pVnjwiWLeb6mETdnzygeY1ns
DAMsm6heShdNMaabDiqf0JIL2K6bzOZs6kyvwYvwYPaAGOhML9604kEg5gSZhQa6rdqDOgrh7CzU
kM2DUF7crwTEzZQ1RWfIkXYLIw/rL12NdKTLCn4ooqF+gR7ZbG8VVIogSOSsm6xtvtRYq1pWVT3Y
ZQS2okIBaaztgx6OCqj4NryB5Opj7PWfIHJRraC9lz1KE+EWOiOb1DalbXT2/8fPqBBeKE1wTY8j
t5ahPYFuXz/R3O00qO6zw7g6KBOYZbJmeWEtR4knSs1t6Fes+wkk2CFEeAwQ5G1akVpbErqYfPvs
WpX5kBVjdp8I9oPM5BUkgbktHUd91l5m6G/tAniYynAesdYsD5aLhwDy8e4j2SrOVyOKHK+2a7uP
KYSaVz5Q11vyoAGOQrhTC8A+kk0PGDywt85xgIDFCUB82Rqs3fwFcOl2Fw0tW3Md+vJhdzv3o73C
tuhV+//NLqcc6rNNtOAj789ZKYNNxoZqXZW8eAaNoX0HXcpwyaOueJa8RdGyH/sLI0QznSIEJWrQ
Y5KzZYPPZyjkmTqzOp0eMpCQxVg6SehsrYq4Yk+sl8lV+p28GzIvMBGG87p9jZdlvpBWHO0ce2u5
Qgw/qMOoQHd1KNjY7Wd3yPZBbwYiVEBPNWBhmerx7CRV/9KtvNGRL6YhOghOjfmCmnHda4ZJAzKw
uheqpDXEFVDKQs1ihIJZ7MpHZKbDa9B7JzLj2wVDUQyQe521mDKACloBIZg76vUt9Ro5qttkOfZ3
t9ctoiO5WiSIkEAL4MNrmN62t5dvNK51Ue8HB+rjpMCCzgkyL/O7mgYyxKATkCEdHbC7Yw9pyc2g
s2xFP3YPyRRtup7HFzL1ZgC9Y97+oD4y3QbdbL8O6sapOVi9/EH+/6+Dkh5oMbA94KP1IkCc1B8v
YRoD6lELaTffVBsfjBSrzccy6qqnMov+sfSqq/HbZBFgMXkCnaA9N71fm9R7c0bESpxuTZmh4szK
42YVGrvI0ZXFox1M92jFVGc8/LVl+2W5kLnXPAASwpZuwdk1YJbaQFa6PYIIbthLAbGc0A/EBfFl
e2UAMPE8NRDSUFXTfgsavhMW8LaLCnBu8BNAKLSwv0F5h3/2mM+WGdJt85SDoWkf/fJtSjkBsNRL
921KlJQfY9y7SSfkZ6NiA6gZcaZQg7eAzoH8XApck86ktv3Vr7In0MSGICxdjl3BN6QNFiGscvJ8
UFw0IE5eU7PtWwiFQ5GTlMJIM6wumH96t5O0mIcABl7GWYq14CkoIRu8wIkT4f2zgFTHfPKx63/4
mAD87IcpsTdxb/crPvnRLglD9dmHnHUvq/qTsKr0lIMhejFC1+MzuSVJZuzAEQydTcdf1GwI79KM
RVuOYsUVCpOddSJr/K/rfOpXdpVD94PaqnN60Io4znqEqBB0Qb1pbZv+FlimH5Gr4h3x1gN01V3o
7N1+M5F9cq3ZnyjuyeRqwMgIO96q8Y7sZKLO/6v9t/lxj3/4PL/OT58zJETH+9ySuZsQVW0by/Ac
3JD/HgYQ2SrWX/oyA+97IwOkLsr0W2v7UbYGth3xn7YHyYgeMPvYUwqhl9SHKkyKp/SfU90s79PN
w1NQ+npjAYVwrYbgVK6+i0S9DK0g35CNtBN6MJ+eZW4u7IGBFxuvUtuJrR1So+aMG5NB7ixcEfQn
Hyzzz0ljv72A0/rNbYaRabewq/oTWEO85+xft6kb/5jtVzcaXkUx/sUe7n57wsYYCkyXrnahSW83
/jURiXMF2lOifhg3emUe8w7MFuQpHLu78zw7AFciw6ZE+7dTAqpD3oLrlnyU4XqLVgBNx5BjmX30
FcC+7H64grma3XMZTUfQRtyTN007hnhu2XNyyBTjfvSBWnEio7jLoYP5yayRkoj8KD5RE1R/27bo
kkcDinSPhbJXSte4ZrnNUPUkqgU1p8my70DGbM69+cgBhBnL8o56aUoOwY0TNfWUKgcnH01Zgl4n
7+Pu5MYRaFGMEMEKvmQUN9EH0RaAiUMO7kixlD6uJ2jiJfGGmlbG5YGZ0CwaGl4+xcgbPTr5HEoh
h7YB5fNtuBCNuQz9fm11NlQK4zS8jg1K1ZhWC63lANoJvwPQuB/A/vCnhwy6QzviVf+bB5BTCIvr
lMdf5vCxf1+NiQ19eKxZCrYGEgchFc92cJw07f6QGhsi0p9tcz9I9UGy37RggXVLw9q6jYOsBAOr
KfJgzdGnJlImc5MQNoSp4dKdTTdMzfsgQuuQ17uJWuT6PpChHOHIY5RSp6y69Hl2gPyg/whosP/o
M/YJZVztCSSxPiTLm2CN+Pa4ps7ON8KTQsiq051kKsv8XPk5AystRmeJm65RUt9uaHhgCgs70fbb
PFoPgpTGFvD+5J5MZjBgUQXi5y19gnEI+gOHHvCCemkOhhxcabLhSiZZG6ggkn52Rx8B6trN3mWe
CQDIv58IpD9Q/TIeyNKZBVSfpm9Rmgw7CsAJEORup6av5wCeTOzujBftlTrpJkM2FqLvKb/SDcaz
DmUfvw4XRV2vuMdA31xmwS7BewDY3WDXhU3x5LK0fCqwTrLHbLzEjY173GXO0mVc3FEnENLTnQ2i
hCUNeB+O51UBElflrwOvSs+2/UigCYaX0AqQ3gnsO+C7zxoklVs5Jt9Ag/vV66HvA6KRcFdwqDH6
eW69YiD100BVG8HKTQGaKVeGmbKdqyH4ltGoO6TFLQ29EFfkhd1FVLf5JgBrgYQM0uc+S2ywnebI
YORaSUpLuWg7kLXsg/1Xf+QMTyxseb9D6fIICGsGpIKO/P0WA6z9pF7aCRIat44PwcKWIoG+BKtm
meAZPgwVuDRkdIWKV3T1LGRZsDwOtwNkbK/gCEDM30PplwzCI3mwKLXux/7rpFw3XeYh9zR9+M/I
l166dDU7cKunJF+ag6Z0mxaaffoKzcAQvO2h3h0NKHrTOzs8lzzI+MXdjpotM1ccrLDPCXYeWLb8
6UavisGFgnZYdH91a/RsBGR+d9P7mHk2stNFjd4Rt4vSbP0ARuUhkwBOQJhs201ZdoAuWH4oLMPZ
KqAQLlxWgLFXVvDYRwhdN8ytvrCEf0m4rH82KfTuMn/kC3sEBLrl1c8+bL4og5dfiqZMIY2T+Y+K
4cdcGzy/QKDi7SqNNX68iuck6Rp5sBb0x6+Nbb6xxkBpWh6A2SKOmA9maEPOtDJ/s9EgTcERxBYk
NsJgnSP29giRmGrvImUDYR7XeSRbLD530hkepIXXQehCdridwIV184f0FSCNwsQqtbXa63x4GboJ
oqWVc++q0dvberHqAbuxsTKVIo09iQuS7SPQrr8aZ/F4MtraM107+1EEwY8qM48mWE5uJ75nzZbw
35NffKo0VJ+SrnmlNTKtlmmhrAaIzYvI3JFdhsGF2wGwD/n0pY8hO3AL71IYWNsdBrFzx4s3VHmg
5Kc6hlIFpCKsVYI8IyTn0ulsR8JckoMbfsq6xlnyEsXqrYjzpZjMeDMlrnM2gLidD1bI+DEUznoo
IoS3qINcJOSWliV+ZBuyDaj/W5luEkOYrheXQYIupHOzcVOVAt9fUxkIQAq1x6JRfQZ7rg+JStfY
97rJ2KYJR/+lBnnNwQ2g3se1drRVTP6yF6Dwn3yjBBNW/bNWtvGqT4KsfjuxwI+bCQiCuBayi6WV
W5+aoOtWvBfORVrQFsjapNgjYQBGh2gK1zWDKkJqReUyr0G+E2t5ulKf9QHQ3gDyoG1aSPqlo2mt
/9uHHOmQpmA74dr7Nhmd8eJrWXYhtlv2kbacQ8Wne2ZMR5Ihy1Km7nUf7TCpr2W4W/Tm9L3vf40D
HwpY7kfntYUswwLER/yR21GwUQEwNhI0hieWhsm6b4T1qTL6r0U1Qs08AQ8eVnXfQfdsL0Y9yGD/
DgL4djyhoCcFs6ZhfprGcR4EWdV5UFshoAW4iREN2SFpXGOZTzJdIuaUHeJoBEk79XRRqt5OqWvK
TARQ3GLa2yMSaKUuq6wMFIInFoTXoQWWHMMIDBpGIdoHw0nrZVUL/qoKefFd1HotBvl1EEH3EyVT
//DADT75uQ0e5mB0LplvZtB9EnyPb7Y+Zcpma+EE/iNLxUsSxdtJ54/oICsVAlvDUTdO7dxGujhz
x71FGagPPu/dPOBqT63OhOJ8p8JpS5CgaoRO+dAiojcjhDR8CJQsf7cJDwwUJEpNzuQ3vo8l1BHN
R37/OZ/bYo0eZN0R/BsoTzF9Y3WLsAyO+QSWdGBudJCmdAAKrFwPVGUaHa0PNCiCttP6ZpvS8GwZ
rw223fskCGvskk1jxHcYr+bmKAvvomSRonI3CREuAHFSog/UASa7aGG7Jd9+8MZqedWqfDjdnF1f
E3tn9eMHNwi5J+vRLVpwgb+AICY8iap27UWHeMAutKOXmrHorAT2LSvA7zeeDQay2QU1V9MiTSID
TxdVrIAngqjB7fk0srwGmfWaHkwd2R3VO+cy74qV1M7UE+XIwC1MAYBgKmbn3x5+NHvBbAtkiyhL
12yHnqZHjFmJukw6NYn48NZFRmmlDlB9wGboIaSB98GPD1bFV+ToJhbKg+zat3fMkbNtnsFW9V0L
mTaHL4q6gNyEZTn3STY1d27S5bvSdtVlghAkNOLS5ssIuUffiI2fgWzuvIr5r51fjEsaVHhpcydz
C8wjYa8uNqacBxWmd6InglN2d4gRefOgCLi2+zBVawaFvkWhKxU8XalAh3pslghahSfbkRZwNXpr
D64NDvorlB6AkPHND7smMJeIugHeHCGfxftgs0rkFvpokDdGOucCzPB4KTLZnJgHhXrBCg/iO6BA
MZNW7avQvFLL0yY6A29Jftd7ujxBD6VJqKM04mxj1oDf+VFbvs0S5nm3Yj0iqYkVRMm6dLDRHDMG
QsLbpZBbwqcBguaOZhtVehelqTgLkCqsg0Ama/pFVfpnZSblI5Tc2JFabRR2p7LpwfuHPjqEjSnX
HhAX67QK32yoXL1GlRHMv0VU1ZanerIv5E8/RZDHi3XMZbO+TSQjcW9DtvhE8yA4DPoN5acIMoFS
pdb8V1aW/CNk6t+7EB29iAis9WQXnusvrdZihzYux2eW8m2nAutLLi0oWZet2pJbhhR6bmFj304D
2//XtBMz6oUnQcNF0xaRLPc2wQJbo7fvUDUYrQt36jbEQkbNFLH1D02um0RZZrZNtL71RhJBCbP8
J8Zr4XmAptBeZPgrqelwRMsrL0Ahgu5NXc0RyWvgEnXTTIE9FJqmn5pIGSSnrO6yuRkraZ7i2vg5
z4SMxzmNy6/UioXrnofO/ORP0/TclaK7GNARoz5u2fy+zcMz9Y1ALt63ygZnAK4IRo3migXWXQSC
lefEmAxgitSG+oqBWQ8eCANpXO/27aPqkiX11VOcPHnFPzXuvK1MgXXvo3J4lEWZgZYrHw6eJncC
bNi+S5lTQ0sHfFGzC6ppGtt1r9RKy5wBA5hYG2oOFjDcZRaeqUWDSizQFwgQDAdq0pR+0F/9LH1S
mvYkH9rswdBR27LmzhYLjAFyN7zejajdP5MLkjL8DA2K3W1AVwhzi0IAICj0JHToi0TMk8RFM+xs
QJcXYJgIkcquvUXahEAz145jLJjhcohsiXDl9FN0X+dVdI9qyfwugbzRwiSfhqHMrqz7M/XSgZzV
vgxj7352ylo8XFrcA/O8WQimJNPN4rvboNu1Sn0ZKwWFbZiV7goFV8CQhLHJDi6+nPe1QCEToLWp
/eHtPyYqX/c+guB1Z27TPh/uPFQLPcbc/cHTqfhemiEyB371XIAu7W8OWes/h6qqZwe8eIe7WmHT
pWfIsVl68MEjs0g8aNqXVlyf/NywX5jYTFGRvNTN2JzHJAZOW5v7UvJtBuD4Bsko++U26K2J1XqK
SNY0VYf5zTiyEL+RhFco74M80odDHwHwxgcFlV90tPrdSmeQeffP2PAk9hiuyBIyhnVOVlXbKC+h
huc6IWRdc7F2BUufRYGlYNLF3Y8KsSqDOc4/Amms2lfpF7dDUCMHPhs77R7bQyy/91bdothOD48g
djMPnwKzfUbKY1inOVb7rcZCeBofIVoHr0u/P1PLN8GmMHWZWFrKAr5D9/aBfOuNY5TLN24FxJQe
+j4+DMZyY4ZgME1AYY1YAArhB12jktugVcEP5BF5+wBcUdgLDD4zX3v5RP0RuN1WzA6nAw3M9cCO
ilum8anJE7X3dVlF0wXl2dVn1Iy9CL/TaDhaE7S2wcIBfsamkkdyI4/JiKtt14MsdgfwUb8M3KJB
xlMZc21AlKfVIrFMeW8NQX0G9sUAmhWpU0/WFe7PWouT/jvCjrPwCkJAcJjnzndfBOJAL6e+TcIz
ZNC2HcebftmyeNiASa9d3ZZ6eoAn8+5AJgmavo0Z2ABJIzwqUm98jfJ6B+Id46flWkcIl05fBJgF
lj7q/S/gzTLu3N4c7lBeCtSmHuS7qFtMzWY3jby6TJFTLjJV8lOuq1KzBPBoCUmgufVud4VbilUh
i31pg0vxRjIDWCh0fYzeB7uqWe6pI8ftta5yBzl+FkHJtTfVqQFD2kv/Ty2t/iVmYwyOXLCihU1o
vwjwf21SS44bcgJr69sY5jXOi/XdifM72ZTJtW9s/sgKG8D43AR9VZsmj7mo2iOeOF+oc+K8PoGi
+lSOXn60VZavoIwLgUXdDHu8ARd0SofISPEI0z1qzNDjQ7hTC/V4azIO7jdA4vKro/zmnAM/uuiG
0PzM29FYVQ0rd9TMkLGAOqZ8ziy9BQPOdsHBDPM5SpsR2Aoz2Pk8SA+oOvWWWA4t+kyIT1MR85Np
qBAEuoABQEi2WxlVEO8r3dRuQruZccNPiFdCEy1ukQwDCmsFKhu+p+a7m6VnA1gM3GgEKpjab6js
AMNWXX0NPcTUdcQ8NVsJpFUfnMewrI6oiPNW7x5ISaAEIJVy6WmPqAOlPHlAk6j6Gjdvc5CHAcU5
cBGBIxkPJPOhQzJtPTWoARmrxnpAKb31kItw0yJKeSGPIkltIA7CcYHoFHh2/dSbFnjaqB05OzZq
soVqgbnCUBrR6jkRjmzXTiWnYll7xmYc3C8Mmlq7DHRMi04zw7hTVB+oCZEa+9ntxVszHlWySVCq
vBob4d3VJQTDaK/u4a++E5VMVrSRp15q0m795ux0MjogqJMuKKvVOR2ogtNy2CRtYACkXPR74djB
wQRqa86OZREouUZkWGkA2Sl11qox2SpggOaZbgN+nxORIqgS/h/WvqxHbh7Z8q80+nmE0UZSGsyd
h9z32qtcfhFsl62dWqnt189hqD5n2Z+7Gxe4gCGIwSCVlU5JZEScc1ZphGWPnaHQLcq79NZP8UYb
JnFXBRIm1BAcB9v7fDV1CYckgpv3y7DNVLIUUd6sEqNNN3O7DCfNWR47+7ltBXj5VoW80BRFztPb
cVDYH+rBqLeb588AsQVJ3XDI4mMe9ukJq533w+QlKPb5vR0VZXfM6yPZaUQb+A5oVE2imnEuQheb
T10AwWABLKUTGPaCbEx34L+/WEoURa2vNCB0hjA60qiotIvi/GFiI3scGpTJjPGNagz2SBbHmPag
j1C3jTZ1jlktklKJI3lIZCRWdQMltNqoOVZUgEo2FTikaGgEKdkDwFj+gpqAxFqX/3Al4VTqNkaJ
S40svK8yBqT0VOXHVh/iwUFbjVGOmqEpP9IZdReuGkBO7Azgbfw5JiR36ifPcirB5/P7KfUbdVet
IaUVb90sTFekG77PNTqsxO9kZddmf1YowD+zLEtXmWk7x4EX35sgVSerV++HMHHViWzcA78ec7Mj
dU7aQ4GtAXG0ny7UMwBBB0pn8Krlxt01TTV1IjqaY/Xa/ESWu0gzkInSVHQwWlBUai9qkSsNnKJ2
HjhntP6a6zr9r3OR/ecVr3PZf12RZraldI7AYuPxiYdRlQJ5SxW83s8mtjv2U9LisXLtxXLiY5N6
kRCPMrs+u8zoz4PdBHu82g6tnaBih2zzqYcClX1iWQey0UHyEnhmfQDMACSlL1GLHQR4uxoxPhko
v/cS46Vsq+KrdLwXDz+Er6CCnk9QTzqf/NJlBoN4hlTGQXdLPfI/TPE/7gMJMKC8wN+9ZoqxUzVw
d0FED3mURZsaOrUzO4QjoOxSlia7tPiTn23vMZ5s5+VPgwLPrmd2iL8PGpLSeQkdNz71EuBLlRvD
LR3aWGTQylxeLRMCcbc81gvyNNKir6Zms5SltbVi7FF5b40fhmZqaQRVEcxTdha4OsxBByX0FXRM
77YKImubBiCCJZuLDOWiboUENags1x0w9ftANNnzaExbWdkoatV200n9q70Pi3e7AGPbvkJ93TMr
sIf8ab/6/2ovKuDXKHs1J7509gqUl9BkHudkWQXa2pPy68dr/izr7GrbMW9YXvNnPVKYiMLG3uaa
FFNu+JqF7nAk02yPlkUARBnl3CYjSE+RUz5eL63wwNlWVTQur9PUQfdxauoYrWyemiYyQeV8q7i9
nCwgBBs+ITCYoSTlkpWcL426yYEDGILL3IMn1LgHruUp1zbyq+0ACoqoINnSDPNYmuDnLD3YfQBo
0pP+PGB5Os90NV3nrOJ0i/eNOFIn6sDuE5apUwcY/2rIBVbceiEzrzzw4itHF6lZbfLAM70rshFU
XbpJyxUmQ+Ta+iA9ko17IDhAUfgNdc5uel6OVPjmapP2j+u0xuh9nJYG+QaCWUnfpNhHYRlE03Zg
tKZOOrQ/pw0abBXGEquqoTXYvmyxsqP1jBeiDoKatJ6hJve6HkAkpCauTeoFlg33S3ryQux6OiCI
t8EwffFbbIlCYXYnEIpjjUdtoY10Roc4kJCITestDQ3Aso7Xhh5C7esMQQGCf6er73+zzzN/uMiY
+fFCeLLfIMTR7QcRPthuZ34WEGL1AxZ/y1XSLesh8S4Q/G1PoPEAnHAs/C9WdSYHBlXiZSHAKV8N
ZXmW0BFZUQffOtCY+gpl52rFqz4++1GYX6IJtQdIbcXfuP3Yldb0xQEofQUdW6mXzcEWKWLEHhoI
d+KdO37OTbdZxKkT3krJ3Qt1YAsAbIXuMACxmztKA/zLgQ0cxVAdhBWBWpHpEqih6e/J1rcMVXZj
N95XiAxunNDob4Issm+s2rxr9KI2QSqJWn1rRBsDjPlQBIbIYyiEfUBUZU+glivQhZpQd2YHkJ/P
neRPdjqMSC0dWMx3v9v1tGCHNg6F1e4++Gs7XSCdjOgIQM7c+dtwoHeRPzb7+eNd8TbkhpJIeZzK
bHud1kZN/Tnx+mVlNMOZcyR0BtTk33QBXtcAmsX3Teqj7LeAYsNQ+3JpuVb5IpoaML6+zj57HqoA
+l5+81OQJ0mufihXrtI0F9APvUcyKMEuJWuWpe8EP5A6Qxl3ln4d4jdg9KonV6lxHeHReKpMWRwt
ZFc3k+diUQnygUWYe+03xw6XxpTlP8DB/azY6L74xoDgPiLvF26Y5r5wAd0X2JPdJdLrln1rWp9H
t9v33Mp+mGI6qNGvPqNoEwJdYD8UqllEfTc9mLZMtoFbpYdKNOmN60XhyvK7/jMq6bdjmWbfzTH6
pLJkfO76YcTu05In31LuCXd2sRadKF6EQjhQuzrttI+FFx2rOmbLMkwUKLBZc4w9a3poG+sBPB3s
MzSaoeYUuO0J+mHlPWjavpIdfwyiMl3VnyVo6+7qJkIhdeytDB/gOhBghhcjl/G5siJs9h2n+1qz
NU9i+Q3FNZDJ0g52w8ctMJTROrFTeQvwi7wtAgC8EHAoEa9n+a0F7TVvUeb4xFN2QyZguAxkpnvf
iRaDUexCo002vS76wH+1cWd7WbxA2Lg/OPq9N3cEQAtMQXFLrYgHxTm3o/N1UFbgrT9GMUg8f04k
kTBe4WZKNgaViGBB/T4x+YjIaha5V38jsrdJ83GWqRqPbb6QTFO+zcRv85F86PChXQ7hdGxQ66os
7wAJmwXjYPEoMucy1yxMkMZAcCDZUI1DKO3mDIDGM3WSiUfW2Xa6d/8GFe5Ik4XsaNQeWxIdhVvU
n4rYte5tBM1Of7B3lfxoT+z2E8uad/8KBUBLYq/A7+aTHyT2/RACTTVHsmTQNe/8rkiCnAQHNyjV
JBBULQf/Qlu34J4I3Ft8McVTB0mmXQsI96YdHevThAdvqET0Fa8w0Kc0qXEaFZtuoFLtgSgDgGQ9
Ejnd4mnQI5sCgaGQl/NIcmABQGA00kFFxY1KIDou/hpJ1zQFShRpJIs881OD4iNywEoP2ItwnYe1
e48K8WSD/wz/1Kcx+IYhXr1zGqdEXiByoBauTOhRO6BXdez0G6SLNmMpphCYxGgNji7rW+ICWYiK
2eSZTWa/8u3evin60Nh2U9ceeNWOJ+TZIT4uiuq+wmMe8LxOvmIZ8RikKO5dRPeTqsEYVopSq4q4
r41hyuWfPtuknL99trA0P3y22DAgsquxXwTdioYmXzZO1B5mcJZuomq+PRDsq7GNe+BImn3Zp2m/
QGQVFHIUrvNqUa2dGIwBs5Ejbbv2hshYII0tsWttxWaAmNkyGgJ862Rsihjv6JCdJq3iNeiDVKbY
NCHEzkU5bJ1ByIOBkpBzz9VwpjM6qKQAQ1nA+eraUVXB17gxg0Vei2HjJKGz90QZ3XujhrSNoPpF
5ckJEM/yhTxG17GR33SegP7pl9BjDw8DHiXONa3/IcY/n5LTBCdKAYgkZpt+iLDtBxvdiOAuEx4w
KEG2rnRZceM07cJqURnYoSzokTOUSLvp9IncAhM0p6wsEYHrsNeI47a9tNqtC4Hl08P/5Dbgzt9K
lCJCxkqopzrPt4ByI6+HO29js2ja5rrZZ+UygW7ISyor85DaHLLjxmS+mmz4Pia+d4tE83ADNm0g
1rW/Y/l82SiBzJWeNldyS/5jIt6nLRA33k05kO2g1gbD7sZDzdgS2cV4T1tbapZmkuznja/uBWIj
/tBELDPeJ5WJTHQFdKlHhathzLqFZXVs7UvfPDGqdsVLouMbwDNu368IdZpj2CJOk012ewLIBPQS
OYiqTxDoDOxNWAJUXoih31A/HQwRf0l4aW8HaStgWHCIZdidi6YqAOXPGBhkPD4syBgXzbuPw5Va
lk2D7K/2pg4lwgH8l1BaSEskb6G1rs6qD1BMCH2pZVtAorFPUc2P1D1OsfJqN2B8axceQpPDgoy1
7qEzD5Uy+6ISN1d7admg/ph7lbOyShQaDlgZMLzGjw3daLiFonOburjn6DTyHkonS6Bwhrg5HZCj
ynqEdP9qt+AXkuD1J8uHkdSe0tiCZvmS5rqOgZAQQvH6YOfCWbtDxrML6MHajQku8EtpBc7ZVE+W
LveiA5npbIp6Z8mTUa5jrFQE9iCBd5rCfEkuKdlGX9bQ74nc9XWGOjafsDuJQNPnKbkwoEp28PWB
zsKUtRJMChxG7Of8NVnbqXZRvqu9mHChdN6MO/Ihk8uKv0bTlNc2+VCzKHLmLq893BLFyuIQlKx7
JIx6Gb8fEkQja+Dl0c4GrwLhUPh9tmXUQ+6sFsWmy40fFIH8EKRM4xgqPxHI01tUs5+wd/wYzfwt
uEmDPRY+GbHxjCpo52wb4AfsnWiEUvyYnKsxk+BeUsYdQGj2smojGzGeLFyAMVK+DWG6RpGiRO1H
DOEaFkTfVVJ9LULefqpH5O0NHpn3WPB44J5sTPw/FukeL60OLDg10PwiXXO8XHE/MInvIunH03xq
OMo4WDXWVDKtgCTSPXTgPSqzRtDiDdgNtrEN0B7oMF5ReHkHsc76wZtK/wSwYL0ku6FAvljUUXWT
Bs5067MB6xc9IAJXADJGBTu6wBc/egXkdHtTPoXFVC8GMPKd6DD2Rn4y9eFqo6bqVbNkmb0pJhSE
97I5NzwsnnxUwd43XrA07TpCXcuq5jJ7YkNbPCHyivLGUt2TY1hkF1RJeTfUqpP6bZDVOE8CvTrQ
qmYR7kM9Z6E3tHgQ9XtqZhObVqgFcrfUbL0S6UEEuDfUHOOgwW6s9laOvii4QuM9shvOknqRiTcO
VQF6C+r1eBef2xYrVOo1B7u+QcjgjjqxdI0XJRvNXW4YzgS25bQGIKM+tFgcIJSUp8EZv63gTGdG
X34CX3a/s62CTQu7CjoE4EcwwVs5NoY5lJn1GR1CqAIcghiHa/NPftdhNIJcaNi1+d+f6nrJ36b6
7RNcr/GbH3WIplf7znoIIogsG1AJKRZ0ej2A+IOtCqccFhBKyI7XDhGDkr4q8r+GUPva7ekZr006
+/0CWYuMpCXAcvjvp4mqnx+MrkKfZDZer0pGXlduseCudTepGHs3/SGuQ6g5u9ApDSnL5AXKm9Xe
cOLitoU0JEMq6CQ1YycdypGhCsQIyuVoO++2ns6SdGNA1Og86jsAtdGq2dQqBVbi51gaUSSolhuE
fb7aJxPY7SnDk4iueu0YQa/T8z69SC/CylxFHV+nZewv5yv+nBhRKgC3weHd07UzJbFLrqxkNU9F
gyP1mok+upmnypRVrqPYqGYX3/AvDkiItmCYUAeuTHWYz0TWvZ/9wUYug+eKDDc2xtFB/jy72rie
5jordVxtFVhCl4mLOx70bv592QlwU0VgUqdmwFL/XtmQ0O5T+ybSHhXk1XZRy7oldVau598XiLfk
VW+e50G9glIgQDyIfKFEVKpG3niOcwFNSvVWTuxicLN8c5W4RAInEhYvSJqTiDNwM/lmsBf18EQF
6VSGHupadEQCZvvVRB5kz6vpBijzhTliQ5Cx5BYEeu5dEifiggfSmlp0MCawOWdO+9aNYYpMX4uK
vNKvmqXHA7AYiDw81pmr9/MVf21/nqWJ9W6jsy5z+WsUjdnCLHLxOveGW9PyH1Kl0jvGWHoH3mt+
atrpSCaIQ6R3LQrxbwI8y6CaN4RLcuu6uwhkTLfkRYe2bnapU/Rnag1xkt7VsngphASThp6ZTEMD
zgpu2OH+ausKp156iZluyYU6MpUDdFEAxEM2mjOqICcatm66ul41FMrZpgMYqK/zhU5m74U1oF7L
8vCBk2Lyji5v72gY/Umoi6igVFp+mN2qQMObzB/h+iek2FH2YP+6XE0yqG8HX0Sn6ydTIogXFmgS
gUnFF0a+Da+DhWFw8eGvquwAZaQ26KrIhQ7+BA6Qxmqs+a+iSUXnQ3Qvz9Xyelmzld7OqFC3fv1L
u7ozDqbXf7p+cQiQgvdfZfvrpxsk82+K8JXmmv8P/aHUUdfxZm5OpXsAw0avwTT9XtgQSTCKfPiS
NO2jneXpYwLJxoMwTVToajv07ByjaC8T1uEo/vSaTQsqo72Xl+6TAtEdOZnctpYtN+tz7DBjZbAi
XygI8D10g/Xct6M897rFS3/aoFYEzMmVbz3UfKhvPZBetV5qPZCps0DtFeZhfCTb0IXlLo8LczkP
YHb4MFibQCkLTJwo0cO6ukv2NDk4cdMDoiLWgpo0wMePxeDWcEembkIoMRu6ekuTA22SnxJHfqdO
+rhGbB2Rwg1v5qu3To9qs5ivaTJPpP3FdMsL+dPBT5IvRSqsE7UGLA+3gbA70IngD5qMIbxDpcqK
OslUQCJz4dbBcKBmOpXOTsQI1pELfYQeyDhzeiCDIaDx4leTuaMPAFoP8xCqAVtJ7Kn6+MWMne5u
coW6Laf+Leh9/xOk3cc1FAHHXTigGSljBdIt1Ggmvn8q6xwKfEBQfwJPoQtK3Lw9ll2M0jX7bjZ3
UOBTVQW+EMRolu87blCo7eY6vWttforUx7GT5eJDoZ6TNBATt5x7Ax+7DIMXyl+HpvyqGlU8lkiy
7VQDiR9Eaf1H7UCpbawBv7rNZwNBzq8JQwFk2rs/Uie7abPRflVJO0IP1JZ33Im7rVfZwyGoeIo4
RWqCNdAdHtMRyrgSAp3f9HBolLo/YgwXOYLB+IkGm8DJ8NPITEASNI489gwwW1gpwGdZNDxDowJc
zrBf3XqNPs98gTQiAmqzGwf2ntyAjnifbdRu19ni5FtARAeQPB5B8w14h7HIx7dcRKgu9e0XyA5X
KEq08l0ztOlz1bknUVrRV+B5smWJ8uiLErZ5LqwRqTVnjL/+HNlnEKOgkQUPUbbtOObKSBIkiEKZ
PdOZDHk6n/V/sP3JLzQtE8/NMvuQZzO4Mx7BDLb7kNWbc2xsfDDYxPeUXpt7BbJka2ZUgJn8zNGR
M82SVc2O7EOSLeSExO6l7Mpyy0E/8GLn5cxnxTPPWqeOV+9RhQRx3qyY+aywloY9aUGgbfvGs/b3
ECcDSg1lCmwswKNsl7291rXzy4j74MGuovRftPtlohZBrIKjn0J2BKUyaXHJJ4aEi9WvqAN5wuIS
Q0PQWSXTsEINVXC8ugUjizZjmInl4ALN2aNQ46jyrnuMeluuwVI2bObmBCI2l9f4SLboHlVvTSBw
zU7USYdegDAMoK47atFsQ2q9z+Za/ftsoWOEm07JFhEvz04XxJkF+aFT71n1hVqNmTW7xM/rJTXp
gCAviDnD5uJWPgo2tUcDArGlq6VEyPaHOWYPPeDXOf50FaeC9mvZgXsyGt3ywUitI3EzBFAn3aXA
Wq0HfVNAoy/Wsej+poJo94PbT0cT4q9rPBzFMWrCaNl6k3tq0sJ5NkGXPtPWKVkcwEJZrkJUzX0i
tyCr3JNlhlvPLjqA6vlXumOaBsIVFWIWd61ptsc27LyVGabxV5Wfi8rxP3cpaFendooPZp7JBz2Q
+uu0gIaOjXIhJ075Ps0wD29s/hYi4BNFbf8V2dJ+2bl+dJt6lgUx1wkso04xQUQ5ffdlUGRRkGOU
KwvJ0w4MveD+cM3VQGcOtqq9VB7CBTibe/WZE31h7QAVdw8wIX0AKaYKtw0KeresdZGUVXgStVhG
gN9fTFsfz5m7SiC1rvnS5v+MqB1XDUfQlf4vs6hL7qAspzW4bplvss8ZuHYhpth/tqfBXKo06aGl
F/a7lnfGzkSm86YHJHyJvNz0Wg3DiTi0fQn2zrjoP5tVBjlI4C+MPskfJaD3gG7jLKxLyIbikfxo
JOrddu2lM2mazbqXNZiBXDwoAdHID/SRA55lJ17VX+ZPrP8UXoLsizzySO2gWJA8+Xl5KgrDf0xA
+HTAE0Xfhf34WdszE28LO4rcAxegSvnVPiGRsSisptrh8TecseAfzhPjPfSh3WKb2mW8qMwhGRfU
I6J4WrQVi7ZFP0LXzIAOgufroJZuXm0izcYdatvqu04fGhDrI3sBGzWp42orGtFsqsDullTlRvVu
2APfCZcHe6pvu9oNkUxbE7XDi4xoWq/KVr5T3yG31qylwtMjNCz7RqbMWMf6LOTj+xnZ/tSLwlLQ
56BWcpvg13PwkDrYNJMon+pavjmIMr7FVbNBIK7/bOVBukL91HhRnofInlU0G5kJvrTlZCwCL7dO
HjEiUKCY2gwROaxzwgOZ6CB0FJnOkKaAlms5QYgWxaubRCiglTXgjoq4yAYCAOjfOPyMQE5x8fXj
Vyr71Z5ac5e4DI/k0hjSvWsaeEtUKTTQuyZ0IaZjJW8B7grP5uxL6UfJymIsv/ip6R2jqWjWg5IK
WG/gxaHm+eY2+Y+x6NpHL4rbbRAU+T7MGZTS9GTkMTlQXI8b9gWh/WQViEmuhOmNO1AIUo06HXwp
q3UgmL2mZg/w3j1/d3AdtuV5jnLxsX2YZABofxrne+Q0ADCEwsMdlEHebZU4G0GylxFf/0mzInDw
qtWdk07FCxmZK5Qs9sYDomv4Fvo4LFeE/U+Rutoh12vjFQaVJxAp1ncRgjGzjZrUger2ducsDQEC
hM7t7CfAwLuDa5eam9pD+LCGNMS1yUGgiO/VOSdOiAppj/vLVDOMQ6r1mTd1+CBYm526MQ2WxOjN
/7KrwslOhaPlmRCBX4PLN4MoYbnAbWt9Bd+GQs2/nd0KxUdwveA/ImNx92B6NQiH9KN2jN59uwiM
xo6tovvIAnm1CpDIwt5w+uyaUOYZ1PgCuZh3OxVigCNztpP/JJNgHRoTMAZtm+7cPo42SHIgr+dN
eC4iVw52G4BC0izbWWnefiKPqI3dbQJxvgUWW/lypp5vDXPY/rFNxPPIlwElwzx/Z3NQw0W8gfoZ
faWq/tikXkT8+z19/1Xc/633t7FX505PVXmG2k7hdOhHJF0hhV4dB0QANrK2nAeJkjDIHMvprQhu
yqEPvjtT9cNhnvekMgs7y3AITqgCr+cxKi+NtRyBVKL7zRzdepsYUYHYk14DKb3g6fUh8ydnaZpf
rpjpK666BJnEPq8g7uMCed3zvIFA8ajekdhXP2gyYG3e5U+u2Zj4nfY1uGlyZ5MxFBfHaVWeAYKX
a5Q9Vc+1sL4RtNHg3/DYSt+uY8x4ilZGwF4Vx38modZQYVxtrk2/GaoN5JGjTSbC8MRGQK/Y8ELV
70XRQZouCsaL53r9yVbYyMRVYH1p0tnBGR7MwVogW1ChQgS3RIEVJsLCbnkiGZpcN5luUq/TAdtJ
vdgr2k/U+6exKY+QucglCFQNecEyAetKCNDa1eAdK2Viqantfc1BGDC2r5XyCueHSoV3Dz3aFRhu
w/wuCjWAQcUnMHUz95sEhngFWg33xiih+jcaIn0Ks6JeQ0lqOgPylR14mfLtVBbOrZOUbNkxHr12
trzPs8L9AWA/6ht99RZVfw0XkUL5RpfaIPLHuwL8CD5CMX5+Ym0XoHpgeKbbn+y2K/lWlPWsPuSP
dn4LbPdRSggjXQWJ8jJqt0xFIMOdIEh07bBKF4Ifxi0YbMBEVaJqH8GVRcXi/kjNdizemwQ9xNvh
Y+/4a5N6ExPwsH85tphQo1PJfAVq2xNrhNz7eoGFakQosnlVHp2pTQftEhST3CepiE8WFp/EZ5Co
/nvAiuiW94N7b07phcgQHNk7W5SNJhvyGvPpO1B64S3WtrMXme3RgdeQwUuvXH/OBf6K2Us2Jd8o
r3HWiFCiQHiozZfYATcc7uvgTkYN+Ljx8D8DI4McVNBFCLr0znlCqTjEERvnvi2adllYcviU+M6X
zhfpd7tqMVznoVhWYatkpm/ch9DqEDITgmwh7umwATdKPyJN0lnxObCML5kRuPOCskut/FQk0Rda
ptEGwQPKdeE5XXqgxZrv4jcIMHy5JjYv4vVSQ5CdjRqvCs38RfZ2UIB2aLvbe8urK9kh05nhxeBX
CxD2TluAZvIXAXlxaXnR1zwADFqAi+2SZFF/8QCgRqlBG31NIA3ATHBv2CIOtr+OTK14upW58yKx
sjmDgkmeseqVZ+xAkh0bjGfPieOjk8Sb0M6rhyxLulueChS09FAGHRBzWdaBae6o1+hYewpD7/Pc
a478rQH444jFEXYt3DUgeYkIGfnSAcR1G9ZL44ZaceXz1T//8b//3//9Nvyf8HtxizLSsJD/kCq/
LWLZNv/1T27+8x/lbN6//dc/Xd9zPMZccFgwH+wjnHvo//blHklweFv/K2rBNwY1IvvBbYrmobVX
ECDI3xIZhMCmhRVCt767c3zNqgAk/X2bjoDhKiXekDpH+lx+64zVvI8N+yg9ArGyTWmF1TPW7VBq
xrILn6J86xGvHORS3UU0VvF2VhlM4/aXNnDElwiFMNdlRpKyZIVsTA6BEDAT0SFMg482cq7ybGXi
N36APDGqZ/WByXw4O/owJG29KfDQAyPTX71ZrT6BTD/fsc7Eip3lvEY9ktfNLjSWnGkCqCmYi3//
1bv23796zl2OXxZjyEFz99evHvR4hdE3gj+0fTzukAQOUTVlTevcNarXOkXSRC8n+gk46Mpz61vy
4MA8Aaptokzsz161DIxDHnkf5ulNTbPhDApixcaBsSZ6zeLaXiVO2p8FJDGPVQmejBG5qecJpM/4
evmbdgX/NGq8tasZQGkkzMYT3WZWPd6oKHEOrmvjmQtIg/gPv0vf+f3LcU1EffHtuCgN4YyzX7+c
3ksrD6Xz8mFepPOSAZdfuM/IUBR3UJTt7gDVf6LHYdxIY0OPPGpqL5RrybuxhFaxHflfEANWa85y
CdY0PJgi2UCsgbH2k63qs9BrRLwU72ViFi/MKCEZVPZwHQv32IjbyCjqWxTab5CwZw+FZtOvwG0L
uoM0OJINlGHpti3B/0i9NKCOhw3TvPyImkG1to5d4PacfIngVLKfhARrfyABeRwCcGY4fVovmwAo
wqh9gHY9e/jN17VuG27vPSh3/La0J4U5WzH/oDtJfm7qQqCTegQ9sPw1T5Ybf697P39s9QGRwrJm
CQjA0Mhj3i06QA8PuV/KR1tZ9cawpmJNvTS677N5dAHy3ps53uiWtrm23Tb9QC7ftUI/la12Qx2V
bUb/4Rfh+r/8Iphpehb+MShmC8CQhaNvpw9PKjxZ7BFUMuEDwysK8nHmcOkt0CsTzjCuni2/sb/Q
Isw1uuEUsmC4GJGPJZpRQwoySc+kKjurxJJ47CwPS6e1X5blotVqbzGKAKG9UyUQl0mrIw2iDmr+
S9s8WWimwbZpPFTZjI6X7UQ/WUfT9awjnblD6lQLGY+otkKiyNy5XrK/dv/NZza4tdr+h2fPr499
/WWCAIq7Jvd8G0R0Pv/1y0yj2rSy3AzuxdCMSMXm/sICfuHWjg0fRd+5te4yX74WJlvTWpc86joC
Sq93ezDcgngWacTSA/a4K3cN8gz6OVvrp+uHA0BG505BvA0OZIbGB4JOVoRwWjjJZZ1aoHe1zfzO
8tN4QcEW6jBz470D2ZkYUQLQuhuuksukLMFlE/jZHUedy7//Vnzxt5+Y4wqTCcsG5a7pOr99K1hR
uaFsM35vQi737GjBDFCbpChh0yq3xIka8iRZDeVdzKds9YF6uYCgAdElkw38eQDGeqCSJ2rlQIyo
gxt4u2rqxAAXd94sqRSwYKDngBRyeGS6YjAJt0KV4uXq1XBUpwkT0o29Dg2VQQJSjNgId9RU2tZ7
QChFo/M3G/mVOtQ0O2s/so2Nh6W2a7zWmt57IcLJfcBjGLoidpiAqYtXe+qJK2hsBTVkuKj3g7fv
Ng0Ecl3/FClb/wTGz/g5lZvEbqadZChU0XazGDieEQgqgjUFO34Q9nsoxmfeomv84cHWAJISQGSk
brFT0i3d149QUMpahOUgERaFEvTOvRXsIe5dXlQbg2Z+aoOjl4tPmVTtPZkKvLpWGXIYG2pSh5UB
QmVaX/79b8Rmf7t1fOht+BbEBXzmYheu+z88h0bfxOtudKr7KLJ01Fm+JE0df5U9ig6DgZu3yPzE
KM9DATD49aKvJRgxkN8PXkuklTbQTQVLhuDx468j/bozsYEZT35uxMC4gouF90mNmBToaqnpxdM6
KtX00EUCrCKh3MRaEa8sjOIMmliUmuomdhjtzhOa5UY38xrko5XHhh01ATR6n5KakEJexyg1W3sO
fuWECIoDu1nHE28/QK+BFsfKqK5n4BACVdM+cwF1m6HXLAeRBJTArBl6DbW54iZw2AfodRkOzVr1
uZovQdcZAcxB3bedilfbFuqO2354k3bAvw4A8bw6yoZSuGnmJ1QoiEcrrPZBVFqvYBVpN3imBlty
SxLwn5fIdfWth3qnDjsIsnO3/XKd1gknRID1cJq2VEWIUHx5apQ7oW4U0o1j1UWP4Fx3UZ+DaF0t
mv3YICMAWIFYgv0ifsPySS7yqQqe0m6yV4ExZDcStaE7VXT2nmZiLTKA15l6Mw/v/XIAOBk6WV0w
LG2IxiE4DWyypw9kZ3U7rhvmqKXFp3cbdZDfgFGOaTrzHF68hYhVc+OFiKBIV+WfQQB/IGXINmmP
bJj8VxQx8mUixgj4Ccinira2dkP8/yk7jyW3kS0NPxEi4M2WBG2RLG+kDUJSt+AS3uPp50Oyuqmr
29EzowUCaQGxSCDznN8QsNd0w+AO3OyrGzfHJshfITOk9yqPw8eJjRGeFxhcW0X/Qp4rxM4uLF6K
bG6wCSj7nSzalegOTQ9wXBYxYTYemkbdJp1RPBJh1/xCFc6TXhXiXq2cnTaNzpOsGuOg9QM9mLfG
UqebVYNzx7V7MIj8opf5QQZrMQ1C3VDYBxkwimSGbKlrRwdsdK9CCGex5CLd9kXJtce4tgjqFc3B
COrqZ6+n34xkduG8NsGabbr5UGlGszNFo4AHmpFrgMW5LeOuePqneUR6GLOy2hGw6DdVjyVeHpdP
5cJGAQaJS/JCRMmVAtPGRuT8pKiTBwvjANnXnnlKuXFFTn6cPtyi8OepmF6TFIKGW9kauRZ27Kxu
TQgaBS/SRdzQEqUPsWg8DnVbk4Eb+iE9N0lRrRtN9R7RJ412hlvGOM4U0ynVic4DSXSebZ1EgV1E
7nc4VRuRhebPsPPu+paMjBwOHMB7NMMo3gFomrf//iQ0fn9bsmowVUPlxWBrmsYz5T8fhIShqlYf
lR7DeI0Q6xCQXpKUAeSmHryo0/ZIhRERkXU93lFR27/MrV1heINKvu2U2mPS56wHhir7UfCtBFxm
vt96gOEPSVQH8d5ZJFakzkqHyCr7n97bSFGVbjGwlWdYOGKMuw6bJruuIwzQx+vOnNJLF7X6g2xQ
yYA8/PvHoP2+Ll0+Bktl3bD8s225w/7lfeCMIzhvV+0un5h2x1uYpPzkVZyPEfEiDGDoM3qZtx+9
CA3fHI3q94eBHFEKQP7y1x+V6NmRKUvW/37LpvbbOsfRXM11+cu5PDzM/9p5wjTVMBqMk8t1QT8H
To0Sehh/JSYslqA8ajvprvICdfdXtXzH1xpQqv+uDtFtvFarRhd/xWrj1rtJWse34ipHo2kjw5yZ
48WvuoWWSyE2U9QgHEzKw89TLXpSwurzDCME0x86aB55qJn+tJzd+uVY5P0v23G5f7hFQize6WyD
TTYWhu2ZKuX//DoP0zzG9Wyl+ymA6mWtDUxZ+hmrbYeFJgEk52mYBwx1F8LJ0KUPgN7qt1uPQDFn
8kP6uBrCANdGHSpDPI5YOUUITAveObBAi+jZUrPqOCytsigPIYngyR7DU2SqeFX9PT4frBSesKZ9
V4e7f/8O6Et04T//u/x4XQeVEFN3HDhZ//nfhWqRTWSywv2Vw2WU62tEhti+d9bDnMQlGir1ckjn
sEEHnPp+yuG0IVC9Sm1UHMOuR5hPdQhbh7qxm9ByjtgvQN39pXxrl5wwt/5fvs38kYwlGvDLf8ZS
df4nnmfoRHhM1/09iqXi6ls4cdTsRJeaxw678DVIIRBsgxV+xJmHBB7Ac9epYUqaY7yS9SCAnC1a
jCSg4zz68NRCYHZk2ReNnMNrRl5UdssLK78LI8IuslhYyFI3yaAi6hizWh7b8kjG7Dtgq+RnVl5Y
NPJGykODjFTgflmkhtdEBrsnMxDtNlOr6tSK3jmSRB52bW3OD3CzQ59Huf6+zNO3Qfxznj/n0RWU
Hm2SiWV50cKIFwgKkv0FoP3ZDdPiqPPr1pbwUIcCVdidZ+W1RnfjInvJalmcumrew37+JutllWyU
h6mvAl9j2b++XkFWNsuUjTb2qy7Pw52s++VirtPuuilp7n6py/o8O7Vq5VtDhd+kHCIvZUH+2umi
zn6tk30Uqy4WD7SegMV/3zVW1OwJXdXbsdKqDqGKCqKAOYaLowY/0xW5D9tPt05JqROuT7UAmbxO
6e9kuXCLcN2GWszqdtqIoLFxVZvTaY2AMm8Uu82enS5yzrMZ3NtmRGmp6kSgrZpWtfAKsTLyN6F5
p5jZz1uPwVJ/IoLt8Gg3U9aLjCQR5xxaB5tlOYe3TIRwOqIFnXWWPUxRpXti4wSgl0ZZZ6TmhtBV
9HC9UuZN22yaZv86R8yKN5mTe6fexU2KUtwyTm/cfKN5mrO5zlAE1aOBv+VtUkebYx+iZ7mTs5pz
GVxiER5dS7WKNXRAHCnKYNoL9XqdNgzME9Yt77K7nGckrb9qEdI8ymIQuebC2gHXudyCPFQhehrC
1k9yVOiGyr4u+ZvIu5J1hg4dgVz3RfaPzRhxjkCLfPnZTGPw1Sia+OSiDcczpt/qkWk+IfRoPhkz
Ulj4SXib1raifD0q6QrHluxRdgFjYEBhw4001vVioydmu/N61IQb8U0MQmzH2YwPpqKXb2IOWIA4
4hsIyMa320K/w3V0fFL6/rtWBek3cFEsJfJWu7ihl96zOrVXsiG3x5995SiPcVCkp7lphS8vQGT8
zl3gjEU/XZDqQ8Z+5E8hLyKCl6L0DNRXR7ET5eDtGlMpP7DeXk9qHWx10UAt9UjjKO3dkFTkHjqC
gWueLslBSx0VjjUfGZFHdVWOsVqtAx5igRbmj7JVs+Pet9n572QxUjzwTBivXqeq+Q5XxGgurtep
zxhixNtAJ5Ani1Veq/dQGvfXvu0IPxurgGIbNMYPOZtTOsoOk11rzS5ce9aV0XzKjDvZdq3JYUJk
IN6ut+oqbX5kz4LVynLnhmB/hYgItKGGlybx2M97XmKiCcm6nbyPrlDNk2Hmn/c82O49cOL8es/L
12GLtkGxkVcVFgj22XHIpC8XWA7yvok3D9f7+rd7loPGRvmvew7TGsF+8m73bT5uByW1dl3tHUpy
c3DQuhJgh9KztJCnk+hqYKvkRMrYsfaebHGVArZiLrB1u/ZsIXUklhvi2rbgQpY5BhDV2yB231Mj
wkha1qnIi0YneXqtLXtdXQG1C3Il9aOYF4CRPidNBZ+jRuWNJYh4hncpnqsMR8rBe5QdAA0YGxUq
1UYWSzXVnxgsO8ohOIC5/hAN+VbWNS7J4i5eY4U6HYperD+HMW8TteByugrdbb0Xz2potfeTZu9u
PbJq6vhvdsVeztXNrXfmE8n7dVWWd7KfHFqHI3Zs6tgcZF0+qsNpMpMvczV3B9eohE9kN9mZ7Wgd
1TTPzuFYs1If/SAvD25aYG+l5tlKROX0ZzRvRe40Pycx/2AHrb+5BcmFpA5yMOEI382NycZSb8PH
MUBHJu/17KuuueSKGQRglp1Oq39LLAMh/nbOnuSVx6mwjkky2gekAXelayMvpM/OXZtEfxqDXpEm
VRC3tF3rHPPW2JplqMGmwzJ7SitvrQZgHpRmU5kIcwhQFt/cUL0gob2kP4nauCMfcgJQIIr14g+l
C39UOLt+2KOars1hCp4b9Cl9bBhUaB/z57Vh8ZfH364bd6H7CB8C2lwUDW+ghCE4ayAK/uN6WHTD
5yuacutNJQrmqJ9vazRA/EBgoZP3Ggvuqde+QcxbBb3efPEaqPYRqnF7lVjGm2faxypbZq09be3O
GB0ZY6/d53FKLkeOJBYZRNX0HHhaeXQwk97IAVm+m/XE/Qq1RGCQMzQHYPruy+zZD7J9thNiulo1
XKKS8DzsRvzOlytlXojQl+m88LNrD6MapdtKr4OvQb29DjTcfqN3c3HUVCJcmPx9XG8E1OxKyfng
UjYEZ538zbpYJgS4dCziLn+b3Wja61DBt1nbdV/SclrJDooBPw/vvuwO8aXqyXMxn5KXaizI2w2r
hocQDMTJRgHTlw2K1Ww9nprvnWuYOxep0l2Ujsp7YfKXX66JxF3lz5ErSOGC+MEjubp+XAXG6ivw
LuGTreBQEywmwnJEnYD4IZD0pZ3tcDfOZb3HhWR6mwt8VpYPOs3QVUAAMzvbs+IBwUv01cwr6ZVk
1Ws14eARgyfYF2GKbdg18U3220I7gXiWTepyEYKRDVroPCsj5pzL27RWEuupXA6uYG1XGYmyka/P
2OtpcH9E9thcX6hlFs+7At2ftRwke/WgdyeWk2dZssfOw3Vj4DVcFPqOZa52hEG1ckDFvApTUR7T
sLzTgj58H52CDwey5zUWWdcaMCc1Gzey1c5C4Suk7g4y+AiS9KcoXfUiS8uMOiiK13yZEXk6hNWJ
X1oV1/2LLC4i/CYhhZzAnrqnzupZnfbVqO8Hp7vXlwa4bpDIfmlWxnLPQ98+zGWChx24LPcUWPpf
p1Nk47Izj3+E2tfBDBH77vqMIJhnpOvIidq1yztyVxmqma6xY9zpvWtcGvgmT3OtRmcjU+8/O+cK
Cb+xy/xrWSdeCEOzanG6WSZrcnxI1eRRxJ54IjVOwD/y/uxsQZveudlGbxu+ZvJCjVn86MpW24BE
VzfgnQ2UuOzkXYSKvckUr8DYhmI1IMkeRGl5ksXR0Pdg0FhFFYH1nM/lppjy9D2MajIZi6kXC+n0
HbcEd1erwWdrIsbUR7FpOsjWXnW+mUVU38uhSriZDRXGgqjKB4Ivr/I6WW5WR3lT2TI/lPF/vinZ
mhF9lDeloPDJYiGtdsE0qyeJ8rziPZdiTgJ8FbCTuYoFyC5XGYFfkKGhEhBgXzo5UkzgNtG1k5wz
XjpZWTb7VRtu2NKvgSUlz+BA5lcDtHvawg6WJXUoWKKhxi5LrmYcjFlNryVRTicjLIYH2Ra03j16
Xe69LOmh+lwhLXktgap870ZHu8i2PMy+a5EVX1XDVRzmyY2Yw/l6CbUWK34bwUlqgyOwWq9ybwIQ
stxc0BVoFmjCvZOtOe/5lZaZ5GlkK/7v/KYESNsuVF9txxPrTD23dp0eSI0VL7PtJLtUUTVfFkOh
tme3Dj4c1Y75FuNTGk6ojclGteVShdF4x7xRipcx7YttnhCil61DYGSnZuKJdh3bopPiihfZNcuR
KidQz8J9uWjUDf0GxwdB9p2JPBQYjqD/RT00F2FgLSDSTPPJrzcXq8LnF1AOp0kExmLCsWF7rawi
j6aq0R6SrDcPhB4mLOGWOVSAIJmRfdRDdBhnMOqII+bPmjdklyqOLqqiKQVg0ZkNm2ZgJ7S0WnHT
3gUTiLMgq4pnWYfR1Vcr0wFiLVWxN2Aav2yEJjnBpMFa0IuGpy/jRw3oVBBh7iiLcoRebqO0V59k
jRax1psskW5lWzSlwwNhkGt32WMYMbzuSiJJsugS9kS4v3+anfErUjntSVa3CrBGvqD9URbDpjJh
GkEXkEV5GGr9xWiFOMsreTP0ipi3F5QlblQeVMvHe8PniyIeBnNUN4ba9RueNNU2bwvHlwP7QlOe
hj+v/9um8mZ/gmwOLI9Z5sTQ71OR7PRoyp9ldysnMaurs/55+25osgey3r0Uv6k1fFH4+OEaZyeU
vR3DeEidBZmtuMdblTxLR2cLkm88y9K1CsMN0objuINQ+zkcnX8D6PjUr1E6OETl6GyECc9hAgX7
0Cdudj0EjbsYLgRHryuQmcka5O7GMf/sZ3jdsO0cjP28qIz9IQ21M/ns9gwSMPPTUUQ/goMMM9/a
VbP/13Y5nldzxuZPFFuyXI5fkSK661q4+dId/VaUIjq3ItQh5GeWztAU6czy+/XWKsc2wDL92lPH
g0sG674xtJ8yJWy7ERJtdW3vZEqYVdt5wojgqWUVKnsFifM6DegVh9ngba8eSrr22ndx++iZXvUo
DPEmkTBlErpbpyy9bcerk5TsarKhVUIyLnY3nS2h1NkpYtuSpnFUggL6q4vU2ErHqPKRwhk301Ck
08rx8gd0D5ODBEhd6yRMyh7bxr+au+H5DUCkHFFAt1WXDw0h5Wg2gezmEGfQ/TNeZSsWYxgc4+sg
0iHcjiFxulIZUNPU9EI9R6m30ciOPRjLYUL94iHMyu+TXqdHWZL1bqd/DpV18qDayuhPbNruLQOt
4xhx6rvJafoXK+2aTVtFzXZYiqaiOQc7CeO1bC3MxLuvavMoG2VV2fe+Z6jaoyzhl4M875QVd3iw
/zqbqm3jsLYfccpun5T03On58Kgt9udDRgrdC1p1JdtknR0q2FjFAwGhpb+s89JzW3f6qU+yy22g
PY3qShZ/G2jkFmlxBsEHGwhTzJ9XkgOSLA/2he664pKzTkB0QSOEFTp7Rcn1uzwY7P86Y4W/1ZwA
9FdL9IhIGlGKhYUAPGCoeuskS92oWHcYY3yTJXkA8j+tE5zOd0Y2INTdu+FTTzx1GSynCeJWWX7d
sd83Karby4xtZFmnYVCiJzsCJCVyPCDnN13+lxJkrX0zsl0kUPn45CGp6zthGMpZlqYBHu04aG+y
VDtDf6oLd94JMmenOIxwlFwO6d9nVux1uzatvsgeQqs+e8jiJMTaMssEW0KzRYIWEtCMZe3KQy37
MlTCu1eXhmxpKEzArAjCQtMvBu8esvHnCNiuP+dSh65jiUO/QBQMbTYfTdQvZ715yhaYgsOjfd+U
hFFkB1k3LGJACljY66CmUMxHx9vmztm2xrWd6jFg6dy8yMPgjdiw4aG77TFUYkNPQ+QuQOdpaTHh
L44GITXZT7YCLnzpcWXbS2Wt3LOxRLHdOyms5Wlo7K9kgywvrUoQ/gDzCf8+wkso9wb9+XYWKlPk
l0udEtJqpt6vrbd+Y2GdMLv5Hg1D9YXgLOkQ/vwX8q76U0U2UtbXeNATNmvKvTrG1ZeIbVI2lvZb
37HgQYKTLfdSfxue41JzVwPNfmh1FGtmfJze2UgggL6c1UudPJN1slX2G/o6+r3V9YbPsUUd1Gtv
iPSdMhuQ5NoIkSSU+I8AUDay6lYvzwq7Dc+dazY7z0rnF1MEZwWTjj+WEyCTgzzBFP5a49Q4+V6t
yAP+El3SRUel1h5EwB4iln85edp4M2Y97jQQIOFvai8H2WDMenT0/hrh8j+9XKlADsYtYDyM2deL
sd0NbqW98KdUdoMIc18WRQPS2CJss5LFZkzZprFSCOtY79aGom+HIUnADjHUA+G4qvjl3Smtob3I
ieukIrC6FCObib2cWHtAhBed4Ml9QGBsU0b6ePEWclA6YhGqWqHfw3oilR20pvGOYhiShmlWrjVP
mO+KnROtVfIKnltlvNdl82WyDPEQEv98+YdBijapfl7o9jnHVltRkpS1kh+GoC75xfixPBlmnzeW
vbcN29pmip7vJjDexMd5+cqi0ZjsrJaXryy2+Kmu5yyqHqdJmEddeMoaGajpQ0U0ad13VnYi5NK/
g0nLTTwTZK+oNBXoZt744bmI9iL4lJ2MXpG95OB/6mUocEFyzY6IhqT9u6mc5Qxl231eVhZ/uyy9
GjEU20oZNJ/8YXa5HRIDPbhSPd9qMo33+ApM1rqurfIkG3AXyS+Q37uTirDvR57xW+Y984pLmL3P
psrapmQ+P/q68cWCWUocTAzCsnVPCUqw92OP5fkVzMTIoE7SV1G1nyO1ILuOlB3E3yMrPTOuIyXa
CYvJx6lo9zFeFd+afDciWPWzxolyVZW9/Wqh0rEp+iE+15WS3tXKqG89yy6eibSQ23J680c3dys5
Ki2mL100x+8twXgfVFl0iUxSq5pF/A4SbPqUNEG0DjNRfY8HF5UHMmdpwBtVKZuPOfYqNFua6B65
yP7g1sUXFv2ZX40msSiMl9B7mtyvLDjB1Hbxz8XoJIX19iXPNGcdFFb8oLWBvnfd1N4XhkaSCPw9
Nr3D+MW0C2xseLdqSvCl44XQaZZ3CSqteOmhEKxLPEL2mlcULyqpKuie3rwuzah8GaZBvW9xS+R3
V7zIHtbo7sN5Eg+yyq69Zp24bnSQ/eewt3ZVpglfthLEby/Ioz3KS8kqNxp9rHa6R1lqI8ODb4SP
iZw7jmtla+OpjDQsN2OHRgEItvwq+45FVl+y2ILxHSsGZjpx9kLo6tKLvPhqxGCkTSR9jrXrgq2d
IXU0WvF1CibUPDuTLwVeHh+l+l12VzSwSaPLwl4W0WVwinb4UhhdtcdZr9nKanxM/dZMMrgUmX4o
9KjayEl7xToW/Bhf7LyFkmeYBzBk6VNamPj2mIC7G6fHn6roA16FFe9qoslPZQvKKJp6SF75kK7t
sO72qHgpJEiX8v9x8HWq5Wr/OIEW4gKatAXqK4tiQwuzHz2L10RDjKzTSmsl63NtnP0yHIxrtzof
f+nWuuLXbjaLpYPKOvk8xdISnCTiH3HaeqvG0fBLaGfzXcV5N0cP+k1VvejetqtoNS8PUdYH/c6D
m7GRRbuyyMMTKDjJYmC89qHdvkVGbV7GLExJYzJZb1uQiTskDpN+ZZPz/wGb3Vf1nOAEwKa7RPO8
r6aBmxzWieoTYi39dkxb5S7wqu4Ocre7NeJSeUwmBN8iON5frb676HL8nCIDNcT1H2WORcXotAMK
rXgPl4GXX5xy6g7IWE/7JGja+2xSUBXGiuSNBNGfWdJHP0N1b+kG91Fp+qsr3BE3Gn57ykIyS5JK
28EM6I5tNOPW2ufWJkb780VdHhTs3sfvit2gZU1MDL/Ifp8aarCflDr020Y3XvO4dfdlRRBCFicg
ZftUSZNrEZNTY697TXotDiG/0gzrM18tEvNVqCPZciPPeb9SbK1kpGgX184O6ep9hZHitdWuw3bv
EBG6jo0Kh3WeiLAaXMaWNtmTZtKwf1zuCnpPhm2c0l9bMwsiaeeqqFAurZ5XxvtQU6Zrq/ACZRf2
mnptnUUS7EixQ8ZYZq4dEiFYghvXVkvD6dnSERyXU0WxauzUFh1VWeTdpu3mrkG2YBmbj8O8060A
05Tlulqvjzvs26BqTc2hcct2H0z5K95D47iCZdmc5YE/7+dZYtw7zTyefu8hu0VQXlck8sROFpsS
k+E8sjBNWuwjM1N3z97cgjMqg3tevoaDOIodb6sQ8VNZKfvJQ1gk350YZKksyUZbQX+yy4Ztsoy/
dU0EsSiRkAu71cmzVldf9BxL09vcDc6sd25kHZs44I0nuwUJnNsKrRxfTqxlPHxWMezxDJb13e1i
QYH9SKUUDykb8l+uD4WjQeQoTzay7+1ijp4eLLcpT7f6LlSyI9rVb/LKt7njXHfXBMa06xzOc+Bo
UEUXuxV5UGKcViIPl+xpYZX9VS1EZLUrWdaxyvj71CKVhn4LkgOGkvkqAIvT9VR2bUuhrKIWPz7Z
8i/TtSLe6UFIamG55LTMY4cduyJZNifFRWLE0zda4rI2QwfXGzTvUIV8y2XRtlKHfVNUnFXLC99q
PNxkvTa6xqGqVZaxgK8+tAYqmN0AdwblbL5mRANkfZp542GORsiBcnJseciRgCskBsKCViMVIA9l
m3inejnIYtta1VYNIIrLuqGqSFKT4y9Xqq6aRKYS55w4rXNOReN3njHf8RI2iY0tDXbg9BsCX7xX
0px1tuwoW7QY28ald7SMvdXLMy/QPofJ4nVsHVpHs0Bz9Xslmt006coJSINwzewsD5MZI1i1HOSZ
rItJGPngoOv1bw1IjUNAXMbKzonS7ya1LI6/1csecihp8mBbs1y+XvGfLibHarX3nQDiEpkj9CuG
YNqqiz3itBzAdX0eSmmgKKCVHOxQ3dSyeOszGKG6Vj1l2OmNk6wszYoxlK7Dg1NmYjdEoXiLg/RR
UkrmJkj4WrS/9vAAo/97j0CpWn+aW+RhPRREva4leNWG+UlXnY1p4LV7q3JEgjjCrXwbUetptzeK
6gw9JjvJ+mtnZ1Idv89wtLO6rn1Aax5mi4ljx0jsxCPdVzt7bKmKVTVZ7cO1ssybHYC+RciVumI5
NLWIN+yxVV9Oc23QHPxjUtS0Z3WxcVq8nUZlUtdCBN36Vpe4keNcy4X0bro1aRpyqis5Ulb+0i7L
TYMWxm/T/WPHcbkD2SIPckZbcz/rbkV+dbzYZR83r3CE2aYQ0HyPjMu4KsOpPI+4MZLZKSr1roKb
ohoRRdnSBY3e+WFbw63kr7yVlXZtL6Ygk5H4aY32qTE0T1Ws8izRY+fgeinhkqFOH3X3Q7bJGhCn
yd4h8ri+1dkWPh5xDptOS636KQIr8FQ8ye7yIAyPZbvqOtdryDozUhNEQ6JmrxfusNcyFQxMlokz
wThxboh97CNUIKqg0Aa+uy5H2SL7gOVswWP36DgvvWUD3EltW/QGkmGZ0I+FlfbNS5Bh+GtVWOF5
bvicWfH4RcvArNdW1pKHrjClEyEAibyZjlMFqZ6FY/iAkCYGjQoMzJSt82rIzOkPiPZrSChDuBLd
ANbI8MAsmQgKiLh7UQKSeL1RI93hIL2tijQ5KMu6C+5SsTHGaXwpG8DksY2yvuamh+tMGJ0SXAkQ
fOz4+YksvwRzhohqW94Zlk4e15lESXbor7I8k4cmboq92RiIPYXh2f77QGgN7vvIYy2LXX2nus0X
2Xir/63vPFbRgm37xzluQ6PU7Y948m3k3Ld6eXarm0s3PsXIZi938NuVbnXyZtIZ6WUXF8K/u7q5
Ge8qO0doK7SaM8KwGNU7obEd3azZ1MkMfj979ByInErRui9lrj+U2C/dqyRSX5pOm1ez04q7fsi8
lznoGp+4i8NnQKvZDPbWYPm/0Zeit3jpzgoQHDlT0tcavjHRN9loIRX0FPBzYc19qlOrxIYt5KeO
9zrHYJGzJQMFlkGW5Sky6cMRROvC+xi91yzA51uMw0WWoHI+Z7k63F9LkUlgyx0friXb2WdzoT7K
kpcSIbHRDcgN5x38ObThoZ3v5UEHCLvJA0MFokBdXpmfDTWISixXXHfTqlZnw/BfWhBVWYU8ofa3
GSp0Au6TMNrlIsaM/u+ZIcd7m9wAfelhwgndKTM3aI/ZDy2gmwezcJL9ZDowy/oSaMlyMIiKnDOs
5/WA3QirUuo6I9wZ9TyyPKUk+yaxqa9qO4aujr3PQ4dpUqKMJzWeBj8jsvUdFZ5Ks7/XKO35aprp
J0MpncvUk1aTDRVsc3w71S/9YMHhnNs/IWS5u6lpi2OGWQMigLfTBHj2kbRuM6+TUC+OrWbj3TUq
wQFLB2LOECptqy5foh4YOG/4+kBwr3zJWODsaqywfdmaQS4810P2RjBatOtumFduFzdP5ZJURWVm
XlkOLo596GEKAEMKW5EuV4+NFszXQ5oPvxa/K7OdIfSrhHdEheClLGfBXES/FGXDb3Vi6Ve6ORa0
cog2txueLda+Bg40RhEZjymLNk6k1rBi4+RRs2qYMFVTfW96+8UbVeMl7UZznzpmsBVlH7wr0AhG
oDTfqxnJ0byf2kuiZsZ5JNu5ruoxvx/jSG12YQgTLQflhR7GEBy0JsUrstGDB305sGuqLsNCZEsI
92/AwLJIbwZcY2iU3XhF/0n4OjnKOeQhsmNA4OEWWiq4tMic8TZHytA0pq9GWaK0SSIdV6gu2cU9
iPCgt6JLgo7DpagiNF+bwCYSQfHWEC3FzGyBPhmYMN0aFNuqzgrATafKUc7NG+fDCAO0lqPaubMh
Fr8P3Xd7qQ7wgDp0S3CQLEG1AsEc7jW4rihgDQruqLZygjxsboYwI/GzNMg62WppbHMRa6cPcNhq
jQbhSslm595rQYi7jhl/Vyfx1FSV8lIC7do3s6lvRZUrH7mlrGWHCYdtv6tS8yRHBjlQHWm9gs3I
U6ap5Hc/rSBaS/C2S437xLb0eyKSwzbMFBxE/q6TZ3USVeslnLGdvKmHQ8jOqJ9Gly8mY+XBqoV+
8YoXWTAKHhCrDNDfYSycP5x66tIN626xMWHw+bdR1TI+NMp+1UyBs5MN8lYCsA9Y+ISIzC+u2A5U
fKVrorcJz/f7vtTCFQl9As71PO2cqnE2spsbkCKwTY/37tL6/x5l9XH12mG+pBh6/4A4Uf8AGwGp
DwOfZDJJp1t9F+ckiufZZTtIN9mQClU9EWI9yEGynv8vog/tsIS4HOOebDcR9sG131VL/ZCiOom3
Q3fA+VMJG+T7Nbd8cxrF9nsPfJ0RRu2hwTFqDzLLuLfK5nM0n+gH6OGfRtj9yXTh+arzJxUAnUWa
JrJwcYoDDD1v0oCyoe3H+1ykqq8LDTBw454nDVU1qUiV9PouVGP3LEuyfqmSvbw5CnbXxK+eFwD+
TDt6Lic9eFSyJ0DCUF6Ww4wlk59UY7yVReCii41yNe2qZEbY0u1OjdZO99acIWRJ1n0NpWo+yMbY
GactLsz5RrbidzveZTk+PLK1zlD0msBxyUZZBdMCqK053cuSFRBjCJpTwPYm1/3Fb1osdho9gFJf
AEhfy+LNr/pqdCPL49KnqZR2LT2tVccd4UZr07PrItupKxiZsuSdnxVYPWwmxtdpKckqVdffkIkV
Z9m/4Su7wyaet87SwwVG9NhHJgF8JvMgUyCyAVJMx0ZHjy/YY7EEHHn6lOJxUm1Wj2Z8Ji+l+tzQ
8Iisnc7CdsVz83Gs+xJwpZ6up2zCb0/pcQnoPsLW8h7So83D5tGB2y2miWyryJydSXR96zqevTUL
8VEmpQJI31bWEenJPenYA0LA8aMX8HDX4Ch+dQl0my0KzZpuGmhcmONFnikWcKOqRMBRt/mzJsqQ
Yd9eLqLH3pr4E29pQrFEznglD2qA23ETmL5b6ERx0wVJvnfGx8lbVkQe0r4h10cCYyqOhl7P61c9
huWNfMaR3/+4Asb2o0Bi76lUjfAQ/g9b57XcKpOu4SuiihxOQShbDrK9vP4TakWaDE3m6vcDnhlP
Te0TSt0gWZZEh/d7g1t894b4h0hj7xAlmnfMIgVsi+0ws2TCr2h5s5I5P9grm8Ftp1Mqa/5X/HPc
hJhi0/Jn7KSeapSIe4HtQRbBPm+0197Q/vE03fVVGGE7s49AOxXHlwYFInWG+DPGfTCM3D2gBCWZ
Ux2xXXiGqE+ep2J/Tp3Q1xeBAIhCRAjp2UF4Wk/tjkpHOI4987Kap5cJ2qIvqu6hB46PQex/Z1aJ
xWxjdGFcac2+7pTCH00Ipno+BPhKQnRKvmt2v/zomv5AfuGpXaxHo5bqxWvhtjI5DaGXyNLXkvlv
1P+QJe7L7H3/YIXNZ9F+x2XwkHrlt6GATKLXPVLc6kWHreaPknB5XfkWl1lgyYZppemIHxPmj7z8
wPdrb/DJlB6heZPT/lFZJuws8x01QHOGcszuhLAX30wHIANFGQN9KXMIVtY/eqIvEL5ZU3pJJQIu
+I6YNKxLJti5IGyqqbNbYsOsXmLqdlZGRsFU9QfYoj+UsSxf++hvg4XuARHamwI6yjphudUTAFKR
rIZTU87ksTg7VdNv8DH5T5YGVybgBSiS4588jeVNmw3C0PLXfhi0N8M5DzAoAyUSrxq6kF2Fs8Fu
YgwA8TRPxIvfzGU6V0IliSsrbmNH5pOGRCZcMr4MCr3DIYFPek7ik9d0oaMTnhhVkogcc3zutUSy
+OyaQ2JjOjgM/RPUj50p5xEWsnnWKlfx1SQpYNr1d2epKFjO1bLro1KeRTqeZA83F6slSrPQ15Ve
PY4jGrPKLCG+wuvCtp5qf+IQoVJTJup60uIGUhmSyL65DjRnUnNE39iHrk/wzkzUwIYBKbBeOC4L
OgaTCCBfi0rtzLbcDcZeYekeyRMYtm823QyLQz2nnkAf3jSJHjZz0577DOP0x+1hg+4t9//r3KKr
dJSVPRxatT9VNUAX7Eietb2Ktp3+fIGYjKA00v1iWsYDYo8StbMpfaLeJ3w0lvYsvETfW736qOp1
c4ZIvnCHJS5xKeyPd+0MyaTX5z/MVTYymcV7bsXqJs/KwGf2i8+2jrlCGQdR7ZBBlbu/X8hz+p66
bOBmp0n8Uv+p285dRL2vU9M7xWhVQycdftUtX4/wlqfatDHwrfFupgJflatJ9uA9yjxL8A8meNUW
r2WyNGHeQ0SW/Z/CwbMEoq6DbWpdh4uSuI+DjE7F4ir3CIPfaE4umtG/lVZX7XEu+d6VuRI6UcuX
h7Ej7j/Dg2qLgRI+hWqtre5tMvwTS7PDyTCxD5lNQaUe+300yDLg/WaXopgOXsIHUtR4tuiFNTw0
FR+WlovXYqSurzdsXSJxyNJivwAoH23RXouiwtonq97GWg3Emg1DTiUxUWSmUdHM9l0VXWWNq0TG
zahqw1MdaR+J7gDVtPKist8I+mUYQpSL1lnRFQFmn5mnXGByIbvmr9CqyieT2lDlX1x6Un8yU6LJ
25zA1Pi5Kw3tiEOvjHtrhwNy5bR3NRfvjakmvmdMbH3d4pY4dryXxoi/cAw3VXrFSddYJGRu9tFJ
b/H7zJ0Dp73WXe679mz7wisJfC9qd19R7rn1UBZl3Ha30upBc7EjwUwNHVYnVDwp2/4NTD/1xWB9
GFWMIgvI6VGo3nHM8Txx23OlzH88B/8ry/tujQXxn8Z4Kqk8+YmgXMzkPAWzBZ2v0j03AIaejuy8
cqpruNnkRXNJx44x2J3MPeEZut+vSZ9Grr0j6J7grsqrObveLq0HsjMyxKliTC/bYRBWeqE6eskL
aSMdtgtovMPdzRBYgCz5ha34fSf/pob1bo3zL6l31MAS8woZ+1KjQnRmcETTdpsdPgjfWsJGQ6fM
X7EVt24T073fyVwe67gtnooZHp6S9M+iX3yzL/KwYFG30xFmYYqVkvCljXBpCzvoNZKVG10YGAK5
2VEWbnwllibC7cdILotXWKeIldpZJJl2TkcDhWZSLpcqzcZjiQnyFWq4cdCEmB+GpIhZzCJrhR7T
7IeRYERqTVpYp5nzVHRxEsbyoemR9ZjCpphKACTeGSyJy4acwwTz32BlQQZdplI3N6HEW0JYr7bh
ERe4iOatbY+DYpM3UKbuW0fRPpCO1eO2n+Ax3EMDMmYimbDIV78tDTsnrRmqD6WhJupl3XSqLdPa
IXlt/Y7h8mOyUPok6Fo+kBV3kJPhPsBTJfWvF8YHExjJiki1Pia778nwFSrZmhb5GeAiHzGGKD7D
+vgBns6GLWuGD82LBr+AJfXhWVghWYsrP+KKIQIfw+YDCdmEqTYWb7FinAkc1G/4T3oAEk6025qp
WPRbqaAimpKPpcvqAF2SCac77vaNOTHJmuY5sdkTR7E53DpMXG8t/+tlcuUewhl7ZSagXe0VSC1z
x3pgrQ2i5D0pi1Reu4yPbDSDweZdYjGUYeU9jXgkYwrTx8aKguLmAzUK2m9Mgp49mVpgQxnfq6rS
EpzS/nCHnBIz3iBo/Ks7NZ15P+AnsoMpZAekYRn+oBn5Y2ONjj+LzAgzIGDfsIaDXmUemeTpuF/q
25A187Fv0+i28L8oqX2Fs/iWJ5F4AkjtfTypmLKkoj5ihY6jX7k82ebMhF3JOQBIgF2HczeFKXay
6pD2AWKGbm+sIah9mQYo4rNHe+yrk7eQtIq1Ixks9fJP1VfkjFTLoSGVL5xr7x1y8K6XY4rwhfs/
WmD8zo0r+FdsuCEEDncLbG3HDqMsif0oB2htJT44gof7NEUyJCI8vrQxf7KV7KavQ3ecA1zZRS93
Pd6hCj5sTNwC4QOAAF6skRX0XuH4alFRiGR66NLIfhlrD1DdKvZtb9T+WAFqVF7s7jIC4PyWynLY
JrW9m105nDHqsB9SoaX86BZ4Cy1wmWYyoJYsoR+dKr2WRgNJ17jOWNOFgzWnF7QdzYGFv8U7e8Q3
rTlqOGYIpY0uHbcq5lD1L9NZeoLYhHUcsKJJkhQIeXa0sOui6lDFIg/M9K21teYpnifdB1H7h9Gb
CvMo5nNp+cM81H7SxsqjXbf9bbInxS8p1z+0YhQBns3846p3TojeKCtgnqyTT6DdkBt6iD+VxIGy
tAjQdjQNZ3o8L31MaV1Vy27IG/f8JKZb11JtJEbRO8eRS2Jq4T5g5H4YYiX3B1d9NAF0QsOeZ1/r
lHPnVW9C2M617JQ/cuKLmizNeDDrpgzbOfvdGvB3JKbiJOc8Vb1Mr/kwTr6Szo4/kTLQMe/jCsG0
otrFmSDvKJwj0oPEgFK6jyJC17DuEI7yx5zM8WJG0LemOgmSfrKCVvA76Wu9OCtiQAJqAIzOU3Vy
54FkELdqrniO3VTJlsqAKmIQiagTuQFZlhWZKOyLnDwSXSYWT5oc2gMi2zCZFCRrjViOhZW3UCvr
166tnhUVwhsG2+3Badvvmsj1wJCayR2Wc/N55uPST6jklvjkxqQWrZhoPyRZiB00K/hYm3cqu4/a
S8QZjZJK9Wr5p20NuHIsC3bcFGgoyFkPlmkifaj3vudRafqdM4B1YNM05XhDt/YjpdLpNkEyxLOo
3edu/O5gVhNOnk6aqcjDZYptNsMDH9AwiL0dR2oonPydQKBp1wCZhViuqmGewCaslBijFb2+lhN+
WG3EFFXYpuE7WMLtlXRwgq5Iu0BEyQEMLj9nWO/aqm5fWONfCbvssDFPnwxNUw41N5IfzU85BI6x
SMVzy342tig0Gy51E4GupGtadqyq1Fnps7OrjXg6FLWt7VIINr5wsZNNH2MxWSxv2iEoYEjuLCd7
TjxxsS1Xhh0WudStC3U/IMc7Lo7qofjF5IQxHCnNkBX7HuP3pbcr7LxSshjwU99Hsxq2jit95Mr5
PvIsRpJIxCEuT981fHfCpm/Hu1YACxWobxpdJ+rL88gsNTD+aqJ02hH+eOercsFY3B/An/leKCRd
zMbOyeHIxIBysPUdSaKJxNBOjwpoPpN4T8Bn0LkGCtxASO2dDAaWFPvGwsG8wQkCdnjVvTQ5Ei6D
QqBHzV9OMOjzyZx9lZW02RMNxvjzE5uF8SLS/FmJmiUYVC16EK3x3Tapwy9DfU77TJzKmeHaVKBz
VVQzaufisMtEenohe3enkUIXNI2GI1IVIZ2L4Cll7bnTS0heU46nY9z4EQarB1VhzzI0lvw8WAss
CLMqiEayrefIy5Y9Gk3CMDIEqf2isFOfihQigNeciLzsz9MohvP26OsQ22Z/LlKoU2hqmKkd4Hb4
7Ye5zN0DX259NnK1PtvgXftuqW4zZr9nLJGWc1qwafPQJQXbq7kdxYA+nw4NBUZsaC6gF64P1H8T
mifPWVO+S7cAQCnNUR6XpGCL7KFqdvMZW+J+Po9Gj5e505KFa2tF4VsW7ix6aZ4GZQ3Eqw/TvJRn
ZpGSTdAUhVZfvdsJrIBuiCteH6ilJWe3MKtASaqEvZQbnbcDy1fWoUl2s4Dd95GiyvPSS/yyRusg
GQ7PUs3gLiYsS/1GVq9p1v1qu7L//Ky2R9vHlCwW3udztLg4v/TiEK1plNs+Y3vkrs01mo/veyfr
cuJNc7CnaDzb8RuippqBLtSw+md3QVXWc9J3o4xLLWjVJjt13ULBfdlpY/asKV5Kmj3/GMU3CxtK
nCBYwbdtFAUMUusbaB6Hqr1lCsMFFrpBks1R4SdqFB2WvDmObYOxQkkqYpqcxg5dosJiDRrsZJy3
d4CZB3VhZ3mjbFeTV2G4S7A9bLWkZvsbGX7SQaLEKgT592tVemytRhO8hkCqM0QH/SzQmAe1g46t
+eku+U9wF5dPNsJDbtAtl90xbTKwiEFNxGn7rmp9qs5yPWzN7WBi5sHPfP0q/7/TEUH0/3X16Hjt
fh4F4GJ50OoxIGz5O5uTPmhNXOFCWzExGCmz49AUHkUdLohr8r8rN8UsffalJ+FnCqeBcsdhgPG3
n38LMiWoAE6a0l2jvE9OuVJg5/7YExO475PhuYzqa8Y4cMYlm4S0uviBnVwMUN4i0+rJmF30xxZv
eOBwxQ2dTCo+xGjKCXG6vERNUTJ2L8VeG+Nnh6pYVNzJXX+TqmschhUmUC2rOE8xNpFS6pdZI9rm
gBDBufeSe9gbXPiSRfXqbTJI4gfKGCHlMJ6Uys64ddz5JmYM2SxHaVk1gTN6mDc0Q36OVIEvd6ew
rEKMdeGjOeEFo1j+QtXZVyZIWq6h+5kXm3ccj8q6zs5etfzmyyafBtLqyRxLsjX1tNsllMj0sfNu
o1iMA6ByjWosSNlC7CzZVo9qgahxYBsViLxO/T6Pq0crpeKMkRWm/eUBof2yowrjcRWGz8aEsy0Z
N7q7ZB+w/uUlKlMzIBK53LXK0lwzjDMMrVLea4bZvTNJ95STS/RMdiY1aWvpfk2ZODhLR/Z8Z94d
R1QHboHyGIGjv1dlhGNCqvzoI7MOsKcdYIyK/Kao7HtabwjrPBE/4jp5A0kKSOA2vw+xeMYQ1flT
CPA05gW9VOzHPGL5UsZp40uV2DaztX+CzLtgAYxRjtr1R8CSF0qDaFz6BqEVaMmuitvspOM4v3MK
czniYrocFkoHO1iaxm5RujZk+bir6jE9qM2Kd3ggUiVIayd6+wbRn7hCMbyU6EmMtEq+R0ptowSn
mKDfs1qtVvFKEqqGvby0o/q9a7WPcuwa3MkRTFLtpw5DVkvqph4+QGO5w3M5exZpViBuzWYGqbCb
i/zSFPV4sVb0bobqOxqyOXqDVN6Ivg6FZwCpotjbRX0eTnEav8EU/CkImnowpa68GqqlEJ+hjqHb
FzAbrSrZ53Jyv0vwa+m5cOvbaL4AfMa73MROaaCCfMSRf+fi5P6j9UYjcDJHe2QHYJxknbSHFu3Z
PTE7VO9Uwv9I7IMtL/0tCSRmPa0Zz16V12v2iHn0jEE8G00EtKGI8lde/8FWIKFGmtT+Im3vDts4
2seJg2C4WcjYWrLlEYjh96x3p2UW3X1sO/e5x9giKeEzEzQtDziBMxxt9e+cN3veat4ZtbTc/2p/
nt6u3Dq39nbYLv969lff//sS22l7ibZxHrMy5RSDfKL+WEONPx9WI3HHW3t7tM03Q6Jy0db+r4df
578u3/q2w//0ba+z9c1aV+4MtZ589nY53m9lWTOprg9VhyUMcOq/e43BZEGwns8VKLsheWz/an8+
9fMoZsqAiqXs40w05+1Qr9PsaFaYj21ts53/3ca9mlXkkF6rWY9fLE3ldnALI4BEFL9sfXVhM7qn
5njY+raDijZdTcbo+tlV2NlTzDD29aSO5MaTiZv/Z992omwXSX1n9TpeX/yzL1VaX9MG9fTVx44z
wMzeeKzMXAsTt44PVo3VeKU01k2tTfUWFV7C1Dd1P6SrvRcQke+6qkznJRJFaBNA9FzNC9unePax
eKu+JzAuDikBkEcKI6iWUScSsrfTdG/YDTIHS4nKB7sa2quZ5geXOfZCkidLpCXLTyjHDhlb/kuJ
ZesBc5e3UubODfmhGipsuxhWYvth7KaUFb76kE3dGTOU4kJ6ryBSByI3LKolNDzNJvSkwD+uWn4I
B9tJPmjvDqD/UHZS/Y7fWrkTo12G6qI9UW7u2WL22DRW2RS0uBseTFlR6VExZNJ0hHIsvXfZMKhv
jTNCGO2yVU0BkpSTD0UEVWx8pPVvo+1bdsoQGvvYel9Gs94VaOde8gSTgnqqfoLlz5etS8Z6f/Py
4rS1tgNC4XjfIv3ebddvfV2vv3nWIK9ba0iqhQrT9NB1swdPrRO7qsjGl1JEJTLYZAyVeBxftr6k
YrELOeq2tTxSOS9JU/zBhuZfFywTVtWgknBQ1tfYDoX+Nxkt8by9jFcvyUklutD/umDoiXswFZmf
tr6G+/baKdHNa6nhz9UOv8T4SVsKlRDPbN47brzCEwzbW19sJc9FSQV167KqAdZtXv3axvWtKxmX
OVBrTT9szXRuq5cZVPzzFUoisHWIShvndSO5Qgd9SuvUOaYt4yuWLf8m3X5e0i6sz7Xo21f//14H
xF9ChzT0/fZ6XxcOWnKfqMaxsynGAAen6gHLQPNkTKt/TpNM/ta3HYZKrR669RCnCnROfV5Wzyek
Of858XWxli3OsdbVp6+u7dGcR9XDV5+bFn9UT7L6kYnnu7JNHyqdkrEgrPfz0VefrXSQCKR33q5Q
qDB9XlbGTX5UdMgwnY7reFqbhKGoRfcWAwSFEWuG/dbURFWQhtCju3as9k1E0UryWbHC9eJkFMUx
FQJS9docRV+TGAzPBKsm9l7CfjO8HH5bZYIwr02TovpRb2Hud2Nvv02lHI9CYcW2nc2nNjt2sp53
sYlWfuhs5xxJFiV2BjqnKprAJC23X52hZAvmifetZRVadl/rBFsrcSP71TAtXJK64nnrqvqY1URR
L9etCWPKDMhw/N7g87DTp8Z7tZJBwRIsUULL89xXjaXRUS1Z1G3NCqsX/NdY5GwXGwwXTygYLtvJ
CEbH6zedn/UQjLPBfVXXT+r6olnHcrfzvPK6XUgsMWu6uScZieBCf+sbmXlC0eJC5bG/95J6QETD
lDdtE9s2N7m6EwF3rmWcbkAuEhi2vhydvN0LZ8jhfsbJocQt5DUen+taFntPIRg6H1ffy9G+AxJY
FH+1PqxgZb0p2QA6lavf+jhjdp/L4s3Sppl1PqMcoTE5a3HDuSwJcmd8RPO3QZkotnjRO3bQRHBM
mD97vXnYWk09ylfHODE6JqFNlqUDK+js6LqHfCvDirqMxFs7gWTlDSUpZDT6UStjJxDUBFaUzwkG
mC5hkpv9HhhrxcZclvPFfe6NMjD1Ij56+g7zUffJXvNgtoOeHw1TeTRK+a3XFaJ43GZ+5E1jw1FN
4NU5exfFQBaZUjwOYrtGaqjjIYhrVvWjK4enKGrUV5IMN8aNL00vuhfgWlnDWl1VGj6fWYNdtB62
R2JdY9iV+RCXcf7ZpU1RclaM4SVt81+17RrHlhiLm7Dwh5tZ4l6Kpvhg7d3+ck1xG6ZC+0PMxj7z
WovN0mM7Lz4L8pIadtdBl7Ay38Nc+Vu88q9FKf2YbIw3M21PCUTeX1qBMZzylBNj8qLb1QVn3nJf
aeC0pZKWoTumNUXv5BuLvuYwuAgZROcJ/Omz7skcKgkQYCe/pPihxot98FptZeeX7m5WwQjLVFQE
Z7uAtirMWHvRn5d0LF/HPl3Vhbk4b828wW8U0sQV5b39FPUzdah+bNBqGNNTIs1VX5a2e1jB6bFt
8AixlPJI3BMhDrktj4B+MjRXWTk7c+OFpT9/fqEGSYFiBwkqTBUK/RS1cj/VuwTwxvZN/ZnUwZd4
YQQyGGr3caRXpH2XsL4UrX7TnQ7P2qJ8ttitvQ2Lqz13rb7fzmF96l16MrT9yf7dMzi/mcLx7kWN
PT8RGW+DZcykaBPCvJ6bMIIDaybVdG2p+C2+NAPI/doaKBa/lCTxbi38gOuX1sv2Iqqtt65qCNst
i8N2rvcs9dmJ5PGzVZvNczcuJ1PNVGwt9GPW5MutWA+dOl6WtNOBa2jVfTvsB1ex8TLS7dukaw57
3rnwQXTwDNg6jfVMajHHzHNxKXRp39RR42w0d0toJsmAYe3a3k5tBwqYxDwNt63x+VJF01oUVStg
1GIUx3EogCVbQWCaa0mBYAjnsK1ZrX+AIoDNs1faM1UL6EQ0p07n6sVVl1Mv5tfP5nZGk/VwTqzs
VuTDh1ml1akA8boNQ/OvAw6YTkiuXBP8z4lR9aYHnbfydW1nOJrht5PW+BDIsRZZXyXpAIMmPcUw
wIziRyNzp70YEFNquRo/cichErCHZb6uGUZb33adSzTQ49Z0G/MJxR0ow/r8r/6labEvkraCL2Ms
WcpF2k7MkUBxyqFMuxKCMRLLMa8pIq99icnoiRFQDJ3D7l4Lq3yro0bctpbnzdFKrSSRfD05dqly
UEY7ZSNd9q+qXeoPNrkfMEY6SC9c0UBLZXN83xpCUmPCr365bk2tg8qBGC8/bM16LtNTNHowh9dn
YuNZPC5j8vmHty7bmoNE5vHL1rKKEYh1xBNlayZkv4e2uQLR69OFbdVntBi2vzVz3bGeJBLcrbW9
vy7Wj7ldyKftvRcrz2uyUoU8zfV9r8SiWdfqcGvWhMvz0yxJu9nem11gg5RiBLW2tldLouEpr4F4
KSxTWrO0Ug2UppVnm2IBQPLcMFabVXtUbSpDMeGfb85UzX4ax84PCMQXySMy6bifWmv5C27xPoOE
fq975CIU5cWdnG+mepaGPhmd9Q0GR36sKzs6d8YiLlGkJEfqkOWxwsTzUS/S9xx7tt/d7LyYM3nt
jlv/LovKJnI5m85aTaixm8K+AftJfp8oxLcg+GwMtNhNb/lUpjBx4vhCifSQTsurvZSGjx0n9I06
tx+6pa8Wv2g0ft7cqUNePG4HxbbzR9BQLLKjHw4Oj8GQoUB3x4Z6WtwMEK6gnqOhU/HY7FGxeN10
gSy/nGTb/CQ2UzlZWjG/Wn3Dz2560siDfyd37Ve5uAEFepy762gvbPGn6YvsMUkTfGtzR9kj01ff
ayvVWLR2e83V7TdhHyiJ5d+MZRn3hpKkoavkl1jxfrFcV8+mTP6YSfWzn4RJeadxjhqMUapsLsFZ
GI1NMs1xYEL84Akj+2ekSJTPlgsVqaFY6XBjZ83k7XRBeamBCPBSVQcQ+ZSSH6HnXZkS/oI7MVUC
7VuzxN7R8qh8QnzPw0Zgj2k6kJVGuPBtO0RX6x8X1fdtLLUXQ23PCNEbnypUvFcrEDELu0uAlwm8
V2VtLh3jcZr+0Uk8MZ6rznaPc9FjfzhBUJYBOKNy1BTqamiamj3aeR17kMg4/4Lqod5yELAd/kr2
rrTLNUd2OTE9YrFpx9+bwpX3RWfSpkt/dCjcQ+52BIgpB8WcxHXy0l9zSejiNOKdS9Ti3wUZTN3p
HmmAcRtYg+ieKd5qB6uxxDm2SlD5pHZ3caka7zA/f45WWv81ccGkFvQn6fsG8bcArK9qzCHGrvdV
TOpOJPeNL2qlJU8NLJWttR0aq9P2COcBx9YrtkNU6zBdJu8SIVZ5wUZFg/aXHuFGhClZDI+DZqr3
mdJq6OnUuremhZHirUjxgl9PDrAL76OBGHuyh+vWZaA+ODiJ3exaN9Pu3mB0sDwhEK2trUszLAzf
ujw7b09YZ5+TwczM2iU5Vlq0un3W/X2OoLSaSf28tcikisPcjYjQWU9O7GyoV3fnreXpWn9PlByG
gIMl/dankxFyGrzSRkXDE7YDi5I9twbxousTYleZw6zJVNgIXMGqOn3qdaoP60llPUwjwJ+CaOC0
XQHUPZ6jCheor5eM3fyM+Wr2+Z6LZKyCxJvvcwrcMVuafm8jotFKKc55IZjpqi79a3c2vtKsnV4c
Yb/k4++aTNxXMM1gNqyJaJLSeK2n+pfIMJrYzgHRqgHmlN4Rxqj5amvkGSqDN4bbtaWhx+eGmJpg
OzuqVHqIX7cOkfnEfF9DhpFzcfYEKwikaMnLdsAcpQqbLKrC7D99+pwUftx4mHfbevIyxxMsr8jD
+9s85CIx7m7VG/dsURj04bSctmaqeP1JW6CHbJdoo23cmcBmp0g+ry9bysgTLq1He316E8s9dPcI
Q3S0bY3SOy/bIUtbRrt2nE5OnDovHd7otylVkJnrENAqM0YdTSLNYbsYRFA84yXHnibqygDWbxvy
AU0hxOZ/vZ7s/1aFEoUo+yFGEZvygpZOJ+Ku7T+bW19nyp3UmM+2FiGm1WFpINh9NvWIZy3FIYK4
8bh1TcZCOa9PVWI9mvi+9c1LdNZKboytJTtlOHaWrLiCP7odBnt+rCGHPHx2oYIk0Wr0fMMpkyfH
5Tbv8M6yZ930qe1SKTbG+GU7eKo4qJWx3LbWFLntLZHuodLzJAuWdkWBZeP429kqYZbPLR3orM3S
/Vef4WV/PFVl0hvq9llLUJX9ccgWnVr1ZTvwO8LBY6Ba/dUXmeObTNTpiqOP+jLEUXqVmv3xdUHG
PgXnjbY9fPW5xJV10+eLtsOIYQU2QoE12fNVT9KnbvKKG3NgcaOEfh4QQZy3FkGZtupvD71cvGid
2Z3+q297mtVWP2UXxTutbgpIPqXzvB1cCUroIAhAoU5frSqQdKnFyHGXoVG9yzSq71FWA695aXLY
+oqkBKtMoZiLsqqDuYlUn99+dNouNg0yWitcig0T+k+tEoeVM8yGcZ/Iu1zqlw6g8AG/V3mvMkxu
TaFEgYoclKyH8eL05sAHwEkBfWpHIRWmlGbLuzrL9LFN3dN2cusiZ0wDvG+9kzaP9W02p4stxcD3
ORpvrTnWZ2+SPaygOS4eZFyHZR0q6ljv2taRO82KF4hHUbs3FcN5GDIkGukQZWv8WEiO27fWiCr0
8MM1qocHa4hxbBfUpNAl/Iz6dG8JDA8yi51OxQrAq7XmOCX278UtYbDJkzrEKCcUAadbHfRdxxok
aFl9lB75QnrhL7CEgylREJJGzOZbtQ9+DOp6Ew66qoxnGBNvmnSSQ8yEAMCtQkmHpDwM+kVd8Jrr
NMWguIA6yVUO+aS/s+9isIG9sKsN9Vb0+YkwauXa9DXy2GF0T8WAAM4w3tJ2TNn+ueyTYXsWg3Dv
S2Fp55mKNnhHB5hoVH5Rzh2aKV+dSNLFnZjy7UwagFcPmd8tzJFshh/U4VkTrfe0mvDNiBjsuTHR
PcbG1WxTda8QjOJXyfuyLK9UhHZJp9X7yu7cy1CQBgMQwMOvwzziAG8bzQXTsm8wLCZS6LphXzuC
HFddj25D+ZuXEWfsVgwf3+cxcEyDym2laNeCtWphTeqzkfPKY1MsFwvD2VhAEikUIhczHU3enB1b
bZRn2UcyJD5y3LWOE19zVy47tdO/xRP5ATCm+jBekGioS/1sQf94bnTzTUmT5ljg1njFJhFeCXNK
mLdOd62rCpREH9FvLVEQN/NwhUhw7CWGjJ3MglLWB6+YvP9j7DyWJEXSdn1FmKHFNnRE6kpRYoOV
RGvN1f8PX/Q0OXm6j83GzRUQAY7j4hXn3JiqXcq4gamVGW4M3LS2dd+drGpBBAadtjcHOzkAEP6B
VNP3xUz0ZLJLvuVu9VvgcN0WdTZW8Gg3dqMA10va9kYjRCcBuBZaEszYO4OvvWHDtlF/VIk+wasz
65sBoMFZWRY8jOZJRtTaMqxmiEIz6tgHSUOEWfIEyYhoaNVXPfve28p9msLzRRxlm8ZPoJf/zK5R
Xdh/U/kSJjWaa+plKirtkwnDw6TZs91r10MC/saptkYeRrddXgWXYGSEkWm8v1OIL0/alcjtDUvr
LTOWrJweTQonesWolwFmwhqqXdX1MbSnH66purejm7RblgLbkKXQK9gBbzX2lmznHPQhjhABZBot
x7SsqJeVks8QAfLtEEe/mqzEJTsyT3zL+wTECvJW9YEb+qdOsYgZWYZn9wFTjrayHlkY0Tcx6LKd
HzfPntvAMXMb3N9UoziHNf1grJjbeeibbdmxJlDnj2iaqrd9FGm37RI4JoaVDiTMNN+EeuDvzQ6k
XqjpzFAUp6PvtZp9kCTuFlDWISqCXwo7DygxRCgKsZTxs7eG8q1F1pyP9qnLsbFzXDhNesAeiDpC
T/UYHt8FDUCe+YkZSbtl37MqzXtszbMNbgCvaayGXN6xFgj1boJc/DB6LLDXejexKxx8QliFz2db
gVDy1Q4cvhnfjiAvN9hmMapgUtglKhwes2Xxek6Dg+0t6rNV/ytw/QyBMgN4o6ungBjMHOChfwxn
rBp1CPObToPK1P4eIA1GwH73jQecr7YdVp2djZm36hah6WKvFh0I5U7BgEVTFeQj0YsJAp+NhdJ9
nqrp0xjazS1Ljdl27iZE0bL2AfbyJ1aam42FnvzZm3RQoLpvnR3bvSh+712UxHcv1oLTqeLue+N6
t2VEN2s2Ct1YWlWnGYUlLFS/DQBRj1XXfcP7wIATbAd7pUymuwGvoluHxeNiIRAHqf6cOu4N+IeJ
UfbocweHbyOzdlY3AuBLcbzXjc7fNAUkiiyuWKhoA5Ndt9I6VW5VbKzEbo9A1wtAcZ4F6IaPwQEy
88XJ2ZTSCzS3kI59Lq3OZZWn0HZJHB/LqTWPfV15X1LvBS5Tp7b+z9mud3De+ZZ6C0RG+RkZ/Ta3
suCijwH+iJXa7Jipe6ce4NnRAgcK7oQtKcVn8tZBuHesgkUP1dwxZrzzRmt4TAc0ihxSiMkk+9YM
XvJMsW/WoBoK55q0Gfmf7RqKGDZf95bP2NEbLHCMbgbQs/K8gx/43jb0UF/T6Pq2TJk3uhrwKvqm
cTPXMdumjD5+pbm+z4Nkuqgz8k0IRT1pcfDbWhyioOrcolssjZHZGR/iJVjEc8x81G5Vs26fhr6d
7tt46blJeWXQPtURQ92qTo9l4KjhNnV4jGDCzkrL/KPrU0YeVvSWpDo6h2bxaBmjfRjziPn3Evju
3ex18NBaLd433VPqNMklZHpwSX0n2hkFBADY2NGNZZtPemDA3vBGWhR2jwOIK9b34v2g1E8zBpUs
7DE56xaBMy07CQbMXnakoQoDSzStxesKBObfgdKxX9SjbVp42GUYIZJafglSY8y8lmUW/BocZM+X
jQBl1ve6j60rhltwJDAD9eBYBz1orCkYJmacPseyNHKLoPSZhlrcNOb0qIbzCLXDt3cjqjTbaUki
UzBte5OHZaYuQDMnTOGVdEhPzhroIs8sbkBknIYJRgpwpfvO7J6UFv+n3IyTnY6J5rwVzFy4EPgt
8Gd7Z5hyOAWzez+mmsZQsMsePLbmLnFTvc3AjV7x2gBtWHwPhyh9VXNcYrz2l1v4NG5ZJXCWpYJ6
1pnppDQox3O1OwkmPmEArDxl50ttNMCxVyslVAB7+iAFpjo3L3IaXCtfojrIz1lc0mWPnbPDsBt4
CFsKgOCKeVugmBY5hc17YW9Nury7QYPSWwMUwH9tOCQN10NyxL+LWWA9JXP4FiIFh/joYcJabuc4
IwT3BW8EQHuXaDxd9H9TZZv29R/mNe1NO2THeqz5TIIKTBwsrdUEklALj7Ouz074tchL4zMS8ihy
jp/0JLBO6aB8mlkEWOit6rEyF+OB+JvaGafYG0N263dePHvnMLLuY7bStqmOrFKr5gj/GSDG7RvX
1KdbLY1fRpVZalgFyCiGUIYXk6bKR9cmabgeUKC3qwJEkNXdwWbDGyxXaV+FI9LpTzc42jOwXRdp
bGViImDST2sLrj5P+2ZXpLb3CAvAeVCnlxkE36MBGMHOg+ZQxcnnkoEB8pUR0MqSzVRJzqmeMeYr
MwCainJMOjdk/GSkwF+sXR50xrYqi/4EO6J46cy6OY2wRbaS1BOnAW9cW/iFKs0dw2X+T9vZO70M
fk22Mh2LOJ1vEP547GfA3qZrJw8BUi4PQaPV7Awjhen0Trq3ars6ltDAjQB2hpIgMZfx8xamhjsg
FeyEbDIWwcaZx2zPLPrBYJ2DXnyXZQ9dCFjse26/YFrWnrMFM1MuuLoQhMXZdB6iBTdaG5N6BhgR
LkhSCSY9elMUw9/Hf2dJvlTPlteuvpQB99VrodNtsiIlFKBno4Oc1uoq2PmHCUfIkxW+xA1IAf95
bIL0EEDntVsDbtEwPiNUjrohnndXXQ3BCAluKDOZMLixg5L3IrghBZ2fQpIcf0xuE1zAZVnznsEq
v0Si8kZbFVyyk0STmRUkWFj8vaEuQPu6rY6CUKkcpwVSyFg2uxQ9cOugwevB3ySKtqwjkBuAxdqz
q/LVUfJdogY45P4y+wEU83LjmuWMElvxibaWqPNeoIqSOc7ZlJ2kZuS03BlkEYO/jm+Xk0gtLVSn
je1k6U5+ZYLWNBuwCJ8trn7HoFGPojDieFtI7sMZDOfPbnl+oxk5pxw1atkDliCR+y/RmCkyW1oY
30kyy6pjWCo6/jPLb8rBfQZ4Z5zkkvIzcF4Oo2pAnKSv9l5Z/pLj0jGAY748xusTlkzBS+U+uy7W
Qhpd88ZS745IreDJBOjjiv2V1gDtlh3qcUrHvarX3wUPLMEAjLqr4dexnorkSFYNNmZElZPSx7vN
Xja9rzivUA2+9TAX914T8kRtJEQPbdI8y7O3E/dhYN3nMNcG3bo1ROjtMXRne6u4pA7TvzZEs219
aGCHdSDUTbCTxyVPQ2IlHp/JRqLSCqxQ99lX7jZe0ecXfB090GcSXQKICLQN5Vjh9U7fMiQzQARg
zlgNYwT6LipHOzhSgER2jfxyjc5pDxrKjk5yvbFpWKNudnGbfJ5H/SJ37nqXoJZuCiuddnKv5a4k
bcH8v9UQX1kwAPJM5AiJSd61OUhaAiPFMaTpQiCaiD4O3Sd58NemKbdmbQ1SUrPyuanAsO/kVsiP
1Pua+9MGhb5lBZ1RrlX9aBfbEOQur/fXzJ1+BnhlHDJGA7S6Z63KW5i24SGfITq3+vRJX7oO+Wxn
se0c52AGCYwd30aFzokSboOekJXkxf9z4Xe/QaLYXkF210P9WvP69FCTwaG0N/SddAHyfe+QGz/Z
ALLGTylc3uvNvcIp3r0170AVH++gwTZeEcGanJuDEebavI/d8JvSZep+vcN0ghfdcaF0r52L2j9m
mFge5Lf0fvWQ2rN6QKOxn7dNFt62g64A81j6oeW1liMl9q95XlfOCAeEyU5aQh+nB4YwTF2WhqCP
SDuZcKzX5rNUsKuZCqa+HZBgO0kLHjtrOE25xbSk2ufOgPGRu4Ar//W6dpGe/RCssJcbwBUWQMra
9ub4ztUXAKNR2PUib0P3tnTL0pIkueYVrP4sPZKlz87ed6oBzEr66AQKfaTUl2B9W9810WtUyufK
G05eY26lJVwPwVbgqLy1DRsE0hcyYW+OKHSf1zd8bcuSJ8lgaYVq3x8aQHrH0IkOUmZKY5ca6/Ef
m6Ck5alJ7HqMpK/RD+WS/JB3bbZlZdt/dT3YyrHBn5rnAK7cJgUeU6SA3HobhPPy4dA9iKaBzkR1
0g/4ULBPz7hAnvhg6xiDOg/53D45jA2YH97qrFjMaoHHdvKUA0oZ6u7GWrCq81g+5YPbHUxzZijR
6OpODQrWbnoEZjZs8B6EdzDli12kOQ/1LojKBwfz4vXBy1UleX2d1rRkrs3kwyHFkLanHvtBaYwS
1Et3LTE9gb5kxnCe5O7LSQrwjBOYFZpd70Or38pbAqudXIm+yx1c40tuIaIk85YJ1+A9pLqvtnAp
Qm5YFyvpmXVwqCHxgm8YE/016oG7I2Oyl3ssgTz2eBmeIJTLHHlKf+STfvFiIzuo83iTmCUCZV53
kk5Go9du4eyWqOfuwiK4fgGM9hek/OwsJ5QnLzF6+nZhw9jR8GsevEfM4twrZtlP7Gcfz7NDLi1i
7QxUTXXOHLf+Pr0dtV0/Qbxf72KZOfSkyfKZydzM2vkWdCEhlcAL+AIu2WAk7iE/KlXYW4NyYqCL
MmrW/qpjJoMt8LrVcXKd8wQwh/3cI/RINIoje5vhGHYdXV1nUZEWFOy56dq1E4ZLfV8biXGQ88vv
8u1oPLf6w2zk7UE1jSd5quujlVjedT9jY4o2Y1Gg9A+F/K8J2tpxKPLtl/R1YMf0tMSRhukDGP+9
ltk57Pw2H+4QZDdPQNOqi7B2hqirLrSFP2WYZdfnK09i7WPWB8MH+ncKPdOcvHpnQZBGFsMxcDgp
eAlcevAdCoH7klsmT0aadaCy9mgBD/YLfEP+7sylwtqjr0/y2qCX/n69CWupxKTK//9UjNVG2Et3
a1cvP0aS17H4mpbYNXOOsP1gQIswgwx0lc4+qXgsShW57HXIJVEcNnnVrlH2tf+C1V8/lPI7340y
rseWubsFFnDLhiD2GHzoZfzK5ghL1/KazAVyMNtgMr+htcJ6ctgnp6IJQ3Uv1a9Rf/mCRoBBuiC9
juOkpcqIbg3WvGnO2HLQUIrUgIktgzD5O2twRUlK+t1Y9vrry3mEiXM3Fui69cQb4OkHm12qeYte
b8Em1A9XfohZX3RXV88yLJNBncQkuJ56GRZKko0gNK8DCCBrZamyJiW2ButjXPPWa3w4NspfO4Q6
6MPoM6Xj7AAC5CdJy5vHHU+Yxi/l1x8/l1qxiZRBfTeMlEd4bXnz9wCi/Vmaa4SSLqDp5RmEXYfk
hrSUf47K0deuClBOc3LLdPeRChLAFFmncB84IULwkNK1YJ0DSoEEaz1JDv7PQavz8/XXLy35SvZY
35nreObamCXX0/OO/ZO/3zuJXWtJ9GNaDrqe9V2tjxf4eJSisbHR2i/ajNSs9Cvr6EGO/ae8tYqU
XsfZEl0DeR5rUmJy3L+e9d10RmpLxQ+X+qe8D2f9cKVg6fAxmqu7EEbf8orj4cxeRTVf56rywkvA
UgrkTGhETN6XZbY1WPPmDE9Q6HfUqVqD6LWSdLdy8rXquxKJ+mYAQogt+GuLlpdF3pP1ZVlfqn/N
Ww+T907q/VPe/3oqf84Xcn8Rg/Ybdy4ObQxrl7GwfLjW4DqTXdPv1ir+qfqHvOt8Yjnt9Qpyng91
rlcYEu9WU4Y/aueFW+kaZA4qsfUbLX3ImpTYOiBbK3/I+5CUen6PYED/U6uRREgKGyIfLyd77wxv
pQlfo5Ir6ZmlbKbVWZUddK94Xrt3wFTQxte0Mi80cklLz89YKGBFycos97p05AdWO2+le2D1H0nW
BmXgv+hq107DVllDkN6lKGdImIi/7f6pu12bgiOT/rXO2gzWvA/NRZJSOgZNypKFC9NrUGdz1zl6
Om9l/psAMGC5KBlfgnaIDtc3Xm7KGly71TUtt+tfk1KwvrqSDFhI+av7lvSHM0jenCVgJ7SE12jt
7K8D62u5PJ/1yAavEiZv2dliYcRYVkjezRzXanKsBDIwWJMS+1BPOtE1790fl5IPhwxepexn4w5U
4GMNlQLXAKnBSrmhgeRYPlwljnjts3RdfpZk2UnuTJn0eXaaVWfTZI51kpd9faLXd//dYua7ocJa
VWLyeKOiZ0XvWum6yJU7iJ4YcYRMio5W9jB7JdsxqLlo0728otd1SmkB46zHzRd5kf9a1arVYI91
NlsnDZuDeZ6dEySCYYlDWpOgbtit3Kxp3woU9M9Ca1MuusPObGFARoe8rnxYuhYcTd2/Ec62xQZA
pKJdI3dVnkudQWXSq+KljOGZCJ9cXx7w3CK6017XMz/cfrmp7x7Rdep6vesyZ5Ho9TWP2JycPXPa
y12Wy66B/IA1KTf2Q951ViclH8mca00pXv+SHob61sZab4ONIVZxQe6/dUU8Hg2EAPc6jFmSUM8Q
IC3O+ExSaunsnRkOMj1LqecB89STBO+mOniOtOyoLedQkzq7K4O63UitucvGkzKX5k7tM0B6w1Bs
mohXXQIvc82t7QHw1MAU3aaJe1Cj0Mr3SAZhuMzMfs+qJKjhyTk3etA8wMlirxnRWIjnmYN7Uaze
pv74siDaPwXIwH6Cf1PvUI0bUeUgKXkZgkdZwvZEPaICEdtV+in2HJQFze5uitFCcIAtHHT29o+e
5c+PadX8hO946k2tfBtzE1et1P+WlwzJa3zgL36gghTPmpfem63vHqv17Oz6ARsOWos6zjBsgqau
P9czmF6m5OWrrqb2FkUd4FURsl1qsdgCmCwlz7lVod+kqrsKiWCUoUpw3BgxVvfjUsJSEmYCA44C
YaIdm8Iu7+cpqe4lJkFWFA66Z3mOsDCL8FYRB7uyQn7In4avJptnx1ZdpPwytTKwI0GJY7csAG9c
n5lbXMSoXqsQPg0fI1EVBcNdmxVggrx2YD7cFO4FpAbbax6L7S2qX1M/RY/DEkB0iR59NfmGrKZy
lqwyw6Qb3UVUuQqEzwyL3RoneGxQw35U2Ql9TBVN207jGDCDoCC2PaBVqc29zLEUxUN2Mw1Dd68l
nfcwL0GdAduzaVuwq6mxFoR6lm610sEVbWB3xpwwmxtHHV0Y//eURPP9NQWaA+Vfhza3Hl9FlveA
yky0rcJ2g+6psXc0y9xNU5Oj8QaYvjA082I7QJ2BtWo73daTdoMVPDIYOICXXljeVlDtbpslWJO0
z2NSsIY6IG1kw00r9Us+m6mx1UxDu0hQTMF/Mou+UraTB8vdC1MWmxE1eOl9AKOuPfZfkyH/YrCV
Di4cuj/vlgmfGWQiaIWiQiWmn3+z3fk5zBP969QkoBUQxHkJxgzYNTpYD7PGXrI1JdZN5eb9Re/j
9pSmcXHPI9Cg/Lfqp2ZUaFxZat6pRv9Soxp050bJw2BXDdRXpf4U92wcOYg97iUpBWyFviK/nu/r
cdNj3LGZluqxlmLKF4PlWo5jB5ssR4F2S5+xe3ewlX9z0tm8kVPVjandO154ghyGU2eGLNqBD061
W39BGyR/wnBOruetjbl9aLp2n6vI2mx9LJb7IHvGqHBm0b5omCvb5g1Ei+YT3PP+nqXjs6Qw2m0/
YVoHGSobEWtaakieY5QfD0rcF9VFjwvXQIDa0H5YsViiCgy6W/TT+tt6YFm5TFE7kQIHJYszMpgJ
aDZuhW4q7RGxTW0rSbk9WaounyoHTNhyf+xxBOhSLQO9+GiPf65/J01y/2gXNZyz5f6hOg0iL5s8
/OlpM+NgopwiUQmqYIbhvqaltY0tEpLvMqVYSjrIHbvhAeAMCLxg2IDrwlKhrOiU9PpLXQfhqbeH
AI33sPpWlgcpj4ewPqQ6qk3VrDgsWCsubuGsB56bIApuuyUYEnRPXMM/vivo+xQ7mbfAt+M9FIb4
phwzPAyXQGKSZzLLxrLBRlEt1qIGv8F/qSiHXGuvR3cj5oD/yyGpO4CvULXjx9O0XYHI7dN4X6qs
Bm4//DqpLReZilJvbtN24VGw7WhaLQxYFCnvoiXIEZi4k+Tk+ygWRv4AeV2NWVxfiksV5fLNWkli
OOjd8OHr2Efm4NhlVSUsKw9PjElRLs6bBRQfZSkp/XCoJOXCLaqjJwch8OuhcrV3R2S6ue9KABof
C5ZfNZUxZMenubC/pNiTglya3fSmnar0xh0jACcayptdxj6jym7FPilC7Vktw+HW1esfeaipz4Nd
qM96WN93dLD37E3DdEF0kK9fb6D/5dStfmMDLXlzM07FZk55l6Jm8BZVymf4yMGDFJplcOcXsf0o
ZSCF9ymEuk/5UnOs35JBM180PypeteQsVfjmZM9q00C/vA/rdLrtAy29G5cAcT992JhJTdRu5g19
Nmi8JSl1IJqykeO7v9VkwL3UZe0S5lL6lnk1Otqa0W4lafTNcDJwTd2VpoUi/sa2uv4TNlZIF1mj
vo8gVL41PbYIKny948KvfAMKVu7szDdPI5aZj6U9vgCh6b5a5ffZbdzPluK2l6yMkE6y9e5rMwOk
UB0rf0REBy3dsP8TOHb7FciWvptjXMTtxn/RAJ+hYdsO4D2JxWG7n7GGhS/8nyxokX8VfsjTLQdU
bDbfloNX7/FrK1GYc4qXTLHsS5N2E5rbffGiw5j+hPX7RgoVYGwvIDA+w+RV7yTL9hv2F9yhPEpy
RE3irHlTspVkHbvm48wunaTkjN2g3qlovekwom+CaQaXUFihcVOjFQMtuvZRYbPzOxbd424HFg9Z
T6Rl95U/OBcp6Vvf25vaYNHucDuZfXoeBGOit16t+i0cn+giSSdSbWAKUX8jSRsjInwgdf9WkrMy
fXf55t9LauqzR/rr/NGIwff4Y3AKo0F5SrNWvYt8aMShj13VkFePAH32yE70T6XXviZxq94AVhie
dL3lVYlRla8S91YqSD66iIdSqbN7yZLAROUosiEw1J2O4WqBe2xmB09SPYaO9pibT01THNzOrTAs
rPfImJc39uQUN1EHWW4RCy5vFJWg6SoXmVl12sVej+i4HTUPoeZgBT5ZLyiEpV9Vq/L26GaWJ0nC
0QFSrxdvpTkiSWn0YAmWalo/+Rs0/UDV5CPuymoLULxKv4Kizo7Q8Z2Dzt7HV9sybnJXsZ7NMHPu
ysQCYLFUayf19wRa8synTbtjWKfhRkTMXYJZS/0tK3gN+N3/5K1VJGYp7e+q17XjPx2vtwBgOjt+
qMe5uR+VCrh04SJ9B6rL5Ev0O1f9V3Mc7LfGGdEHyvXiNgsNG2XjKgURN8yf+8p9kqqjkd7WkeF9
qZtc3bl1bN2lpYcBS12jloIu7Ct0pJ8K4lf7uNi6wIZu1ZKXyh3j750GQMwy3ObBM7vgothOcozS
UH1GVaXeyOmd+Ytaes3Pjn0jYERmjA7jZJxYsy1R3S2tJ89Gc5zX3UHYUss3SVYXKOOiUXVb0qfe
2mW46309vtSIk/9VcK0jxeWaC48E8DMy/jt1DtR4J+UhuMdbOVvsuGTaFXTCyjHP16QU656WjAde
7ehaM9D0J8tMrKNqD3C311NYjnljAy+/OKGl7FOt0LGlGpyTBd73jNdNc6sZpnOwk2x6nPBx2fWt
2rzyNqpAf1znG2PnJ7R5lD+N9+IOCUPSsbAOT892W5g/4SQiFmnSz9P6eGmzxIGkEsz7uqrq+1hv
65NpVMMlclsLd1+/xJagc9DHAqxKxwczUy+RxfJ7/2scjK9JZCq/FZCW1wtluYZUXGH9mtLhe6go
zhfNbjLUjrX5ObTRBmeIEjxAoXaP2SIqrip+etOnsXVkOSB9cKECgXFuLNbP6Mhsfw6/0gF/g3yo
/NIDfJBBJzHCZhCeBK75O0MZWe/6lwBrjqb91HdgltEpbl68ljlh11faA7iNDngODkvwrpwdi2u+
f9J1Aw+q0VkkDdQUtzity24k5jg1W4BIINx1CbIu+Nd80pzBe8lT74s2xcqd2Xse9wD53jpM64sk
OwPludyJu7Me9whTaYzLzl0J1K1oXO81gJC+qYZQveur0n+N6vmrbgX6vaTmBQHu6NaDVPU05ybS
LP9RUmEfHNu0TD+Zhe6/+jN7iYXVPJeG47z6x9HPnK8xn8pjO6rt0WmH4FuhH+uhtr+VILKwzKnq
0xAMxRds7ra9FbmfmEfeYvJQ3Ne+gnh+AHmj60Ntc81bCqKCHWecdRcmy3hE7GjiJUJ4zYiM32J3
aCGmFjpB97pWaIza2FV2Zx0GLAXvuyWgYUy7Bm/knSSlgA3b4r6ZcdvCsvoGsBNXDroKdAOGoxvW
7op7YwlspHhvXMW4y51q/sQqwJeujKZvU7QAPVr4HOhAIbmX6l/ieZi+jXVkbcclP1ry/7u+i+TS
Wt93fc4DPG3bBC6Cb/85/5r/b+f/7/pyXb0aYG575t7MrXg7MGF/KoepftIdUz/aSx5yGfWTFORM
fq95UgWhyOapXPI+HMuXEzkrxTvGOt9ECayFbelVjXqgZWR/5anYR3u5eVirSeEYe96mruEbBOWD
krUWhEk4X6NWD8He4V3f9ejY7LJRKx4kGE2eV9G/6RutqfZ6mKi3QQURj05KEii0q7ftEkjSNhRI
99d0Vu16pmtoPf6nVPLXpBwheWjb3eQRgLY163qmNZ3S6c2j+1Byu7732H+gSOZ9TeAz0ajK/Oz5
cEn10fk02b333UCAjtVCb3iwXBfD0QS9lSJVI3ZfYRNDPD43pXIwdG/+jCLDcOw4qwievkHLOss1
wgw4X1+11h1O2N6932lsdC3nxrziQeeuvYIbsXAdMIyD3rTjRa9DNLsXwx1x1Lma61hhATmXyZcU
SNCj1b13AVnBRO+ds5maJeI6rf+UOYnyhEB0t9NPHjZiyTyj6WKgHYMIuWNuGILAi4nH+qhUWX9k
8ocsvvGnMttvSIwMn6MYJ/ika/uHqOm1kxq32dkfU/M+DHQ8MZRyfkvD9A+gw+wPB4fYwV8U00Qd
C+vfJ/xkjsbYBfdV0TRPxRIYKsPDsEAucalg6AsVqQGyYbXlvZbCi0cyWd0PXtHdS32phsHTHtPI
CQM0xGmSxZMdyDxesn3yFCDWga9akz4iOoRBhIUxmtGp4wEftPreCrrkWEGtuUsySBXGaM63jguy
GHa8feNkQ3QukDK+8czIOrPsUVy8aR4uWTWOZ0WNypvMKDD28fvoNml8JJ4Gx71Nygmv15pFkqhL
/EPctioODGp9cL1ihOiK6DICUP0j+xPlPo2d7slH7QndYLCD9Diggaq+f547rH4wdx5fIgt55M7c
9F3IolRQqK8Ne9DbcFSNt9F10fJG9/Qz3jP9poqm8c7HhwoJ6jzdVVMYoYSFfhzfJggffjr/SBp3
7+NH9oXd6wZdm2jh2s/RM1jSP5Gtzj+UxPjBwi/0citgoTxw9UPW8nH2B/PYL2dwY/w7wIGVWDyM
TKjsCZFOICY/CnCJemd+98AaMAXMhhu0UcfHGiP1RY1/RnStvvOsqUMKmTeAmVF5yhoNIRnE+8b7
GLUWBuXjKTeV6MVXPOfe0WDTihF8aPZQ7ix/OPXpMH0xbeZOmha8uAVvijblBbIB6vglAgC4D8qh
P8lRepyca2PQLrmjDTvWEosLjKCYqeqCDLY8DDn8dnPNMicEEaWKxN5l2kuJZH4sWauPmegTcoH1
PJJXVS48NDbwthmOgfdW2WLl2CrdW4eB5WX01Qz5Cm5Jht4265YDTI8liaKdt5/aAp/LJambE6Ql
0yrOkvTTWtvATow3mDxAkrMdJgVLoOchfk+lOZU3o5dUOFgQk2CtIzHJw2mc2o0ORGnIQWP9D8fN
CEaVENT/69ySfHdpBx+BMyOhzbu89RC5/hiV8yVLvzRTGL7Q5/qbInass+7Drehz41n1HP9oDKGy
nXMes+MV8aNdFSdJyUGm4T23XebdWZZyQrpovve6Bkphm7ef+9GpNsbgBN/bQHmBUOT9MjXtkLt0
B+iAbwMt1yMqIMrbZfEfFjMeUAeJf1RRHfPZadovi939NrG68o517hsVEfc7iALVXa5V4QE503mT
mGp1txZIKQOsv+qZWPIUrbNVuzcgMjg3L2eQQ6Timuzt0dk4Q82e5d8X+XBqZUzgC+n+WwpGFcHM
5SLrCSSZDuqJza/4snMHxbntxgADIqxDcXxR+hAKie48mig5Pqb20vtqBQgDM3SveTB9sVRK3ZPD
UsGdo2JcEqtI/V+TSx5O3cNdtASSBwRT2+OLxi7IUroWSD3Jq2o1O5gDrgCSbG0j30fIwuy6eGJ5
v6p/RBAXvEKtv2rBBP2tL6c3p2TSXk+N/5zPeb8DKtY/6V2MGqYzZg+ugahKjIjb3WT1w6kAVYuC
YwRmH9uqs5V6aIIsvfjgqNF9nqrVIWOu+6iitcuKAavXqVUrLKwX2Su/Ltyy5u1+TmwUUKzZNL/h
KfrFb1L7Z2n5F5WFzAAlHHhNSZ0wlH4tytZGvo9FBjY0uj/j5N36eV78NJr4u2KySk1vCYAe1JBl
9bhhmUgtWEh6ZnM2vPr10KBpzgRCSkcnLG/CDCqglOZYeN76/dxspDROwwzPSzTlpHRq7fS+Vsxv
yXImdjzyh7SunqUsNl3WnBBaYkwePZStqtzHOAkRD6w5epCYBGoWfJ11tTqvWRLDDTXcxfj4XI9a
S1Unc44xG1EbyXOaELlJt4F3ijjodq23XkcdsrvGLOyLP+vUnWNcqWAiPY+JV7JF5LN5oqXajed2
2o0KjwrOeqQd0xmpGCmQYHRRDdoqS51aUabqsB6j+crPci5Rtvv7NO+qWE4Mh0xOvp6tx6Zj2ztT
ubueV4r9NOYS72rOtqJsscMyd4btQQRbTq8MNRRBGKzvDpSC6yXlB4aZ6h8803y75hnyC9aLT15C
E/SdTj03Ybv7x/+01v7rvNqvLEC34foblrsgsXc/dvlx198kJdeLdmX2ECPsClX8aLWuelMs1aSC
b9Ys80hUSiSY5PZL1HQ7pBuGHx47QndKNxwYbWCnNjZ3TRJV2xoDiyCCahY0+XeraCY09MA09urZ
Dv356Hjdb2C50y5FWFGNfvZ6gnWkaeNH4aEP5g3dOUzbX3XmewfGTDcuEqZRpUc7zZ4WKVvvp61g
kR13G6WmI0do1kQO3/VYY2xwt3Lr5I155gkS3qvZ9N6m57VD12N6qf0KcHH3qgUjJ4PmhyJ2ct+r
za0Tw7+sQD2xoLNPWd0qTP17WAy3CrueU4El4oQEQ7ls+BUKmw4JfN8TPGKmqd7/sXUeTa4y0Zb9
RURgkgSmAnmVu+VrQtQtg/eJ/fW90H3d3xv0RKFSeQTJyXP2Xjs7J5rx0KpMu9dTtrw1eUb3TXgW
1CLEy60vjdOATSrPbv69ZhDislmqsTj+910RnbygaEEukZuq3V8/gQftUy04rho1YOVcHrvmscvF
eD9SCCmnhYVesiUfFyQjwMtS/pDoWasJWSEhh9iDpncgO6hpM2E1FR56Qzu/HYyJBLD1Yc7Dh3bE
x19UZycabVT/PFR0i308ZtPOrGCNXV8rITDsF1LWaJj+39f6hUICpKm5b0jRq1w7vCvWB3AUXu00
90qCa8oVXJyJGuZ+WR+S3KoP7uzMm+uHrCDWfQqNAsNQ9++l/17vpHhNbGWdri+5WmPCJZsW4kK7
ant97fpgmaHJmAhm4/VL/tcnIOZZc/fvF19fts2K+e5clcfrL76+FsbjRnrKCtTcMrFe/8jrJ5NM
L8+2BEC4vmTTVr91HC0Yozh9qOpthSH4XhlG8sDM/HdKmvA4GtYNIPL8MhFWdX99cBdY/2Ct7N1/
r+XzUBLiBpk/07VUw9IYWmRe96fMzux7mv32v+/tE7ldqpD0o1h1pGi5bNrCnIyhxa7d/b+PSUhq
dm2VCx+dL5+Pa9s8r8Vz2rl3i0d1MCwNs6KmF/eel2l3dnKO1g+sJP2fh8lu33u6lqdZ5Ou2EL8P
6X8IM/77uimDcpQvLL3XH+TolSS7Irkn8K6/ras5+HdGLXUSoTVWG6jI3V3VFtGDoEn2YKbVYx1G
0/n6ZdcHSjJzQyxQfbh+eP1aA8p6YDcox6/fdX0NR0WOJSG7YQ83+Z4eefd5aXn3cLmXk2X1H1HY
QglZXzedYiBJKt2EqYvz//plEDCPTO7jm+tXUPnd64lhnZOF86+aE3XQIk/eYxZ17kkQa7ZG7JJl
MC3O/fUThgLuqdcMZ64fXj8BMEXcNjkFI8kbGuTYWDFKtix/SFh/s8G+/Pe1Mb1Twsw6Z5+bTbpz
ZxQT4Czjhxo3REA8S7a1HMhovqOacGd5FuRw+C0PoJ6TB6E6vKFWRv9goh/qWjmhQmuWyfWB2mUh
LYs0T3OZqDbqiDg8jbCQcCX1hYCH/+fZ+iF8vddSkeVHtoaH/m6NVgkJhz5dnxHXXDC/PqnVJdSv
Esbrs+vDeBVKrg9sahFOXl8EXdvvPZOJ95QCfKnmp/if8GrVeeuU3e2bbi60WRS72NX48N8DNTJW
h+vHxdX1MIjiVazGo3510rTrn0A2Ec4jefUf2Q1gN2iQNAXg7p6uD2ajpoWAo3blb/y/p2bufSWZ
CQOjK8E+Xj89DAsO0evTFOwMyP8sZcwBOJ+hHZS9f0fMnYkgyeCMpK5khHg9iv8+DezlvHZl9rBP
iDvAYYZ9QWy12dKw2PU/cy++Q2gRedXsJ+K/Att4jMh1PFX98OZwWM8JcWA7ZYiPeBbedlpVtRk/
pvLOrDjF9vr//ne0r8+u7wAzrHgrIo6VRkraWe/NoM0icVAEtZ2kVdVHySYha9J2o+n9fhTyOee/
tu0Jhz6mDp13mFPAaKnJXYD0i2YHaYuJeTWllavi2lnfrOuzAmjDtgELwn13ME4dZIuokQy6rBoS
X5ZPl/91YLAoc9yk14FQdAxf04qQfj8Ntya2v0QRa1vLvlRjO526WI7/HiyRTKfQXI9cMX8Uhtmc
sPw2J69sgI5fn5auNxjb69Nr9Or12fUhc8IGtZMHDWPVzldrHEttNRh0KDr+vydW7TnlMSkAAawe
0fXfvD5c/+H/PuwLC7KMQW5muHqYllWjeD0c1dVzen2qFhpeZeHMwX/vzPU8/e/D6zPPGIm3wsDL
4l3BCeTBWmV//z3YvYj3vbDP2aq9v54H14dk/XBkxLFbku5yfakObcIdIpdq5BprMFwTDaQ28P4O
VfUnN7qW9FGrxAO2usb+PXV6czxmQL4wyXNMVz5EI4gxuD5cP0wTKMRGov22lJTjmWBItVk6ZyAV
RUuns+NWgUVMl6qmeRMVROvG5FMHutuwizH1cE/v59vLpyejXsG61CPkxlYEzmGlnxmdb81iwDea
3RRVE29glDEoXer4ItHC3ERh7zNv7zbjXNwWBreI0mvswIOyetYb5bNk1IzQ6SzWTX8EN7BubRf9
Afe9eVhGEoSkSyat86paVe4EQxhU7P1AFksX7RJFEKUoN9pQMB9BJhhww2XRSO+EaUh/NmZtG2qK
WJjB3MH+B0+3PFsiP5Z1Tf+OSKKkE+/N2JBZOOc78EvJ1sboV6n+EketvuHmiDM5rqqgw5AR9xfA
r+hJUka6ms7oNUppquCl8oGyJbuxWTOilYUKlxYFw2l/qc2RfGO3C2oQFZ1Lr3GYfjuHA+MOHlEp
fP8yeJdozlI/IWArLFMdrikRpYlBu3rQAd9aKXR8QjOb4TcNcWTrKKn8abHdfQjrRqvVQZkxBwEO
XSIkR1rEeMW7UaCLGV88d21dEgRJPdZ9O9y617XFMGDHOPJYZntLmzECa+j9+1HbU1EsPvPHD4rn
eOvO+PdrTWawiZDpuAu1p8Cb44JHQ77JPx6V3nzI3IcJBNKBiad+QUxLeoZLAoNe8kbXuHTxzPcR
wGA3cnWytnoBcwrXU6z9qpBsmXa6Wc8gM5XqJo+XH5tP+mXHjbJhk6054W1l9l9NAR3J5BL1jXEg
rGkemTfGDok5eioCGqKXKutIwJX4xHBwBzntBEtgCl8yPfelWpEisJY3k6leQ+4XAZTXDbnM5IMW
jHBcfpdsvAQmxDL4qHJmiF72Td9ouyLqwocZ4vrSuH/rnFS9SI8+50HbKZeN4GgMwVoADtKKz2jl
drYXf2twWDfVRDaxMS1vXkPDggakof04RCTCNbKSo2XQyfNS/QHigutbcx6E8fA0G+6OIFzkIzFS
LE3oTFvZIWnZV9YY/W5ppj6Y47zeae5LrJXlxk6LcNvmJf2ZodzZUqsuS8wPHBWdwcQw7qIpVaAp
52Ovf7Lzj31vdoZt3z52GVGtLXld9PO30qvfDTWAZwGQ5FqEHqvhBUWuBewojX1SPIsN1aDhL/BX
Nx6BqRs1T8UmdeKDLTR9M4Dskql4ASTWCESSYL5y6qNGD8qU9BUXYqhu9AfDimw+N79G3vAZRk0L
1Kn6Tpe3xcyAr+XxF+LcIujMZyIUnwf0kkxdoKWOZw9k6jrbUFPvBvTaprl3aJkhApah+Uv7BoSJ
fE9H+7aaGNrn3kWYfFlhjDeWTvXPmp5uB1KHVd1dwqUnQLac98TzStJly/gw/yU5m371U1b2H0ZP
oLyu5nuRUvn3y4rrrWgEEo3OoE+wQpdAJns0w4ANI84Jv616gGDp58BB2rQ1ocCapR3riSIrFkbj
qz3HXg9yh4Y/kQJnq961hR0+kG2otox2Un9qnGc5FYFV9iwEGhjaPH8j4z4PDI+Bd9eqZNN1xSt6
UUyOij30lCXkJaHelC1BwmtOLMroadtp+Qsw/wfQae6mex0kBLomyfDdj0c3Mb8rLfsuEvOrayzC
AlvI/Dp7KDrc+3Ls551bMCxIDLTsbo6OKJ6jN4Mu6FQA+xvn6lFPm9tmbVSV8zqI/bE6h+iFkT84
RirbDWID967dTppc7c713RCnm6SSdEtWoW4TTcfK4KZQoBGSwPtgvbBqyshPjWNbJHcOQoxNnVe3
RVb9FpZzbBr52SVsvCZxH7t5EQg9PyBUoR8UKvJaxhBfvTueFGlmEajqoEGBvu2tFCLPOGSB1Eij
NzU1bzS7nILQ0r5cyEZxOCBET6ytIFTKVI7cz1P7RMwbY+hC7OkC7O2FTmZcPpeTvhOkeu/cWKIf
RrOS2JxmWvXm6VV6GvwodleG2J/BiqGN5y/zovIA/sxT3C5f1SRfzWp+GKRvFrLZyWi6WUBzZhLy
XEf+pCHlTQXG2q06OIOVyURNdMcsDJFpy/2YaIGbkHX/Pif1hxflT7LuL5NE06iPL7HKDx0anGzi
nEhVtwPJBppmuMSAAxG0AUZrczvIanbgWhtYLdcnVHk7PzRdNdLEnWHGwYcGGkB2RWR/zGr6IJu6
2Di59ty5gGxUYr53RfY1gtOzmukdf9kPsl10sdZ+GZJjL4qnGRu5n+vVn7oHXp7AYRoyFNUcj0dB
iNi+YgyA5s+id9QtewaQwNS6Y9T3D2QakSHo0h8flfPTiQ40BXdYMraJei8FyF8AyhtNjERe6iXY
pvxiqvIhA82zMZbR3grP20/SO74XHYA+aEPHarIVvP0MsfyMPCImR5M09jOhGNUtvmEkfA7YdJMr
sg7p7NAVVvaXXqhLpo9vPX8UW7/XBBEGpM/8xWu1MyvfI+KyetP3Doc+ujVIpq9sc6/S8TBV4a47
dGO56zgsLBLs/JkdThtmewn1/wgK2KlvE7pUB0Wemt4RLDZ5l6yC9dlbGfOUcjcmXL2jG/7kORHK
Gfq0cmpfZa8upqfuezf3yXN4qFX0YRfsG7GQEd0w5u8Onnr4pNXgM5oh5UEQ/blwbjARABtfUja0
xkhFM21dS0dg3O8F+4yjx265Km6JHm2pAxKdXhWXS/8qFU3lJXenDRyeuzyduk3jQATUBYIjq4ie
Kpn/1GpqN4XKx6DxehIjMR22sX4cdO+PY1FEzjHk7DIazlZHlV334UevuO6W3txJYN5ON9xYdO8g
p2QBiDup5UxDmxCUKNopkLuvMAgROkW00Cx6h+1gcZAdDiORJwsLulEEvel4GP5ddzOkYxEUj10B
I2rINH1nWjAbujb5QwC8CmHbc4OjknzwvvWp7y8GIDJ2Y/bBDdWTJmawm17/IRSk8VlL0L30H23n
7aIBpGiXkFHsZV6Q0yJoGXDkCOODUte4eCjCGpH6TURHoNf1go51diiWwT0SMvnqJMB7uIP3Q/1t
KGrjeeTyrODrpMlFaBUJcyMMxZTTpUn+GCw/Ae4kVE3k9yxJc4mS6peQ0XgjjJ6xkvUcdi5BJeVf
A3Kdu7S4JAwSwcLEJZ+zvOmj5iwpFiNV3g4eQ0PyRUBd3WAgeqHWfnEZWvh2tGZFmNPXbLMDyNxh
unU9bjVyDjK3XxMGuZtLAqTSDo5q85qZDVfH6Mt20e/soZgoxvNsI1xqMJmj24iS34F+tjrb1UrI
sid4b9P4bFfj1jDticKK0IzEge0g+3ttnOpjomX3VkRBTiZtadrl3qIz1TTLSEEbD3tM2lYni4CG
0LOMo7/wrWCnZmj2YqPhCuCk0X5p+n0mVXYMpTWRDKyYVt4WNRgzEPdik6O2PSx21AYdRExvTP10
sW/a3kOb2v/Y2omo5UtCMGtJExrgI9q7rN5iZbxPByF2etm8A1k49eUC8blaEc0fjSC4evIMzPpV
/FwLh0oIDZRLk2DT6BF1Z5WAmUSCXrp7REs20ZDO6KcSc4+ccYXYn2kPAnIYZzLbpbkT1vxk6vLS
pFyBMUc4E4RKMJX8sZ1wCHIFcbjYxobcJ3L6WKYTypnnHEXqhlyQZlsYHCeixG9xYiAbWdivS7xK
al5b8ParBplv1bb50EPezO6sGTtJ4NHGs7VHUYndAOB2XaSqDRxUrFAzAur9Spcj/SNjYdOsM+jA
9yG2/ppSm3ehOQBLxkIK0ZDtaZ6Dt6MitD3O/krDO0BhQmxijH+FGl8lMYykzPq1pCo3cqLdb0NN
Yt2khWiDFzT1h8TVTahyTpCRcrrRPM4SxzY/abj8kKFcn4eMqbXJ4H4mqigzjT8A+4oAqQwGSssI
9Kyy12/YJvSIA9NksO9me2HDpTWm6eAYg0sdkNY+qLkOeop6S40GHLU6awlnW9WKTZfXz2leYkeS
J8CYwVJRP4/KI9WXJsVG5vF+JHEcaudyK5Gw1+J7NryvuljSACFbzWnaPzjl+O504xck0cMyz740
jY9qSmxoySOIXswX4dTa8EnG0mcOotficcich75zsWWkxc3g9gxQGp1Btvee2opE+8J6CtWfXuig
umGIkiBG4o7uhMEUlze5LS7CkFy6kSLPiTlGqzt3NbuOoSrHIE70ewJHns2BVEyvL3dRPP+JQ3tA
C+g8MFAhwCUNYTYvb673x5UaIhFzZfEVavKVSimwKTDB10VBalbBDMWWmPPN0PbMG+K9Vpc3Zf4M
Ns9j2BkeOCf9to6t7ZQa7MQGgy81k3KrmdLy3VMXAeyk6Yd2gWxwr0dzUjrbsdHftDxn1NKb+3CC
uTeFhOHlYNAap/ejQX3FDdJ72zpSX3RlToExOhubqpLd13inZ0cqaRvqcE5KVeL5RjVIfg15CLmn
+SHa3LKxDN910+/Zid9i5pTz3Be+NsAGTD1zPjrzayWSfBua+1wwkC7xoeJBjbaSHJhK9G9ZGa0d
anb+Ycq75snW54bArKQ16LSSV6ftU0yks8yep4m7t02q964eKTkGqRgTdoyHY0KiPceDofxdh2Rk
ZHF9q6J4ZxEksvPm6Vxn5t9cw7Abp5DfV95Qo75QJD0zEK92GhqVTcMVv/U0h72hx6U0jt1tOe88
KMDzTLsdPVcThFkEna3CFtjgRMiZaqUd3r88pBeSJN9VmF90RwNqntYkC4U2o6ekO8QANjaIlpxN
W5nfowV2Kn82pFPuo8r4cAzt4CwT/RMPNY9Vf1cVqFN43d/wZj6pqMddY8a3C8hhyL5Z5pMGC4Vg
uWtjIlzvJ+6mXIoYDstPJDFIv4df8i1vQ4+I5YQ1yiDovBicF8+YznMLjATOHFnyVns3tOKz5M0C
ifKQZJ6519bI5bieL7mtQ31Pyn6XJOzTdGr/uh5fuEaRgSCqX5dDuW2jec/3MQXvI8C38ZFYoefM
MLWABKz9C0bScDM2Ieqhb296bVzrld72k1P0VJsIU+0FxRnR1VgnznnmsU1liQotCl6uTUS29Hqb
FnnNuy7Nj8ZAS1WgmaBh+6fi4G3K0XrQ8oyWobDeBuaWRjQOAek/K0/Fiy6xLZ6iRR6MnAJdRITy
sTpRAUDaYw/rmrBbm95CaAxJmIbVvRdHD/UPC2/I5GfEWTnFw0Mu2KnJFj9NOhKLIvS3uCWoYTYr
8qDGJwCk+Q4N133qDBfGChj9tPxW5JEK2ARexpXcOluPxmdUup9O3710OidmZr+QffFoyjIQETmF
RABDASdIdj51LVcLti4U4ofO0t96Zf/VnIG+Mkq3ziK7LtVpxqTc/50lsXBMDMemv80aOOAsAMjg
Vniz8R6um1dXiy4LpEKQ2pfMlAuNu+6rbqZd42gvOZHEGye2Rn+sKLx1GzVDyNlCFdOXlYdVXOgb
W+SnKlR/S4GFIu4XoJTIn9r+0cnF2Spk55taT01VIr/XAVRPqaYFYs3n7T1jixWcKPq0+oqL+AC4
4tQm8U7P7O/YbelTtUwBSVIlSjHZm3N9m0kCRdsmP9YDkam9Xm9RhX9mRodc1CSh2062acbgOVXo
38IScLC95U849/Gdk5SIhMdLqRnwnaQRbzA9hqP1J1RYKMLwdym1J5MooUlW8ZOWfcBMLO3F9LVI
R401mrcz7LHAUsaX06uj6SWP1chkHQfgtwrXgx3nH7MxvGYlvmrSFqBfVfzPyXg7Z+NNlSLPC6NP
SohPglXjjVMNO7ueP/p69eXp3Mi1wkMRuFSwx03UdtTma6dy2jPFiwNrpjWrJyYB8CbdhPjDs0mk
yLryUuTEKVX2n8IdBRN07X2JxovegJD2yhuTJVw47l5VlesXI5C7Um2TMXlL8lb4v41df9lW/jes
a7SWZvVQQGtUTsHiIlvSlmwFHu+8lOM2JD8elRNebaM+4zN6NLUBcTrOX1wWh3kESxiTDZqmOk29
vhw4G9GcL8IKdGaqMLgivCDl6Ou+WqaUpMQk2y2Rc8ZB+SlF85Evy90A54uxmrzhCnmVGbQ2rQ+8
skKD6UZ7s019Z+wRHGukRaXLLealE9TaZd/Y1tYGb8D9xyCPMvddk6trWPThQKYDFH1k4JPbA1nn
n6ot78/k0Lxx6KdsLCo6zuLyxspfepEFBKjet7F6iwdG4OspuMxETCEs0XeR5ETBP3G75OGejvhb
6KhbOrd3IaB8dgn40PLG2JJCdM5F8ahi872YpGCjF1PW4qdyPShPQnFjLJPHq1Qg0mnK0DyuD+zG
HgnVfqtV+sXu9wkXqDqCzSdTeQkDfC9vdn1p6/Cd8gA9RkyJEtKov2gMclqDsJV+trOtW5gHVEa0
9dLZomRoIvIhtUvl1Note83XqaC3u/TOjrzsMqhsObKnn7xdsYCiWUSeHcr2pqw0BgT8gK2baV/s
ezczXgiRhO5hWjR8kwXISkKyosmNTkMysmmEnMBsX/Pr1Ca2eLb3c1cYJy1ngtXgRGAS4bBRc2Md
e4axn2evOWKPSzbtTAbTZFjFH23ugMY7Wbe/fvjvNTD0Kddll4eBg4UDEH9tcq9ShI07RUWWwZr+
NL25IgHGTYCFdKbZb7z5WDlY0jE5fUj6yIZAf+pYvXbg/9ktBoVqL0I6fUDs2dq8LHnb7Qcq9Hbk
Hja0NCAT9Ui+8Gev8tXZxd1n0cajMAZv74S/Dpmd/pwbn+jIuNd0yN1SXUTkHOfvWg9QtbIo7eVo
/ISly0VDhV2E4V8rFb1Pi8gNwAYIzwLirJf8T5JlyW1OybiWbLF2jh00fKHzFXvm19Ah355ZhMM+
PEJiBpBOx0p55quXAf22d/Ws3TTrr0vWCYwlkU+NkO899wV+HtjDkmSJpfSHOb0suvxT1Hd1KoZN
mo+PZcT0OXfdY1sLWprOXWbiJnfc73aygfhHzf1s5w/pOjrwtIK24dSehR6NftdaXBEeKfC4yk7k
Y5RBEzUTM3wVUFyPXNbWsRwEgTo2u7eDFcUC2ATKDl1CJDCcGiZqZjkQGqN2m9r1XZsOb1OxBi1O
6bAPreJ3TJbuRkHaiGhv6zY7ZSvyuMHOFvMBy9p6sf6WzM6NF/2ancVMtiUPzWXDWSduyfKYPhbj
S2gl0IVc9mhxZEUbLNabScFymKrJd72UvbNjjxtmqvs00Y3XzGO1hh3L7pYWy1SQD2UkZ9HTfZGD
uGWP/ST14rUr3HyrtSJBaBG9wRjBwu6ae9xMuo/Qg2VwFR06xA7ROaRJ1ftr23M7mJjVTd5jc522
LhrBkHaW7Qky5bvMs8UsbKe78nPByV+MtCrDgeEKCBUs7kzcRzWxh9PIXXLL3PUzKQ0cTcOTkQME
1C2QL0NVI6uiYWXX31nawH4px0M+02c2cts7muKoCtVv5ojBVLfQfHKc7LOnycfdptI2JaKHLq/i
Y5QOawFtvttYXDZ0KyNwJ1N7rxcFgxXT/luto6fwo6HD4huZRu2qLh09S2Sy7SnCGthTjDyEkrOy
rGh29jq+k+F2wF/no1Gpt15pQ0mfGXvINbGmb+j4JUs/Mi/jhIGMkO3bGEoF5d1marP+oSEzPeiI
N1qB/Gf68jeR3fh5T99mgqhhjLQ1qaXqYzo0ED+4I8SNCP2mT/QbNeq7gppyMzs4p5OFxHKh33m1
sPZC75sdhMjj0qTORmblNjYJbFkibg5RJLrzSL89cxG4p9n0IktEprp6ZmrG+18uSH/oyIZJl57y
irY6+1Y4takkemXYwWKAItGUyUU5zE+blqZ9bU0aplh4kLlXbBdlcTMeuzcQPdvSXuvPCmvcMhzt
jJU0T6qXUi7WwTEr1Myimk+iW2dCLXIa4jfQ8DlZS12bkyeOd2MrYk4LbRQYsDsagVxobLOk/VLk
beE7Rhn6IFdKtJy4XuvUJ7KtBAC1XpJ3+cSvyGYuYStvbV8IseYpNBdbpK9KcmxDQ8lDmmQImLjs
sfm8tJL/uLH5lfiJ6MREkmWNkYx0h1fbsxEWZ8UF1Od0jqoHnRYKZ1S5CXlXtnHWgfvuWrZ7/G6j
nncEjQxMnamyHGY9W+nWlZ9Gw0GwcSdeuCBitRflnmGxBSNm5w03VUx4C17ZT10K9acww+2Qzq/W
iOtycIbnLsTriQyo3ZcE0bBEq7spWfgi7VeQEkRbJ/pbW7IPHLc/RcxQaRx6JmCUaKZtLutv+M0c
ojm9H/ReI3zaxQEzuMRulBgTmho9rUmHziRspCdhs+RMtkNwa1xIuP7rGzErlpupNI+ASqqFssLm
nBO18T1F9qdu/g7T8g16hnALQOF2c790UoeME9KHDj+Bb/HdwpQ7PcdBwcgQek2HyYS+hzYOtyMz
ZkmKTxoP2y7W3r1WuNveaAlcS7Lqhsmfs80Xl3Q8wUyHsZevG1Q67HMw91Kxsq/dA/YRPkyMLOC2
fUytcD7JUGe2wdZHlEhynKiadhoseHTIj0rL9V3r3sO4oDDU55dhMg5Lp9MVntpnNTARkaPyzajs
/Gn0DArFfOGvj27iTr3nkhGZ9WsOyb3Lbp9NMHfFYZiQGrEd6CcG0LGnUbMfWnzjdxF5JFpFmDXh
TsHYad9tNbxbEbleeXiT9WgrRf89ujT065QWPOrKJ0VTgLw3D+5vKWl+WM9DyPYwhd6wxaDzqa3u
tdiZz5NDdEGRpg+aqKHn2zOn3FJXmwopSmAM7PmclYnf1eWPbo1/1aBTscjxYLD27Ffo9ljlf9Fu
kF4J/ZR5Lztj02n/8B+lnFVxSvvFzvcxCFzEhkGmpYdCJ9C5Da37pvPSU9VxbltNEHGQN3PtIQ9k
CG40nr2N1Tje1u7WQj0buJMgbaP/nOfqjjtsShVsbUSNfa6tSnQg9W5OV8OuYt9BaBsC+aX+TjFZ
sVVIH03dC/24ofUaV3bCMxoneVT1d6XEmat90WsfP7TowPRVB+0kboeOMdsylV+Os7JZBFujtkNY
N/CuGPqyj7ylu0vWB5vuW4GS9nR9SeYNUUZ0HupM8t92awRNOB0K5I9ock3WUoLVXc2D4t8Oc1A3
rMNhbTylfZJyHuivHXiJwDBNx4+sgyulHYjFe42SWOByo6dddcW4bUM2MsWIDyLdtFPVHJupexqc
etmbqZVshza/nZCMMTtmOme1ebPn4iHY2O0zOMITs1omcZRwrLG49MFU0B3eWm3X3w61+ycvOaDl
km+K2mhvladqMrx3Ljd9t4bJohhvQB27a8OZJj9tRhVPf8fegCLuMJZPe+PFkigL6+6jbiC54Oii
FCq2XuvcFUzEgnoRnU/Rug2xDg6MWGHmrEEb40/azkEoB0V84Slr+2kH+BvlYnjrLdFNJNmrsC3b
ZWYd+6OW0Y8xxpNB/gBFzvTDkgs8ynHvDat9aPqMNoyMXvKZ+afgvhRBkG61+XciPzgNLeM2sa0h
UGUR7bScZITGcH8dG41moV4mNYQbAQbZd2bdd7qZ9dlavsXkHlqLmOz015GcoEuRfzUT3lrdUdR+
GiFG5RydR6t+bjPEFIqTy+ye8HGcvRaFTxTG2zBpoXj05sbxxNfqOKEQh07Seablh6ZzMVFe58xf
tkMkjx6SnxNGxWdjjRmPao1pe8UBcMR3l2O2xEdU0XzdTaEL1CbNnzzJnNp0yCiCBXKS1Xw3WEwP
bBG+x/coUFhV/HBctr2JdH9ob+Y+y/fIMo7zEN4RF4L1hV5EZkxIdRx+ZjTPr0Vp/7TLdCNEf0eV
CrY4PmchX8HZqSEI6naZ6Dm71+qMOcqdTGNBOdsVdE6sQ2OrozGRg15Mj9q8GDc9WiATHfCuSg5F
S4mrPOvHzKx+U8ruVavUQp8r42bAcTNxZjaInlo3PitmafTcPk2h1MUgLDaN3XmnKeUF3VL5nog5
W5KHHDKDH7HWV+0erNIRzSS38kw38ffXH7kkTiycLBKntZ/I7j8zkf1Vbbxw9pv7seF9EQnhheSt
7+TSfUQWTcg0Xe30KRM0i4wns3IjX4Aoo8PAxNbmMA/tsEP4xAp7SlX6zPv/x/nb1q0XRPQLaNPS
9O88faONbKvs6Gfqpj+d6fzUuXp15+6RKUTom6kGJ98hOMuDKNWEbAeEsap3mKNqpAZLgSSbyAN3
0xdLw5ZfZ+rshNYZUNpfIxxdvynRia3TrFJhz2enlgfE7hyHSQJ/OM3WvHe4gsqo2hcs3KHU3qw+
+QVuVtJ5bqZ9pSNrw/4etz+l072SM0U3uqzuGrEzQu6crOnQlb1DIQbox+VfM3PRpk/b3k2Q1Omi
JpcB32m9xs9oMwK70Ph2zB8Gmu42XrybCUlaUBqgEZBeJ42OpteLT5O9GJs0iW/qSiO10iouErda
VjbFXs22vkU2Z1NdjH5fyv3/Yew8m9tG1j3/Vab8enEucrh151QtM0VSpLLtNyjZkpFDIwOffn9o
eSzbM3t2q1QodEATpMhG9/P8g9YPAWpjpcCCRdzqDIzCGj//xLyq2JQGMDpxdwwhXnuiYYbfjmX8
GhZiFp1q9kau8L5x5TRtojgsb9mEzR5oY/+oTaF3ILKxHGq8x10r0taDk9+HZXUxWowgkKnmNqJV
n4F1dYmWw/e2TnbCVkiQLl9Go4pxlZEc0dS7Af6N6N9QkrEaSGIMmDuBnNqKRinXfXluJlU75Fm3
6XMlWImERVlZ74pcY91KTDjKI/57Q752w+kUZUxAfijytVo2V4GLcXugYrsA4kjzlHrtpQp05e5j
OlTrqqtZAjTBRdFY9Pd58RKQ0BMxZpReoEQrZdSf7UacTbXZZV46rhuN9W7aJDbxIAOyUIoii99f
msD4UpqHwGDWxCfQIR32zQPjUJgWNPfOe8Uj5ZnglyncRzIo2wEbODgtB4NNaRiwjBgC/Qxh5Rz2
6jnqW9Ae2r4M0myjER6wM/sy6N4M5WE5WgqMFEewrmWlP9VDdA/CkuUoOlRW00HUyO3rfDLufCO+
NZlTNq7TbpNq2nqlduXzJIcsumwLEmRYU67jmGgkjp1xVC10MRgrYJSU3IDFTgkups6ImsPljopw
O3baxmkaViUEGz08Cxalkh7NoXrx4+4lqclVxNNCE7epaFt+NFD+/OKjHtov0WC9tl2BXr++MtS0
3CJ+T75sRFhBsGu3wy+EZEnYl3lF8Ew5G8V0H1rOY+wMO1U39iJkqao0+hH5HegeJhidlgeiVbvt
4vhNM5W1UEseGEhDdJ65sQRPWLX/UuXIBiZfTMPEhy3ZE9S9sR0icWlTPE2+t6rGydyGjfbg4cMq
hPcpbGdEfBQelR4gBUA7XCCy4Whl+J4WOgHuzH1QUXFr/eKM4FEH8qq7Ex2xmCaADFs49gniGIZ2
fnmbQWRYeNN4zFtvFU0WLkp0IWNyNNBJIc3qbiy3ujWs7Lmq8SpTVAetfQBpanfvmYSXDQ9ageXe
9Y3Ggs1aMeWSgUYjARiu+ZBg0AndBHkxy6iec7VdKaBUBa6hQ6Sfbc3BMxTdwJiYe1v6u/mRR17g
acoTa2GGOdx0qD6+sG6EUV9b1eAuyTWy7ca0bqEI45K2dr3OwfT0LsjHoTnoLdnggHRKpXxFyQGr
R2Kri75CQRJcqu7wr+3Jl6epxr7U2ROCZ26MtJLn2rRttfYxUwmBoYo0M9K3CsTu2rNZlLBQ7GGr
zGlA9KQiZCfUYCQ4wOrXrz8LV9u0lXlsHQc9lBJnyIQ5G0ELpyCg2TanvjSbk1ZE7YkAxERar1d2
wEf6Ra2Uwz6rzfI2NpXklm31fC4rihr+IzpFPDZtHy1IPwy0ZWWp9fZ7Mx2VoVtjayjOsgo4AHkI
y/z0PkjcBzHzuDusrakub4nDiFvgYneliniHrDKwd70Wnrp76zD3SjEw3XC34ep9IALpsPR7XdnL
foCth5tBYF8/jyoPcEt2IYRK0tbcmayr7bpZgrCzkHH5qy6N3KWGqM9Z9kC7awTtEhPQtpL+bA7d
9wN7uxvXzPur3+pN1gZI6fQktP7qrwkbFQvzSJ5Uv36vTrFWuw5AGMlBZX1ajFhPhdaFvcim1IV/
ifH0vBc+wKmi7JsrWbS9Ipk94KZ1NMTtvVcF6UEXxBLzoG95cjTuDR4IyxT6TbPMneHUq0y+8tKx
8uplAFhvL4tx6sVbiA3m6m3gwO+PeBUSNJtftkpRnUu0t67ypVyvfCLrYp7kK/URlo2T7wYEJOje
tyLbsZ1WlrIYwTw99Z7+kAmF+1DVsyG0+k6Oo3EloYxKHOVAVg6oT+Sev5GtTWwtRzC9sGrS4kYe
rFRUm6Tip4VUVhguW7tA66LP6qVsBtFc3PCC0a7Cg5lZfO6TRVMI6oqk1vs4ST0O7AfyLUEKfdM0
RnQmxB5uin5IL6TgZ+RAWd4gUeesiiDqbhMkNVc1qgp3YyXspQ/75p61V7UMejt9bIi+8buz+qdw
Qs/OSS3nYz5Y+SJV2uKzWZWvmMpCl6zyJ7eLs69DmUMbjI2XfALInrrFt2ZgRZGRUyHDUSw7tWTi
mNSLP7CiWVRHolVAcjNUaEw7Bn6ANTHLnY7eU7ENyYW8kog4GM0kXtLKuXFA+H+J+viTm4fVs8qe
gNVb7X3Syd0ukjgdN1EZYI3iaeIGM3l0NVOHKWg2XJZ1QVJCqZwUFj+dEDeyQQs0h0nCL9eyKBuq
iOBQHKQKyx2GeutXBsPaBmK2ksVmHqBwdHfdDS6Kej9eA6/nAvg0eTSrF0W4nCpH3SiGhgrx3EeO
75ET3A7C6t5uVTbktd9u85qcluwixx8UFZx/F5LvLwR4Nhjpu6lLsIskBXrGLSjbtcKKsQQtwxM/
M2XdKEN8h4hBtKw0q/mcpcq1bpV9QI74ZnL98JvIrGcA3t5Tb+suFsgNtNneSYmqeOKg5IVxcPTe
3bB57fj9Zzp5caP72PvdR6tAyiW01rAH+AdNyXSTO6X9abD1YhkE/XTraVGx8ewMuZ2s7q5A97tb
XJv9M7am9coQifoIojBGMCm8CDW5zSddvzbKDKEFw+5JTZALbJNQXPPFIVEUFMl1wtZpa6C1cEoS
M922ApWUNCfBlSX9eEoso9kaOaiC3CT535padtLaUd+ibBOcNE+3t/xQnGOSQAQomHD5lV3lgE62
JdT+nWHF4Q2rEZZ0mmN/DdIrdCXsl4Z9+KJugvFWdo2sSSEq81fXoat/62pAc75V8fjedo3F7Nsm
d6Cn4iPeZ9veR9sUtWXCGbKOgOe2E2UfrnvsQldlpZL18/ubTK9xVo79aa1HU38jD9jLOksDOYmN
LGpzP62DiRsYpbUtmdow7o6JZaPqE+z1SAxv14UxQWVX96srkuAvE25+CFUR6Qfrf2lKD9kbeErs
Bt1dgYsKGMseMjC8hBsDVeEVoJ1hLev6wvVvWN2D0Udxk5wQ/WSd0xurfkSeSZb60M+ukSjbyZIc
CH6at4txzwPOzBjyYJmWj3Ezv6H3OvCcFalcW9+3P/qR/1jpSNudZVXpuTmSbtWuqLBQH9K0Wal6
D7qCAEqzUWKT/x12kOEaNiJ8TGVKiGXp9dnhsQAQYK4kNpks38q1qBDgI4771lMWEc4n1DQf3oeQ
DYUVNGeblDqa0y4yMH191vxR3cnAfa6k3ARfzP9LZWDZ6k7RCPHLC2VHeZAN8FBJB88XT1MJfDzx
7H0wb0BFWBnXHfGfc5AJYC2oBn4maliT5LGKi14iVGFN8HGKloSj4eSvuV54N1EA8cYTxNNlfeZ4
d8h9qHfevNwVAlqMErb0z4tDUaIKZY24TftjLtayvg3ZEfVt+UQWx0GcaMBeNSZ1mVlYzmphrxxq
h2/TQp42I86l+dAhZW4pB1lVxQmtsvx2Kmvf2zsP4lqaKd9+q5fF3+os3dX2mUjWvUsMFd+r8RDq
4/eDqtY3Uct7nUzw4lnoWB+1GPKBWiblZ5J2L5ZZ2s+Kkz82mtbsTdswt64Wh2svM1D9QAP+0Sw0
0mcwPHLdZT4NNHSZqjR6wvESU2MmTFAZyro2xoOLypY/xsYKVDjzXz5cj0Jkr2OJqGdb6x8Dq1ZB
kBYuO/ZeueqfdrrWISuqkrpfqL0R7PwsZ2vdQO1y9ey59LRP+JMrtwhmF4dcR2YwciYACUO7EVmZ
PnUqSbRRSbWNAoXrs+0vGSBbt09dFZRXmqjSjQpBbF+0QfbojuOeYGT+rPVGAevJ9w9Z2MW3vhl8
ky836S7/QTEUZ6fIums/IMswzBfM9wGCkpxWDDYwtwNzi5zklxhJ0pM8GPnQnoTZAq+1XCQOFHbp
AoDkydAjc1jIPnA551Ng2nDgzMP34o8hZPesLJ+yLC1270OnBrBgU+madSugBgzDtEe3xbuWpTyB
gOZ0yN7LYlyBYgGeuu/d+tohIdjsayIgoMPUaFkIpXoaO/KqcW6KT85E3joa0vq5SLMnYB79Vyya
Ty3r0de6s6Fk5QEO9sW0KFxoAguFjfwcjvYC+C3ZAELGDcyZbp/BE2/gKc/icoUjUJjTtXIRYS29
lcX3hiRVMnyQwVl2hLvP0aPSYSNuIEh9dO1QeJu6BOLbD3a9D432SpbkQXax5n6yKGZ2kdkHxMsa
5yYaVGWfu/C6Mljq7NI7RBR0yFeraG6WfSrFV5dpSky0siz68Fj9ypZeuXq7RNfSZaUH1vmtM/+n
aw1nCauynBsIQwzy4zXeru/9rOKbxWvUQAoOQ9n0m2UDDvs2SLL81p+3HJFagdX5UefWbbNKCIEB
3UESDuaKfqlU1z0KPa6OcFme2BNb9yq0KvTG7EtZO0jKxuDJHb6IR9looWq/AgdS7tQSnGDTGeU2
d8C7po0RPER+4azLDnEEPR7gUUHvxDyng+o2ZPb9lIKy8YpAed2QX/Nf844lqVE11n3GWGsAsslx
sIxwVcYpBCKQAndEM9cDY10My7DupsoncOro7DAh2bE3R9TdMJt4IVsdg0zn2Dj+kfQ8AqNRlF6X
tV1dOyDWSKFX0RfhZFdVHluPlVE6cCoC5ECmLHoqFQIIcwfn1yvJpdYE1d3wC3iRtyttZqxlOdb6
hdwSEXdHpPd9CkMJAc/oJvZ9dKO0piBFkjrbfrT1Q8wzAjhM1pLRjosj81uzHTPVuTb5fNZOkhg3
RYr9XaQqzv0wSxahx7sQwnS3detP4yKbPRhaZ9ROpDpTApeobs1VOQj+Uzkf3vo1lVngbaF8v0K2
NOOIQ3Jv+lgQQm4nx70Gkdje2kYb3pU2mhURQm9rWZQHOpiO3d6ysp9ZQAgPvXeQdXTQTMKBRED6
ve+1Js60XXCw87Q69WGfrZMsbR71KP4q/9Wa8S2y+vAl5rtKMH3E6GK+xkWq6GDO16QOMYUqNuvH
yZjTB73/auZv1+Reqi10N/t+jbDBpSRpfoBS5R20ZvQOpDzJb/U6CQkR58Em4dlQ4YZNUy6bfj9l
EWyslDbapIPIWkwKTHh8uOouat49Ks/4qI8BIgwLS3U55nPF+6FJIwyAQb3eTxBp1+2A43odDcax
yPVkHVmx8gRJ/tzzLXyxou5i1r3xBG8hJy1e/62rn7VnuXQ1w+FSetH3rr+Nak4qHuuFSAgjPutV
bjyoflXeB91Phah71jpbf2vRvJ9afr+m9Mp+W1c+IJRJdDiL1+rAMxbGPwlR1VzL00RDECCaD6UX
ozDpnlV0uw5VMu/X5GmOBq2Cp+qvtbKMMnx1NRmErL1Rucqt4ABlxNympIqvyMorV7Ie4jvBU1mp
ZYOLLvLcm6Sfly9kr9bWWmsnO9SyVp7Kg3AtcmVOGy9KlDO+95ctoxZ8br0qPIzM85eAn8YuHQjM
aZnIL36u5Rd5xir0sSGZevVeP/iBtnMNEvfy0l/7gjb93rdBu3eBxkGL7LAbnOTBQuiT71Fmrh2R
oV3StHC/5el7n3ok3fF7H9lsqxZiLR3GMhEww+BeQfz9kOeNSnx6PtUVEF/yTB7qgGcX8KRw8V7X
6e4oTu/lxJ6STZyhYyYvhuKIUtNv4xCuJElT1zbTlUuO7KcxWDg5y3wcVPA1JVwt5Po6L7ogZJBf
AjXMLyIdHTjivrHyRj37uWHXdAj4vdeWhuGsyLQaK3mhPCCtnF/qXTX3lBV1Dz7MZsmxhaeR4TTz
NJFuPGGGIBayCJWp2NYGSkuyqJtQRhW4mkdZjOxoxQNSvy89Xb8kmXkvq/sI7dbGxEMuHvPxqdZI
9bKFcPayVbHUM06a0w1G2eZdnU9vQ3up2R76uC3RU+IiMh7jGl0h9qPzbWkpaoKFpRjXPb5KT7qP
M8nf79ac75ZlWLghkzQ8vd+tHDLhbrMagWYBS38rldAzHhebpgjARc9i6W/q6LOe+ntR1CFMNA8I
jWyVDdOQMrPLcqrmn1ItzXeyNGbiwFQJxSfV1l7MWhdaYBRd0HYbVjXx7PVQOyNQpjBb+ggVXBcs
hbBO8i3SDxXyWbL324WOEYKdFu7s6xFdLKWOLuDNArYW/U2C/8URAflDqwzuk6rz8qM3wDryvIvo
kod6rs49eDZVQjq9aRP3aWiMeEkgPjrK1saO8cQYk8dAAz3dmFjsDL3iPlWQxjZ5FQ8beZWu94Qj
2zi+9pTUe5zio3xJV+nUI0qvZADnl/LjmERulStbWRyT8dOE7ywaVnV5Xwf+Wr6k15Ab0yacr9su
1R9NWGNJ5J6a1CDjoaqQizGyOuGU7Zx6YZF7iTXbBxdq3o1jaiI39KN5UMAwvF8yTdPIJIrEvsWj
1bBgnYTdXRC23R1GS4QOU8ChfkARyRsMZPrx+b2H1voPfWykJ9kf15N6a3QQLWWxmgecs7jzWPKa
vsqsJZoi3tYzrG3TjtV5yOHbswAAal8p/FpVRDJbww5ewps27IoXPJwycILB7DVgwradGheifx8/
WHb9xTOU/CXxdeAvtvho6JZYNygTHolG2qdy0gQeSJ7zOVbESnYVLnk+vVfd2ynFG25UI54kVtXf
TqXXLeTr2ZAU084Wz34JVFERA4sxJbEONaTKdRHZ7hPAgZPs2sT6p85V4SDqtsZNEdGR76Hwe7F0
2Ef99R4S9lBv76HIWFPJ91DBGnqIcvEF+G638UViblI1mXaAA7KVjrDHgyx2VZKv9FDVH8ym/t46
eYHxU1FNdLEjaZRtYDuTJzGU+FHFJ32ljmp1DRi+3wstqXfIJqMjqkTpykE37+M4dk9AoM1vbn2o
U2V6bQTTBCLkMYRyrp48v7quiWcWLYILvZE/95kIt+hlZcjfpX15JDKHZdR89luxReQZm2GzWbIP
oLcQ/Qg7Ahtov8ns61Qz1v6gREfSRu4yJe66lvXC1cECQXTOj4ZVrIumxzIiaLnC8CKMX7zBfRug
3xuOiauWNtvrOY56NE2woHNJxAEonqIa3xq7KtTWVdWhSDA3yC6y1ev04kACARX9mAQVSmCbtAqs
k0l882TPB1kM094+TJhLypKslz20jPwRSR8HZeo8hvo+X9sXeByFVrYJcb1ZSgF2mK4PJUL/d1EA
YLLWwFlIIXRnqh9sz03uSKeHb/Vl6ixbTa8/o7YB27x7QW2cZxjwl5ugNP1dgHTQ1g3T/C7pSXI0
itq9GL26RAC6fVZRbVoh46hdI52KA1qbRptBKPVjpWoPQZX0SOpglDXm3pMV46ESa05ybEvR4wFi
jKj2j8GFPQZk7Dy4gVbeHw29sW+s+WDq4Bat4maMI3tWFGtPQDAP8P/AWlZmUu31iWXFe/+2rqON
2rBlk3Xysi4EhT9GbbaVRdmgRtUrsvXW1Xs3BySVUxfZGfKmfZMKvz67nbJ874CyDEuzePz6Pkxt
OGLbTJD65EWyoW2jYZWkoQ/lgoFkndbkA2bXUbaXxa7w7U0elaAhVLxxvMB6ctnSHXoPEIAs1uMY
rlGqUXey6CTFQ0O66wKZyr+Dob6pm9Z6KscAApt3qw2xeSJ1gQR/oH4DhqVu46pkSyPr5CGK8voI
5wraMn3VqTA2/lSV+6bLP4EFhnru+fpKU934th9z62LqX1piCxBnsKvYI2MG5XVuLKoiuVXNSF2p
ZIfWsu6twS8/GaOuHWQJKUXr4uVfZHdZE1maumfR+vM4cVqooCIaZV05XQeRtKk/BXCo3sZgcwFc
W0yfIL+4y8ojMx2T+tfmCShC7/XuveT7byU5Vw2oXLy3db+UflwnJ7kfPeV15Jz6O70nVz1PgD96
vr3e3DYL7vzDdd4QgH4M+n3Qj8kJZmNyshL/ts3GboccS3J6r5dnb3ViIGHWg2yg+3t1XjHTL2S5
nrqvaQAwH3+Gk59ZxUmeyUMtRjRV9LTFQOyvBl9To+GnsulEu0INsqu4x4fybZj3EbpaGddaPGv3
zePLgxyLRUG3+PDHf/37f74O/x28FpciHYMi/wO24qVAT6v+84OtffijfKvev/z5wQHd6Nme6eqG
qkIitTSb9q/Pt1Ee0Fv7X7nahH48lN5XNdYt+/PgD/AV5q1Xt6pEoz5Y4LofRghonMvNGnExbzjr
dgJTHOjFJ39eMofzMjqbF9TQzO49Qn9XiVxr53rX8YABXiu7yIObCXeZV+B9xUKJeo+FCiYB6SaI
E/O6mizj7ZBN2rXJ1HpFbpjPGrUk8xpUfrlVtKBdvPeTDeTcMNAsIiSTy4igqJXvRO72JyvPhpM8
M36czT1QTslZxoE7DdmanHxd2zdRW9yUEVBa3xx/Knm5urdCb9z850/e8n7/5B3TsG3T9SzDdXTD
dX/95CNrBMcXRM5LhY3rydaz4rpv1fQad4v5HPZ2TX5jrhFra8SZDNjGgHTIfPheHVcesoGi9k8K
yc1VZqoWgjdDfeNFToWEAnWDb1vASdUuhNX3V7lsq68irVrcZ8JHAVz/HJENf1T1xzRp2gcD0tRt
ApZb1rptE580H4qhLKYaSZXBUBDPn6+x4B6sg7SuIO+31iNYi3Q5OXl6kK15kfw0/lD+NL5iqPu+
rSBa+hqup77fINZRdyeiz//5g/aMv33QtqbyPXdMV4PyZZq/ftCtm7ssWIP8lYhIj14Mn5/8hIPM
40O1kLKA2IdanvyM35v7AlnUOs+v3vqFdQtTGB3Rq9CcqiNhHfiwCV+4zB5bTDPnys6d8cPy1PfN
+dTRv/cqLfu1E6y7RFB6ezSrjHXnNtNz0yzGmnj4hEHMRs30dt9mpntv+dpFtmfscoiY6yVMTt++
rpA3XtadOz37dXI/EGO+Zw74bcAU+MGt6hkADZdDim7pZA2XznHCY9uXJ1lCJHC8fK/vLvg8o8DX
lbm/6AyUH4G5GCvffO/CpY2Zv12qK2a1mlif7IoYlEeIdAgS9tFwq/rifhw0DYO3jliS28zvJVA+
Os56bC31k4r6/w6wkP1WtMfoOofDeme4mARFhZVhmMrV/zTqfHlloIUgvxr/9cv0V8vp8GtRjlUU
hM1vxX/fFxl//zNf86PPr1f8+xR9rYoakMB/7LV9La6fs9f6906/jMyrf7+71XPz/EthnTdRM960
r9V4+1q3afPXND73/P9t/ONVjnI/lq9/fnhGP4swK+as0dfmw/emedrXVJUfyY/nxPwC31vnd/Dn
h/+dPn95zp7/fsnrc938+QGG5b9cz0W7x3NRmNZcx/rwR//61uT+ywQ9ZTiay+aGI9NajvxZ+OcH
w/qXit2f47mqYdq4yjof/qhh6sxN6r90Hf1bz7JBvKuGp334691/f4i9/dv++aGm/fpQs0yGcTHu
0nTgdrr6t6k11krdrA1T2cH/8jY6zmdLjA0R3uiLXRlstKzMd0iAqZgXzxBIJA6WU+cnb9+uX75c
Pz9b//E2HM9wiGMYqqvrv83wE0qZYzd16PSUCNKPqe4eWCJ/cWqULNEaDkSsw2IslTWRBGfZoMa8
CvXB+H/Mfxr/jJ8e8fLT8DTNMEzd8BzbtOb58adHvGtqce11hr9TK7Nc+SjizcKj+l7xlwa2OvhU
f0xs/2JH3kdmDkSci2ZZahl07JzYQ210EHDYkK5/+kb9w8pDM815bfG+9phvzDGAmFiqxsxsOOr8
b/zpxoDNWwIdBn/H+p5Uk9oWWzMWZ60I3SN27N5iGMxhJaOn1aQTbWd+WA2xjiqqqFtifJ1drC3b
tLc+ZnZdWXhHbUiro+NsExDzRxStpp3lYYtY6OZx/HFISwfkptXjbTu64zrvC4tFTTicyd+NV5Ey
PvmkQg+DD07biJTiFIygpOxCfVWEa1+ZN1ZwK/DgWXpDvx1nhRll6pU97hzfPN8dYJrB7AXQsa6b
ekc+5eRrab22VSNcsm1vTmpWv3QDZoxTXy552/lJjac7F2zBRhm/+kEDSTcuNkOzdkiQd32zdZ20
WCUjNpDJXnMJN3TdsrEzYyMUce3EL5hVohHYhyhGpMRQkGleGEQ1ye/299C00H5uW3tdewcSLstY
ZyOdqqa90by4XVgONBS3PxZREu+rkNBlhyxuMrrmBrgY4h17NyTsHHNbSfZtFCoOAyWOl0bovTbz
PyQPgb5FT5llj9uhabPVFHRwSRCbThCiX/a1eeUB9VlFjbtF4dffijF6JQcRLIjOrAFyf3Py6YJf
0UWgYx2bvr4YOnET3+Wp+ALtueKBhylDXICBZTo5Ay5boPXd0wtqQGCNS8uA8uUAdUU4dotSACDk
ljyTgpSSUaH87lc7J0+gy3jWncaibKtr8R5fonj2puwXJWx1K+sfXB1pKtwb2rUyELMpB/GFlQVe
CBdtcj4HzqRsSgsmsBL6TyBPU8SA0L5mIXPTDM21k6SvmjmaiyYjWVBlk7MkxgsFuO/CVe580kpi
XshXwSeMzrH6JehKA6sWGHkAQcMs4QcwqEhR9a8DfFOLKBMkMg8JM1Kbi7hMgcS6LbzqfDi1owZS
OmiNi5nlCK1UiIy4I1CuCvkxAuVfx0AjQEfeblmM/bfU1nHyBbizSFuMjRH681dQCbHaRpJjgwms
s4rN0jrlfkWqsfdXkYC2UWrgXbzUQE3asFahbeKBZXGAbDcrks+n2I38fMia0FqJGN8+2aBY4ssY
pdMazdSGTzM820FtbYAR4BI7V3UB+6SFLMtD0+YPoKWgg/zoIs+SubO84r1B1r0X5VllDdM2Vqyd
FElm6xFNWLiaT9By7DeBbyluLVul6Lc5pk+o1moTeDWUv/vILBDOmJXAZUcNxg0casd+01+WfeDN
hRNoSLrzlQGAzUdaLVHYAGQxX/hW+XaUvSIvIRbdg+qWxd8ktye7dQ0kCeZLf7qTUVXDnT9q66ZW
oc4LDXuU+SXf780FIQlpWd6CrB3lzcvh4f5yY/JUyNtlCkGnD/6EaafIl8TeawtyHtAxX08l0L70
CRwxnYzPNrAaNnvouDVh4G5Qarqg9LDtexXlLdTMqqECiTt095FZv5Dt64CmPNq2fswzG/nqvLvB
B/DRNFoAl/0V8ploy1rolvkltr5s0bKdMWFZzO9C3StM7KjTBC6hyGrnq8Gtqdj62ooQ6uyc+BaK
5iK2jbOfqN5uFM2NHriwqgHNwCZeO21oLOy6MlfhLEZkBSXkERcHt3z0j3n+mcDGaShd6HAxTBXm
b2h4XvnadA5mXXa1yw1oQL5eQWmyYmScVIzDcjXaFl15rQx+eDWF6d7sxuleN4qtr9RfyTFg10bU
q8r7YcnePmF6Fjc5gWdswtD6LUOzBaMGJx1+orVSnVFZRGMZrMaJ0Co7TL+JYqYDtYbEih0cIBEE
qQYErKLRXTtRpjP9TmcYR6+C3+8n0Z7tsC1WkWJMm+YlcQL7SIK7BGeTx8R+h3bdNvNDCxZ/a5sY
j7owe+sWIA9UXLXZZGjsEkOIUNYrhofR1nic5Xq16Vjgwf071AMQaGcKduSb/ZUO+2MTtS9Vn72a
0/SlU6sHS6nyW6VzxE5XvJ2X8KgLSESd0blFpyOoZ6OouDiY31jveQsfcdMCiYgFjrEpgJDuuR5I
iDhVqy0NJyrW8Mmg7lf6IUyIMnjqFTBMJgAEAbomKBYdRCFlQr8ig+y7wEy3QwVihQeeq0Kl1jVA
9WUZfouK7ioT2sGqxIvmlv0GtfJ1Kc4w9T5G0OxWuoPqkiPaK4RD1ig2GihYPuddpB8014KRkYph
B+DiTmshqHQmCGctglSl2V/0TLziWa/DNxRiTewc5hSuLquiPGj2cEpdc1oiL3E9KQQtJgvWka4g
ikVUYoka2cJT+QbowtjUjrHXYms3WvoxSUcUbYudinbQii/22dbDcaMGrDdNOyh3erHRdHRB225Y
B2OIBGOD/UrBambfDa8TbgSLxA+mDajMDdTez1GhTigkpeMiCG/SKPvKT3zfEc6MEidbO6WFulG2
Qn7kwW/ymNVcdW9DQeluXYy+3QHyuE+mWan056ord0YIuEspyfxEbvjRiMqlrbooieQTAO7yHE+o
DYgOoWCdB9TgLxOP4E2HxdAxqoKLGoJ7s6bbzjZuxwx8mm+4S8fFMoeo0kbpAmep2xdWfvsEY0Ss
EIqdEoWYjQfDbaWRmbBnNpAyGd8IevPdImFTQNrMncxbdyX6MZn6eRAwDUOv/GrmiPshWNIsJJBb
RDzFkugO7DvWAR0wCHDLzsk2yvMQoyLC4yeEa+2tCRcpi2GPiMuVnrkX1xGX2kYoblCw+hmTT4Pf
n1TTeawSpiYv43uoXOF+h0pZP16GKOCDHt0bv6rXltbdg98N+HpA14UPgKqGgtyoD4PDD0PICwHo
UAeBsxg7MHKb+q50uifEqayliypPbCDI0YUpZEqxaXJUYdE+PtqoKDiwVewuQhRtPNrNgA6joh7z
FGLa1LWHarrVp1BfuzoI6sAvP5cGsrDgjB9jqDygYYx7Zzq40azw5IcnFRb9GNuv7qA+/x/2zmy5
cSTbsr/SP4AyzIC/ciY4SKLG0AssQpGBwQE45unr7wIzq6Iq7ZZZ93s/JJMMkhJFgvDj5+y99jSu
pRa+arEbSJvkSEramDwUMixrEPLT2Rb+z2LI31VpwfhLDuI0kWLK+NoDwAQv5eqB0NZXjM/J/65c
a5sUE7up5Z77v/15t5G51FIuw2VVvlQsMigAzI/7o8Iyr7dlR9TzxPJ/xXXa7U2dw6Y1aThHIRZI
cumK6wzD/WyOJHDF+XTFQLptTS3fZmSdwK4SC8UHVHpSl3wbTdzdXiUAfTEKAJ1Zr0Nf/+UdelVN
ZwuI3zZOChQ/cAbRfF2s1mT4aVDpKbjhO49uZFJm5tqdWdJCvAAXQ3tJPI+/cHkltt7OWxKac86q
Hm9fr8utALFH2B0Tgc6B0JD8itq5eBgtxQWkTqIQ+u9kFffAIQQJjYrsLumP4aJygsnO5z3zf8Us
ujXJIhOl+YcpBlpy2vipldYmA0TDFik8p+3oH3OGvE0CYqAosIA44GnNubv6uUy2gJN+aZr7IEHc
BnMbPQymZbHotdbVAMfghVl2+aFjYeAp6qgr92iqvgsGp77Y4HaAdepPTmbqR4Y6+bmc8k3saw3P
9UDxLB9imedkqjAiAaIGy2tqjGnrV3A8S6c/TrW3JXhHrTQsp51diWNblXDWoA5fUXAMRSivcNqr
gzFVPxIVBZYN71KkgwzEON/CjrBTPNbMq72Ktpr8Fbu8RgH+v+n5NTlHlpwd2puOvBDnvpTgzntV
cN5H1nMwzGpDNuE33+FTARhesvfDs2TWQH+lfmBdmoLYJ2ZOGiHa4Lpek28X0qqqHNZ+XHcGgRJ5
o6qTmOJj0frDNVsuhDn8gbrT3uU6B7pL9quY8pVzwDPFZqilcrE9Oa11WpQgpZIfIhqHA2woefZq
tckzHYWuOZP3MT464gd6CA6LIbhf9Ms1TSF1Y7rN1aYzZmN9v8uKOp9Fih1dXAUlcIbgfi2NXZWt
ft++/6N9T9W4XwUUz/1s5P96/P/6j40tNtICyVp0ali3Me+2u0Ry3K8liCP/+837QyBH/PXg38+9
P+33zb/9KN+GvjUSWE5Nxi+6/wDO3w65F8dwyQXS7pFA94Sgf13813/zi0U58b89r8LBk7hK0p2c
yz8fcX+Yx7gWH+2/fnRe5U1wv/nnz/r9q5J7gsz9Ljs+5WFvHyuAsbqHfWV5+r/dH9kLr+/+r/Ke
zXO/er+4/7yug9LsTyZIv7pl4rr8Tlkh4t/er2Z9c8wi85XkKqqCMH0gKSGj8LQgvTmYn1VkPMCr
F6tWTiAD2eId0wijXCFJlkCDGm4quoTISJmvpBiqRxCe9cxR3TFcAgGP4NpWsHc7DzEJVpddhX/7
grK43mlxg+JyudlHRnZJNCDQWuyMJEAP9tlorLdUd+z9TDLLKnNCEzYkEKUNiJtDUtTG0fd96+wx
Tp71+pmwqiG200OH0vucxkl2LuN6yaFkDTNidz0PTX/0a/0h9QTt7NmZ6vPEyyOgwox3EzjOdlZn
4p5e2YjP577Q5vP9ml+bFAlKsNIudxjLRWFBbaV4QGWd/PWwaDbms+VOONMMAxqthQWdVzI735Lc
LS4pGObVPLEnaEguXJVWuKGxbmz1Fg+35ZpBn4XRuV0uDHoXTRo5x7SqjFUMrXMDl1LTLiY7lSAC
2noyMeGysPEe8QPZzrO8zGo8czbFWRvlL5XpeJyXeUQdacNZagOcJVJ1ECcRFaXBr2ObntFhGJM3
z6xLGPuYWZHR4um2i69YAEYIO9JrRVMd/BjR+qw7J7Toh7BigzdnUFiVSPO9OybfQ4TzuzZNPmrh
JnviTPSznvkEiy/X7hfWMOG5cPR5bWZ071PArvR+NIuPoJ8lAN37o8pJFCiPclj1jKNOVV64J8cy
QN/53mYyvC/Bdv4MVQJbElRfbbnVLUcK+wv6lLbbs1L9899ij9YKgt6mH24lIodVOuf2+X5g3a/5
/RDtUgc4KLKFicKxZezQuQcnn62zGFprL9P0fRawcDbkZ0jHOHvLXff73aG0zj4Kqzij6DP5U5KB
KDhdzUfsY0E5KfjJOuB3z4H5M/IlOZt6rp3v17IIdR+hJlBv8xJn/dlr4cwmnYPMx3K0Yptl1TuM
yaB2QWQQOo/cTPby7JqZPFtey4hhL+zR2N3/Fd1xvXGtnA6P8tOz969H3h9+v/D8U+p2LzQ65a6b
ZBtYfS429sRKjFhfP8eL1MVf3sN2OejvF0aXKOJLjJK1tWQj6KSnOR7+utCSqIfetNz+8ypYimnZ
tcOG1ea3+x3d8hSVdt1/PPB+1/2n3e+/38SigL9HWsafv+b3Hb9/6/3fft8UbWVtkJEjH/7PF3Z/
XGk1eTB171bqtwq7VyL/7aVjeGQLYIvd/aF/vr7fv/H3y6vurzzr6ZyFzALW93sGDi5I3vr+9+Pu
1/728v528/6Qv72M329B3yZf4FwvNZlj+8jOdNZdABxOKZ8l+Qn+EDMxrYnusJmiPCoazgertD4I
MySNtjaLdUTnB9mYnazJTHMuAvzRQPT0NSQ+zdLHL73WyvWMzneFsr/bFE5mBCozzTPNR7S6QHap
6uOpnYk9e288fZ/Rs9iatfwyqXO3visEJyl2ujauM2INCNSK6MeWuqUve0vS3op9ojIPEyrh58Mw
zoGdmOCZ2pIj2DT2dsf4vZh0hEnZR8y+Zk93g+2oRZQoN80jLwK+U0M56IjU32kGYscpusxh8Znr
k//ex9/LNt6V9WgAi13ldV8ftLp/KuD8rVoG4qRX0eae/b7eykJ+izWWZTLtcC9XNJKGzvqCbPAl
u8w+Lp0OmGQAdtsxRfrYf2tC/zF3dHen2Uj9YOSkxjv7NOeUTdmWLE9ny/kcsLAyaKn6YO4qH/pr
F4vn0NHNtUonzkS5zwBghDENd4e6H0gOaS1z2LB1EvYP3BsYy/XhWPAVvJlKOnTQkYG2aJv2QodD
UOKXG2v+qUA2Rjd4XBs2yuS5w75mNvqPoWo+W90xdhDMNoDLLKy7H3PqRM95I/fQu9wdB8llGIjm
U3b62COG23n1+IAL5NpPNHT4KttBdphHW7IFA1XXuvWTLtptLYmL6XqtOGAcHU7OTLhI8gBeqdlj
HgiUsN3z6E/zBrQ1Ll04gdf2Mw1d/zz0U/nSiiRoaV8eVZ/ahGiEzZrml7OLMQ2tjVK5D3bHdknl
drGym3nX96VzM9IInSn5Y71yL4M2GJeQ7LS0zK0A6hN5VGHsn6pk+MOEeLHngjH0lE2HsR26Lb0z
CbZonvdhbmpE2QKEBWejHSlIwGEQrifZEm/1XG/XKUDvXWz34EOnWXsqp/ja4d47ukVOl6NzFyRu
aR7UlP4isFs+6LYiTIMjik4b6Npk2DO37nZCA+SN9N7Zdtnwg10fpid33krfMY/wK47ScNv/P/T9
vxr6mrBQmbD996nvdRnT/p/1d9LVkuI/hr9/PfWv6a/n/IMYAxc5het4puk6zPX+Of21/2GZhmvr
jPSQttjWv01/3X84PntYIip1y+RpPOuf01/rHzyU0oMBJcNABDH/L9Nfi+7Y3weLBrNOhp0O3nFD
t7y/TTwxPVV5nTXpIVmqXHcsXx1/Cvd62hO4YXZPqeXFT1E6BEVuZHsKRWNjcdq9IaQChQa4nTZ+
uZZD4d5KrRLbmUniLpm14jxM5RJ3bDuPAMT8qOwf3Q7Yb1SkzyCBge0kQ35uuhJ+Q30RhlzLRJ8/
ww7iWiGG6kpoUHmScE1wLFJ7t4nhPVViFuvJCfNnT3YbGRFCRaKhdfNNci9a0zBPyODFCWxatzNI
xqT1W8HBhToEgLYZv1qhXWLf0HjlboYHyV1ORqx5vTENH3pNiwNLz7fEL1da1TqAeLKWiHRXvU+T
SXMv9vqjlZEKmUfd60iTZhXjarp07dy+Qn4lYahsOY/6JRQh3YhfiyjbkC61z4hyp4WsrtP8NIWx
fez9CgU43ocUyquBQHoHUNYHmDTH+7rTdhRypUKKalkJ7Kl43HpuDAUh788iRzojp1ODzjHkzXrT
23qTla51TMX8ohh0bjWnpxpz7T+0gfmn4tfpDUnBTBjxr2TMMcCYF3EZH4p5uIFMZEJgPg+euU4i
2oyFzsBMs0EaEkyXNp14008pJ2kHB0g3foRDPuzyMeu3U54OxDl26iD2cohwlAwNHj+jOIxjbzzC
NrgVdW9c8w7dHh6PeC/4E0wXKjVmPcKaEKHB6m5rHRV5iwyu8RJBp65O30IC42wy3h41vwZ9Cn7+
QKAH3yPSX9PcPniTC01JhAgrlfXS0LWrt16zHf0YtasJAcFzwvKIGhDYkWOO+9Jsxx1wrHYHZQuy
69TvXKHXR4xg2hotHYDbnDg/uGbdoZUKg03pxCdj0H5BlPlRavp0wBlmPelaEPUh/WqzEGenE+Vx
5Ieus5BQslZ3aeKYHdT8pMo2PdPwnRamYt+65BClvbAeLfJmaL+CCAmt7LO2dHkulwtvbk+hXFqa
RVeedJlx3LNpFI0VkOymArSxc+aZFx+IzsUCLESjH2xoYqfPrJu7hCMr8MPJB3s3BT5+v8cEhJXL
AP5ptIA1GXHBTXaJ6zpHycbLyLZCByiK242Rrj2NjykmxU2ueV6AsYKPP+8o5RNvE89at2nV9FZA
idv0vOVrL5mrfRoun+nQrVLQUHszt8i0mdyehmG5NUpKs5dhLLoT5cQPK2yzY13RYnGI2yj8FBSb
XvtrvyLq0WOeNc23IWmxvZce/W8s2Lmx/PkThEiyNerDqFVEjNl+u2+Xg7VkNgTMzbU3jVESud1L
/5QM8l2P7fpRKPPZjWSQhJZ1YQr2FmuhOmVDvGmaGRmEG6mPHEe5V0N6YwONSL103502SjhzGSB8
svkJCsJ0RJ3DwZ0gBGcgt8P5EbPmK/qVXejuiTorN2kae6tO7xlJT5mPWETyRbM5TdRY9jdDNkLK
SJLqkloxOubiE4E9TTmf+Dmoy834yrRk29rwjZSZYiKra/8ounSr6VZLb45JlCPmt2IsygfPVkB6
lb5uyKYP9Fl8+KKlMKP3zzY2/2aE4Ya4vpCuhqa+Icsk+8LbdZVVXqKcgClXjOOtZKK+zjxyXr0J
PHHlxy3EMINkqGLBugLxfmi92nyypf5gVm3xAGPkaZ6lRlAiWFifnjvMo3CV+5X3gzn9kq1wjMr0
LRqimYYkcFKg8X2aHqcmdNjQyuSIkK4BVeOJbVYnyT6JY9wRJtzTtNR+kK6FwDk0H3DA7mws1xcX
FdU6zWqmX2OpYN9ZTwV7KJ1t95Pxh+7F5kPJ0b+N9US/NsIh7tYnciwa+26BkJrrCAvQJuntMKgb
Eyab9z1KQvEGwDa82rUR1NIa4OWGw6FLkYIPKQwwN9fM3YQTD8hhuss9fXycY199ps5gP3iW9jrp
1imv3e4Vf3Njhra1Mjx/gyyi3yHR/5Umottpusl8slHx2SlglGn6DNBR2hN1uvzIErKmE/DOwFw2
ZAPLl3r6KoFMdrHpvxJ48cHw7VSWXrqZpRsHEnDFyow7c206vLV57rHSzlV9NWM6LxDsltLyc9aL
z8nlkT1oIVBadJgjBxhPFNEhU0nLfIIjnmg+UT8J7WjZ1s9IxeINGrtDNkf0mCweZuRU8XM6SWjT
U3IbdVnti5r/ilS75LG1yUd6RAbOnpPdmPEhqYqPMAZFMMhcBaWM+zUCy3yPiD7d92EJZb9OUeXG
5qGhO/1C+80iGTYf966hxINv9Qfd8Dx2BR7Glt5ZIBglTHx6n3t/doetN+bzMSr0YUPDh1jOqYiu
gybsi1Tup2nocHgRXA+GGoMkNR7nJKdzZbvOzeYYioZh5ypj4dgYEM8c09mzUpcbM9PEZqjMX3Ap
vuedNN4m46T3hXibsuFGYfSdOFGQwlMjtrZsXiOidBfQXNecZ9jppfS/x+jvA6UNH2UTaIYlNi5C
tXUjSnkxbeP050KCx/sYgyhDTuIZW7uq9UPdsCZ2XUt2Ud4aG1lXJSkPTf4osqVlaH43K915kgNj
v0wnMgb4Z7Kj5eYhja2QMzQFmNUWs3JtxOpFJdjcBN5RoKW1tcrVVB8yi2zS2rTATOSRserkFOhh
5h/4ukOdBKuQ3bJwDk/ViA+8NYDD1ZU0bjJjLtT2bM8rRb5BLYLGGerAsx4i0qxubXsdmxKbtpEE
9aQUVLXWWnVKO/Ujw1V6mQx0m7J5akRIDlUYnlVosWORudw3dePSuowDt1p2PyWRVYy+/iDrgapA
K0BlDUDbObLLqBlvkd49t43mvNRGC0nA1deFUek7v432GvCoc55+ZpZeHP12+lnreJqAcrXwkKFX
406/jHPSrdqmhrjiyIj8d111K8TF4Z7PmXzBKP+kd+nvTPp+QJX8NXQ7/Zpki3+/rItDjNl1xydt
bf3omy+ihlOj6pqt1ULoGeaU/FxfbHrlo+BwO4rHdDiHU2UcwiFcIl4de2P7lb+qezM+u476o6uX
hCw6Yy5Jn6vGtotjM/j1o6Vp74OKiUmonltPU8/p/l5GSCZPNLluxN6Tl1tVcjPIrvjoKyzmnNq0
+dFw5JcHpvdom82GlHDv4lMXbsqorPc4uQmLEd8K56bFNiC40P7u2HG3z+cDgeANdO+0eTKQVo9t
6518pFEVm58zUhno8MUp66dfEBTQLIcRiUjRzKLgJdZaJEDK0yInadMoN10Sov0zQA23ddo+5pRa
IwSMLT2YR2rWnByRkah5bwSAw7j9EFukTOlaPKGRjoxd5rlvuUmbXZOzfsiVQwvWA1c49np7kiSy
MPABX5mp6IDI8NVuumRvmeGLp9XJoa2Qmjjp8BBTu5GvNhMG3oXrueU73/KKXFN7SYFOhH794VUl
P2FT9kgjS0z6VjQ8CTBLRwmOBfXFQZd2uCEYUA8ckwxxKuwqdQ0iFTpSresSCL3bj7fcLt9iW6ww
FJVHv89ZO8v5JgnUpEs4XRRYvzEax0cVoWSyEuPYjBDzNebnyFt7bKIU4TVWtm1Pm50te/GzWBIB
Qo0JtiwmRrMTWPG49exr6/cdq50779l15QQuWag5Ys3bNeDUAFewojSyf8+BJBzvxRCvd1WqEYZZ
Wz43SYdKNezMhzkqF5ixoPdKl72Dy75HCP/s4W1fJ0aS7qo4e8IgnV64P8hc39i4UmVrTZo5sp65
3hLSba0K4jXxJFCUDd4wMsFAahK6mE9InkEROeSfqWpz9FJFdq66tDr2S8SrpyXy7AwkFbAnIkZt
gg3pVtNWmMI6dGNKxk4vMV/g4AT54jzX1oJfUyQRkt7IaJLILIJ11XCzxGRcaSUiIOXOpPdjXhYj
j7xEFxJq21E4+S0S9BLR6gWxq7dHRfLHeupJd0VFSkfVKWZKjCqjqhRHDcrtukuoqbWajLskV4cx
56isNDuBw24ybvEvhcBZwU9u8I31W38iIkR1n71JheWwD1ghwt6m9vjL80t/0wjWVDCxXzZi6qNt
lQySy5KvioQ/XdjkWUWNBZl+rpO9EH6NhU6SO6rlQSb6oxkxtkWEbl5VaYBUBQkZHizN5BCImdhm
UfqRSj/akh2KGHQ5DfDRMS55S91qfmhm09kAAasZJUuawWAqQbUPBxd5yMY0o6sYiuLFKIsPUVMB
q14cIgrGjTlyrg+nMT7Z4/ic66Rmq1b391logctfkKojGxbord4h75KXuWGCC+Jd7RwcwSssTEQf
wwsBqGuWYEJLCcLTq+EK9G5Y74Fk9/uMgAWRVsY1bImCz5pw2IjlsFxyz+AdIUKS8lJOhPTGwuXw
g2/vIysjgHP61mCLWff2pE7pYij0GwKghsUPSQL2R4e2ftUz0tnIbm52ve9eFh1RQNQHXxSQMzsm
8VFgjxIBr10djcr5afh1vwW8Ea4V6dLEM2XaYYQjybqKTWjqkYxGZLktG+7En+Qa4ywGb8k73hu/
FPULvdk43cZR/zXRAt+goVs5IFnOLZvPddzY/HH4sg4dMvCzPvBVS1AmrwYYXbu68oC6S8REUvZL
Pxbh8WT6JG3X/qFpENPbBhSdxAMKS8QzhZ3hXiQUvotmW4HrUa2QpaTvDCYL8apxvhJrXId6pbbo
Wcz9FLb1wd0Lo4n2sWS5bzlv70K7+u4601czY4S0EsIXRnEpe+wvqijEpQqXWHMJd4HwAxg61kh+
7ejyGZKjPZUN2/KWk3CJlLmgbXyBCv/JzpUHZH0YzH777nu9eywxDT7W6rGgIckq3j6ErEd7m1bO
pip5X2ha7QFPWTNB7vMAR6J1+S4CPIKCVUtSQKMRXm4z/+FDZ9mMFTA94JNrrKj+OTM148WNXItP
ZM72iVdWoJogyiIUJxKzPlr4aB8yKIMr5G/x3kWtKBjfHmvUFItY3QSIeExo/OIah/RGid6APpjm
ZrswBeGr5gnpUmmy12xUWgDZGUU6hXHV23KniXHT5nH4FhvNvgNNhr1OdBvDotpRBfJewXRV5CQV
lvLKjqDddyIzSTyP9K2fzOW6nfx67WKvWBvLEjjWpn4mh+bVrdvxXBqsc5MkcLR+nPJ2OuX4bOc0
bF6Ims0bOKQek84L+4592hb+YzvqtzLTln7Om4SZQAiL7x67KARI3eacVGMj24hUVu8qhKkXkiPd
JaSchU63VQ3xuUlt9gePbWZexMNRm/0nA1joo/I/YWKzYR3UI5aFndHAV1Jz7mw0loMjpoh13dkn
m6C7AwCMYZ2b7riTJU0qz9YEX+PkOIGsZzt8SeTwkbV4o4EB0DAofrRgf5/tLPkAGJ2fEBF/3les
lMlk2BAjahhVQdaJ9trTiJkNt36OJecXq7Yu0pyJ+Ojafs9JzjxyWqFkf7KiNnuLLYBQ8EYGS/C3
1RPhC1G+z5PefBh0e1irJoz2ioO83Q060hBXNQcff8fLTHOejYh+AAu+5M+MV3P5a0f05+ya7YQ0
bZwCFtINZjF7b6TeiwZjOgxhC0Q5opzDb0KvyYh+ubM3PWaZe9AtrbmNlIDmdMtp2H9LAaj7bUrv
yJKISceM3pStTk6R/krtWr84TG3gwzCzosV7TI0CCd1Ihjk65fjqbm2BqKUifLtxU0IsK7iXGCOa
ZJYnqEKM1KRod9FYeUSuKXwxfvesxMDrryUinrw+OKYFNDYWIU3EVDFKjZML0gQTzqTM0OGRdiZG
2/7Rgf6s7GPpECdkIKGwDbqaK87kD3Y+xrgVQkr8xtv4ShMXXf1E97gfxwptc9P6m1gXzLIWXwX9
mTXFHqo6VrfHJjdu+iyTldWxm6GyGR6rTzSfajdY5PPWVhHYYajOYOCcWxzHm7TR33FhW5/Y3ODw
dqfEcgIBYOPoml50Sv0s4I8ZHtzGPtLIrfG3+GjjEs7zrOLaRmO+C45Jf9JSB/ZG4mG1MfojYWV0
cy1fPhddtRdzoThrluO2Dzlm1dKstYbm5iQ1zUyfwVRaxN52TplZKrvgZKEXb418Gt0J2ofjfplW
PAQ9QMIHe5nCdMNLQjzdA/yHiB76WbAum8YQwk4awVG4iIbJrihWswu+nMDtdJv7PqxSs6OLVRBr
p9KsC0ZyeqDzEk6pRVjdE43auugmxk8yBOhKutzKbJto55S9QfouHYt+JuI0H7x8ryWKwVU2tVuy
bPJdVddyVyaKrDm+6qQgLwLQ+JFY55uy2I1nrn3txq5/mwSVMuvzdbD9r95R4lmmhngubToEZLBI
334cXI0AZoP8LVrOKfAN96h1erTW/LB6jglr0CjuLkMk30lfbgJOl8k6p8/wRH9krXBebId5zI8j
tR5tfVKJ1GQdYAJuNAYEwWSA+tUsqPsJ9gl/ML+ZdM1XKeYapDrJu+uVoFXqt8r56vuZpLUZUgWR
Or9cCaLdWNoffkTlHI/i6LmyClRZXV13oLAlZvgpHdWzO7fenuprPGaTfaXUiY4EAsQHEaOLB3zS
nMMMjESmTDqulekeEeOKddcZgROpml4wwdIhEMCD1q+QdxTUR6wVqcksgojcH32ZuOuh1FhzJuMR
Gyrkcq347mtkYc8y2iemClhxJsphTslm5hdBO3rTIavNtcxYj1xGe1XkDfs08q6eXjVEV6/HTrdW
TUrbWGY35LyoDsQYGMuF/nNMaA3mcjqYWEyDNnGedVoouzYMP8GoaFtbcZrsDBQFlGJrt6bjqvEg
rUj1wO/iw5T7+romkQbJif5ABWLtBrvuAq+B7uEv9oum0dTB6aqt27J8eQ1pJYLu1SpJBZW/2z10
EVX1GAOxT8VE2yjZ3jV4HbzgYFwyYXnb6N3WjD9roMBxhvnd0fZWbl/1SJCenbrXhpHxfpirJwxK
bHgzZHgacODt/XXK3p35ex322FlLjIfF+y/Uq9epS2rDax8rpEa9Px4oqTm5kmW8NhIHeY6OKezr
t6wuneZhn08ETFdzE9wvIsp1qTz9OIFYXg3YwrfkRPdlG+6cXr6rOvtZKpVwLiL6snHboEjYOlpO
9stTHQChiCkujWZyzmtMh3GLclhOoPzG6muEzdkwOFIauRa1+DaHHzFqicCcPfugbCLMNK8JvOUi
ktgoyPImEqEoykDXfBRA+diRVcshcr+g5dvibpr5rgjUXjYOCYx5PSG7CA6n0QSTE5MwFYt6F5ny
2aMOWlPuNSuAGswlbHW0dX8dFfnApoFA7RJTIxEa8lZMdbhyk8LZNIm+cjs3oDuocHIvYLY8P0/+
iKgoW1tjxMGLCJlN1mo05bAlAo0c60L8iKrsp7LnfVt6L3Oa/RHq2k5XfcTwhkEGq6TLsXKc0M0F
hkVENtSJt1D3+gDcFfaRfvp0YpqUJfgblAD7ZtQemxFG7FQOqxnfGI2bXAsmolBWYYSlo8IWGFTF
q27N9obYwAbVIoYpf3zkyGUJVM6lWww9rp3mO7sJT2roYnj4JDzRn+DgiaK33u7NV5hAKNWkd3A4
CaAX9bpdVKpwN5fTK+Ysi6wSmgNzo+oTuan8ruvZIKvkSlCX/OardpNqVB+O12hBaTgvsTaaO7iM
VgC1/M0EDLoFNYo83nfIyiNyFkEb5+wusj9APcbsHoOIbJiNJely07EirKRkfMJexvXXdiwg/uTo
PgxnBBGrwDSgpYTnUuGl4gKFU71jq3n787hcbFwTfUaMee6rDS2pnryXHF5u+0YAww3lRkgEcPXd
E8ZA54K49qJwH/AAoBLq5K9Rnza2aKeNqy1JOkJ38SxBflpef9O0qMNliNJK2dahLDxig3lyjMSB
hiOfsVu03rIYr61EURRxUKK3oYe4AzGxcb8oUwTqdtEAwE409GyZfaPjSORiVgWaLb77ZvmpJz1f
3uLUSwpg93lsHudo/LSFwanAK9ngDP2HVpTvzZcfX3PDxUgYnnUUh6u+WzbV5iv8zWdwlIE20JaZ
+lvpI0IyRygUMVsiekFu1210A4U6CZCvEi9+qPmvMQ8NPJBFg5XKgyOSkuW3HA7DrBFpd42qyjoy
3cDwEpu8xW6xmLs6JkIdFe9Mh6yqoNjT0WbIvHYRxa3QmBCbtkiiqxVwiSdfjsbaZJKUbxwTDRsb
Vh1Y3S6eo4jeHbRvlUQ3gFJ0IwoDG2IjEU6uzJklfEqwExik4DJqXSPoWEXWMG9iq2d0PGPyoaWh
Bx5o1BJV6BaMws/UYQBYHDCFbfy6pmWgFfz1cYQf18qP9Wwf4toRCB7lBv3HcCBcZ93FkX0wlnMP
mlqF9dAOuqoc6aKZgHY0ax1hHHTBLR7QH0arEuD0lmPtZx6TomNGROqucnNgk0/ri/7AWgP0f5iF
uCSu90FBHIHKqB58ThhBV/okvo+OcYjqSN8nhtUEWTh9YzLBFiP1k7VDpujGCPX0xAwl2jYK4Wmf
DxhdCXwDpa6f+9BGJEkksBl2+p6YqWB24hDfEmX16BHdhs3oPTdEv7P86a1cnhZGDQtexafTaE9U
CB0d5vBB5/xzX+7uF/BJcGAmEE5Tx38kYuk0mjF/X6iaP0XhjZU9V47DKTa0KIjBhmz6JR1Z9RV7
FZN9YdYHign18mqJIR3xrAAHg47ygGqBOK6Qok910VUn/pmICqTp3UPZznLvSr7oUk3f/aHcRhB8
57ao2TQvq/Tyyu/Xhuw7cW6EnzWYqEalfTDAVLiJ8rfxySqytcsbW5ZNtZsofEvKGdqzZCOaRbMH
ir8ul6Te3LuxXhGC11Y3oVJ7x6Z0Dhy9Ywhg4NuZc+8iRoOo2LR/N738exe52PgIelxrGeVvDmqA
HbL1QyzViYN3g9OzVTBU89HFa5SngYSBG4ReXxzrQaxt07D2nTG8Obhft5zOUVaGkn68+B/yzmu5
cXRdsq8yL4Ad8D9wC4AkSIpG3twgpJIE7z2efhZ0es7pXd3Re+Z6Llqhqi6VihT5m/wyV6aN09Bs
TViu1jc0Byf0s5FrzuyArSujFDmSBvuQKep3rRt73UDHnBb8yevmjYDV76X2XZOlBz2eLtH6SrG0
4BiGpl8r+l2LD2cnqA90q46SEZM1ADrcfOlb+nmJT02yyXCSXKOu1U9QpmmQSJpzSsOohiJEMzF1
p1qj32kNJXoJPfccdqcbfpJ0X9kjQNXxwsn2ltua5Vl4e4lawxnT4+LbUFgguCt7BNaoIF6yZ4t3
Ut1XdCAN82nUK797TuVe3S/tDDtzpJnMDIF66PJXO9acnsq4dVnpgl08IOaNQXDfcAWkOrZtYMbT
/khIpG0tP1CL3LGzajqM/bTDf8squApzmiiB2z7UCcXbRRTdsk4EyIrIGFDJMwtlu1JYGZWw3cOI
AXWYUoXYCQvcSAnsiKQGb2Bp12h1sKM9NvNDuk5gic+6q0rSts8NeQ/wdgtSBrkgt17jzEr3ssIh
RtCZx0jk2MQWagKOmz4eLxSqZS4HE6A470FSfMj8iB3TmsmWK33r4d/QnHGo3wpTfZMSN9MorpUr
DcR68lEoWFhA/OMWsCjNnkBw4hhRWrDHJo8uI+Yz3JXquOfGo7BLOoktD1s91jCNM63x7HSS2AzE
ACBVe7JHffaV/lNWJL9VVEqwK7ww5OgLWzGuScKT1wkqxZRcUGFRJw+Cga3fzr2fDoFyGI2voAyA
OOjh3uAu6TZm1rl2+d2Q5H+x8YhXbb5X2yh9s3e1nYXk6pvMH/VC3y6a8WVXrblJ2pak0uyg3gdH
8rg0oix0Lg1xtddapdzwAMKtbCKQ6UbqIC6DJxMAuDubXJc+UQcZ6OYTLwJXXxCEorZSuR9hDAgT
z1gn84ENy23MQl/t7uQB6w45U3dOqTyOqRVfVWc5fNc4sK7jlF+mnQIt5BdjIpyFQN6O3A4LboCP
PpUbDKZ0dPO638MFGZkQKQFP5xiiNN03TRKCDV9mFydDe+6T4RqKdlulKiFd5RP53rhavQAcWp8I
DXTeAGdxN8bIdT1pQEZqF4ULtpGbJqiBcMcClfhWWRkuV+kXENhVJn8Cjkab0KZkF9s2niS5rHaB
UdCY0k2sVpxS5MTLlpNFPi+wxbDBQX8kNsYBhGyF1DR0yOLx9jUd25iqlx4kiMIzLHo4O0N0vqqJ
r+G0bKYY/a8hsgJ5l7q+0kwYli/etJEZoG2DRH9TmwdNaM2+H/EoUPJD2YsgmCXh/qBo1wQxh8hV
gtSnG+8Wc4W1hVrQMFDGwpBbfqpLbEfpBvGRG5Sx0DZXTlzje4aO3TwybyQvDmD2ONFT3ag4dMp4
lwj4qaZcvoiJdg+zt0ltgwseGJDEtCimjHHRLFg0JJ1hU5vmH/bYzI68/sPw7+ZOPRP8KwLdj9u6
duNI/bTQg2v5KMFC3eAcfsgq4r4zlA6tpjNHDCnhFolDMtscwBP8s1HjzNRzJUmDDzus77jlsUnL
WU1Sc1ljHF4W9/Nez/ABNa2yMaQR4v5YuKDkbnOEAg9454doQLJ3hPiQ+b2qoorvYloaNbkaYyN0
Rzez+73cUDRHjRwNXQAQZzn1wRbYOGVUUh5EFWh3dzJda7cToWsHDuyd1EBYj3h1UOJ1YDBKNDqo
dvR8KbtAKfbGJFcuPkvgqAJud9gqvxj9aq5ZCc1rkxwhRp2uMiWV3nTHDac5GHAN8JjEW91a3mpY
IE4Z1B2i1/RiAiuh54L5jf6RjdTuWiO1P33M+zynVBjzD7EKkPIOlVRHBsG0HTf5xvqpxrDI5FK6
wElvwoa0/i2jKevbGnZNTaGi2+FFRwraJxr9QWZeXJOssw/Mb0xPD+bvUo4mXyvMk2bBsOYK0XJw
pG9HBcdhpSU0kTC6pGPtkKPT/R57Xp4NN2FhKY62+ogLXq0VnTSeLJUMmplbUODG/ouQ4lRg2EMp
fG3U26Irlse1eZFXlD5ytB5VVdnGCS2RrWAvMnIZrVeMsjPJNi1bTAeYiU+bfFGdoTBfCjAELil5
jC7TfZgnXO6p86UWMma6m6+vBlLthJxoHApw2o1kQWU5eehN5ZnqqC2JDvQVbKIWmBrec9BY8V5j
0eCazusDE5nW3moRfaaMqU4jxkOnppR0a4NftMzgObLLwOs7sU3CKT6aenNIcwPWAyo+xQYYY/q1
lJPz/yJB2VKYGEEdLFkfopRa+eFaV9klEFO7VRReNpYOPYcbvbSt8/hAtU50bqr5NTlPvf5Ly3i7
zlXxWK2ZfHmw32LdVreRDYY6ymZscMoqQ+bHbOFqUQwd7wncYANVgjEl4VpCqP7YMYqPVfZlm1EY
5/n4KTDMhIOHGrpZiM4pG91hpN5+K8inrWsf8e54PaHXcj90x8p8tITo9vJ6chfr6frnw3/9UnBx
MmdSWEZclQfIKykiR+aMOchcmtkRFn4+0OD1x2f/t7+Xo2I4HRfPxc4gRFgIt0EJ421IKGyTJ+6Z
s9krW6ux7mlcddMymHEbdbsAJOohSbrx8PNZ9N+f/fzy737v54/8z1f83R/R9YnLQkxEhL7alJWm
Vh3KGaJLRChjEyrL5MplhzNvDhZPapFnoiXZ0Cz2qI/6Z9iHzSVO4pHyeAoF6eQ80jWNOmLKxVbH
juya/Cl9wGZKzZrDWQkPUXWw1AFBcGbs2neoheOQ3PDK27HEqttp5kzyAzwaJfo0SCkRXpllB0cp
k0pkDqoq2Zv6+Bjy/+kj6bf4WNx+8RHbgrc3JVXsk559s2ZObimzzNGOaWzMutsZuj06qvJO+Vrv
zUEbesWIiqQkrJIU3o7cCRHfyckE6qvF0rEPTK+YtDf6Mq5zGIid4Aq/DrGlfo0DmMoxiDtP6RiC
mgJdaCazlUaXxk40NENC2cOAo0g1LUddT5RmID31+bfc2vn9qLx2yvyFuErBhxw8hjWxiJSSXK0l
QFOmaQIdAF/N0qhk+a1dWlHjEIzc7Mep/Fzm5MTZhW1Qbp/wQ6NLLywFs5VBFmbF5EbkRNByN7HS
Q1Rw4dHe4SLSPB7U49iYO27ptLoocuOqavyrRaBwkjmetpM95L7aWA+FBMGkG8fZIxLWudyXL9qS
v1r9eD/lHBxkI+bEk8NTLCsdsSUMj1bUa7t4WWDjarVxGHrLOBAeesgkpefMy41uyieog6mgvmOa
rS0h6HPW9/AMbNG7QW/CPOk+YVcFjNv5C8tWo8RgShCybkMU2Fp0zbEE78ms2mHR7Bsq6NXYi/M0
cubSBrI+5bfL3N9TE9UyXlfBhA6CmJ4yiYOZk/+1wLVvWhoSCFnO2N+RU0c726Wsgvzr0NLzfN7Z
jcyCYqugpezsONvQ1NN89PX1jjeUVcr8gMbksMErYZc8F0qYq0ddLM9cFJ2lI5UbEp/3q6A5VFWK
53tS/J/HrzQXzYS+DErpzLQcJXM2uXnnz9SSXI1JuyYjvrfoSQ9wAVlyJWNLQFhGlL7rE847KvLT
z19kG0ROeUzSiOQcmfQ0oxkMUWP6+DYIzS5osbYgJtXMVnDoJHWXT/bo1xG802E2dpohzwytVKbq
5TGNKenKzkmRHMq85/sOaPr0GIbCdCUjOAiqGxEW6UubUQrblNa5YHhtIu6COsH83BoHd644vmUp
VUPxyTKU547+Q1ezg/e2Um60xNx1mXhdiuxlagY8jZA26Hp+1YIoYIqd9PcDxBIQJNGhh6/gGozM
aJrF8gxegbaVF6Xu5a3QEsT9eH5Nq4ru+hQ9akikdBMkAT9YOZLvaWz6knOxa6I0uesxMjgydY3J
mO3GVI/vCqqYaffOnoQl7JOUcV7n+rARTKQYTVsJ/fCJL0ugLqVSj05JZ9r7qYjlnZ2juhA4LSdb
8vu4YeLY2GsvsoHHO7oovcJ15v0ndFks7wX+orkWdxNSTsjEscLUsW1ncCjrLWoUZYkyhW/BYvLA
3DHxGKg9WBk6R9YnYLnWqUNZ2R8J6QPcXH2xUaxsPqjry68zkOrtlqc9LBYiVy1Ma7XifJ+ibsmc
SN2Ac8YuKNpzFJrMrarkOakqYMBjUnikKeoDzBZ2sXwOF1Y/lfVPMaGuhfiA6dMckcI3GeEVd6FY
gCuNEbL8s8tGw/hKL8V00HrYST8f7GpB8VfRDaq4ORXKMOwUJhGWhikoq/dFthBa71SZMQKNjoqx
79aBxs+HvsKgYsgQ2gcreJrSyXTIHVTkZuN+ow3TJ5AJ4Vo2VmcQLEeOTGW67iApeUg1fChyDook
J0ZnQLA+mL2M7LR+WMoBibBjsvhDnVLU+AkWGwpJO7CrmWp/VOFpL3nzqcZpgbjK1+AA4GK1rmmm
TNO0ZXUuqK0nHRYJ1A0G2rXGzHNoThb+pteqYoJXYTQrgum5WSfYpZWmnjymn9ilQN1YlXwZWtzv
oid4F8bSE37FfAniKybjzgXrAnRNwM0fW1qBA3NiDiAnpVtZBVj2oI+Oi/RNSlDiJqEfzTY2L3bH
SLugeufLqjaFmxkwXuBlsKtoL2PPoFiWMWMZoxVfUr2+QT/PdjgyCs5l/SnnX0/fYHkXCONjarX7
UI+WV6ksj7YYp69ci0/2dTSW6LXJmWkvkgE0NqxwJ1sJkJiwfAIIBP/dAE6boODPRAaWiCGqrUIq
Vnv7VRuN5nNun0VUulkhX8NON7ktjYanF9p3IDCjJtRQOUljJZtgULkbFhi2NLIonhKFEZp38JUu
xDDBlrjRjA0wLJfiNAssoo2y2PditYBTLG29KeO+q9ormcg7s457z2hgDraWtQXb/IhGxeAqW9MC
+bLFGfduJFd9iqMHqAHI6LEBO87qeWewsok6eVch4B+NADclJbD9llN2tTdCTCVpWd6XeORovKGa
zGrBJ5j13YhtVLe14ZfVgdSxmPc+VFF1SDjZUvB+t5J2bwJwbfWsFJT0whKkiHKmxbYKScAohKL4
OZqRqPYhMflBnb9sLaP8Ntn9NBqodQSoAMs3l3dzG488UXavGZfeUqjfDbJ+p+OwuCfzxT2XTNOX
EfrKIlX+wgnXE+HSH8PIIDHTK9fGwKo9NYwVhWneqLAr53KsYb1oy7U3+2iXqhESMHLbyTIhBGKX
xr7cFqewTpmuJmtatpEt1vReeW3VJd7GqSoOYh1T/HzIuRMe0ucx6qpTkSbVKW9ot7Iq1NX/+iVC
/q7t9NnVOKvM+jJerS56IXBscEtjwkP+8i6xAsPT7AE/VU0aNZPqNSZiSy4N9uAyDMF6N6UbKrMb
l9LRbt+JFmDvkt6ExvqcVyg3eqroN3UqPRq9am/QAYpNF30rwly3yPmJcdDAHXXBD6njljYYB/cB
4yaOrGAOKtqZo2yB6WCQl8UPoGXjIY7gVVr3o5liITKKgua2HoOEPdEZV5BWH7FjEt7gSKzqaEkV
oZmSxdiX8sLaWIGUuX/KOf4Ni9SQ/xoYNMgzArPV6P7Wfye19lGQxRV0Nt9UW0I8S6ueYOvDAuns
W56uNdwfw0/Sig4mabMx4UKwizP5XwpCKRylMLNnsA5xtCRPQ2txwM0z9RCnseRjX8lz1zIhPI6V
9kcUSssiEs6NyLywan1YD8lh5giPYyAzH7rMbsl+9MpRS/Hhk4+GVKvIywY9KfLVKnjNCm08tXad
7NVeu1TBEp7+54OVF62fhf1DqNTMtXTOSQMOOHmm55T5GtSBSlbuemEH/+Fp1P9CmlV0S1OYd+nC
0ngq9X8Huo4RgYhF7UK/G8Un9cnKa98kg5sCDKCoVzJROIb4ZXmhbg7Pj1jxVsqk3eF2pHc7y8p9
r2faHfNXmlP1ZYtngQCLnhN/Qey+541LGKcXD/Lckkm2KbtAkrtOaWJ6PPftpjTNX5nStAfMwdGt
SgwRy0X0ltE3uaMwO39S4qnwdGLcbG2RcLF/Bmeh9HtrmoECTfjUVHJ6elvvO+bOnM9a5cnSmZ//
88tN+wufmOdIszgCUhVl6kKs+dU/gW8LrQ/KCF+A36sB/NR82JhBu6tG6obNRJ05Showtpq6Ow4y
VtZooIKP4P+o9fEeefgcFDZwCSYUYs4a/yfAlhhd7RuhYW9olgzdT6PKw4u1qadlfsyn+DzJNEcF
KV5GKchfpSQZ7qVRP+Lh+efHxvf963uJB2eu/2EXVvT1///5wc2kWIsBquBsZtkeeyny6RaYevwW
VS0RyLCseSvxg2B6BZ+1bienkmLpw6ph7Qx0NzFyqXw9MbLNWkF5ZH4KDmfu5cfGNkZPNDlSNy8r
p11KzCtMbC+hJrI/fZYa0Rnifnee+wQmi5p2vwaWSFOei2ezC5otRYTrSIJUrnJeyrbwwlAWr5DK
9rDXiQVO8pPcJa8xBNFHTjf9LiMB4+uiV+8yjOAOXiSMmONsYlGXnlF9zHuiEqnTJ7G+abhzrO0r
ilszN/HnzNybmsc7Rzmq0bWxgJqAd7Tu2fQOWMt7d6yz6KayzejMZZYFISBLSVVUcGzr4pma5+Fr
YNgV6N1b2c8zHnesoKpx1w34GFJh1A4N2/p9hZa/q/KpOFhcqD0JYr9HJXzJKWkwXwDJXJRmMb5Y
Wn3Uz+BomhOBWoo1nK63wockAAvdK4Z5JmZH4kLKfUKXoC8IGSbRln272VIqEgFRaGkCfiX2hnEc
wJGZkN+lHeVGTUi5QMx0tbGpXgoBENLGpIAXSz8kkZH7ndbMOwMIij8kqsBZ1WmbjGNGBAHi9Z9f
hdpfVyJDCGXlS6swx5Xf32EMeKBmksn1bQRTX8a6rK19ssD4skG9xgIcjx42K95jUY+ZkpZIfmno
Y6Hnxm+NwBvWmWMsqx+5gc5LD0W4EzJzcpm+5SEHJLbYxDsgSBRev7rqVwqo6NrcBWK2MdrG2mil
jX4fRK8Y2zBtoI669AWf5I4/mVmj4efMKv/Dw16J4kyNKPlYse6IKwpuClJvVAoLTZGV3xYWkIcS
fBsR+YugDDad1Ys6x6FrZlJ8Do3+mBdq7hdh8VCq9Frpg9w/cKO5SGPPBbNp+2urk7EchMr0xwhP
UpCZq1hJ8+5CZrkacH+H+YBzcDVCLtO7QvrP0SQSgGGSPPImqjybmVjatGdTiw5qafjI0SnllHD6
6GA3IN3Rrl4bu5b5l7cwzvoPTwEP+G+eA1M3bJO8B+rj740mVPdWJILryB/UarjMQIFOPWAfgOYv
pui62yU0o0Mdxr+EjndDj6vnEZJkI8JpawoZQS63q9csvXSDcp/RknwSuao95CLUnbrI0H3j6WjU
zfBsx68BNoXrMA4f9STLvgrYeptIuvykJSvG0+Sd1ibkVeby0mkB9n3G2FGZPRUM3i5L3DxLYRe7
cZAmh1ZqerrQDkFQVA89ipBX51PlQ/m5ZpU8XhpGyDdTOL9ZcjtgM823bTXjDjfMp3ZOjEun6vqF
9fIl0ykAMlWFlyl9A3f4h7QbWANnte4NroY58ZBRgkuInLGEOm2o41JdWkY1Xjerpx9vCWv2vs24
8g/yRNXUXC93laHcWX1VHvu6udO0zqLYNsIzzGWwshccx/gld8xajxK1u+h1RbyjDoQ0xWLtetD7
nVwzKhjlmCXPujUoL9xJJsy0qKPxeIS+GBJTDCsdB7qorBvVaCVMS9hfJqxlW/SPT0HjJOUusLCJ
gBXu2GfBNcuVC4pDtkuGDMikhZO4LcJmE3N938iUYXqTJTDfKVK6jdW0uK69blhOse/F3MuDBbHb
UELwYStxCU832HIJ0dyIrGCj1Iq607uUpeCJwxXnvwxFT4oIPrcfhlKhfC30uofL8CoLrQVdhAmF
ZCRnv56AY0WnNeoJ94Zmib7rTL3i2zwpWLYuY444qpMwtTDmOOB7m2uT9fbGFIa2mWAVb+JZSRmt
F3gBBW6LOZYfyJmXt1kE2mc0+cooMDmrL9YTTjFHE9z7cJiaN3k/M+CpAunxn1cWRf33upqfpUWo
QjcVS1f0tTLo37f1SJEQhgYh7ZimTu4aIrxkIliBsJ3qQMr9HLhE3xVVEkAUa7NNJXSI2pHyNhQi
hJ6AcAfLqjqVtj1dW0mN9sD14ChH9oNhW7HfgCzYDmJUfE0zn7sCXBN4StojjfbSzRLWvXpogc5n
3dkOJLDSVskF7zpFaXRdx323HEjJViiqAFGK6zdgOG/JarKzBqB0eTfwdSFyykQ5DbuQlp7MEvPD
YIy9B0TNOBl6zti8VMAP2+U7Y3OUaquk0S8COKTweowNRZzVrKtdzYzbbTTC/ZwVotv53D3noyqu
9MFsNNJma05vm0eHXOrbX2Ju90DAXYyWV1X9QL4YoA8zLS+T7cIhgmZl8ABqOwKVhEOxWczEG1mQ
N+PAdwlVGFlyHiw+3YdXgL5YbriCMZqb93AvDO8nB2+Io2Yi62VBtfg5io2TmaP9RIz2lM41dAod
TjWeKw7e2iEybOKAHVBn4vMRyQRb2+jEsJ2lLrRLWnA0x5gE0nt0FUpuV5vroclwxoxEk+hFDuUt
NvbV1LY6ITBX43cxHhKSNyhfVu7RpJG5SVouPlDf+hzjB1nAVmz0kDAeLskkTIAWpxgD6OR0lIaa
RlWQVfx5xf7RnvLHpe63Mpfffvn/ZbeLqslrsco/YH6+xv/lvwO+jSjS+3PFyx9f+X8oP/K/TEVh
C6XmRWWP/YPwI9R/GTgPAPWoJkr6n/tddONfmmwqhm1z9tB1Y732/EH40dV/mbYhLFujGMawuBf8
vxB+DO23LZ6JIX+TaemWTJ07WaF/X4vgxE9hbQleYGG7S2NGznlEamkjPdY3mY/0hNGtZi9dQZxe
/9C967/Ch+4J3jIcnpnW0nk7La6Qnrvq2Ac7xXSUYlfZtFLGDnIkrb2Sx/0vegQ4XRf7KrjLdpRv
bot3mh00jXI2Jw+86FH55Nroib3tMQ3408/kbyQJ5fdr1M9jtLlHGQbLt2n/dpTjXTEram6ReF7E
U68od1FPIMpaJxj6r77pv8mOwDlJ41cjVu7++ZsDef6bZ1jnJyUMXRYypRb//gyXeTDRjKktvvVo
j0eKC++aiw6/5A2q/DfjU3xE/be41++YZuvHdYR6L22tk31Pkc1yIf+q3yrNSbmpD+p7fl726S1G
q/ZMyHi8pY243cRnjIQ6hBDHuBfJ2pRMjPVX+RTdaFd5V1lfoWGaGwlaSPrF0mNe9Vf8BFix8ebx
NScUokU4tBc4/Vv9mD8O+NG0vYEQLTbCJrDnKJW7VqfXsHCc9ia/GbdEEVD7/Q6iXk3EBCugY3nN
fX0mG6Ec2511gA3xVj4qZLd+JQ88nO30XHwvO+luledOgW8CxMBG8B5a/njTX5KNbG2Tr9nPvd5b
5k0cOGnlfANzb/FCEaCV9mTS2w+SIL1wJC//wFeFuULaN28cpXO6BB5XBVB3VHWDyBU+MLmwH9EC
suR2vi7CDU+hyXDyobxNvziATmBcT+WDsVvuqBgv2HUeOK6UnN1Q62/ml+Ld3FIMSdOD8c3RGho6
+RDlkIabIkH89QcLChNPiAdhnHEspjpzfhlA+WunhVk8/cqFfKvL2xnv6W3zNh7Nj/IaXLryDExJ
cywNrpzPhQLx0L4jd3jOD+M5PAwU0F7N40Bo2cPe0mpu9Z7BUKc514luS0/7TjbhVu23QMcpDiAE
wHFl2Eb0mjD7d4MXtQUNdY0fuuhkHXHriNEtGCttuk1xXHb6NtrorWsn7OyO8ap8BqdKdczT8tJC
fvfyC0Wrb9EJjFDIU9tWHgSmhW0c7DMBqJ24mRTcJbv5aJHnJQ7uzaWXfTW3uBoI0dGKcZFf1WFj
3IV7ULoAcDRCpsjzqMMPDKzx2aUEGsUN5HnVT977fePmF/VOwQTyGH6Y5749dhwPnoNH65YZEy9t
RoWd1zP025vn/DLu5W6TA9S9bfWNxNHILz7GbUHyzK99THke64ntR72bMCiwn5YaA+5OUPu26Vyg
YFRKfw1nnWfzqCYPDDLqS7k3L222XUCRYxCJHZEeRiYF/ND01usHR8UH4GG4e2dMgHnQoTc7cpdN
K7nl1r41DiiX0amF9Q/netyD9cDh96tx5/UBUn+6EXvsW4yvKDdQSPqcZj9AkhFO4zZnxMx+H51S
IIRYKx61ziMUMAybQGa8xUUQWqujfGaP0QZH2ysO2mzHAdGfrgT4zN0cueB3H7u32fNnP3rUMXJW
mIDd8CJAzXaO8cBI81tqD3hgUGGBjj/jdt8wsrBv+wD51ZF2c7OX4ffvptBtVce6aP2jfTucutfo
sHrPXuc7+Vn2YJvrjnynXBCy/3l9/P2KCcdONWhuFBQDs80Za7HVnyQuNVssY4Qg4LdhB9dtZUWJ
Zytu/0OB2F8W4fXbGLYqbJnNTjV/U9KaRkL1ChR0PWV8WL+FPU/7OaQUomXiRu7WlZeaLf6/zwJ/
s++o6l93VwsFXCbwgTSJI1pe1cs/PTr4+bo5Iav5ipQ/azNILTSCxK+msAGPrklvitE6mZ1tg+op
CW3dU6z3UhsLL4AUwA3B3OvV/FAGweCvXmqi5uWyhWHAlF2Tb9J+ukxcwdzaanAxabNB0y6ymTWp
1rZRFQ7bS4kOXre0fbJkZJSn2KV+lLUsuRSLVt/oI4kXbtiH1GSq0bZPKlB+jI4xllC5t5mQldJG
s5a7Ls8Drsls9CHhM7gAs0VXryH6+xBR50RvzLFOuMflKd7wRg+hq3UtKGEur1SKCCLq1as9lCCI
LlmYk8o3fvU4TWtqlLeNiTWGtI+EBlnW3UHOU2Wnycte9MWyNZnXOPpqjzcDBD5Q9JUtcXMboaYq
xXClRAH+gM2yIGWWU9gtGUgFJ4aMkxtLxLNaNZJHrW7lKU38jTMpPVMZT4iolO/patNP8VDrDCwB
M5cqgfvSkA6pNfvoErdmtjrZ5nxL7g7OnEF1NgDjb/UhUgLWVIImHi85QKpZVzJ9VGj+kRZ9p9c5
fhE8ReilaDoYpU5dK0ivLWSl5ZGNT+iXucE/Y0r6x0gK9wzjVEfPoaRFZP4wgAyVO6PdpxgspzG5
EjX/Zav8ywpjeTDUd+bphNat/JPqV8Kmlcl+tqiXZOhOkUT7Y1eaxlaNzacedsdGp5lvDDDgZCaH
BGRQbgo68wvTvDeW8B6RhzsGWXcr8qXZuCrTZz0Zd0slaTs9nJ8ns3qqpuw9uvSUa23aiZxzVIDm
Ch/UuP1MrKnG5F89LXpP2Vb7vH6ujxsC4RYtPyRHjVzzwolQP0N0HmKqoye5Y0FoG7Kv5jJKYlCe
95s8SQiZJ+E5qozHWF1OkiT3DDH5SYP/o8xS2kkghf2mpF57GFtXS/F4NP34VOCfluHectGla0ma
vtaeIFnKHqZK/QzEfKDtuWHhS3MUtZ2U9jO9KX3DRmFeZQEIf2Zn6M4DP4EZbE/Gs4PJWKF6gvjo
FhsRLQIuNBn+HTTd9ZlHmnpXyP2qwTlyIG2n7AvReCv03tVo7hrJtDdL5uKt9vWrCTgmxyaCuwd2
LkbaFDMpBD0Dd/U4MXDGZdyQnR1jN1DeDOq4BaYeWgecwvhKovdlul8GZo/T8Gi14w0tv3sLK6pe
xa6gI70FIg7qzh2m2DzmojGPWhjqQCfyywx6mqxhICg8wZ7smE2v3RCutnqHyOmieQmglD2ad0CW
xBi8GbbSXjWL2U8YDbRpQD+goUz9sUCrksow2OklKSbmRI1bGpFyCNtFIddi43jTcDFZg8qwYhig
6VAbkwa03FRVsYEsGh/mEtovagVhUz6YMyPZLG44s6moHbu6s64BNd30fxmtlyhYZulBqDZjJKdH
YELpQZjvSRpwaP35rdh6Loa8wDWdZ8ef3zHImPzXZ4P6i3cEHHAM8q5g3OfmtT5swoZeFqBLLJ+T
nQUHIsRfdahKW5XhxOYau/QAyZflroW/QNkO+GgfXf5U3toUHe0AVnBkDF7Vx8VXXxN4415zyk4U
nrxnqdMe29Q1bc++LjTmtW76Ot/z3q9vJvyw30QMNgMnhBvtbL065W2E1+dVmjgtRe/tjb6lhk52
gnP5kR85slMrxlTihZ+R+WId23tm7EztHCFY5y+iIueCAQgIoofZEP6U3Hmj7mF8F2f5SlkZSOMw
9RrzwHGWaD8eUkvslVvL44Av607zSpxiFjfKWnbjCQ6ILsVSxgdtPp8AB77i4TVavDTx4K2TulFu
h+8ayvDTyGDeLfDY27QqcOpxsbdkZ3LmT+UDB/nwSk70CdPhDvImc3EwG15AeONW+87elmTHYPpj
eYNpI3akyUqVk7aD9pKy5dEJd+x8peaqsh2O6nSg7SQbWEBt10rOgm4GAzzccUw3ISS+0Z+sLXks
MrBae1T0PfO9mXcb5SiBK5+awWEtNWQI0w7+z6reUBde0ftEi9FmNK8GGiYP77ZmbTrmG/wsFhho
R4wsCOwnDM0JGDOncUOSWc/gXSsPF7p1pllQkMXeV/DRXtRqpynbAsLE7FIdlxmuhAH/oh6seM+H
U8HDQ6Mj9IvgiovCG194jlPeX/Oug9Wm+fAFLJDV/VYd3QThCFyqBKzFiTfxbcmzxeny63+zdx7L
rXNnFn0Vl+dwHWRg0BPmTJHKmqAUrpAzcBCevhcot//rv1129bwnrHsligRB4ITv23ttk1DRal99
oAPj60FbhjshniH1T85AcvAeswuxsmsnt737qpwYwtyTae6sV6VYyg2XRapsOcVEXaT+vX2irNgw
+hFmP0O0ibJtBiNtZM3oPNikB+M5PznIqL/MpXIZn7wz+6camQ279mvzQIOL9/bfWPq+ZIdiK7/Y
k2X13PgF5ftkHXGO4U1DhPncPYY4yKy5e+K2iSEQbZwOx+g8fyTL/T5gq9XMnFfuAP0jZbMWLaQ6
b0u+NLab8/Kx9JfGwjzFjyZL1XGhqXsk0m6xpK3wLG3YEpuC499xvKI9atQgWXZzqpdoNW0xe6ji
OXVg8O3lI/W4wd/yMXlpKe9y9YUQnsyZOQ6CjEUIcAqkMM9lI3ki9sg8qOXS3ns7ym7gZYecbwqO
3QzgGl9QthDeUxs/+eM6tWDEAaDfKx8gxMKrj15yRAW4xnRXntzzkC7FSMDXsd9i2K5nkztryYYT
J1G5rvZtvOp3zS4+Yn5jZZN8DTAtX9DXJwcvQ8s/szx6fzOIdvlHhcKf3Rxda1BFM/uF62oY532I
Bxbq5kzZAIr6aD+ipbGhJlwfQPb2M+CTMCXBys5ZDLAB65b9EzmSdGFgkc+Vjjgb3P9U31HTImRD
OsUlMvetZXdATS2zxXh0uWrYolIXWMKhVdi4zHtzHlzYkWe7OH6QUJ1m7oODCu8ZGq7er525vq3n
6ou6gu74mKwp5rymsPeZPraEpqz0x4y6wtI+IMFYjvd4EHosl7PyLrmwn3ltVtE2xOJ0jBnG8K4u
XAbuL3zS/iY9GbyufDHWzhuf4cJO1wHLt5NrzAw+sphDQkzq0t3m+aI/44MfqjlCkixfiZN3bRBl
z2HusgXsFmzLm2t9Vl7LvXkPfr95cS5uPnsLtvXeo5DCMuHi9UvcohjIewn3kvY2skZv667cD22Z
PjGFNncZWYuHfpWf/FP1CaAById2BKbknulaGCy3HosPxF5HRljjQT+Fj/He3xgaNoCdMSy9YYY1
ZQBdAt232RbizroYR/s+f0prUDEzYqgzcFxcdeam+mJrgJd9X23VF8gB45ktHYl5M0oh7BHDjwad
oTYjuT7gZrXpT88TYw6pt/B2nPd0YbyU+ywE4busXmDF6zqXgXMym3mlrug/SG8TwL5SV3xPCEn5
LHl8Ef0hR0EUzdmkErbmtavsSFmly1ksHNhVql91+cGqwp0ipA7GJXhQcOvNsABctLV7rwKihu9v
EVlDgteMyIdwSRG92gbwDtpZfwjJxcEmcypP9EGFcUL0ijrQ+QZKrW+57Pzn8TOdMrCSs7H0d+nb
JHaH+PGW+ptJ67wc7tJ1vosvfrjT1Q8cbpFz8btj+IaIr0v2Y0U4Ew7HvYPOMLGODP5oUf1473V0
A7nSle+ZLNeOvcyjO8Yfd9Iguw/xTt4Py+BTfQYGyo6gOyavk5v3RT1TAKHcTpNmO67KCxhKpBDp
xX9jXmIw0PV3rMftUZ7zK4Zj85NGVj1Pn/FVQoaEV+lyArpZxFTG+IgKjnnYUpfJY188+oh5rHls
rglg0/MVkwrxpO5r9NbY8/hMGN9wAant3Ssh1bB5s9W5YiMNIeGiJfZh5r3RsUKag9Cr+Cgf87fc
OxhPRXiN7pxi75obkrdep4Wnsgrf+3yGVVWGi0qdxbvoPOqbkYniWd0UK2NNPgXdLgoiG7FutmxP
WyhOi6BaY3JofzmA5cgUNAnaxqY5a18xe5DecZ9t7KX32v6CvFSwCnjAhEz2hj5h7Wb4npfpo02U
1F1+QS95LQ7pOI/fSeUpv/VV+4Zsz/8edum7pl/ScF6zqSPW4Sj3XcclPUvumfPCCzz3OynWZrht
duFyeDPaRfnIqK6TQ8GrUhs7xfvqHhwKs4i+cZ4sypQYZc8UlN71lfjFf1Rz3fnbnjozJdbJEDyL
ymWizr0HqHrZ3rzCmDUDSIyX9BdiT0cu018muMsYM+0+VlfK0slWun3CCy/vQJ15TIuDeDMotyTG
hxwFmxOBCuJltNJFFTNBGcu8XuXceiEb247Uv7ID+tJiP2UJVIYVG/WlXXRMuvjHAH3ODMKnVskL
Aj7vWOnfdfVZBYvqjs8EVsCWc2/r/2INk50rFgn4v2FjzBNWCTsbgUW1pCkGcapljTszcK2ysd4R
BYo8on3s6Mlin3iQBzq/n92bh3XDn48fxHNCnKpxSM6979pagVSedeyZIYTPzGcfw900C80ROe7G
I2lvB9BarC4XnTXrTjHLjAp9r7HOlZVKlt++kTMaVEtgXQMJIF9iyxIRFk86BxJ7LDcU/BheyqV/
Sl6zbbRGwlF/AAO3KWs+lLgnMNbMmCnOzro8Oc5erPtf8pdz4qpUMNw9jMfgmH26D/65OULrNz7c
bfhEMhNXgTcrn/phNWTf6niHpgRvPFsvWLuwnsJq1X/azrqgTQGlD3ySw4Wu1Is+THXYxD4Y6H4Q
+1Gj1zjrsXPs4GPMA9MW+85PVJgA0y9U0RxRXStrUQ/VskmYbdvpt7eH2/Nu/7r9md35DOQxbJkg
R3fo9iHesNuvc3ssdh64ML/ZdGkUXGqBMQ8rxUJ3BOp+xpmmrI2FIyptaWucr0L3+3WKd2cRQSqe
wVWyzejsBz03NjLxeVqo4cK040voBnvLdDg2t6Fya6RiRUsRkLMtCJPNSmMBkjyeaTJOqR9pDB5W
Th8fU4Gv2M3KG8Sytp1qFleCYpRr8pGBSCybqHlVYwuYd1t39+oEa0ozELEaFXbhsuBuaGwtIGsS
h6JV93WtwzT0nHf0ukxcCqlUZNkRfkYkZ4WBQ3PtatklFUVzzUtXetgHT2G4Ap5ozBWYyKvQRzwr
dXRlpQneoMyYCvMyb64lqyMH2hvWOXy7vc9mrTfYriGTMFrm9SIeKaQ43T6IkovilRAjheodg1p/
Jc5XzkbGh6gF+5INVDINJboW2Aecwt7bTE6YI/ZSBx49YvAuS1bIXe4RCOu9GXpc7xqNHN68Z/sc
Mf4Brl4l5BdN9lGcUtvY37O/vmsKAeTJgBszaCnY+TBlJzKwqEgbY+t37mNADug8CttVIMlls/2D
V2AyjTNtKztcs2lj3XnRe9KSHOa56i+jSNiWwTmCChJFa+GBJaIAEqHrfCVOhAUAsHvgw4UyS8em
Ao/SX0f/kmaZiZn6BYwTbX/RvGbtSHm5W4SR91Ca37ShK7CJyRPZqcyrJdCxrnK/SYbcq3VfzRSE
SguRcQwpDvuScKVOcxS2vuMzEG65aXqcccgNv0cg7ipt+8ohxCLoMMp41PIwQDyWyIMngDroHgWc
tG91dBj87hlPYs+ak92pOsw1F1thD+2VHD7kGkGzAnypzMMIgW4NHlwUlKdD3V2PMdSLGJ4kLul9
Oz53pfIMPBrUF3tqF2VCJfPnpmEzdvtbXKjfYgq7AbpadOzfqaeFds+WP3HOiQVcpBrEQyOMl6yP
NxPniiQDg+V9yayDZ+KJUTmYIePjCOxP1aufcxOULGabRZGxRNXz5jErkU1nhs5au3M/qh5Hovdh
WCyNQxJm7ZwFc0EetQ2YzTVe3UR9qVoqjjGokrohKzvuhkMuJ/oQWwYMC6ysyhCtRZKs1Sr1t1fi
BcGlDezo4qBc52rIZgYkhFbaF3Kon5SoY9tkk6JrC/xF3UeE8YdVsbceXOpBabM1w2ZXTZA5N5IQ
C6PHcoq6jHSGlATx8jKok3wR4OduUn3AAqA1Gww+Fsip0NpJlQnA9h+IRArWtr6eRB9RI6FXKuLS
M03VNVFRSvjgBREw6cmJPrn3nKbZaok+JZAWzIua6851Sd1C8XUQ1yUVPYIhppF1qQ8ldmCM4UKn
3+a3xRmb8yXsqke1HKYy2eDMSEvF8tdc3Q4uNLFUj7iFI+yzFjsZ4j1myAVDUrLxS+W0kwW6GGxW
po+7rFBz8JAFIxjJYxtyHeOLWRlw8OP2OcrJLkM8RAE9yVLg8k949Gv2/dGrTUgUZ8obTkY2WYyc
B9lFh9GqF55mxCsHLUees5fuJaGUpqIMYBURBRb0ARWQMCvLJfg6sXVUPDAQDYAJkYOfUk3c9zJh
5wrq9bGHWIEUiVWlq2Oz73GQGMg6CsoMTeP9CjDgg/p5LvII5OOAttpKIqzDA401YfS7Wu6cWnsL
ehayRfMqrL2vFif6GkQjlxN5rf7l9jTuU+yEcGFsJTuC3KM2k/rH+TV3zG1alvfCdU49aHDZWXTa
GhK/0qr6KpKdO4h330+ZTrMWwU+Iwgc8JsUmO3mNlVUd0/2tzOCY5PiT6CWw4GGLM7y+W4OLDa5k
YV8H5TyT1El1RTs0LVWRSpn2qk53DZ2MhUcUXkTlg35BxKqTyg6mj1A06IN+Bb0raQcm1rjYEMax
bSy586JK7PNKAXUtkmsvm1dZ4J0u05HliQaR3GJNlGbykivKez9Z2QIA9TLbI504d73r82202ByJ
2gTSAj7b7ldJTdCmYfJfK9WqjReLdWCzJ858v2YdldiL3E0f877jRwVltaqT+yTwH6EsLOocCX5t
quuySwii7zqqv1Jb14xmM5izlDukflJH7QluurUOjRhbQ7IzgU6/j2a4V/1R2UZCvaQOa9CkKR67
PpmsbM19r1PB9YjUaLlO5xi5seK6a92o44XTElLa02v1sdpwd6D49IpVTLygF5I6rqMjKyj06Qk6
6RAKgk4+jHTCe4XP/xRSPI/z+CW2kR/bCQm8FROZCpN0SlESW4Sre+HCMNT0lBJypDNOIZBcBfCO
QA9VbDA9i2lfafMtTIhFO4bZXPhRuPIyKc8x4AoZQcSzSPjhK3GxwnfqSqevMx8oACEOZGtoDe8G
mrp516eTBTfejkKF8+5sjahpl44CNy9oQcJnubUAj7LoUGwsOpxc8QiasYZiMLdIFdAD9mUqIpa5
Fyl3g9GkW7MwokWFG23Wpjl8BTtbR5323ZWSMm5Sz7sHqQiy2i1rXg4RW4e6PRJUEdLZDZZk0m8G
p7mvU4e6ZlNtyRXaJDY8HrsyL13KlFuM7Tbs3VPMKUJdah8KfNGg9ZlsaFolSXhPKgR3TG0+az3Y
AhGnr7EnsC0HCLQtk0ad+2xjb1lpkoghvfPmoQs1RvrWC8gJqg6RsjBVPaZJk9kz3CArvu5uhVHl
pZE+dHGLmoAz1axNLbmOirIPivG+IvCela5hQmcquI1TA1NmBtXDd9SvNm2roxHVa+r4OB6MolxJ
r7nC/4E68WFpiFrrzCI0evjG6gaCw0KCT4AkxFNj2fbU11Q4G5Sc8dVY9TAvcYLhQPu0y5KZzeKS
CEj0XjR9bS3ilZrG5VyTmTrPNPXRE61/kC0bBQN1RA6zEJJQeB+nUbuiQdOiCJ9MirSyJ/jkbFyF
iecuejoaMKeIamnso6azMmBgO4I8HsCLXzwiCmEok6UXZvIs9ZWCI3+mTQbuscqMHbBmY3f715/+
2yf5sA1yNq5l/BHSGYJihte7I4Lyt4fbz5xqAsoL/82foI23h1JyBzBgqcsU38LKU7VX0eb6rray
TzMX9QqUjraQky9UlH6DHFlS4QOtNodUglgCUsKilwT9hRY1zYSdm180O+n7wBmpOpkJ8MWblfv2
gFXxQi6AvRpdxdrV0QCjRzNze6cFuvXzkJEluWtekXraZIz8z0OIvMAYzXIbTcDKZHqAgsfhlMAR
bbgNaedQFdPJ5xJep61la8aHpIyN9a3b/f8iwYeh+PVff33/IroU/HhThZ/N71I/VAXoe/+hC1i8
N+9/+QkRPL2n/OH8PQm/8yoL/ykG8Oev/q4PVFXjb6T5qTZKe0M3TQPR4d81gqpm/M0QJjpE10JK
gO7vr3/JcsIF/+uvCAGF6rCMUoU2ecQE0r7/SQFEWajrDpoDNH1I3lz1/6IR/LNeWXBYqqaCEbd1
HBHazav2m4qhGXXYum3bn6CXkeSci1XR9MYBd0C/9iHPPeZ4kDCchZDeoeZDoEKurjZhsQ493PJe
nj6kIvn0U2TGvQvqRc9O4RRYB/XZ1LJzygS084zhLVScYh1UydTRMDak5zx2jtOfQcD3+Ioda/Xb
F/EvBBrmZKL7zeMxfTBD0KG3bUNgWbT+JM8wGB8x5rfy5DP7rTtmKK0xPkejMjeo6bNDbtvgRgio
I/RIITGorZ1D1fXqqQiMX00wUmPrKftZRX/U1CTb6K0C9gP247GKi6XoqvbODgNIjvQvN2rPDFlN
QeKe433JuAs3os+uud2qD3ZKFUbVaqQ/qCj2rJWaNVCS7wbMK1xEh7q/gcAhK+FMyyza6y0i+7gh
cqG3a3tNOoFPSojq7cFT33mKwr7Hk/pj20MVcG3C2YOlmRFYg1ZCAYtcwI4wQO75fhX+h3Nqca3+
r3Nq2RYJlKhUBfrUf5a8GKEdIMEcmpM/SfplGwDskQaVqYYthaQobBbjsEMmwcGGSrhG5v7W5N2X
YyBADd1S29cw9xOWZWcpWySGOUuEzGLJWUbrqq/M+8hK4qtKpYsTrT2SosGezjNfEGFIAsotup4F
K0C/F3RdnHFCndFID0X3EOcVNRQruu+TgMVoEvshdjQoJbaW5iejV2lDm1614KZTJ6FHcpamt5jY
O9GiVFn7D1qnQgXjXLrjHeSY9GmgJiptMLuNCfc+VvPzIMEpF+hGwmFsNgHuspjMgk0UNOmT1pxK
2MoHHbIkgeu4d//xcMMVsOML/5OJ509mA65x29CFzVWOU4WQgeke+O3mtUmd6JQiqU+Z+RH7Y74H
qo1ORUboKAJUYBP9ai8N0zr20gjXEyfV8rJlqQUAi6pop2XmqW0McQgbAnMCZe3COixL8fTv78VJ
5/X7rYixDAX0ZDJjjOFhuqx+O0xT9L5R1H52EhqCtQivUGal5tIMOtZqg+X+h7e72ZD//H6uYGNI
rUR1bedPt37B9T+WVZCfFrWiBmdF/VU2mMkVRTOXKrzJ09DEdPd0DP3kY9BxQQ1ouS0gAtHM/NYQ
V/uqDyywG12kW9FRmyptKBi0HBowCqCb5MyrgJPlnsiWNdv2I2EK1arQQLzUwrOO/+H8TQf8zx+I
e00zNVAjlD6YTf75BNq2HgYAn8OTaehvLPSDvR1w8UNWrhiufIriVkzN2TblspaFctAZifYVFrcV
uQrXMNR81jLBslH5I31gNASGcnd7iA33l4qXfgtuCemnSsJNJ0Z/349ZM6+DCjUq9Hyp8ulskNWr
rjW4qsoO1SrlX+pg6m5UdHUnwtJY1Ri1T8L26GyOETK8NA/mQQDL2AtOsFVsSqDJBPJt5iT21QwB
BcYNCjkzz4z7o9Ilc7VxxTIjoWSn2oU+V+r2G15mcFIq0sRYpYF9CEP14DieCiY3Rk9rJfT3cuhJ
hUHa4b8/7+aflIU4Ih17mh51dOX4j43p/vvtwhVWi8rE9JTj4GBR7HFhKGZ3ARL60gUKAy8GTSps
TkfU7PAVq070S0e6oUV5917GOKqq2ICtrERiG3eKXDfoya7RgDgknJ6LFrvXleGrbYEEx/q21yAV
Rjn7FfYsMOCCYbgrE5bbFVvqBVA2491QPRu76BW8FR7BCjPYICc9SznckbXWHcZ4pDtpkPnnZ+p9
p0H3GLQSTvDoyPlYigwYoChXmdGDEcwQjisZmosxLLFuZgneR9rpXvUq4744J3pRPRnom7W6f3Zq
szkKdfnvTzA14P91aWPDZEQgxB07PLPK5GH47RRbwGdEFTQ6SnVstKVK4d11KK2Luqee54fqOoGh
vbn94vbQOyRIIGzgORWVmnL1x9+onvJZjDhw//jRb08x7Yhi/e3F/3g1WacRYkzEYD+ve/u1Ry4G
1qnpLX6eOVpECWShQwkHQ/fs9kOlq9KtAkz5tz+8/eLnLW8HGKTCW7mG8fTzM/12BH+8ORU9vgzP
bsW2hvH8Lz/TH8/+++uqX6nvDLufY/jHIf52sNMp/Dmm23N+3rQt0nOkIpOULa4uh8LL9LTbEzyj
ogh8++ftN7eH4Xb6b/80uGUpZIFD9NeqhCoCruygAOgNccdtUFvk7LulytAn3V5fRkrhrRrZoudk
HfskzfGbynu8GprHQem+ZW6o2zbWDygmv0XfIIUeELTHwXtCyWwRxP1HAcl8EbWSmoLtxPO+37eu
KB6RT56imrYz+yB/2h0+a+g8VyTKHbNWLMNK9dctmD4m/GJG3wAaQIbAVfP0GdZpSHAN2y6/ZJkQ
e9pJ01AUDv2lI78MghblR2J9ms7C5eZRCh4bJB1IOekp0e3QPBQZjujvARUGy1byGqFjI4rB1MC8
Sy181JeQBY0MalKnWc+1o52s8KuM5EnGdnQkk3fL19asYqu6U8mwaX0XAH/U2WhBUbinFrx2u1XW
KbcBxRsnXGt6fiUYlQmJoAdu3zcjeXPSCi3qQAkWdP/c1GtjXRoBAnkDwhuOQY4KAlsKc74Al0r3
uDjkcWkta6K3Zq6hvow9G3FH38VTw9Ovg73SYDRgK710TLfdVFa1rLNKO5gkhfJjSkseJo9aYvxI
Jh55ca8ZsENzC2SKXx1dlH04vFOaEwYnuC5A5dbBGnS2knkPnlt4aEMxCYhumbXy0+77BZCJeN2o
SQMcudTPuvEWNxTH8kJfN0OhwHfrZ9CRwRNZ2drx0YblgpFRXTBfhtuq2Cilta8Cy9oxY+9jSHuL
NkjwE5O3ZsYq58Hm24v6T4KYryl5UEfNYZS80e4pEPrUubeDXdYLpecCyxzy3zyCJlsId5k0Cb9A
dmKMBCnRx1Mjk+k9KA+liZx3kN62LaneVnHGmW5QZqo9zjwgwf5ibCNWN6ictNim0p1gv9H8ScpN
z7yv5opWt+Bscyw1uujnUBC2lU2WSNoBcYJb+m0jgkz6J9DYX1bekiFJjJlpRNeMTtTBgT+TCwA+
kHOcVdm1y0iTH4SzHxKF8C4lvDbM8xTB1UNWxvcSSW2EvTg0MGep3UADOtl4irpHHvnUR0F57goY
ogHOgaKWd1VpVYuGnd4o8vtAB7jUQgih21ycFJN4ujwK5Sys1e5o++4KQbW/g+tNTlr2oMtiLZzQ
p3ZK56kVMHmbEB/F0GdUxwyG1mhMvkaDGpRWNIiVmvlYkDJD7oDJqlue2rSZqknigIdqhpiblPnB
OpmaIA/BJnfKCVDAkIq369RhlUX2h1R8sseqhGJ5/DS0ClEj0BM2mUbojDdkSzMWu9QnNsQAtzuj
OnMxcq/n1iLTzXtPLaVZ6Cw2CFdCaEg+2U4MBUUyfzjJBztKznoXLAUDIvpFMuTGEQVgDWoQaX+E
f8XQ5ikh5bPIrB9KyX5QHVUoV+jwe5tbmbzmzcj6cmaRacJiaxVF7mNn+dEqS/KDKqgNNlr5yjU0
AUVBZehxiv6PZAgkBCOCvdJ8BcZAr9okM7GAvrwycsxSaUuht48PjoU42sbNjfHFuNdYoc6YtiH5
Cw3GglIqi8h1fnV1SUndBNehhPae7dCHmaTzfDrT2OCRMDnKkxLqjH6Wj+zOWLMV6+cFuEAETmgx
yFUtkfVJH3nH0Cd0JlFWiGEwJtgclW12RWNkRJcEJyHoqPquBtscVQY65yjkC9CrtWURnVd4bUwX
x3VXI47kvsGRQ3b2WyxlN+NE1pYVz5PmOajjbR+3dH5h2dD+jauF28IkMe/yUtEQdtAjikDQTIFD
6iKwLs2oQY0Y2DQ2qbuvBpRAWC3ng0Di2ycCXbtKf4565l6eO+loe2rfttuY96FI1j7jIXl8iCRA
G44zrUrvM/IrOE7U3eyLNl7iZWvVfGtdiSgW/kWc6ajynYNNAR+mIvJsSat+8Nx4QWDXPX27nA/X
UyfN1X4l9XduMEIRW6RhDJwTLkLDDEewBKtqMrMykmgNFZW1v05pAvcuZIyhagtQV/y3sounMhZX
EgnG14waOwkQIcaHSMW2Z71UZX/C2b0s0nHderg+bLugMI7jEJK7g8pg6l3HREoZobLuoxp5m9IP
dzk1B/JL3G2HIXXR6vq9qiQBBZycEUADSzHkzUMLCISVjVIiLS3tldtAI/AKk+SC8s6O6HjhXoMg
fRTS+9Vm8S9U4GjlZL8xxzGdq2r/IjLahWqAfi00OuQ9RWDOor49lo1fLYyO/piPmLIxoctUyNtH
LnJEaHJhEW0B96rcBumhBi7PABMWuvHZhe4G2Kv6gjlCLl1hdHtJAOgpq2l/355xe7j9Nx4z/yys
oN975ojgdvqz6e9VTsyn4/PechyVa9O3/aaQib2GUxg90CH7vr0G/vKjQtv2uWQ+XaGw0Hadayvn
YYLXjdNrZM5FpknzYUXg13NTDU59k6NPbMnI1t1KeSWWbXl7LXtMYVYyh180pc+3bMVSMHAdEZdB
hmrSTt5t+vRfWor8lZrky8T7Xjqakh8ou3RHBQLKwhVt+qZYmA6mp3LqE1pnPuWRQA7s3rp4G4xj
damgPsx+Xk0eo6FOPjUbVFEihDgLaII7h+AFJDyt/ugV7guRptWXaOOj9OzgBdNUveyFHxy6tjGP
fsyUgdqfdHE/WXaqVX71NqDSoS3be5Y8+55d83LwSBaVUlUvoiW64/Y0YTyDZDc+wE0JEHpZdcZ8
Rc5W3ZSrTlThk605T7dnmqNxighfeW59tA+07o09eh08IYt46tOrrlTeshSwewnIz/FDhMCWHt27
VaWsye/WgHJYysUoNRVYLp/FIOurEsR19TTj59XoYGOxcxcDggckQVQNO3gU0NNT1aS8Y7oqnxMT
mB/3Qbcv47I6mTb99lxo1Xue91igeGphhe3MyHOkY7GXbOAfyE3WhuWVOAO+2ekpLqtdJ3C8dyCF
KNlh95xc3Yr3ipIoy9LJzSdCau5vTwVMfO2iqWxQQk2pCoIbUq67U6WnpNJYrfEOx+zvJ5JcBNxK
mbyqHhg3xw+Kjdo14gqUmUCI6Y07RFFF65BO5/MaZp0CnsHKcqhFSaDwQO5fINL8szOelTHR3qUX
iEUJQO+QJ3lz0qgO/jwhU/aVbiQfUdi0CwVc8UEqSnAaOMa5N+iosTCkVZ36kVoBsaRGl4PO6/Sj
zNGA3t4iRUXLBScsFWi/04xHz7LrY9eikiujwf4ATPhzKBWJzcBx3KND/f2oFi35q7nDnEwGywHz
2+1ZLPnMecN7nXKSGg+3Jwj0QO+Dcr0dD+QvuEkQPk5xYjQHtzZ1knbH+l3SHv05oGBESp27Hr5S
NTqIEn9z1pjOG5y+n2dQhyC+DEDjmcHT3JPShXWWRIo3bE8/n9p0O0RtoaqeE7bTe4IaiGxnxHsN
uCpv71JX6JM4QcGd75jpPp2Gpmlz/2qFOU/l3IM4cunvevVd7OvObkyEthyMJHgFzoUYi3Pr6Y45
03JMp5ESsjcox50MM3fJxTS8RL2xvr1OoyBpK20LicNQlfStjGhlWUr0Iv1se3udoKeUEERVf6k1
xd8NzliS3MbtxfIALRrvFPtNCzw0J7evLBD+pqJfRcAjW8RNTzmCWbMHTxQ6BEeYYgj3pZlrV7MU
n50S9+/cPHBRPcs7OwGrfRFQ0iDktH8XWnKgLmk+JjT0NoAHUJkFWvem1vvbH2pmhCmXusaO+TxZ
6iKoV5aTPd5+WeROQAG1sE6d6RA1X+Bpu71qFI/XroO1FBEivzXLBKFlHA7v0Jg1xsL3pq8QuIkg
3+IaKx81Cny3wxdWQ67FkOrHzPf6s5qEJukpHKaU/Rs+xvieiHedUGToL7efZwEalrrpXgtYzasx
i5Ds9ab2NMW53Q4x1wfinPxBPUSYMe9MH4XS7S+t2MFQayfOJYwsbS8HxuqfX9Dp1JI2eCFBU8Xi
UY1r4VrxC5bNxe0lZR8MC2cM1b0iKu/SDChFXItNGglx7l2RoTwu61K9K+pQP4xNh/xz+ux9EWwp
84xPeWayP6MzuIp6d3wtcGyo7TDe0ebAS2R48RLdByjFyEjvW0d5/TkqjQuNjJnuLELTODoKfYHb
L+pgPMW+jW5/tIptgzJipfVt/I6B5Xa07diZy7IOzW1AMvss1zxqxFp+/Tk7NeIjGp41Y7lnn8yg
JpBnOt+ViiKVwui9rXbJrtcTouymD5Eoe42J/s3xy3al6xmXTJ9bj04Vsj3l92gEVPycXGL4RrHR
T5fd4LA11NDGacFnL5m6fTXud66hVUudub3xHGQ3BeKJhsDzbRVZb9DTi02qm+Uxh+U6ySDk2jJy
+1jEGCYdexgZCSWzant1hYniwdabWSfYrKqGuu4EWR5kqZGg5UrnHDXjdWgqAw4PiCSncNcZO1im
mA9riAHUhHgB9A7mDIRdY+H21rCg/fJm33LC1RBXfefkj7mDkjXqejAYpb7rpbOpMvaAoU0r3NbZ
VfsGUZduSONt1CANJsYbZQwSKhzzqdUCH0UdnGwkJMQR2Nyj9ZRuGkhIw2MTl3uvtIufBz/FLmNT
T5q+tGxnOyEAqNs/e9OEGS21fdWXwdoJ6YD/8fM/P+/25NuDruK/+/lvi1IMTyqwBl759gK3n4+y
4j1u//zjhwzj7jyHljFrDYjYs9qAphNLYgqMwp5LBbDhCDr/yGvh54TQt5Rx9pTZyKFQkJEOqDTj
OneapzBA6NijJLNTQiYtFJ51axS7cnqIW8Fat/hv9s5suW0l27ZfhAokEu0re4KiWkqy/IKQLW/0
fZfA158BuKq8Y0fcuHHez0sGQJkySRGJzLXmHBPT3kTiqI+Ob/THLubD1dFbuLO1cfmICAf/dDp9
Omue6PyyIfd2NktE8ShuuAmoZO8O4DN7+/c/GKYU407Z0WFfhvUovegUp05SGS8pwc1WS+xhp/9C
j8QbipYshnWYPDyyFhBwujHGwYOKF/WENcf18C1uw/LiIPA3MGFC2xr3plU/5A6Qg7Bpobvx8XCV
kUyWYoMo0yXAUWPDkNTD6/rmqI5Wfg6uQ6+YOcZy9jvzR9rxW9FyBofCiV/FAHYbbv5NTxbhdcoT
OtCCVAh1nQCUTtzFAiH3+tj606JliW7LahfBa90VuBgjBzdSAeqDhQJCBvhcywuL4GfvyopdXJkt
SRNzglpb2VDpm1ub8rBstccIBDuWP8ALSbwjIuZNg0mzF0Xe+q7bt6CUZIvpjxtvWehI3e0+8AOC
8nZUr6zf34/fv91qOj6L5f/NY4FtSlnAF8zuLILkBGUNAq4AQB4yVdFi0ZGB07Xe2RYlh4SQ9401
O9rWHhKs9V3z1JtFf9QXWlnSkxJmtM4dgbco++MUSzddaBoiWM0PczO+xSiinJJM9zL0PJ/NotlZ
sR/pSeMLT2/8ZlAUIQdsb5YLISNZ2npVVS5mTGPai0XCoang59hil3ZwYbl9k9Jek/fmUFTHprQf
srkOd4YaQd5yCenLFdkuqZbrUUMPghI/SYeHLsLJ2qX2fCoa+TbHnn0Nsjub4KVHDfQ5QnZ09EVS
ueeep17bcUCB03rmoUG0uksSFEMJ2S47uK79MXCaU9sj3doEho2IJ0WzJAYPqLno7zUEgGeQbG+d
BdW8S2R2KVqzep7R8e7iKbSvll3KAxE2SL36CO2T4zkHErOkP/RC+gGWPCgLrC1UwNaYW8PWm7CU
oyYoHtzeOhT1kuCWsrKuUC/q0y00x+AxLYGTSEAHmDiz+Vkjg2jD/4Njsadmm5Kg5YuJDkdi1Zi0
R4F9ZeEDR6Z3JQDcOdhLMAosT3yvfV2SLyrTS7KEJK5DruSjt8jup9K4c5cJbE1p/TOkGibQsSTD
Vne0n2Eav6KX7LYswAJfK/s3O9JIUFM0GyiIrJm9+pJ06gzfLRenCNmsj5E0akzOFltwNzlFSPgR
UrPy57oeSBWJUj4gQzTHURJ/3U2G/2coiYZbUjQgc+TljyDKPQJup2Ib2e7v1z+2XAFqyOSGFMxo
t2YYrgMlp96PnTevHNS5XZRGXZc8xEWGWH2RA60PFf89GjxIpEDW32a4alQVyTFBc8VlGC+DMUlt
j97xG1Jt6NuyecxFjC4brsMu64OEcnAbkd2+fs8dXKrMhmtQrYUDrgtn/Ty66XSxcnVH9Li30Y2A
xZHDbbTOvP73sJ7qaFgyFAr8ZAlnBOlfQuXlnaxDLjULE3GxFLsIfFxTH6twyPY58kI8GZHcFnN5
Xw76zWuY5ddsz3VwdfJm16Pgv0f8MhSdNb38NCGVprPF6K9Hpgr+frr+QK+cXZ7Y1SlEOe2vg/Ri
7it1/hqaRnKIhNf465Cjt/UDVmy/T9fH3BTzb7JowbS6RUsvCT6LcGxsItdBkiftV4IWZ1qgckKU
ylPJUOX5ci63Vl6TA2466jwP7CRFVV0EseKQcnMSRem6URp1mdsJEKMMTQvUOMxj+WYOM4UaU38K
OgSDeQBfchQZHt9pcb4vPVitg62aNUujlM9qHcC7UyfU4/z3R9LnqUcR36NKuXwr1neSNlxDAdt1
oqAK6cKdj9NPvbeSC2D/HfD4kSQb5ql12uq5OnclNUMaIcEj5TWgHrPMCB4blW+ZSJgRugR0A4hs
LckpJB8IuXvatlu2SEzaucOlZhR6/u9zr8c+gK3gbCyBEDpVNbivEje/h9urKch+CLgXL0GtXW9g
7s+csDhEQX9bc02n5VpZp4P16B+PhTZfRK+r6bjyvei70ttXqA2uyZwn+yxqIrj6KVbnufIQiLu4
bQEXb2YdQ46T6x3dXTZjRmne0iKtD7pK3Adl45Vjm/tJDybf5Z5pUZjuEOQHwXgea+2upid97RXk
zLkJeVxi4F4A8RIVjw9/5YAhpv7u5QZQkqC55VajLu4gs136Ei2kwaKdvfsCjUEptcFPPBqCksxR
7kYAGOxQtEcQtdPDWFfT1u40HPiubVAg9GxyZIyRNk02RNRiDczOVomdy44e8zHNXVbvOWFBeUhJ
GS+PoxzrHsXL+ITGWt8rt9Z3QzaOT45lsY0SKM4jezoYs1Y85kvcoG3Lx2BhiRoerZsG8q9D8eWb
8Exs3fUyWyeEmFrpkN4JdGIbMeF2XCNInAo2Uh+5KCmhJ96yIflq9KDCbcUZtXiWgCWTSpbgcGs9
y3xHCL2dNEd872HXgYgUqC+MPH5XZo2HnsedaqCLYEQCVnTavDV5g3A/sXASlB/NFBIjk0pqSjVM
WWNCAGPM1q3SrebdpM9/huOY7fqwwPchZgu4V0EE8vJTN9W3tQXnSlZecWjzcDKBfEVgyQBQ4tCb
mnfHDnyW896P2sRCZMt5n+YEd+t6F1HKOcT5qJ67+9RO2od1wCgRI54gwD6pU5QSVSk+O61BPJBb
t7APkB4nLDxaK5see9rt7D3e6k5z3+TUxqdiTK80Uvq9VkbGY7gcTWTw7aMlsKYx4TTTqk994j6n
pyhrtK1h2eQ7zNhN0H51fNRtvVXkfIJW1ZG5VTPpOQCD4FAuUKjIMk5tkf3Km17f9EVVvXlDSm8j
bim2mbO2MySiM9c1hwPrBsgC3Ct/DOGLlw6nsJL6m3Jjv1Upnic7rG+OobJzoUg0QMFFPVm/J2ne
4kU43EYEobOeieZfeQrTOtmlezvNgk2WpNwKIQk9NTVhP0qUwS9iVWDQtEiJ9qLtz2NTV28NDY4+
LDEMk/YVmkre217xTGfKuMWR7G42aTUOpt146pJzo/r2oeBd2M60kLS74m690mPblZe4ODgTra6J
5/BX41ZXPGdF1l+l0VzXM4GZ6FnTazo3Tr3RIOxvZTBHDydNZea7o7JjA0wdMxp1tmAAZjNk6qMG
wHpHW5TatyWds+NaxpO1DPMw31kJdfRcN1N2LA7zX71ExBEI+Ij2adsjrcDJ0mDgCuzpSVoz8IWI
bluAgh+IaECkOw1tI2DtGQyF/GZQrNxESt86lYh+ED4NhwK8f1P0H+iu7J1qWwuDWVjePI+yhV27
38OllECpsrqjQdRvHcJtifW0MBw10/TTzYjKmIlh8Txia+MsynehC3W30rG4aubUvXR5zQxaz/FP
jHk7THX2Ly2pVXrQhnEBqWeuX1bdnomM3BY3CA+5G0G763XvqcfjNFvqXXihfK0tPaaByI3AiHTj
1SJn4/fp+lM6nDRJsZnA1gjqF1sxOavJ/EZAJDTHIESyspzWjfo2EMRySozxr9bCpjxE4SYcwETj
o0H+lngscE0qwBY5EvC3S3K8m5BeaTxRN6G8q9s/vZz2PRKP6AYZx4FSnE+nUHed51noSxsGJIcp
5/FWHC0rNP/Su+FHSTP5vSgmIB+ayqFcsUqKvQJtfhPTx5nShGZDc0CbmLwCoP7QUwgoXB+YJVsX
HIlR/xrxZI5pAAd8Lk8Uf2APtqlDcojFtFxmlEitFCziFLY+ART2LZjHcJ+wIjhqzmyQCKGJvVRk
FceZ+MjicD6bc9tdzdkBspIsEKedkyfm62Db40vONV9Is3uItbDYapMrznyJTP4abrlv8DHs+rYn
Ad20rQsRYi+woW+ilt0eF9n3zChJXHMN9jU42p5bjaj3ph+0UzhXwzvP+YaJROFm5cJoaBVva6IK
YeJR35o8gEChabrvc6ncDTDCtJX2N0mHPy/OqtbFA0EGxyyM9ENtBj0F0+gkKSWdKDORREpE36kY
Cph0nlnutS619tGSsSqDrH2gK8yGcTDgwxNgvy8Lw3lployetixsP0slPb1FVN+lfXimejQfZWZd
k1SPPiKgyZh1tB+R0OjRJYq9azhpu4kZ+Wervkw10oMdZXWVGo7EohnEfZv0b0ozgo1b5tZd0rff
m0Y0L1lY4fNd6pu221if7ocqCdVpO0vcRmFkF6/LxXPBzRPeYJux8i3k6zw7n0kldlpUdpg+bCy6
gRGeBTAmPCIYQKE8DYS71N15sMAtJOT2ncPOJQ5OM7mJ6eF0h1SGukJcOke6X+XV7L15Y5kapJEK
+rc1VM9VI4ls6CAy/vsv2BkESIfGzc5btXO9tP1s4+SAGlk7WmOUnd1y+VR0+VKnsTzrKdYikuLM
sxDEkQ6Weo5mpd2LbjiuZ5Y9wBXMkvbaFh0SkBlWBs0tLMqx/Ern8quxhEnwpwkbvgXMk7XO54gk
dt6kLMVgBkX1fdfRyCD2+xU7KthkN8ZCObwWUTLd2aM7IahstavUzfwyYa9FSqRf2nz+z9CUR0fr
f9HJeByTAGGhJllaxLMCpz7dZeS3vcba5Fw05HObqEjgtaS9h40vwZPaCbA9aLZ+KQufYBKZ84k2
VfKS5WeShV2/mWzHD3XtpZXhglxpqZDaxnxfFum1sIiTbxXB43PQRYe0z0hdiSCqrJvpNu+7C8G2
53FsvZdsCYsd4vixz5E9KNtrQQuETuneZyPbqmp5h+iftCup8o95Pe4T/I/61F8pXrj3bUfIslYP
1lsDQT33CBBTgajONI2r3Vy3JWxPnkv6mufz615TfXyP2VS9GSqUm4DMIRXU1cfSefyMo5oYl2S0
91M7sULLaSDwbrKrWY2kl1JfILZvIoyyKn5S4X3osth4GlMgaynlsV3VJvqxd60Q9iWEo85u/cKs
2zdbp5Ye5tE2Xy6TocWJb8S1ekon64de5fayhR+fkNjnF4JnYR5E+NjDsj12RJfxzomYlAp1ETrW
n8GyotTUCZw6EOLY3Jbuk5Q1BM1hGH643Fjs3ov21IuA3kwifpyHpX+PTUs35v5VCxJyXMqYWx1Q
FWsuw61k/jtEJD/dWa18MR26LHaszQ+GFme7ERH2KfRUcMjofdDCbz8Bkif7vsn/okZDV004EHDx
bvmGHT/XbgUW1EzKk+UOoFYlE/ZsW9nFzEvcSzJ0zpqelafWhYYejD1ysVkbZ5ysSp7MyNxVTpm9
W4VOiYV6fdEBkqGY6/3QuVnoUZi/VE7y0DitvjMH23uIDQmTyokGQpzj8EKsu30UJf1Uo6eXZQ8f
eVmHNG+hoilHHHHqcg+Lw29W6Iy84ADVt7YrRdVe42TNDHHcDZlxBSQUq9/yEhanE1sh3jYvSr6S
ctahbwifKhCBe156tqeAJZ7zOtGfuYAbtUk7OqMm2dGT2dytUvGcxNW9FuNdtGeyh10vCo5RpQ9H
7h/Ionqjuci6ay5VzF2+bKZziAD/yIoj2AjPyPZ6kZGhxU8ujasaKAv2vWajyQq68ZWs72tN+M6Z
tQmoHNOgzJdE8sIyi7tb+xF1dfKoequ+6Kl2JRsqvXdTbP3aZEZXKl9AqTI9uksxW5t5B0EsDs5C
z7XHIIS/oAYuZXI67XcsdnVS9G9diEctzu87l9hJrZ7FubOix/UhOJXIaXNjS6jhdF8Z6S2Mdec2
6J1AXuq9D3FjP8X1+wBeldLJcxLjKNPsGhOWIpSvMjFNl9RJHHHqopILppp3g2yKI0wGuLjW0aBd
8V3adHyT0vpu2T1x3BWzfZvn9g+9xtUFje8lnRxjKztsNGH8PekHD3iCXZy6sFPvHbqkpFAeUCAz
O2ua2b6kFl9Y2h8nF+Q3FEkLLLKRyxq1S/HCp0FRCv/RBSXMJpx+dOBzc11+VyEBnYkKgtM4e8qP
4/RuGljnkHNHDDDOis8OWfGgp6Stp45x6SM1Y/zgk0imHvQzjcdNgp6CBpOj3lmzIKQMmufelDuj
CtMn9hAF2MQGFkBpNyeLAsZSOyA4ZRlInuT3ktq480LgRWbn3NYBNgC4BUjYca7exxwxFKhtsuNl
hLfF9rDgaLofRH12bQNux2aBAkaoLj1lXaT7KX64XZ631XcqVY/EinzTLHBITjuwtGIqgLUAq6x3
s/viuzEx3SV9iEfcdstDSzsHQUqmIdsasuOUe5ilafvcOmgGgqTk9wGzJHcpcR9UWk7F3mSvHuc3
zUvLi061NgmRbndsaLxUm/y4hzroVk11MUiFJ/VZR0M+mhIXNFX3Tojr1LLNxMCJmTPRkiMiW4vv
JPs2NWZPvW1212Tw7kJbRWwpS0RmOQ1nXLvU3dBmd1Wd+zqFb6/lQksHUFRpzOrapUel16337LZw
qLPweysd760vncrPWI6gES2Dt5l81MMbm/wCdwtGRgQme4JtxrvoKPQyhEdSp68WptpB6OO1NpZu
YN4CCw5N51wTpCKaSDygY7kUXVyfZW8Xrw7hHgVgdBoyIN/iSVUUK5L4hyI2NDmOrgGtYpzGm0E4
sNGkX/Sxuqtmhe0TO+Cc/p5H3FegUV7ISYfkJl1fnZHGK0QQiTarpwWhA1EqCBg9pSXYUyaP7NR1
XsMCg8FuwTN2UoHH0vM7K20IrOM1X5RSlM9Ki/bwqFu3qOsewsLMPz3DlYi/EKQ04UslAcwMfVp+
FFVIA8exfkna7HbhLdZ3i1X8goMr3MTPrVJcKVPp15xWyxU5HhHfjXbXFfW+oCz14QwIa+suii/Q
Nd87asInOniU+9i+U3N+jBtsTLXMb4ST9k9SI0QmJxDYYB2a643+2S+IDTKJYNEIcnAVXdMzLHpK
RnUu33RXQlufNMr/qWW8EYDBFIefHwCboFTvtl/xnL06FTKdoY9ntq9tdaCpbR6o6zXCCO5aMbgv
uVNdozTfU7SyfFVSJJua6RRbzHQbih6s3vRQHgyqOg9q0EP2BO273Zbmw/pQFLXuviiHClBtSc2Q
u2YW68Ge2yqIomqkqonM8m4yrJ8mJa1t2WvveT0rP+jr8TE2Q/UoLDCsHhZAOjc9IiK6yYnlovtX
evbGju8eq1K9a+I+PdGPcTYdwssT3XdJ5SO07xKjfnCQQHSuEV5H7FrPHfUMHI3aq4NLdm4t84A1
LTlITQJ6J60bgXP1bFtcTAW5X4ZmWpS2MpoiE8XJgqLqyRWRB0CtNHZaVr4ac8bFN+ePNc6UvWl6
zLGueLXjuD6FYcqCQZRoGSbQBmmPGLEBBV0uWYOZ6f17iL3G89NiznPmqeozzzX7sg5a2yGGwBdI
ycXLdsixKSOU9Qtif/Hk9GV60kGHbKowg0HesA9FABGzaleu+TQl9A6a7ilZhhqYo2aiQHLI5e3o
qu6EuESjnn6IAmkjgWik500AXTtWK5S6Sfuln5eguenBC+RJcaIXDbnMJUq4gaz7EENUhWPpdadB
o2w4jdp4bCcFjZNKKgaewvWLMXIPIq5fettxL5S03YsXRgmEzbnea3YJYzBty7tYK+aXNrmZy7wb
itg9DvnY3JCGsJFvO2Orde1XbiMzgbw776pRVb6VIdaw3TY/oVL3vWpRwRSfWNPD6zSsYtCpfxhj
LkwM+XA1uitpKvixa0M7ayJ8nmbNuYc/Yd+mjuud3CXxe189RFAW6UhTo0YD1zXfvXqYP5TNHtQK
ZHJYTxGI3NklXHe1wHP1soh8QwnzoYJugrx0NreFVX2TbScfx/FrHEX/OLchVoYSNVBPCfbKXvKQ
CqfETkWynU/23c5FXWKZUfCemGo4pKOun424f+RCo5Nv6MMu6NGL2g3p7mL5qkZltaGnM/vjAFU1
GJYGdhyYF7UO6p6qT+13tFZhSCLnIeW79+3U0O9hDXe7ZizecgPmF0JjOEk1eTeztJ9qeACIpAAq
SvuLrHR0xX2inkenvmN14J3GGOpyUqbJK+1A7z5e5OSubHyrYW3tmp75XAQeSm1qeqkkuYdyVAPm
zAkStJCy6o/FpOjxG8VXXIdseeL2PiOJA+ZbNJwFBRWfnL2NNA3vGd008KI0Mk/rKWKvYedgzX2c
XRCMVYFmbWhArrhcK1LTr6iZyz2VUns7TJl+LfVBv2ajwYyecEsUMmxfVP+Ra0b8bDht+1KyRNZC
46Owdf01tvkoQq3499H6mDYAxZpzeXQ6DfkkpqsXOBtXyijDxzxR4qqmAWGTaLaFajyghyVTBhCf
A2bUnhZiOH2nMPoix0a9xHU7UkZPMQDYCJb7MW8erBa2S5LNcju3g/Vquog1p9LuvvGWaIzFSfnZ
d+5rE4ZPMZf6MbJm6ot699jP2E9os7BtB9ABfzRS7o/FJQvTC4V2FGbnTEfzpBeId6jGBTezRTtt
RLbvRJm6lzpmsyhuF+dAmZ0x2UKzApnlkzAnzfEuySCBul0ffHZWgja+sr8NieUcys7+Gh0qv6LP
UL4YCLDqTNeeKSFXMPSL9APh4ntIc/JSzPyKkd342QYfDwtJC5+YP5Hbp9j4MuRG1ChpFWQAJl7W
QZsWWMNMdpsxkjg2O968GysnvluHuKfBUUfyc63gRugsQSkCC+37XwZT5Lkm1InZ65Rqqj8l1F/p
pw8uqdW0maVGTDmdNuTVAhdkXCeo2UV+RIkFTiYgwLoduoF+VqqxwTMpbHcOUdWJRv3J1OAP0/si
gk6vt2lDG6+OPLZAdCZP7g88aN5TR4Fr22ZufqQd0O6Z0uS2tCgoC7lkNkcPtQkFa3XG/R9x4f9D
XABAYGMR/H8jFx6aX8Q4/h3S8O+n/Je3YP/LtO01CsK2DGniif4bbwEsi0U8obBtXVj4lP/DW7D/
xfrItjwpDcOxJFCF//AWTPEvvIm4PwlqNR3T1r3/DW9BQCH4h5kXjy4vwTIs3ZAW0Wr/MNGnbT+n
Y+/Fj0VASmFNVaWeW9/OiItDhk4QKiHUiBGiRZUwL/oEs0lfXRV/hcgot5TMIH8t4oY/g1sOBTgl
eadYA+4yZBDxIopYhwaJRLdoJRJnkU1Yi4JCLVoKodhBhz2g9mUoccgwF8If7fCYeENTn20hyn0X
kRaXZLZ9tNXsApuOHGBRNOGqNgexJodLgFI/yTRawn3WHTrpvbE2RixkbWs7cB7hpjfhSI+rruOn
1M3POC3uhQLUbLTE1vVpcy4G+QNkhE96oHZBJ2KzkkENU6/CmHlRyzRLF3o96hcFjW2oN0pYLDcR
11DfqI4YZO9TNqgXLaLiNCDFAU//ExGB7cOGm/blotdZDfnmouEhMo64oIV+K0Yq4MvgDUr6Mvsc
87C50HHQdw0tnW3Iu9ES31rEXnIZ2iEsf5+uR6IobirF3ohEu/ALGGWnziE+qQ7DSzq3HcYwOD3A
XXbFKPLf78GzbftEFOCmw9k0b9c3p/O/bbSmQhCHlG1Pv+s2yuQuifSMUqjRo2lxmf+b1PFd9Dg7
FhkP1P12KM9ZZzTKFxo+Lz2k5Juv8o1Bx3QjWCohPxWoxQEaxp19DgO3PRYYedBYdCX88942Nmp0
mgt6BWPnpHXKH9k9GHkI7d0ZxFl6f//o//GX+PPXKePU3BPO+Zc0i6NeTQGLddxCwlXVvumK3l8H
pcyGuoj1S3dKVCn92PqhTVZfj+Dft5eLYT36M6hFgGNkJeEEk3WQ/Pf+Oqxv6B+n8aLNaeYAJ4Ah
ABlpFfdOarW1//twRr8zZoTuYVz9YBVf+bNCJ7ce/TkVy2Oz07ALAGi1/uFLAxLWevRnWL8M6ylL
hXpH1gtIyOWyXC9GZy6g9Udggn5fpuu3Y0ysbzKPJR1OvsTrR/dn+POYjBz84ok/TnPhh8uFnM34
GWCAuYUvlmH9STaTXeRWNATj0EAV9d9BLdKI9TrP4wbQJpthcq6cKN4bA+rJRiZgfIWDpPJv5xiH
7Kl7Mtt2nImIQyUamb2aCfX8DFO99zt8uzsQLkhZUT340hVktC7DeroOhpe0YOMWZqX1kYj8JERw
hNaR0jLu5M5VS2iX4WJlUYvW0m0I0QBHNxXHQnWXZgze3VLt+9LQd07ca74r5Y3KUn4YOwMb3vqi
zH0Xx3RVlottfUAsH/k6rIrVP6fUQgRKRf0oHP4I0/IEI2iNY57EV24QpD0V4rwKKe1cUI7StXCv
SfSVkcmg4yz3vXqMD7OpvsU5u7eYSFPfnF/5ZFOBcBdZUyAZhgjV08QFjwTe+la1XXjByXZzE7Jn
15e46mZxgpOihWBj90cxO1CwrL8Bca0BZNW2uBdjcpumbuaK1ttdOj8RXc/aitL/vh9QW8/qR9do
5lZq8Cz14S4O0Y8vdzp0wsFX7Akg1nVFfRK9B5bll8zV41OY9m+6WRMyORLHUnhEHgocfGP+5B16
DydlnOt3Yx5naPb4F3Xc0ehj7wOFhtbalMHYBrzmKvWhxpmKVPoBqs47S5XIHXA1+hNUNjNj+Soo
9SAxx25Fr38EUB/2paCAqvr+HoFgeCgTNwU50tu4l+P2GPLuYGYv/HJURbvCgDgXFXdZhc6Biyi+
g9WIXYpvU5hfe/hnulHNl9jSMM+Z8XnqjKuo1YsbtQKr+bJPy7GMjkmP3aLn/oZa81Rb42VOxt6v
aHZhLozai5dOb6qJELYkeIfdqPhCMiJhafQ/NT0ENlYJKJbLWp1uOtbu4SlwtWhPEPQrjMv0WCXT
g5a4cLSncUDUU0CiyCZiELToQcpEXlAH5ucidQFrAjzP5mhbUNLdW0F6pPoDntowab1OKHgbWAJl
UQ+4MNr62PboRGRLa9Oiir4Lx4cyTMBRmnW3lSYSVOoKW1dBfB0scFY9QCKkMy7JO5DLqJtKiba+
l1s3T38B8tCPWMxvfTY9ZI093jJT0naU6IBLIDeq7MBn01yabDaenjD6k5EAHqwrfik+sseOfBWy
RQp1MYpUu1cTRD0ZfkVsZu/dDLVpHSybvQDuJbyoPR538Oal+b1MKOZAe/MLOdebyGY7N9FXlCAH
ENuGW6xG2n0PrYS0B7fFtgjCdMCQ+zJi+jhYZj/twtzbOoANrm5lVbtcEF4HF7D+kdn0aGfB64ol
NFojgroNIet9dLdRfylBBGxmgLtlNOx0Pf5Kwwg6N4mwJNXRcSOVSEz1tB24n586xQUEaPajzYdq
p8+jgxy4FmdoGBPzrIcc29bosU5fjomIYTCEtheLKnr+wlbw6OTBU1E51zTjM7X18nvntR9uPW4C
5V3RHPimw3WL6RPZHyIR+DHuycicE4tLJO7posaKSG+wgv6uzYX1OjukDE0lnV4r1M52Ub2mEK57
IqH6BoC/bWqEEVHBMpKkBp0Iew9N/ltpez8zg0YPcm76MLql3c/dHlQiUX6TzTUpQLJTAcoA7ait
3k/9ozcb2n7wLEKihvEntc+Mhgn66jlbgOLnyBbvIwqyXaWZlES40YAe2tjqFVP3vFOa+VfaONZT
Qe1miu4qL1R7J+zSc0NI7eI2N3wqgbzcJDhhuAHhalFXrNDla4Z6NFLvhRf6GMfAw1ttrK8JlXy0
xmdMbL+SSX6bK4jddq1jLQrcvamjJwpRqQPZugfnAG/KNiBWojHfNLmuXfNghPqZxRdd1n9hKkJE
DeTmUGYwExNBA15KxBa5UcNQd34oK3hINK8+sKW7xvBp9uUAK1Thme+gny2qqy221ifDSZ/hZCNI
G7obPHrZRg9Qf5oLRKjFjQBU2yrVeUwHSPuinfmqsNeFAWPtmPoRlrg1iuAKqfmg2vdx4bFUDzGd
oC0ldlJLzEmc7DY7StAFV9eSn5b1fQmPuzRBDQcyGrkVcdV3Nf6gPE0fR4eljG7SGRGsvLE6UprO
Ds6sfc4F4cp98S0KY1bis0lVEtGscLz3yMW32cct+wcz2FXR2J96OumaSp2dZ3rOPtXqr2L2ujMf
BPyA5KGy0HNXWkPtBf0vFAYnsa6ZHW/tueJ2ROllo6W12owlO2+ZhZ5PIBVY0QpjP3fsC1LRPdNT
f8+9FA1r/9i4iI1EECMlKwAKFBTdRls0+Bji8kSnjm2OjnFOlYcAv7QfjZLMeGtZn6zn61EIIPn3
6UhmT0ul+0RntvTXgbVp9ftoPeWWWBzGtnhTZsXyOy+SPQO5j4u49I9EfFzWRv84LXtlnUPlFwbr
PcndZFfPVIJkg/ctId2rGdv44vREryBlRxW2LCVgsmbskujmtHbfHCMzfFVF9ipLfTpoXkvVP10Q
5wIWTU+b+4/6epVkr0Oy6rJdlkHw2oLdqjR24D/sjDYGDLEIX4tFArvqYAVe6WMcxXeNWdU+QqTP
NNQm4Cb5OcYFcFwfbkS8DR1jOOW6TeJEPfk2nDafPQY9KN3qsFzky9cLcbPrGl9TNrd7l+Iwq8G4
ss6D7vdibP42dMuq3Fgi/djWXe1l+7MO1bIezqvC3Xq2Z8FUQUa9Kqg70wI2v54TwjUd0tx5cC0X
B0vKjmazHsoMgwqujNpfT8XC5AwO5rKyH9MuJlhkOWTuivQtopdLP9IJKOf7qdUvaJjEiyXLtyBD
ichdhPAOHMzXcKivs5mbNzMMtol0H1HY8+UuhfaQOPFX/z/snceS5EiWZX9lZNaDEnAyIrMY49S5
B9tAPEiCAwqmIF8/R+FRaZHR2VXSs+5FIsHMwtwIoPrevefGkKvrgVTuqe2rnS8osoddOt75ahHG
3Y85d3NyCwmT04ZC36LJYwYb98GwySV6jjjUv6C7WANh+4YIl9jeSSJpSjxn7aivCLqcej8NhXtv
SDJAS8YLZewSm2Q7l1qGpzxOojsaSExNCwscAK5yxm1DCzHLfBuZcnlDWz1duDWIZw16Q6E1H40u
jV5cOqqrTiTklxuAdEkpdF4xZJLQQGnRsOUfUx5W184gKKbNydzI1HxRBxSn/Aj8pD2juY/7qLnH
qsb4UycwtUkdrNy5z3WVS6YLVJhfZTW7m8R1oo2txfAOg+lxzNurcKs7PojgUOVO+mAbP6y2AVUF
jpSAScwOwt1YJK2vKHGLVU0+xq5oPdU/JVWhFsl0n87xsDMIPZKZQa5xNY6PRW+hPRzrqxwK5v98
YZCXaN1a1Ga97j1isPS5OGtR0RzHxschYDd3xNa3d301tjuREAwUjzAqWpfeAxTGH85E0SAgvc5b
I0nrSGMkjhmx4EOb+NUZDyIaVI2ZTNHy0h0lEgu4BEcB32XG92vRos7gqnBspa+/TB5gbCc3zaNb
td9rOj+71MyqgzaECB5jDKk1rdApkfzKjekBRsAn2qwPcT8axwlutTY4zmM6xoB38c82QfRFKyeL
0mUt70pbrEsPII2jW+E+6O3vMGTyfQW+cjUxx3pUZJhkckba1uG8Z/hwJ40SY44jGc/561Lvqi3a
QKCHFvxqg/xIrmy+WPeWgacMBpyX3HdJd3GmHpu9qdGKzqaDPRbfOstCBBQAmIh9smpMP4/W2CzQ
7NQR+BBu0gMLZs3TxRtNesl6tJVl167nxjCOTf5p8lOmJxWfaw4JBeOYTewFJOdN3KbtpuMvAjkD
rLKhk7WPYz9AGc6rSRjBl1xmlMDNQklAK3JqAqr4TFhNig4w+tOPlctEds66CwQhLQsf7UhHeTOi
m3Cg69URMSl+jpBJa7x9Cb5jxee2xQxKhk5CDkcShhc/BDw1FfbJM9rHTB+HS1N6w2VZY4pCOgsM
to3rIr8AX4ISh2Eq8x5SVoYpODDru2oU1TdT/iRToruMUE/PMqAGpFUpHmlpG6dqkgrG0l+DlLhQ
w/UGxA8QPQdJj50UMtMNTnZRu89Z1scQLMfVx1pl/3TVt9zP9X2m5jhalN4jSBu7QQemJl/jMdSf
9PIz/IX0AbjGrpaFfifdimSwEvRV2Xw19JkkNjp8u5LmJ7lexXwcWrxDpuwZk+EDIeE4Ku59EWd3
eft10KN8PXYWmUwdUE4xRyctrwn/a3iKPK2+D8Yll767jsrYQ8LVyV0eNdWdbjv7VE6A+Zu6O1dd
9+blhnXBpTGvg75RaYSEDRV5KLbUOvqDU2nfe+FNux6Xj+pEfMBNImlwpc+96sEbMRbb3jbobXON
bef2KXKoa2iRM8ACLJjeT9l+9EIMjSV+rKqYTrae80XoaQF2vvFgJ0N07R1zZ1Vtge9KB6/ZfG5p
x5xKf3xUYNxrQoc27kIA4dg7Vk5XDDjtqULgTNVWUz6KnedB4CmK/GhM5pEp8DfhoDGa0IBtOhce
VJh33v44B7TsU08QcDKYJ9OPcY/6rWC0gssYJRi52NWnDOAoQ8zumrQmiocsMPYpYosNVWOUNoVG
lJCLsjaIh2YjzOZ+nIf+SVVTx0Pep963zh32Xetu+U21h8QlSGuoEvUdrrDXfrXpB/JzQF9fEb05
Gl8ZYgyHrJyqA14/elxxeZxdP9mUPfh/bCkQspJxX9bVIci9HynD9leb0X2v3AaxprlXwznFoqgR
G09vqUeOId5LfjxyQkDborTuhBm+ZtciIGg6cXNAZZXzyPBagjTMyBAfunCtITlYg0z9o51TMgHd
DoGOHxNN6joe7bQQcE7FALs3ypfagqE6T0psTrS6MxJT3BWuvR0TmOutyQCWPFiBY5PhQD1gmRga
824ZiqHlUGmoXbfqq/ZDl/su2VSVcQocZONcp+2uRyBU9ViXRDSs6h5fIbeyi4yS6OIM4xkPOcUY
ButdR93aCf0KbZpznU3HoOijbTKsE/uoz7+NkMA3xSSfvA6Mv2t29I7sc5CihY5zsyZspUFSg5/c
d0hU6fV+JP3kzR7m+DzkRGgIuuhcxpLiXqrMYUKdrwGwl8kGhC+LmBxFI5tPXnAu9aq5Gu2dkJXH
wDeUOxSE03NkefusTYcDpSjyEQMP62wL9jBGeX+XO4y9YSBlu4Dpa40nr8GCsobc90ejo3xa+cHw
5jTiKclEsXXqDCqXi/fOH8OXecosypoaoSJ2Gl8Dz6PgEOgXdB/hFrNjfMRH5q2TJGDWaj4zk/qD
ZKvx4qHw5u6ftvSEzT8CfOYGPZXjMMMLmjRkmxk5jrFPrh9WCsrI2KmQtiUQ+Xpthw8Y6YAB16HR
9fEeEs49iMouTfuPdp9yZ5tzzAl++w2NXgzKIujutC6mEgVTE7vptENCJR/rRp+Q/pc+Vxg73KPW
0Ta2aChytgipudFFdYH8QsYfJ7roJxTF+CwhZdBzrmqsFTGacJsMNe4z+pXJEffDEYNpjH0eTFau
XSJHl6s0aJtDgfBFGPD8SvWFtRpzk9kj/GEQz3bQavusFJ/02m8u1ZCCWOXVjzSp171bKAeTwJg/
wxBDAP468UMEwcdFVlm3tHrYk6gcPaekPA6tw3espP9hpERMzq1f7R0wxkkAaWUAZ4+ilKkPgj6A
J9xo4JLRTZf4L1fZIK3DEJTyDKGKCFdr0DZhZ+EYU/9KS+WWNDjayXrFYN7HXgh6X1JdR3tuJVG8
cUclNKNZw/ShxjGaPlXIlrYl/+jal615iBNGqFld3fnR3Zg3zrlRjvOuzvNjl+WPhpYM+Nf5ABQv
CwAG+HuJ0HxNt43wsIlub2Laa+gK+ZXCxH4ANHqQtdmeiTUn5KfFCSnjMaUV5CGldKtvpsOgCJUR
8ZSaE+LcoSSR10Z0YFS0s4aId2RuyUUFCgATTIqjU/nM16qm2VCDRA8waNYmLrWS5jhvgRFnONSM
Ca0mRnmUV2eazMxezp7kTjSXyc5OMXJ3pPGGiLkeoauvByG43A4Opa4vmh2QYeJXLzpRbQcnsrQT
yewrSUbOtSqGzzJHAjq7CAHDRflR9DOptJRRL0ObfbLrke47MopLWBRowKbia1dkMIqmwDsEUs+p
R5Z0TqzykrgMLkLKqxt7bNIz1tedoQm6/iMdy2PmCf3o6DSdqvSee3J09jvQ4W5hbwMtq+46vdtZ
/GV7MeKpJ7fsKaS2eS113qnhU1Imw8WHmkiaqAW41e/Qlyh7dldpT06aeudl4TeSuEGtSde6ZRf3
Dji5nT0UXM4jhpB14Tf7ZPC8q5m45ZU/2+8T7d5O3c+O0wekZbDVeennke/DmUm9pIDPtWCw3I+F
p5V3da9Xd6llPokIFS8YIVBnzFm3XjZuhTkNT6VajNAz8hLghmSmWo5pQ6/8g/AgN2LVIJ4vbUz4
eZ1y81cOtai0PoNISY9VkA2bMjcezFgbiSOM+a5PM872cUYBaJOpl/PBreNWIMHuU5/IPXsnHBqW
WGWTfUJcDgKVwl7XOJpPWTHfI34z4JeNX21JmI3Jh3qH+3ytFVNyDaLeX9sxIu487b+BgrEfU76G
RKjoEO7x9Ob6nRZVxh1zXuJNPCZ1sOtw5TI4z4925bT3geETdi88neDc/p4CYU3EXDJR30aT5ZYM
Gx0Kt/kU9Fe/2dSaxc2AqekqB5RXZk5zFAUX4SLXumswMmOh4vTgd3yJLNlkDDMvWGJRQVI6TByE
rbmwXgbHPIum9vdaGiXHyA9J2647mid1kN1nk7yfvUiecsqBbUboK7kUybEoSuo0eI8HG7lyiuq0
NfA60sAMVhMXT7LAaPF0JiA/hOdEQ7uV5PoR8LuW7h9J2vzQU7feI/76Gk/eaWhlcVd1EAuHFF59
HeJTdJoZQyTk5zmwhnVMcXol6A/vp3Hs9nbOrT5l2rQbCksV3GqxSzSx92sPtp8Z9R/wxV56zbWO
lke/eZ7IxJ4wqK/0fIjPTt496X5Plk3V8VpHhunC719EGPgXCrgvETLJNQA/er0wJPAOYMfTsJTV
4uhOjnVkzs2Xo2f2Njn9vnCo7RpzDbnShMXV1f5jN1KeGhzkoxp66s3U4n4oeypKtdH+wOxfEZbu
bSPdqWA3gUxHxL9q+/Zj6Vaf9amCUT0Nb33PyFYBRpa/o0dRt7dm7+OAI2VD9TM/oBd7jX0Sjcjk
RFjc3c/hBxcV+U6iQecS6FIgDujcejSeTlVnv4jsbNj6+Ml2uO8MjV3sNKd/7/Et3b6l+Xfr+932
YbB+wQVS7qjmUuwtVEFJqG5sj5OkDynCVEQYQJcliFZVyjQAOFwJSB1ZPNuGsmvnyrj9vp3i5qZp
RdaAMnhPyuptuV24McjzOdk2HvC0C/ItRA2JfCl6jHoQlV2McXzp23eqjc8YajggGoa9nyBN0Iu3
YrGe40EPmvtUWdIj5b8flE1dV4b1MBIBuEgs/ZFZQheD/4PnGJv/sojz9C5U9neNUs2JZC25tUe+
3IXi4YcZPHyGNI/8WJqVdOsPzgyjBZuyQkApI32qnCA0/YsNLAjKGK4y5U/KnR9n0zG3IEHAJgWo
qUz8nrLzB8rYb874r6iDvhqYlFb4AdtVoEAAGL1ptCs4AFOQEOwCf8myCNRDc4UTuO3DvpTusql6
/a0PHRKGdMiYjTiKXrD85ctaJcrxl83lgCcmQpLIHFsxPWQUrPz/y5r/59qyGas3rMI0O3ewnNEP
rwtBWBQX9nw7KQLDoBaBAjLk0BQ2ElPRaVk43L2OswIgK5TDvFAdXLUqFO9hWSybswJBpAoJYcOG
kAoS0UbgIjqXN0O9tlnVNKnnK4BKtogUsoU30SzoCQWhSKFRkDQS71uhf0JxrG1jhazQdBbZUi9l
DNKeAtgWvYJc4ByEEaDAF8sahmIG8gqL0cLHWHbRSByPsfehU39OlWDjWhadAmwMCrUhVUV4UcpE
rg/7ByBHoYkAn0/9VfoUzUqF7cgVyuO2kNA9eoX5kAr4YSn0h7tUhGkOGtvASrODJl3KiFQyk9F+
sBU+5L8FYjgEMF//60gew4XH/68EYue3EiPjrwKxnw/5KRAL7H84PhMgR/ehUgQoQW4CMZ3YHcc2
AdbZvmFTDbwJxPR/AM3UdY8ekwXcwboJxCwXgZju04M0Ldc3XPu/FMiDM+B3gRj/gKWT+mO4mD1N
+vd/ReLXIc7PNBrdsxGGRyvNGX3avX7xOkAbsz+vIz1x0dmKvQGbk0AZVUu325ECu6cm13QqYtxc
CanhbpIfl32LCmZZkwmq4dsmbAhk92TiLAdRpCEuFsdFYHKTmizKk6bHlyXrw233ctZNlfKuUrkd
Bo9Ktxz5WeOZOZ1IGqQ7BP/MXIG8aAnA1MrYgb6UYa0dFyFMpme0ul2CJfw2RvGy3DTQBSRgrCoa
0G4tDk2gY98s9JcyGseDYWs0RIliyM0ER67r/oGHoN57BrXaC2LOAzAmezMXjn5aFm3olaDl8o8G
nvzVZI0EVuu830dBJpp6H72w3JGFqu0XGZCpehX8e+L02+YorC8ovgnWncd7SNMUjWOCyfO5v0Kn
704GvTfhKkmrumQvi9yxy1Xpw+Ow7e6Sw+dZeYED6ErdWJaFNhsdQZ5q29F7ccDIta2KiJBKyf30
9jLeFUpKprSsLQteR7drMRYhla9OtWrQ3BbLvo7xNnai7lAiGCayGfuwauikFODJD62P/hpnY7y1
Ncsm8l3JdFzNQ5eoFro1bIwqlQfk6EzpAVZv5w5/1Czj5zFIxlM1gsya9V2ipGhu4tUkpoHQjrkh
hVBcTVQppAtCiyFrApeV6mb5QXvRlTSDsObd4OGNGe8jTQbIbqjBWwYz27InHt6qwmqjt7LGiDKf
kpqRCo0XMKmMQGwB9q6qg3Jb0ho6DXiDaCQYX4PKv6iMttOiu1oWZl/oB50UjGUrqSp/h5DuSmgo
XZDoz2C4UEmfls1qclCs50/hDPlhwizu8qtK5thXfT3XP1rukfvfzo9DcB0e30zKSNsgxGRMhhFW
eHWjGgRhcBns+c1yC6P43mw7qmnIeqx1ylBwXcxYMsT72QLuSE5/jpud3f4Y288hQSGtbh1katPK
pUNgw9zdEbZDh0qa37TWmtDGkVFbGV7/PiSq1TCpL+ZpIwRB1oVIkVCERNQvWjSXuoWStCBhXN4G
gPlipwvxtPzFt7990SpGQIL3XdiQHzkY/moZvHFDK0/L2vLbdIoBmduyGjrk6PSlc+ipKlsyOIKg
/t7IOt5pxcVtZ8QNcFHXA4BnpbCGZVgz/CCbusQMb8As1oZ2Hcsag7zSN4a9eHHHlEm99FC1N/I1
Z6SM85qIsbissbklh6Yadypr+gDKU0erQC3ZhQmm1+7RLEsl4qNF7C4DWTPCFu8jbFFfcmoCo92t
fWqnvICw2YZ0UFZJSv0O4/Vw8HSC3lUn1Kagus5LrhSd2hQFsK+piN5uIw6zCfKdNkZfIxRgq0oG
8zbv3OQgoRFmiEwhNiblSpOts+/g0C0DgkW1uGgVl7Vlnz9gz4Eb82359ftqEFnXGVcDLM3FVrr4
M2M1ZAkdWrtJK5nAW0az1WkBbv2mTlfvLynLkTzJbrNcg5ZdwPg6BvNGgznhDazZcGJEy/DLZ/wG
29xOKciUoqUnXzsYqJVqcfkuvK/atYfWxJWHRdloZNUXQoStLR5uCInBwwRx59ibs0ldI6Cw1QEw
WaHzYBoQybtYcIUw0Z2gTTQ2CV3ZwBAoG5Z3FvI3VdPzkJCnOznRqwsuBaG+EkpwfYmDjZ43jLL/
vPSWsX4ebTd9vy6DtWaqVTjc8ZqkPOiGoHgXDY9aQtUspitvC0FzwGjXpDvaa5JlsjVDgmltNThy
9JnEgmb06o2TNhfNpC7vhknPMJMx4rJmpaRYe9jMij4gDqLi41hQgAsUcNkEvv69pp26jWMh1pP6
p7oEuQIBNz+oxRqY2XFpDzGSZLGrUKuenIgb75jm1P2X1WXhqZ3va2abYmfgstlEaN1GbOKreEpA
O9pWuI5yuzqSo1OcZz0HjmD0xbkfXLGtNFwVRecMW7fsmKtOXDzGuk+PYQFoJlIXlI4o51Otr2er
CE66zhWWiqi7s7MC5hSpqZ1Vgaz2H8uhOSDJRCJJ9+dkpW11pBb+U7K57JtcAWEJ9i50U67zcHom
TKLO0St1EGC1DIx1xy9+T/DHfZkP3pG2wpUG/XgYhnE+9ZqkVZwSVBEieEhb5Geh5WDHyKg+mR5s
BTva15x1ToUpz0EdrGqkZQRxGiOZMm5UwRdfPp+iQZK6rC2LmIHQ3vJGpLzropvxqUX900jccOoC
xU5kRGPFjotV11kkIbcb/CgDczEWpS8wBoryQ6/Ak6S6ladcKWyXRanWfAozR6csKTfrAE3fDwQu
l4V1V+Q/mnEA5ymGi2nQ5sC9tM5MEuXbxngiBQpptSffzBhpUk/xT+TyYxJVb+AYxB7bULZmkmtR
P9TxkBtbf/KeC0FbyRjIq2+pryR020K4kblD/Zz2TUq8+Mcpy9ut04eXRhNyJXDj+4H6SWtcX2IL
BoBTfyyk+5KFIxJkDYCOH09kQIhtK/h58GOkrJJcu9DJ9yZg4963zX0ukgaxc/CBWsulG+bp4KIn
BN75R2u6d9U0O0eY2dtR0lvpjGT+QG+baBoAUdacwpZq6g+uRAiV5B+8bizuCsZ41qSRzZdnK5jU
uLRm767N9AsCIGSTUfzFqzq4qSnAHsZP1O0oQdEvPmBxIhJg1AEj+vUhxx67y70O4AhRFFVbqfvA
m6hapISido7gTlCu1VvjgArffKhj97UoJ8ggzN8LcR8maMScTt19Am4ts3RXZQg/CSebu0NUTShL
Jim0DOTCj3bxkpjEOohkmHcjaRMfWu5JvtT/cG2yIoJc+9bplruTOXbUJnVB/LnTag4Z/Y3ud0Py
f4r8LwaoeajEMiI/k1qa0v6nKkckGGd3W8zJtqq6fSRbfnRGdB7FkSBsRFeqKpvoxZextT5N02A8
yhjGhjBX/ehTljDz6DyNX2qnis+m0xzRRAxc01rCZj3v3mzJYbeHibc3CN8Q2NM0SwG1eRBeKrS9
G+vBJeqSuEIKFSYh0ru+IPPNn+gVOzpZPAA+6MytxEj6h4urL2TgQJHJEaupi17Num7JrEcr1paq
c+inR5B+xIihqgS+Y+3y0SYc2qO4FpefcUHukiTllpeig/Eag36sgy8BbQpdfPnFhyOxC2L9w+BQ
REndp8ERxcGu/M/ZVBDd4dh3ZUxBo726NLnXtkU30lPO5N6lZNzTFaCGtNItqOPGHHzO/eGqBbxS
+dJHj5mbINXryGbSkZY2cQOkZYox38GZQ+txINcuoTpYPXSWkcHYDqaVPXD6OKb2xknaL0REfxlS
0a2nZuuIeOQr6r1CGhTkRaeXzskZkrYCPCfmWXQYhGKY8nFStldvKlcUtB2IlsH3Nmq4EAJAWdsw
5Pawc/Q93VSXDvNhDN17SaGEX3E/rPLC9tcIH1YdQe970Y/YBwHihYazzycKWXroTZs4Ch+ioaJ2
CqeokM8wib5rFE7Rcgt88YTZ5NDRgupjNJZfUb7ysgefiuysATXhg1mZXvy18kZ95cn+s6GD/jc6
903WcjswXd75Rv+pIX14i3MJU3CZ7ki/BC0V5PEkiqNRMdAOirE4idplzjQpV44c03Rnc9tgiuWI
kKQzdcJtsZx02yyXR1bKBrPs/O3w/+c+PA7XQBMJCuV1ZzE6iharjrrjGqBwmC2r7WWR/Lm2bA5W
9s/DLmPGHe3YaxOW8DpnBnvLWufq4hhBS0bhekVT5u+W3cuiUGfdTr3tW9Zct2X09p8evj0N8I+f
/9j0jKYUr5N6CcuT6yARjlNMH1jtup34yz9wex4JE4vhoo0ojknFP/+AipHzHo3DcQYgsZ1F/TFV
97hEDeP7sE02oLx0BXxltr3sXBa3c277KiJV/sU5ngRoVmrd59xNq1+e6rfny5YJw2/PjyO7PN32
UW9Hc/J+5t++sj6gdZD55fjzpOWhNOlIVxvSR2E3wBmrwXsw/GjA4YUpiKCKXxeuGnUt++oJSdMQ
EjyXLGMtKVQZ5Xb8ffvvj9l/PstyPuGqxbpD0Dp49iZkTM6rc/VVIvXKWC9T4bxMs+F+WZ1xGq4I
DdLWv1Xtl81lsbh6bpt6LTc5F9PDbdeyRvJvtnbbcVjfmgC3x//dvndX0O3pb+foQfAI2Xre6SrS
M1Zg2bgpf2guNPNeaP5/p4q/h4P/uxKmblPS+88trv83f2uzt79UMJdH/Cxgkqr4j4DIHDeAg6nb
rk9q6bvD1fDMf9i2bhB77ZiEBbmUNn8aXD3jHxb3OJ3vFaJyZ/G+tlWvssYdDjl6wFHL8myKmPZ/
xeBqeao8eQurVa+HCq1jU3X1edm+pdKAv709JWXU/p//afwvH1xqUZAF9wP74x/NOEWXeHaSO7j7
+SYA3vhGdAbS+S79Xpc99gJK/I9N2qZHChtyXzXci+NhfAQYMG/7vhi3geNUz00j28ceZXRIl+Z5
WUTI5tZ9DkspRpP7HNXCRjDmP3geaCVmIqjyGHDK0/vJQOFOvc3NdSbfCBwPYyCLqcGVKWvY5tX1
tgAyW1196nnjako0Wk9DXWxuh5e15ZxlTUpPu4Tt+5Msu0sz/IBToCfIShs2bVwbn3LPuHPqpv+B
blHN3vrPUzOWGzk67l0OFPOU6RYSJadLnhGHzMS+mJK8QIKsFyVRYYb11SaO6wCC/fW2a9m/LG77
aj/ftrUDyV49SEvclnynR6xtyHDzWgDFUYs2i8bzssk3LafzVvyH/b6J1nIgY6PmbeTsZfG+XY0Z
x5YnSvwBgSgOA28533l/VFmOx9KxGMw1+CKbqm0foyFCeztpcONy+H6a7B3AFZkszkAv3f+4GiYF
ADk0E8dgbXnZtikZ57llMV6XNfRMlAr8tiUwnaPLAXzOEebWDmFwqjGRzpr6MwIokwKqjJgcRv4n
QeZGEYjPQQi1ceTKjBZhvItHVFwDvebPhkGeU9nYLSzR3v5gALb3BlF/HmE1HjxQlbvlNDAZjxV1
vScvdYdfHl5HEiw43Ni98HrGT6VmJIjt64f3TeoQ9h2cNibQoUs6SamTAWn7965rhvxAoMBI7gmb
2g78e8+ognsUDcF9QAhmDLjgfNvfxyWTLjN6XHYtC6ARwb2NLp4GG7qhZV8cQKKuorHAOZIOl14t
pO5IwGa0/bSR79dvB5ZTbvvahIkPnohqC6nOO7cWWSBGW39ctvCcdHDJ1YHft2Mt5xCGcO+c53hm
SsUCu51ZNoUZbxxp/nzkcoTe0DasIypDtImeloWed/vG07w7oPDdUy8MfKJl8oggLP0ukddNely8
WWCd0VEE0evUFhZxtJ55b4p4xrFuFGcUuoIEDsjeToXsJNKFNrzGsC8o+9H1v4tbzAAarPPDKKfk
4X1BRukF9Qkw/j93qTWNVv7ayaKAefA/DySEuz98N8cx/vlYdQQtRwiaLbep7kPBqZEWbFMjeEEj
xF+mFrbJ59y7KMpv+zDjXIJUs64kn3RPZLv1F93X3h8UJml0RA9A96IybWS5M2TjYr9sJOlMf+CX
1Xhq7QssVkCcjfXzyKAehig8lisYNON2sgwoiypb25+iQl/V9hW8XHWlCRLfLZnbTkSThMstwrRy
yuz9+3n9TJj3crxo9e9WYeB9jbu91tk6CrV8evKAGLH+vhhMgc9z8tZUM433fZjdPjRZiMhO7Rqj
orx0Xvbp9qAuJgrstycN35+AbvV9jZmGjzEuH3ySEGfd7K8wOMqH911Z3+5I1ZU0ydiXG235EExm
cTv3tt+ZMFAVmiaZxlFrKZCPMX6W4XVITaRFo1N8o9hBotv8VYfUttFA6F+ZMXOC8/Ou8O9PwM9T
CUQkv4wHHt5vpv+j7AuSGVHZc9fUf7/JBnpgmbQZ+A+eBI3Hv95kK3r/VdfOzg838PpDxzt+Ga3G
uJhOIN0dal93jwv4VTMNvV8VtsgwTs/VXqj3nHioDVkWzn3U80EZEqG2PpX2qlEHl31xZKjAK7BH
85A4V4MSWAGFwj+Wafo1J6sBYXCzR1v+lpl8Q3MJ/lNM5W7ZWhaDPOZuX7y8b4jkosdz8tDFg/bi
MIdeMdTsL8tBuh6gNcumOS6bOi641kVE4CHBus9zTJAWquKtwAD5cSbEL4qL9LuhJ58Q2huvlZtY
uzLJvB0WiUsRS3cthlR/SFIbN0JuJaewlcaV+o3YuqFevhqlQNAFm3k/5UkP9c/Ek4x6cRVLaT9p
PQvPN+j4F154hAuoNmV+V8zRZdlaTvOZT6DB4p+G3Gc/vZ927A3IXDFF2gfga/aemoqG/j/xXhG+
3y8Y6pDMDRp8wfyA6mg+o47Bwl+MpIHc4fPrtwb+mc2cQ8B67DL336TZm6aKq/91ZEaJOzAcTGS+
41ro43/70nipORbUsqPvA4QUnE1N9iQjY360MA6lJMTQGQooHHT1g+tPBfWxttta6Vi8gHXtLl4J
KWyI0hG+Z843AG8hQMNYOzMWDVZgdjDOVTI83w4sa8u+5bxl87d9t8f+duDvTr7tY4RpruToHUHW
lluR2M4V4qZ2xPQd7jNpywdCTPEF25r9afL6Z6Ro9h8NtRPRWtG3Pi4MlQVuOZclscUhivA0NDr6
62UbMivRq7AVrdP76rLX7ZyWgmlyeT9dKT+W/YE5wEmle3wZUjc91KbeHkVI8TFISXcoMiv45Ffd
/aQA96DQ9oZEjgaGndBUFIZ3udnP2yGViOSV+SPvihkzl1od8/o+hXxG74Hzll1T6JKdU2C95ytf
cGtwvmIfCy6dxW9trop421bSQi+oZ48R7fRHXXQ0qStGBY1dZY+W1LJHn1r4PqNJi2mcfct5NunB
h8LHM7ZsLovBr3EgpxNJMf98OshlxdWbUefxlm/MZjAPHEuHlcis16zBEze6kO3Uwraw6YQ5ns9S
jRBuB5a1ZV+b9AAM/u4wEUrUzhF/bn57XGdGLcyD1nqb86G5uEH0w85H4w77vvPBywPEWlHyYszR
8BxP1bZIHe1J6GSrigDrl9HFxlcXDlsY+eZHglqdXYxu5zgAJH/m5vJtOcHM8h/CcdrnwIFoaU+2
vhOapX1sen9vi4H2MiXftUVY672bAdbn7jMjWecA0jWAxtGMqKK0LXe9UACBn8bXyTWrduPEQKLx
QtwxNI6fEXo8QI3Vr7Xtxs9GpQUUv1HiLQeXhcSROzWGfl22bmfUVsLD1aP+fI7lDNqe4ftzYB5E
rGsW5hZR5oyVPwv90/tqWhn+SbN89v6yOj7Mw6Ttvd6Kt0C7tQ+hxIjDNM45WDGJ0Tq5fQxVuRss
R126zprna89027SnoejBknGWLOf6vUrwbfzf0Y/qb+51pvnXq5aHXZHpZBDgYIemxLz2r7e6MM7G
RMvy8kcGg+GBaqtYDWnYfhVZfJYZTvRVdmckRROvZCQJbPTMV7+vbFCj2iXOAYgQ8DTqm1Dk1W65
u2FHsBAKxqAvZEkAJMo4+swe0QRuVg7bf32rVrPxXy+6vHzLUkIj0Es+F13/NzXPlJNoM7tj+F0b
0itSherDiMasz33rUwsw71gOkb+h2WJ/SnVmrFLWTCiYML/UVXGk7Gx/sgB9HpLK8umUsxn21fcc
J+aD5Wvao+dEz++PJlR9Z3dxvF+eG+PMY6tfbfqa5fAF3TTCw0K0Z70xARItq+/bndeel7XMqUWx
c8TUnjswnVukcHJTEa8i70GcrFsndldp7/Ai7P6Y+Y7EHiEz/5zknve+SPEfNKtle0h9GG+CoF5Z
EHG/3P3sEBhs1/mfbIM80NHERh9UonnmN/R9OaHh173ydM1/mufcOxJPne1aJOSfscas7STI3oCD
Zrts5BLnzJ35igZE35WtsLa6dP8fYee15DiubNEvYgQtSL5KKpmSVCqpfL8w2g299/z6uwj1tHrq
zDk3ogOBTABUtQwJZO7c+0/TnHWKIkOB3dT0j5EWBkfZkw11q4AZHfSOPg2QjE7v//fH/4nty5w/
fs68hsqTx7DFlQ3sj2gItISj6g6R+NHVToW0PdLCfieq45CqpzoMx4vhNjS2SwIl1IO1NZtyACz4
XaSL8TrNr3tvR5EiYp89SVlN3QEVaXTnjMyidyb46FLumb52uUMFJdRA51Er4o3lk5PtktymCoBa
miUQg3AjV8iJk++/ca+29nKF9AskWbiqdGS+6cirSkuukFdNtUBf3q4SjNA0Roh3bOS8kExq6ddr
eNytew1oubm8dmdb9mTTO4F13wv2/wvZpdBwpVYGAJI4zq5gyf96D9H0f2Lq5o+BwJepuYZJPMMg
fPbPm4iOWFpMGbX+gyRQtQy9Mj6lVXJxHdiEkCmKT7Kh/jE+RaERLfPCoXhwHpBzZa9q0KXpEale
fhoYyh7lhmB8/+QfB8qli/7pkzueX133SSblI1zcsyVnyKZWIgPcA0QtN9+1h17oHaodyvXVb6M1
9KpbnVqBxc0ne1ntx0cgVX8suL2YooG6zzSFCpq//5Oh2UD75FTJJoWUhq0/8C10RgH/X+3PXTnB
E+SISDbNUK9b949lAUwE2vI/LjYvaCiJWYlCcVfwnMDNqybOUfbQQNChnzoiu/AUDv6T4VfOoQTH
v3B6CvjB2o0dAsqBc5AjgjDkQZoj8SmULkPAYpANLVwl6F9qXXub3Nq/EIEaHuzcJgemTOpHkrr1
UqMy/TD5TvZcJPpe+jlMR3BOOYjJBqH2oYvLqHfVuyBKtStA66zkrH+5qgaR3+p/3z508Z+PD1cz
dNWBy5BnCPezf35xozzXKAvT0x8EPfiEhTdMi7bVnWPcV2vQWTGleFh5hKwOFRTk3Ym4Nkvp/GOk
j8g6JuVRuppRDZEc0MFjoeLVr26Th8l3r3PqAmLjEWrXBs21jdpz39LjdhPCsP6gkVs8u8Jh/2Pb
JKEz9yxdWZMBXbNiygcyACX63BSTqNZppKQr6ZPz4obUpCpEu5G+ntR2yvN451QZhYEzG5/s3Rrp
E0GQrblFI0A3z7PRUqqu3X9b98ewFUOrqLgcZmfm3E/X/2T+26XKmkfiKFb/NtVtGhtgeOABzBmU
Q059/0H2wrB+7WJL2Xzyg4b5NUPONSp2wG5uzlsT4si39Z/m9WDklxUsDlS+/uMCeV56yErOztrP
2hXYsZFizt9OeUVBiGzrEkcLWsukKKI394Soov3k7v06hnhJafDLQWeIAWxSnGNd591WEH07e546
bm6u2zJ5zcDchN4T0V314PC33KlK078iwfdhzKHvmOQ3stfmV9FF3ZIgQrnxiFI+DlCpVMIpvziw
va0SVFqPdlvah6C2rRX6N+LDJVAjj/0ioWwDfbHkadD7GMwayt1ZBJI/Kb2T7k3bwrGLV6Wu/VOR
NB8pFaKvkR8Xh7akokOabRjYO6r29OV1btrqm6qFDiieJ/fVTrEPKXQeyyBr+0dYzqrdqIppU1hK
+NTnhLQzO7F/qO5H5Az1XMxISgI51YtTTs4OCZeWuLMxP9Hb6VJAK7qA3xBQzuyzonp6HEOKpucF
0kWwHxZKqjVXvh9NFzng+QYw3jw4yhnISfAfJMR153slNGNuRJR4rPxqdb3jDdbQAU4iCjRqJUd5
7pSykaO3O+NtIObZYgFXur+5KHnjIrcb6u2Vbj45W/t9eW+rIQTKI9yf4I3vGxfUnXyuX+15ZNQs
chqad7y5bo9/7V92A3LebXPw6XK3tbwFEKhI26T06P/ZLMxQ/n/u2C1w/JaGWJum2uzdP91yoQ+n
6jexje/Uh+4FBUngYkL4ZtBSBIgjbTcM0FoszXoxRE2+vTod9GKOw1Td2c2I3lsQGMHjpMKsAnpY
W8klTax5yyqHQJyzc0QxZNqtoKOHU0kR0Un6ZCMSV2xqtJ8XcsCaR+1K9zcdbEdj//+EE43/OGLB
Q2uJ+R+C8GQW54fQH5tUo0pqJKfi+rtZ+Tv4DgpY+DzKpMro51C54Lqtsi4O167vIjih2Pc8G9Tv
UAA85zy3XkGeqUDVLHdfA0o6sqU3V2kFPUMVI1xst5pY6LXojtNguM/UU6/DQHXeM+hTtx2ku3eD
Hbjvjdl+RR9JPKI5n5whdfkgrH/+30/UOQf66dN1YKowbYftIDzAnyOnmhs7+qCr2XcRDTCFRoO4
eIBvpjgQj9JSVUeH2S7RwCSPyF6mIj/7Gh+tHE17QR2XnlYLz7XhXi0jxES9yYNTp/T2slcY/alT
JwJRs5+Mp6gWsisba6xhJxgBLPsW5e6k5e5Lpav2TdyoG+oamxMij2wyiEI8O0HpL4GgIqdeIT4V
1I7C61rQHvhi5j5oLLhv5p70TWjX7lrb29xct2lybgvxfb2QTqWarxWG3YM/huUL205rjRx8tp6i
UnltxlRdJqZX30vTNLQ3BYzVSVoQxFEJ3by6g2rA6wtNpZJF2//9MWmf08i2Cj+BJdgQqezmde1z
sNJTNHUoKkv5FipWsWkz5Qtsm9lZNp41JCRookf+TJewDhSWx1BFJ3IU2Tm0ouxctXCixFa6dCkV
9ym098VjiMIEzJNgGdqvcA55J3ktbb6qY7akEqAaur2GBSfbgHDiQV5P+pWwevG1bNXE+nRuC7/l
4/fcfetZ2j6P4O1MPKFfkgjcHqxc/de+0bZpkpt/OUm/yRKBHGAvXAjkXP9pjCYY7bTM26uxjX5i
BdmRCd/SLR1kTiV/Kii1P1NElbi48GIcZIpodCksTjR4gm55pd+LwrZBJR2VogtlJgZpP7JO8Le2
x/lVmiDRkmUxxn++gqWUEEf3/bIo8+aSpmV7rMLqIYzV5iJd/ChgNoNM606aWufma8IolMVCrm6L
g+lVP7O4yB97I3TPg+E89fyq3ivg/+sW9Vt+Va14L4P22HVu9DSkQXKqeidDFA1/lw4hxFoOUqLe
OCIolIQrInf53hyTtUDG8nhrAhV+RmlWzfDixR0x9qdA74w9cexfje6Zxj5pLbekgrQ2dwkYROmT
U8YmNfZBHWibWCVWUEV5+6Z/r+zOeFObcjymJawR0gRmN6wrYxRrUYXGW8WWYNF3mf/wa03ulyaE
P4HYBD0Sd45RmhR6O8n3WhwntYA5LKWCgjqEQ1e1+RM1GJdJjbIv5WiNIA4VWIv6ZnwB/LBNybl8
QfVXg4o2Tnd5G4bv0QxBnOenAQyAU1SYbCkxIV6bF39kBvdQArnt8v/5BWpIAHy6V/Kro05ufga6
ju5cs1B/PBcsv4fIsK1ypEZnQarCgT5ibpB+HIA/z6Iqs9m3RUUyUdW3Faw5h9s8ZEd7lPG8A8yy
zd4h+LNobYgj/LFFQctHvqrTp6+Rm8JSrTr+wcy98d4Ys52v6NVjZgkeSJnYwV1cP0pXY0YIs1i1
Brz3b58csMDWAo3vjp7HyrJyQ0giqS+zVJ3DYGoAuyBd0O+1wAGs2IEjkabvF+DRRTX2+2tXegHv
6XCWzfP/8BYFOR+0jndyoJlHr7Pn1XChAGX1YrGHjIRAqeIVT+YQhEjCOOwcxky9+JVoKFuyGzjj
YKsAXx8cZOMx8TAWWUm1ggn7xTwgfbLnzKP/1WfEfbz3xPNtlpxKjmxcOmD9VwGgV1KQrX2nKKUK
GhWVqUUrPB1QO8czbz68iYLaMU8DojK7kBDKT0o6we2GJV0UnCT3JCYSpO286FG3ex77HESNvB4/
yirxtyaCRuu2EONHEAJQZgP5DEefSdoP5hA5jQ/Gov4tDh/6zDMuXWVepB80DNyRo+3vpKlzpoum
9MOKnAUApoWLGMk+stDU6MYgeG7mptPuBtA9T1dPkM40u2jGIIZjneIsLfaB1ez1oa34CGgUk88m
CfroftJE9VQHvnpfRRqMI/NoMHWgG9QRJQ02DqsRMoUHYCoVeo9JvmmyuL3okwoHpyO8bz1cvGFj
ej+FKN/IaVdvfQ3zJ/Q84UMJ1n4poDOHUCtssytZ+7VrZ5wSr41CHh4tTGxYTuHHjhDZI4ZdIpVm
mQ5ZKBchniZWNwU61QtHmVWMye1kM+gc5Y9xIxM/apr1OwAw9w6onDc2EeC4Jzc5eoEzPRHCBUBN
6ML3MusubpRhZU7oVVnDZD8GZuMeNEvZSasscvtR9hw1h+Yln9l9Q7ISzrCO1RHyXHmTdSBY2jZ6
+CHvuxYSML8GpJ1Ow2oaC33/6f4cWsalh1wT8qqw4BmVeneBmyM0nkf5yq/08CVxSfQ2cRp8mLn4
Ycdq8X3Ix/vOST1/4VLPE0/dso0xRNNBHzM3Tgm7S+SJO9VGLPU6oMzkMnmmvYeTQTJbDiitqz8U
ZQdZBURI3jjROKl2kKbTUKoJtgG7qkW9Le3i8Tpvdl1Hpc3PQ70ukfP4ij3KSw11gkJSkq+0IIJA
IVK7J9lobPSBfV1ETgbKi0o0J0VcbeQYzF75sYD2TVqtl3VPZRVRmQHTpWYQ9CwcSGpl45bQ6sF6
x5P2t68VsXLqPXftp7U43Px2bM+n1u4nr6ScdLXkzMm9PF2Og6WtpVNOVrMOgewoe4ipvNgBBIHW
z3C3jZWS+yKo/Ni20TfpjkIz3kBT3K6l2fFFX0BqGJ5E5jnPbqOgZMvqxrHze7Lo8UqH/eQ9HgKA
rjEUQtQ1cNAVufYlp5SeWCo3gmwY3cciS4GUwYnw1YtJwwPf8c9gn4AtGD0SwkPXr2HWDKX4235W
gNvHOqRhSKDSvTbKhChDX/qrbvalctiPinaPWGuz1wo72bUJPGhlhH697Srpsq6U8EczLe2hGb6T
44X+jGqvE6RXSJXCb7c24sR+HdLhLGeGuvoKQ4nzYmkjZK6JR8lQoH66lu9AyB2L4tHuJw1uMA3p
Ptk1h9goofPEO5ig+Qu0iFWKzfei+97afDK1K7qd7YvypUy1ZiWSnmpBDo0vqhc2dz1PkDXb1uol
Hx3eSNho7+SoC4fTZqL8byVHbdgddjWcHihpMhnFeophUfRYSDPo1OzQduxTpJnxgdmJKS7+BHWh
mXXBT5cqzNbrodZWPYI1jmN/gbvKh0LMyZ6mulagK9eoMKq7/F5x0JPs4ZiH0BeBo4dyRHG4d3P9
2US8kKqFYvxaN+q+rQzlS6ybO4LxMJfWgfM4GeMdsfmZXkyJPzyB4oeuILydq2FH8YPpUz1iZjtS
sOOempUmHdODbDTyfdeeNK+yrBrarLcpiieGO83KCH41/rjWYPxVgXfuZUPku9mbyAoXFKsIElop
Jd1KZbZbg4DBSTa5m4Y7WC6/3lyyNymVtjapHtwq6cy3Yxrjl1R3TwBx4ucGeaG99PuzP1KVkxKP
TwNKVfseyA5iJ7G3DMYgfyCgnD/InmpDsJjAMnUdHWdT+uSoSxnxAb3M6d2s0VnSR9V6MKDyOlak
vKhyqiGiqJTlVIj0Y/Tbal3rabezIEx9Kgz/qz6xAwYuug3cpqJSK6oeZE8n3rfikA3Htc5BZKE4
DMsRR0Sk83yr4naM7zYgF8N5Uy4Malk2ckD6rlew9PDJZou2MfX64M5EYN0UnsDXkbMuqa+R5lj7
/dVEEDenhrw4UCvo3edTNe6boi+JCNnx41R0PRFolT+d4zI1v0P7iPZxtIq10CLcEhkvmYPOa9Cm
VPH801QqJH69kbBe+hWuP77ElFM/q3oOp4BhDkiNgyg2m0Ssh7Ix93miwvrfjuGGGoHiDFwDQa5S
EAAPg3zDLzc5da75moWZCukQlnQBZ05OCao4S8ruqnVmkQrnbWE4DeLyDjoI3tiqhKReQPfZd9Om
ETaq5hnY3iBNgJOJ9lkLO/tQIBEMbWfZfTR2oiyGNhyOoS6mp0Y3oQ902g89y9P1EOqAR+bl4Hco
Gc6ic4kWqEzcE6BwKAAhby8bO8jca08O5DLDf5tjJh7y7xZFcUprPumoPndJ17wl/D73KXCrpWcG
zVtk9MhBBopzHeWj1BZ12dtsPRlVsxq949R5NhuEKrMSXF80qoiuobhMIt17JC0bHXNB/nq2pEs2
WfYxDsI4mQAFH6k+KnZx4j4iHRuuSj3NdxDk1K96alH+kFb2XpqJPnxtxt56kFbm6VtVLaOLtBzl
zreH9klNYSOPynJlFEIc6rEXhzlHh5r43JW2bMJ+8BZlVSd3t4ly4JPZ2rkBNqz443q3i3ya+2/X
bEpyoGrfBuxDEuvU6n64NaqwWYQEVuK7hH3zMqS8+k6N30bRih9Uxi4ME56+BcG0UxkmykftWhVl
uYZ/6edva9er4x4qZSLvVEmttVGNt1R/xttBQ0vbKkjHV9xFvvjWTG6jFM/SDyv4L3+mJSeLLdJF
7742aRg8lgNht6IYqm/ohT/Y0eC/Wl7NZj3jDFaPzvhaEX+QExQBJXComcMpHCPtIKa24Pfh198y
mBYHsGlfUgUyzypyqKsKkv5CcX50vTaMwj98Hebqwa+NndnaybrmO/4x5d1SXtuoFA9K2qkgGWna
D4UBqDqb/6o+MbdBHvYLUptI7EZgwSUgXDYS/y2h4rJ3G/g075MpJ5chRIGOGPzV7VKy9+l6t9eA
hqUEmTdBTyTUeG3l47Cty7H5cKp1DjHal1oYQGATPqZIc+IvBHmWHYV5xEKNCQxHWaInwDTqpA8u
QZRnTyQhBO4wKIbNWO2H3q6QXY7r/c3sZh9agC0bnLkr7evE30tuviIf+kUOXyMsHv85OWgqCBGs
EFAZMjshFfoX8IHac1tH34PCyo7mbFWjY1FCbE3bRvGMBXSPLhoJeZPC2TBjjnl7YAEQ6JfeIkoo
j+1L5LmuQSZKjRNOo+HbNYJ0W3C1I8Xf1/NkdSpUNEOt4F7p1CUZvjbg7IgIgOzNPgWqxr9Mo4CU
dHQPhrA5lsyNNG9N7gN8b7SfN8+nWZM5WEvYSHpgbi3KlHl9iWds3AiWCDhf095LU2tQyjLH2IXW
D80uUTkZuCvlI+oJ75fG5C7DPNGOihbPrM9u9pHM6h2xJ36gefpqCL9/Rd3LujOrWt9Hqa0e27Ck
SjsZAUUW8BnrNrxotgdVXWYIBSbU7lczmKaz6Dm1bISW+I9yoFH65qS2a2mM0HvYC3us4MeBibZ2
I1Ro/Wph+Gr8U4MyK3CTv7ow+BmqDtktJeZUEEzTEVb6Eb2rPt1MTl9cgCZCuscD+lsyJMxgEXuk
x6Zwxbtam9EK3tXx1AqA5MZg3mlo0Ace1fCBMjXfym4tEc9hieT3kJbhg5hRfRplOWM+5WdTSfqF
jsTHt2ZSTkETey9aE5obSzXZv6JARoWtd6nhUv0y2CiaqGl+obQ6u6jwoy853iYbacoBpaq3KTUZ
D9Kl2CnZexKBjfHGwRncg1b8gN38rUo9il2gqF0bSI3cq1M8nTgaDjCnDNl3M987U1z+SDu4QBtX
i8+Jp5Q7/vR6M9NNPgdNFC7klHoUGwPeiQ9KOcTKL23vMKFEdeh53K3abmo+rC7dytclIM4XlT3q
BaJocVdnXv8wiOlXkwPv2qd+RznF337XGSKCSREI/5JjE8QNf0++zRl70gU5gkiLNrbOIaSvm2go
g1e2euqqGAKK3qXp1M4yCfhPSHPSkLKLvGS6l6YVQ5zf1aq7J5gWvFoN+IZSi6ujHA0b752AtP3A
rTR85Rj8UAx2+3i9EIl2P/Xji1yoGRSu9016biGCvj63U1JYfYxMnHxoS19LCfShrQQiODzHb493
QHJ9STS5Ef6OA19EJUPVBhvgml+1pgM+Wo5wCeXJ9B3g8LRt1RoZ+ZIfSpkb5Ws7ajAUx7X7YyTJ
rI+wG/Hbg9ufSDICC1aGymjZXjxvPggqQG2F12d7l+AFhc5ZcyaqjigEgNNVMjneSngjWJ4SrHXh
WtFFNi4EhipIqIerFdbEaQWiOlMSXyc4CjKrRkRhud3ki1n7UEF/6CgbT2+ScSG7o/veTdEakifv
NYcJZ9/XFJWZ8eS+hvrorvXMRox9Nt3es5d8vaC8mc3KSH4Umek8yKVW0i1alXAZgY/iYiTWdZJw
Cv0AN9a0kGtyXyTbLM38O7Xx7zyTrcnUm9Whz0dXW4+FXaLYlGgLSDkcjVNhOFMn5VSlyaHczaF0
mOcb8iNIR9iW/ATprZqN0Elrne4+MtKztHLLb07/9Kt6P1rs/ZirJwm0isw1Ar2+TgOz+sc1pF+6
hnDsD4SqXnI1vZOHIbJY+l3XkkO39TR8G6bk6kf6DJmkPIe0YPb/c770d1WeP1c+R45Zz7XtWlDk
c09PgZfrCbU6SkywfBgVyu3LiRvT700nChLGYerLvXQ50MI/yq9s5d03ZPh2ZVEqFemV/u2/bu/k
gN5YP4tag3rwn/vJ21awjXuN2DNyKbV4J2jSfxAB77aeBYWFPZtB2J+Ij7IRSiL96NekeqTfiF2+
2NXEs00V2XPHPr/ivOHrxosSpCFFbibVJUgafcS68qXyOusMQ1z8gGg4B4HZL6CdQwQrKwhoud2d
nnfivofp4Z6vHoHu33UbtQYXfxKPSLjNpR3sN5RHD15zacnajyJSqzUUmMNK+lLbQhUsaus7DSYA
wCj6YzVU1lOU2GhDuhVq11STPhE0V/elMCAHQhrqSU75vQDqkoCjMiS8pqumz4Ne3026HZ712aK+
HJaFNHqOlH5a1LV930HNbiyyZvAeUnhyH1B3exwsBCHAOdxnSdLsO18s2D80R0TL45Ns9PngFVv2
u9d39U66ovmAFsyNIKi1BPGJhCEqmg/K5CmLSfGhes/yVrs3vOF4NWX80IyhBiqEfi+tatK5oTrw
c5Mn3LAJ8p5kA6TzzRhESVmB6z0hLDzdsXlH/Hw2W48di1koX8y4sRGpKgrIA5ADkXPz0IXUbWqV
69WMcI47I6dELWmpPBl6pz9N34deFdUSSWR1ISBLRZG1t+BTd8XOjF4z8Dl/qR61Kq7VvPsB3HR2
Jn6IsDZXepRyvA7jhiSGKR5ULarPFRopZy1or64s6ziPzzOaobFRCWdQTptdjqfdU9tRbDnjAaGj
HNg52CKH+SrUwie1UvMtG5oJLMgM9JDD15mlNqE2YRhoUdxWykmW7/+Ie2TjYMwOL1VtnFPTHN8n
laM+4aNuLU3qBb4k3LxQZZmus7SGmJrTADsPOSjODXsavoxTB3D4ty9DpmJHhrSkjLExoRhLpkUH
IUM0RGxLe5SZvEEEe2nKBsKsjLRSki9KRF8hzJgnagnijWvZjcHgiKXsypXNmvxmsUWYAbKZoEOm
ogyovzXt7odf84SFlfwb1HuAASqjPqE1AQst4mlrrxdACzvlC6mJ7oce6ffIQp7TRFXvIZNt/U3b
WaTQQ7L9TlYFR2J1bKjQ7Hg0erW/06vMeOmoYEgTS320MtV4GbDi2ZJjPRU3ckydZ85jRRXDh/3v
6+QYaq/6y+91potgPPykwbKOi3ppDBkZtdFrd6DM+w2PgeIpN1xoXWY4k1D8hUlMMBKzglxofuvB
RS3GNtUfFahf9z2k8XcaeJgvJXuzYjK+tf78kavEMroujB+AmSKwNw9oqLoJjaNQ1fOjqerAgF61
4Qta2jwK52sjCH8afCV8DTTCJnqv5VutiZUDICZUTn3Tuo/K1Lqvk+5XbxD51lP6YGvk6Qz8mafc
RmXvtiwwC5V6Mi96YLu+GEpDvPu2Pm6KOB42A7JU70OKyklmpl95TDV3upYip8Tt+Zm36VFw41v4
AWqSZTR1z14VAE6LW3Xtjkr3rETxQOS8zpZytFNr6hEJRxiZ7TXEwOpl3xrxxaK89pk6eQLBqjnt
b1eqbfDq+Xxh5i8oT6v2FSREh9R1jaXfRcqykGZt8+HPDUIt8LfJ7nXi7ETM5lXjm7SR/ltTTv4Z
tB2l9kX1ym2//gv+vQXU0/EPtrzdogvd5LkQtg+Ati0O9RCqezOMUEtXhgeU/YZzZ6cjyk8VWyKA
AtIlG2sol3oAsbm0iGAP5+uoXADHTg3gpUE+/e9rVC63bxi27m/XCE1n3LtB9SpdKbeSB63oAQnN
pcAA1O19N5cLN3NzM1PFfwtV2J19WVEsB8D1w/VhztXD0pZNHXsxxUrlUl7g81X/sKFdvJS66VCQ
bqFRC4h4pdmK+mrqwDBEo8GX4jfaa6eV6FG5g3VfTlqyG+fguq+DVAqyMF8nWZC+BEjYb5JWwFwu
EH+LshLZqKCqlyOiiy+oWgYHpOUreDBnM6BKSXfzF2khcF2t3bJCFMWNy30VGRDfz71bo4QOKRJp
R+SynOtMmM3KfdQ0UE0VrXYnlPbZc60UtuumfwnrqL6vBoSDpBnBdbjPdFTwSjUdXvIAKgbPNKkH
nSfbgwJp+pAki0RY/UsfOhbCX+J7NlsZ4Y6HKBoRScFCIMI4uWHxKBfGvmc8Qni0l2OJGVrn0lbW
ciwvCvviIcImx1DVUZ6a7KccGswgftG4G/lROC5hSM7s1HyW87IR9sqKiKh8bRsmQdLsDipTNRwN
rchevH7cxRapSqoFYMsOiE/mbv0gxxAb5ygRDfFBDvIzT5cp0tMQHbJSscN8ZbKj3koz74gTZBDH
r81II+9fOPvMK8Jj8c9mHFed2msH6Z7aqiBCbU6/pkUacVgoHFatH+r1Ss6Bb4A5UzNN20TneXs1
5UI5LldHbaQiEmymcDnCz1CIXr1nO0DMiUc2kB4rMQ5G6wxLhWT6qvEMl49qdvYlWuWIiM+TnBAk
tToRXOz16XhrpsFXj3pkJsjq6TtttuSg9MfoDiBTk7vVpp/MYCGdmUYV++I2ifh5eFdX7byhUf7q
CtBtpHxB6vZaDPuaSA6yCdCEOXRX7KNsofNKr0NpmV3C0Z75OH7PkV1FidKDzZud2+Nwiu2xW+qh
jw6QGdWvYcnTfXAtn3gMZqWXlylWERGZLbNNVpOBdA67F44a+SH2S6gaqjJfeToJ8nBSjPmOZZ6D
Mh7XI6Jeqwhq8GjJVidbGV2er2OT79wytcm0+yp5s6utVe4pQBzskJq6eZbXcQoe4Oi7oltjnnM0
LR6s0QNyzktIFwVX0/0YN39J19U/JXCWBGa9lH+E9MGRR1lv50MO2WkIf0CNya6Je2Q8+fXJRxEl
Nj3j2MwHrmpupB8likWgqcZRTjXLHskS3qmr7zZNrvo9V/pTZywPms73vkV074vnQWig5er7ENrN
dmjdZh1R2yf9viemd6eamq2llu3aNWFzY6MSHMwy6uHRK81Nm3bdZbTT/hJo28BpzLP0sEPRt8Q5
IdabXC9ZRpmqklOyaiS97O6CJIf5qHH+v44CCKL4KAzcpVwcIEncASVeiXaMX9uh3A1Zqp+R8Y0p
LBQUrnCj0NLQeQm+Sifafe1T1dkkX1iAPnh6zkWzl2OC/f7JVcY3OeYTrj3qep0t2ibUL05nvfpT
9UOH3/Y5Kn3xVIh1rTQuwlWd/aK4Hrq+85hIanvpxHmzlVM7x5g2kJXU3CwYTScPzaG/r6OPtbxO
hKjzYx9SOlxr+smYT0blfFoqMuNJi3rjKC1fbYgFNUN/p+QcltzQqx7m+XIwn+ertfV5PvHb/k4O
esZUPdijiYhIAGgJed7F5AzOvSgQriv6wrzwkDIv0BVYi2h0811TBdYFmiv/NBbhVg7KaYEGKV/t
E46/rbL6p5xitbNcoxdGu5ni0VreFg1adXE8PTrKNZ6SOzBg8sLm/JqfXliafhQd4ip8EaLTTpVV
1Ss1DrxX6FL+ciHi+hkYz7kCw+MCbb+z5ujTRzMLAKPjAviIx8y6rKxpH+do+aQKh6AchOQ5tMdm
2duO9erBDOhnHfQPQ/oEZXD6VPk9NScKCJksT9In12EjoYfWQVpyhl3W9sJ1zWYnV7ldGh2q0f1m
m7aVc9mcI3NctiC17H5HNfDMWYt4XucM+i61uxOICHjyKtmGnusfNfVDzri6pAimtEuyTCDj1L02
62JKv5g4nGRROawgh+1OuQFBY5TE5cdUG9ALq9p4X9eG99ZXz06qFx9Tr3rbHtJyRL/jkhhkQlFM
jGJi4EN2WrpwM+dzY3qNugimoNhJn6FpBHw5BrWOf6EAML94BGFBd+Qd1NmMyVkFRA8UZpRHC2Gp
kzE3CIii72Y10Vr6ai02TpBJGCc7sM8cXPT7m6s00JEMtbNesy9YyOUFUHF+8CjMpUgcuD8mEVsH
2SiOS6hLdvOupJub/rhKOR2h+/b3pHpof00n32uxA/3bDPx2N5CZ3Zle9J37xs8Bsh7intN00Lwg
5Becd08U/CKG6qje10zYG003lL+szl0rvlp+G4WAYrRJracxiGG6U2xxiIxauw/hU5ph1f4ZygXY
zn1wWtbKGGr7I0hSZ61F1gCpMKZC8g6WJOvNMTx7F3Waf4fapP6UI6ACs7tnbK1EMd5cP3uhxNB6
1Icsep7Irkp3HQfRXgkgpZOmb3juKu1S838uMoo4W1pTBXqL4HShBd9EYCG/3TQGv4bRP/kZ+imN
UbxzrvwwVVA1nWlZl7L0DtJdadQljFVV37VhUr5nsRjg8OwFCeYhfCUTc1096DphxP/j7DyWHNeV
NPxEjKA3W3lbKpWv3iDa0nvPp5+PUJ/WmZ47s5hFMYgESEoqiQQyf+Ok7WPipoeBYswnqRgUPMAJ
bZJi9D/RyHwUPZg8hdvohTQ+NiBzHLUbvMUHfU5u+sFnOW36yCo+gkyzmWjgyBTkA/LEHfK14C1P
qiCBggVTfu40PcRdiep21ZMCGjsDZdGoil94vBxlmbsKg24zuY21lcVx+G3LnirPWwPq/TgWlb+S
wwzYP/DequyCv5h2HUfrQ562zDEXRwIJKNN8lXbttqL8rFED3Tt2g/XVHO0mwV/Yk/usa+6oE8a0
c4kdt7ZwZYEO2NdI43ZqNC40Y3yO4sDYFdQm822AC+Qug/N0mizqCDGmllu1CUxoDU3XPDQdFIYh
6o8kV/GN+h3LkdX1MVWZR1hm122YD8d7hMuVY1Xk6Gj1qfcSlqNysbzkJFuxYU4vs+bJ3OV2PU72
eYqPyhDBJoKid8or6vRhC39R4AHEtysPPlLX+150lvJDiBr7bgo/i4aJjttX4/cKRxfkKHrrDe2Y
cAYYlUBzB3Q+w6F6npRhREqrRHJibiLhaT96arAaNa0hvW2A1sRijlWOIcRDobvdsw+0ihv5Uzj0
NPq0XMUGIgeyTwmK4RyYJSRNOoM6ZkSs/UBUNT7FUAo2XJeiVmzg74uZynkqU/NStNg2SxAYNsC/
MnVM0Q+gqOYwwV3JuNYNm4xF/7tW1cXOMC0wb4Nhf1Y5Kde6/sqveFgnAXRybq2/dBGM8GLQ1UbL
oTJWNfY8KC2GTIIG5yA30DcAZMpdBrKbj7ZzKOfN3/3/Gno/3kDO9/fxMigPv3VX+LD5ZaZfcROY
FkMRd18dHOZdR0W6NQatiLYEQO3gEnpK8FX3M31Rdqb3UpUwvkHCqBfS49rWgzGLAltVH5WoDhYI
mSaHKrXEFckpHHW9gBnz0IirjPWwIRD5LI1Nl6F4CoOB72GC/k5WTOW2BfL8MVY2MsBl/Ihdp/uc
pcY24AbBarVFWnOyQSJz37PX7UCSCBRDexJ63bvnsQDGgIPpyhopQGZgP54aQBI7NdAxQaaQ8hT0
/IYK5k2vRowrgGbUKbU1Ub1PxTDglWrFZ2tuKp6yKN08fEXyB4hp5zzJcJMN3j4u0lnKvqrfecYL
QPkGxrHzQa5n/YKW6z3IThmSzSbvMYybmtdh6Ked18fu2uxb7ZOM2LnthPWsZ5p/doL6JR5cZ5Gr
XTSDHLi4rkUbnKO9tT43wdihcY4/GGRUmhATlIMiqIQjcBW+GmHh41tLXl+xPrM8eFet0Xqp60zf
gBXL1zUfwIshZiStUwVYNirWi0tx4sEsotekr/HkxaJlo1TGqbUQnelmhGeGQA0A3yg+jjNIFDUp
fz8lagx6gF45DrO3ZcUE8Cpb/aijB5ECuXRLD09oURzA2dmPAVAAvrf18F1rS5YXWfpF4PW5Zm7P
9EZ31Ye2sJBjnkcUqMphXfy9IWu1rF3q8WIC1eFUjr7CuMr/WmOm2ivTg12GJ1HV2YcTaQFosRhX
MUOkHz2SxD2PodfWsbuHvgioIfBBfHSJJdbMRPWtUY3VIvDJjyD65S8mDYhL3gXrpORrHurQ3BzT
ULChNvrDUPCY4fdvveg+TgZGWRRXMwmiXWooytnrtd8bNSmfLDQ59vd4A/IyMYdmP2a9DgNhGD6V
Kb+0YJx/iTReVbaafM9CMnp2BdgJ1mW86VrWieqg9kd74sKqntpPDWa3aIAL/5tT6Hh6W+MvwxcH
hLbVL7We40CMJ/DJsnC5VeKqXajQq99CI4sOSPOMeL7SrALb3oJZoUo3N/UYRY4gFdYGfFr1RuE2
Xzma4+7GudfWSRjZZklyZ+5lMgRvueE/oZCceJt0Df2zIr7KMxWzL29e9y/AdMaX0chnxBsXMPRs
h0eZfWmH4SuArvaXcPem2tQ/KQaniyHWilcbOs0a17PsnGok960gzbY4/gpy/rDoR1yYv8ZutYOj
1/xKEUzvSbR8iQK/WmZhNV1jPYTUraTNISuC8WyqcY7AR6u/GnOp1oWs+tNul8z/ml/cAn6kyAvj
0Js4gAm8nG8cnPgE8u12QLnh0fJAAOuRs7FqPkdg/N1ByV4AjWrhvnSa6ohaDa7KmPpFlEjMGN/I
eSO77k2s7QFVueiW/euYLIFVoZX4jfL4yB+qeVODOVlpVd+tUKrMH8gvAWGT3Vrtxv/qCVnTPcgx
shdWy6vHSqIZ9jmmppfbxsp9Zkd9syn7BLzq3NGXAmBGVuufCGaJfSubVRS5qBACWJ2HqNZkIo8p
Ooov+JBSEccoTe6OvjbvTlm9zUX3cOspkUk+djgezVbf7P5rfOBeRhIsV8+sNyHZkfdJNbIzNUUg
ZXMzbPx6ZxjcHDTR+e9qqxsrkibTTvbypEZMP2/7s+ylqI5yl6I+W2NZPs+nHBpNeZOnDNupWcim
PGVP9Wslmz7Tm9spZRN1iK2FA8iO36B6kB4rPnQsRMpUJOD/xOSeNF+x+grrStm+b+Rx96bcu8eY
sOxqrzlT4TERE3htihRCuNG5j63vuI8uXK7EzqfTPW4Og75IEzATcgTrW/cxmVGJDZlYKlT/HKpX
fDS63fULOQ5vCIOiLPfneNsHrXuu5j3NjX7vyRhLpd+9f437T72AEtzb+fLEPwvUXONYdw7NAJ8Q
JSIYsq5nmuZS7prmxKxD7t4GyLEU8/QFRpD17VAZq+TxcvdfB1EucQ5ovTerMXBSiAJKtQs7gLpp
UvmPU+r7cDY0ppUVMJ0y8yg+/ukYY8d/gD6/lMPucS9GY5b7BXB7UtXuQnY3pn4GVdwf7+OUSA8P
dTh+DJbl7BvhqRunxvBDGr10uFohlTa3JzcZD6GaC3N97zeLjH45VAZv429t3fR1cIGAQFF9WkTq
JXOz6auf29VaTTKc/MKwf9a15kPGRVUsrHEcah1qPtO8RPf9a1prymPmoqDGl71ZVbWtMO0IjHpH
6VFFrW5AdHYqG/sIyvI2Wh7C5NK7xMWLbFD746jewtGaEtdZxuTGSMAWA+HlrqIGYtG59Zw8nVmy
i77OTJI8sccvK1MOXR9DTfXHV2GkzbVQ9fKKs+sbNjTjB5oJqBNuyqBQX5vXSjjday06g3097rpX
iXX+vW8bCE9iXHmBpu0uIzvXN71R6KyvEIoCsvSzMlrnpIfJ8BJWIDQDldVTGInhhakuLifMwFey
V6nz5FxP3jfZmZSGxhTpCC4haZfhVG00w78YYwei0Sy9s9ykLUXuhSXGZtspHo5Csn3vl3tO2e7w
DtAPeJyq7bZRQrEqMrKrXlR0R6sjV7EQQmnxVKftzBu591fMTXSo9GQmmYgZSIjoJngf1whPTef4
l9btf28snMuXQzSVm786IAygc1W66uLeQX7Pv6RmFp35viz/istziiB/HtHq2MvWYOv9qcJcTBJ6
JNtn0rC6tMwcrtY/tB8Zt1ikQUW7E4kYszcYdw/d9lzYQ/fTyZg855+xMvTX2XEqP2p2We/MYYoV
2MyIdVii3WFgjAkHCl4jZbo+z/fSU1O25V6GUurCSMKTHhTcfRxhoDFdmA+mPvloCI0rrVOKB3sU
CBFrYYYNiYLF663XZP7Qd96inviigFXm3VVj+D7qfI2w9UjXspkJK18h3lLuwQ1H75iy/dRnaJPs
jK0nfiXOK2PEIwXGxxL/8HewjN7B7pAzlIP8oay4XZU66AbOz886WYKHrI9y8BCIc0U5+uraNvU0
vhMyXGMCjCytHd5elG6yllO+3KAPRfZZxnb8KCENzFHqKxEYPMnjHekABv2vSK59RnEXPwIWrm94
if/9PLfr1NbH/Rz9AFkMuvKhzUYwBSSag2OlitFeSvNBuYHZ2KyyKeE+kRUtdEWljU4phNWT3Gtk
cJpsFud6E7BymwfJ/rDWm9/jb6PkAXFKRR2pM6C5f51Edt8OipwgPuFpyoroGHttve1a74UEr3IM
zMGqznI37DMfhhXBkR8kN43ZR0jRnA6MHURHvgehIBsSCeUYkh1Z5NnD4P1oXBGt5jRisZBFR1mJ
/M9FSdkFIKDE8JWNYgSbpq+yg+kNCKRAUC31GU1asT6/ybDd2n+68S1U+oc/zSFEp3ohtdk09I/w
a4qHZV9a8XHQosbf3pXcGgO75/kCkUWV5eFP83YGFIwG5HLSHlLn1F+1T9uyjKvcVLbeniMzAG4f
cPfqglrZhw42PB2eg9esTsxrXPowRhShLu8xj3vwqo4dCq/zqWRH7lRiMepUGO8xVbU/vHhqjvJM
Ms59dVWDH4dGxJEGboqPioMl8Xw9GapcM6M82z7JYyIHwm3X6Hu8hDHTVYsBcB/3q054HTNUHN8y
BDtaLtxHbNXKotg1DxiFv1KKaDj484GFHCR3hU/hUYvcen2fjVXzLO7e/Gtydu+4T9j+7yF1XDe4
myF9P3QsfCbwDX7rVxcBnBm14Xlj94/+aA2Hlse8BTCNWJk7b2Rgzb1sOXFVXTJDKy+OV/4YrBJU
9Z+QHDHqRgKSZCp2o4UUcdwVyhmV1XAhgm58TybolEMrmqehT+11Uiji7DWdtjO1OjnoCDifanfy
t0beVI+KafWrKA3T12kqWTR3lvuWtEN3VFoVfBQFEheYJhs/HdJTUR61LPROusDuj7qZ+btTjtD1
MTqZOn49LIzVxIoe87mwGIWR8+Da3Vq25EbhLnBIjOZHN/pxBAw17LeFV2I1ZQscA+3EPNQ+ZHM/
DJStOU7uS6dULFoz/dhYYAopaT964YNjWTHyj2xinsbXBune1HWai2zd4r53YC2onChATDPXrv4i
7NDC/pXxapIkVxfx5QWla2tnOvjcLCFoAEmosS66n11NEQLt8XNb32N5nSjryUhwzZ5PI0/Ylu24
pazOO5pflDVvhixu9kUQ5IvbS/BUg7mBrb2Y9TT6SxtlinPQdNv7a25tI3vMSZ/+93fXD7gB1img
+T/XQ4f99u7uoT/v8P4KItOlJBL59u52yYzlBkAVpg/3a0ZYA8J2pwJ3v2oXKmINFe73O5QnxGvw
9zu8fVph4CL1O7+727l1y2e+w7uTo+X55TusEU67v8h+fodpc/v/3T6WHqOwKh5+vzt5tOpYB8V3
QUXNH4Q8Ok+zL5FeWYf76R3KjouhUqIVMLzyGdzRzHdVi3Nht+4TpbLnWne8T8g3aOxlAoClJsr3
XMuWha2kD7numWtvwkqgcfILNybrOdPJyAWT4C4TxlQ9E1M/KZrxVXbKTQkYw7C88Ta+6iDNNyRA
N7Ie2kdBe3KL+Md9PK6PzBlxOTBGV121hsJcr5xl2tNhWNWRqz0FuHM+IYl1codGOUdzayyd/hBE
fLSyUw6zBZL1zLYDdDAZIpoAOQoXyeP5HHKjN8WwTjsHq7s/MRHXG8926svtKmNUk/MX+kJeRg5r
zBBXELtID7I5aGP9ALj51pJHDQ1yRqVdIkf65/UGeg/6QHMfZShC8GGHmES+vL9eNMN/5WpSH+WI
BDe0s6PXt1cqQ2i7kwcd4oBqH29IxozP2O/a20cC2L/YqlEKjN/4MnhnQ2TZQ61oEFhHP7zIPSvB
rQ00UbGTTYzWUHIvdRAIodlEq79Ge7E67CvYjvcTyBFywxVENv6+wj1sxwXeX3+ucO9Iyvb3VXJI
KOjHMx9SOzSS1SBdA2Umtc2kY6NbigGl3o/3TOcRs5684UjV2aXcXpUPnodVwqAGzdUAXbCinmO/
KIHrLzsjGz6sGmM+bTDGb1HenCu3E7+8iVpNFgzMCTuqykzN/EXi6iCn1OC7Y2o/G8dXPoLUc1EI
a7NXHV7PKkVf9Qp1iaWpYagPvFxtawedc3SUzt17mVvtB4VvrpE70oaFmZcmvvPjGk9AtYp2Ucut
xpS/Mbp0L3sGw5sZRxm15IXepePpFnUMbzHwIFiDqMj4FzT8l7NlWDfk+xUt2bQa05Nlmc3lbO2a
xbX5VKI/tA3rYh9WWkjO1PMvqgceBHyxggBll+AqmTbnqbbVp0itX2Xc9WMDZ8EKK1YganAqjVVW
OMoneFZt4+nCppDM4UN/zvUW0d3eDPb8NLS1DLNCPPbloL5EV2vCHDhY2DjXUjaHZ7lhmkgSkoov
FqaDmRzrumjgKM+7k45qhWtph17zc/KLwSp0u2I9jVn66tmUz9oBcwTXsZPXQsFWwc7Bd8hm10K5
inL1l2xNuGyjkO6d5ZFovlhPqKQv0UbmWTxv3GwHsqR5kY0+LrYotzdXeWwaTa+mH6oPssU7QYkY
k9OTHJr0gABbUvV70gfKS8r6c89PoVAxha1DcvVsjEELl6qTGdikh79jUwqfC4XrGqCwRdpPDowG
/Z/ueaDdTsVBjDl44z/xwpoTDZ0acyOd3mLcVoBVl8l7p4w68v88+WXTKMh5GpHp4y5tJu/MAd5U
q4weoatPb621koO0zEsuRtHxPeYMrh7BZ7I1ZgLzIYlrUc5XBCiBuXfUuDn2zuSeZe9E/Rsckv86
gq66WkbzUDVJ+m5qbnicGsw95UF5N+UbG4zFRh5kFaoCyjdk8YDDyhH1frHxY2iYchNJXx4vxIcn
mS17ZNAAS0h2FCmYya+q54i01hi3+rWNjQq15TBe53zCG9nZj664UGe8tWSoant/mSUjP6H5cI+S
9lFrcL01hoICJEKor0rrRywTOBOJYG8fQS4AwfxLs+pvKDsA+wlnmrjpFI+xWVpY904zZ25A9lDh
ke21dv3c6Ka3QNq7+Fo70Ke0uYyutZhFAV36bouyWMRprr4WgU2pxdR1Etmmt+tRiNp7yjTjSYpw
jZZs/lonLM34Uvbfya+tbmcqs3hf9J35NTZhKtgQw5/bhqxXk4Tp2VBzKnfx4O9C1RGXwDHylavF
6XtoKz9Sx7F+JsP1dh5Mr64KViqfrdU3gK865eqh+rAS04RL05C8TthavYT4Qbx0NU5QsZM9yVBU
mxO2lC3I6rmzbNNyk5NJX8te7o3xqcN5kscTvQV6yi/N8X4u6nFzVituTrLf8dJ03WKG7Cufmdd2
L2OXrkoEnN9by9WAX4TGQjaNwnI2dtCWSHc39TsrMayc4gH6xDzYSMWGwkf3rIm0eoJadQsPdhoc
s3xGR8+jkpzfHPSRYTuqrXXsFTwLTUvpz7M+xUqtg35p2tNwljG5AYownJN5M0WNvcLSiSHzET3S
vSPYVXpkW1eRaL13y5jsRQ4O9FRmH9U6iZZtP4mH2vadc4Md5nI0JvcrKbiDP4jprZgwcMhFXW7h
ZIYfvjnhLZG4XxUIzatMn8xT2GnRY0b5Blqv7nzNovFdw3zCp7KxCETWg2vsw8f7xmnEuWaic4TM
WLqL2PXi/aTYwUIOSULn92A/RHXZVLNzbENtWtik6hal1dT8/mWb1cWmTPl4QisbH2sEzQ5TD5RH
sgO6MfleTSgrSXZAQwtIT4CaE6yC0Qu/q3YbPkh2wNzXzCP/H8fJs5jWsHe1KryoE1QBpaYQL6zY
ewqs3ntya+Ajrn2VkVEl6YNMTrOSfTJmY9k6eM10ka3EiuNd3aNcFmACl2HtXD8i0zuco/lkudDd
zYSLVKhb9lOAxwoSmikLE6Oxn/R8cq+JA8yFPhmpbUtZC/jsqySvUW2MMI01IICcNVDZLna9yyiK
qzctz37vyZhnxO3zOBRLMBThF6//Zdh59eEUdrZ3ILitZVj44dFzWpNiL3crrGOQMkj78Es0qd+h
7HfXIG7zh9EYnYUcX2cGUhG50z94hppehW7+lHHLKwTzgNJGtobfmeeWJxnn3tqgnZm2+8hK/Y/I
pDg/vxylV5JtggTbVjZ5ddafV9f37rDO51eBwsyxbJ3frw637WDZ62JTI6USlX3+s3S0CxnZ/GPC
QXRlx4N6Fo1XHku8hzZ9H8avUwdEgTRK/hM2+DJuBvPSGnq6anEeR+rSxwRk3rtv0lYZcbSNT57d
/jsux5qq+eabbvDadSbEG1v/EEOJDlkWB+dSa6HHqyJf66lw3gc9waHZ1X5ERv4EKi59N3zeVl/l
yjEypv6MOgXMUTOoP8HK733m3j80UXzBmst8VSsl27gFyXcjbNSH3p/CWTRTfIkVfy2HIoeEo5NX
1C857O9NZ7b+QYXKfkE9aljq2siPeDQ7xMdHAaptMp29EXk7FhixFAt6n7KqWeCFnXyxivBbkdbi
G5mEhxyBjp+lPq1VbvvBwuvOiJ7k0aK1kb+BMbKA+rEx87T66QXqI2Zq7TejC39OXWDtFNvrNyrO
I88C8F5ePCMXkT93VckCdBTaRsa6yawuEMd2Wd7ntxHIFfpLLzFJY+AwN+bhU5BF3qUILVDM8x5M
/HrVJnm4blzkRNYBCmP8B7xjpVOU5vHKutEq46dbbyPgJUVuE65jB/Eiyt0t5/nnkFuMT/V2iDx/
oOXaOhrCZpO4nbKIlES5CLfXj8kIUC728+prF72BP3a+JVUrloiNa2f+YfbZRGh5Wc0d7fg9hYf8
NbJ7zIor1gH2CESlUHvk1eLI+TaZBYyMNvgo+hiTcDdS90phqU9uFGAZNY8YOvvFgIP5Gmamv0Mf
1AW8Z1evbao9ywFIEqULRP2AnNV1tdWVUOcjoF4EFBN4Xf3hgMneKUlabCqMYJw2Dt5Q/Nf3ien1
a3dQrS/22K5CJxvfRTWYO1fHN0TGK/VbM4TJZ4ud27YFfrTVvND+kqSp9QUr7WA7JKqzLds++Ryx
V577YjjOG5bVxg7Llul9NOqVjGsWC9WoTnVyXkPwRkJ5Jy9BfsdZhUq4NexEWVZWgNUZa4mj3Cvm
5j0mO8yg+h9DetMz4VO05uqvYweQ9gd07HG0ROJPbqoInHIZFsa/Ylna5xdeRLSljoAX0Z/BydyB
P4GLzrb146+43kC5Dfzm/Fdc+Hl2bkH8d7E9LmtYy8u+798zq66u5UxOdNHwOf4JwXqvr5jT3EJU
2SqSSLBiFZa1gTlqqwJHvaufW8a6MQcETzrP2xSGWZw9Vno7WLHDUW34f1IWF3vf9opjmgfdrkbl
82wJFHWauKCCoeDiF6OF/BhENZoAovKfU61DITZiMhrp6gMwgPxS2Ya6sbVOLLLMEiysb5+FOu7Q
SGBlatvZRcbknkg86wAz6EG2DC/ykTJKg/JcU5AKkz673GJRlWIhmGKHHoyj+gwZ3D80UwWAVZhj
yVovWAKA7q+y10qacuWE2IPKphG7/akY8295larPtVm1D4gtnhJfoNqrRyEVXSveyaZpav0iKyJx
68XVfmt6sXiieuq/NHq7kqPciflLZTKPV2ErAvxCa2a0JuqEvYhOQWU2b6FZLePRQI7ZIVM4mV27
ls22iX/AjR8f3bSLrxlrT6tJAIl6prEu7LJB95KDUtyqciomOzXH39WxrfqpcskCm0l4bmdV2rix
wnPHw1/2yY3fN9W61YNqbdsatvOl1z6alq1ufRAk+ywU6UVuNLOMV2ppY2hn5NktFjZTClvJD3AB
tYEzzoNlTO7B4Kx2akuB8x4TSiBWqL1oC5CHxbTukoHayKzBk3pteoggNW0T2o8ch5xd17bcoLxX
TzfErzA58MBwf0al+KW3g/qWVsoELKkOLk1euzsU4UO0Fm3zodfg7xZGUb5pURFS3yi7n2B5LcPw
fhlV9BK9ZJVq8oQa7dumSR0U6rr0WsY4j/8V7+bOv2LkNnBcaReJFfwqLb/WHzzwzFAy1GltAiw4
55OhgY2MfiJwPqLqMo5HuXffOJaWbrW4hUWNvZs3bwLmIbAe593IqF46nQrx3ehNxnUFnr6M3Qb/
GSd774OHSivXiWqKnQIbbYvZ6gjayA7fdU1R0A5UrX1U++F7EKdfQ9urLzy4w3dzroIn9ZsvnIHU
cPosD5nKWj9QMuyXclDCChbkF2wPsrA8U0YeG1MPs8gaHOPVjkxtlcZjfUk0PdlpapmCXzDsUxkl
ySaoBu3JgSS27KGTfPaT80SSfQbyM/2iaLUQMNlDwTQkMI1qCd2xeTJrniBpqaknDa3aQ+Yq/m4q
1elSBNm4GjEyfet7VsnFB/ec9GRaBSWAqO4XJLjUeAW8NTn5M03Ka6FCLmRbboDkRSAc2gmPxvif
HnkOOVyOuR0j27qCYmvffY61mV6DWfpaG/r8NGTlRYaiOQQCwTpHfbOVIbnpTb29kCtYyGPucbmn
z5rYtxgjbkP/nB9psO3thGpKni6N64sbZPlJjlenUNkIa6oBYhne1iKxdZzKqDw0ee+Rgm+Ds1sb
xgZ8W/yILr67YuEyPuej1VAwNsr5mVtgzmT4K7eFd2bGpnZEsQURg3RWC9GqJt7IYKRlbnnbdX0U
mgXZtPGojjoQNI31dO639XPXJyDBTUGyOlXTrdr2CCMOhbkf06rcZ3NmMkKRcTN5VfJYKDKVrfsv
ppqnS1utyw98hAN0QkktdgiTwubMmCqPWxzjARgDLFx3fYnUmMidreOOC2sGfHSlEh5YgOP3Njed
oBUL+BLKKUrS7u3PsNYBXegOMGbywPg9TNS2wLSMYR5nk3F5NnseBq7l38OYhdjgBKbkFDdNtVUS
l+J+POrPoW1X14A7uN0EVrkUOqSADkWCQ+Ul+rNjZ/ou9y2Y/PNgF3Ob5wxqzzzULNJ8qYF128mh
mtokh1YBri2bptNgeOmV+q53KAkhG6Q+pwHKmpZnxW+Fz6qnnXT7o4mYDPPv177GE1ISQaP9ULKO
OVeC0Da5ioVLmita+NWWZQamq+Bp1nWclldFqc1l3UI1r6IOjaY2JXVIEeArJPJzHrTkLSJ351e5
+4v63KsYovKzSK1i6Sil+WSAkts06Kie7Sg29u2YGjssGLoHeUakfjJEuQSq2d0QfK1yZqc8u+bc
8e2MZQp6Zz6j2XnFcpxFCk1gUXu5xvlPq6C/YlTEykOQktqerF0ASTHKzSHDYWdM1yn6Q6h0K0aR
XsOmyF/LtnzNe0N/GEWXvfIqc8CNFhmZuXNScqTuXKM6yF6nrSP0O61uJ3upepSoOwkbf06OJQ1r
bWpy3UPdPoChKcG/G8mnG6ona3ZdsR2WJ77wPjLTnuVGw/bBi2qAmZ0mWJ43EMLislvUhtP8nDbC
V4qfVZIMC9NAEkst+k+oHd5JKNXvTdPW4zrJE2PxV8dfTbuqWW1BjpTxKczRDvGwEEwn0zsFDWlo
xNdZtEYWK/wyHH4wI0OQeeh/oXz4hqF48OGl6ATDK+ovUTJYuxpeDlwXt7ikFIRXyGzbW9scvSWP
Nz72edNCMDjamouO3GBgLy6DOa6oGEuPMZVpS/D8msJFaPrmqa9r8SL8fv6h6A3GjDTTzqvWVWth
eTEPxiXA3k6GidzG3AxaDx1nzJBvp3IKr30IlPZVHjqxKn5C8GjpzEPtpu2XTH3CTcJ6Al6kP8Wr
ImHhmRvKYLy3KbefesW6YQgWQJIHnB9CRAesVRGP/U+10J4zqoxfRWfXC92xvTcczMYlnrvps9qq
4Rrh6aOXOugEBiOardGU7weQOCifaEq+bKruwFTDBc9Or+aYyVax3GSVxyJ7TufNSGWBSsNVRlTh
nzxn2qt0nYPA9s66llsTvt3Qp1VbpCsgQr26kv3VSEY479ArrltxjsjLL0tzcBdZoL7EDuwrG0mG
7Uj5aWOLrFpKZSEpHBTNBNgmL2breGCt6lTjr5Lob47J23Nj/SJbKil0kNcveKrWjxqaw4cqz6qV
nznW59jlP5zUSq+FVysPyENT9LZ6fkf4PMzZyCvV5PpbGrQ/LD6zTx4uLd6XwAIiow2XKDY/4jbf
P+SQmNah64Ik9hwsM7W+3lc+dGuB3uSIWxAGQ+p04tfyRZu4QeIDguNd0/kb2wNhid5b+MPjH2NU
iraLtUjZkQD8NlYIm6cmAuQleui/uSwoRGZ64byboym2WJ1kW7ss2mtgF+dEjDo2ZAZL/yr9rjYo
u5B0Dh6dqLz2ShDthyG0j4h4owg5b6zk4hdf8zJo/IXfwxfNw+5Xr29UQ90OYel9BLno142hVkeX
BcTF5yUuo5ZJloGCwwbXbfNSTa2/7MlFwhYqI5SivSBeNG3sQPtUL4bWTl+12WIV8ZRsIZyi4Bs1
bnLVfQ/Q2v3muiHKKj2EMx4o0dauUEYRqtW/ezZwrcoMuu++NW4rv6Rw1xovXWZ6sPSUq29nu8ZE
bGF0EB0ZY33ZNJhM92ngbmM0yY/5UA8721UOYsqztTZ6xympu4VK0oNETDtsutCwN7loPwIna3B4
d8NFnY3/xdp5NbmtK1v4F7GKObwqx5Em235h2XvbzDnz19+PkD2cPWWfUOe+oIBGA9RoJJHoXr1W
8A1epqttFNb3nC8PVM5owEKDvnGkuj5A/XpwqG++w2ESM6dC4S4dwKVHwEB6zw/vRQNBmXKUIljp
J1MkSdCKJbaxJrejnDtrUM5yl3/q7fxamCnR+Kx8onw8vkDsLD9nkvICS6F1p4Z5dR6M8tqFQHny
JAyPgfM9lJv0JEM64YT9sPcsGFCA92f6SbpzGyoVfTP53IHK2IJNh5ppGkqDeZkiWw+m2nZ3jVlT
uC4BatOlMFiVcuMfVac5K3Vjw1k/IQ4nYKLv0OMR4e8o98FIDdAXCLtoKMYCTy9cxNjxqy889Kew
aA/PPWpKlyIOn2slq+4ItPJNGjsyfF3Vvsh2Gi4oski2ZdD+bZMJuUcmWDv3vUVpo+4HS542shO9
ezEJaXx33/YWcOUx+kZYH49OMYa9E0T54jYOVKtfDJUaA6pL23Xe28VLoYXNGhnMfCuGpmZy+3EU
+GW9kfo3Jx+WXU0ZKFE2LT3euhan1qOrU+m3nEAVx8jTH0gFS0u/Q3bRdw5pNVyLITQudgKqtavX
uqP9zbmuWMhh/a3TjfY61glppwyazzL4PJZ8D0NJXQ5NWP3o9MfOtmD5iXznVJBmWsBC1a76iOKZ
JkSKPJAad4c0HgEnvs7XBCbPazr1SENfEzUuKOLEJCbbjEKpruO3UgxlVU/uJKX8FoHqyVA6eyoj
ueUeBC2UGFqBN54Hm2AZ97knMKDdQ9JkS8ogzKc8k5NFAEyAxHn/Xk1unIZxpHHX9c2vvxOTEx5i
wuH2sNcGrv6mWWfBlD0E8Y/Cze1DX8D9aDfo21B1k+wCnQor6jOpTC7hJuPIPWy0XCsuo11aFFvK
DTEc7+rURbbLeFQ/pjZ5OZ+v/457CMm5DCoFCA/HC6TM2doNAvmhGSMLlaFOfsrj+7LkAXSS671v
2zDctTqK8KHn1JchmJIvTlx+Vt30LBd806O4R20dOBNRLm1pWkiua42h7xp3lHdgpVEyz9R4rRhW
sVdMdgPcPd0yuoLMNM+lFCSvVbk0v9t58qgMyARVmSwjWyOtOyPMf3DKu/P5LfzstbzCzo8yKJqC
ZlcO9Z3NV2kbqXa37Q17uMqW7a3ggFZfZRKUqpmEP1LzTCYL6Dhf5qvZ19Zny4fntGiV6oEEU7Mp
4joD61KCjSaMxTNXdc0qvVmmlRV9K7J+6Wdl/F32S0QQ0iB+NoEGblqoT47jqMHSYoDl9Z1OIac/
nNVat59sx1H4yd4Q5Sq+Br5BeactFwdX7yzwhN13xYv4obQtoPhGZQKEb8IjVMThmsjNcJc4Zr5o
DeNbqOTeE6WIw06BOHUL6anzzBkdqsjU+wsaCwCEaTI8DIneUfZTypsybZtXeFEPwiMw65GqNeJz
aldl26avdrLlxXs4Icy9Qv7hxP8yIvVXmxeoJ5xVAJH/uukJug9qMJxSwr6LPnDcJ0PXCQeV/WHC
nnQaDMFFD1qwr+NzAFCPipqyXpcGMtUe7+XKRPFzz81FemnC0V/YrU36e5qtGhvFGUN/kuWJi9TN
eCiquZGWQCo0ve32TUP0erSV9LMTW987kKbXwgn1a6b5fyPWnlIA7SxycNRL6vhgWHBkc4+I1LDt
2yh98NQpcp011V8m5FlJ0CjfOeV8L+TAei6gflorSvTZHsp8Rd7TuSZTA2YZJlVyRzvXlFQJfo9K
WY0lmCXfLZ2rcHQcE2h+SBJ7tuVSbxL95Ydl2kW4xcSVrvZt79tmsYm4TnPp245gs+T5azvL07Pk
VQgQjDHET60Wn0BdfLEATJ4DzVhnfvUIBXWwVEf1NFbOUU+I41qOrZxzRN2X4+ArK6Ou+50TV+oe
HZLhkk9NsEsHQi6gDIJd7jnBSjcb9dUc4NMv+/4HxXCj33Fih9bquSTevqhqJ1t3ECTxcxl744EM
wtLXJQOhqFzbyQMgtrgwFWI1nrVzIyld8pHn+6rEn3xHhQbGRgRGk/PhNFKsukw00tGhqfWrzoiI
0MuDRUld07SLqG4eIQtKdsI2N1SF/XKpbLVbd1anLXgaOeukCl7tqiMMY+nBy8RGuWoTQ7tGju9s
fIqz3cTYkpEaTxQYpTvPQPGmUwsYf4L63JVa8gijAs/VqOyBvdL7vbApCdAX2GWBg0r2laOA9V1R
CUONkxyZ/eBpPCWjNvFVlqTh4OvZeACPzbvjksEIKOpHtVLqeBCMPkkVaYeOItx1CwHzLil6+15G
0FS21JZDD0rz1L0SKw044/hBs4y9JDiBGU73wUjAwgbmsSqsUV1pvuNC7tI9eETDHcMkhT+Gknmu
QSi61KvdS5mX3fMsPVU7Ixsxmjw1eaB3n02EABA39HnIi+vyGZUvguiR/sTnxwSjs4ThPb3azaSk
3DxbFCNfiXwmt6YgL70qYAhbD5OXmAiLyr2r87/EAGlXeU3CNFpZVjleYZhyFppS92RZtPF6s8mG
uVVjWwf/iouY4LSgXwwgkpMl78JoKRsIuNdSU556xypOTRP/7MVQLcDQDQ0jpNeAlIXPrcsvEZ+r
WG43MXfCc2mgZyzJRr5NFMelqpKGj4Gzb2qL+H06no3S5AaQhPd1IUV8/flZ5AnWQgMXhm6ETSgh
KQ3rXthqOyPQWEFbGtoqx6TKJUlHVBfU33aU03SVFcNdAx3QVYbZYKm5vnfv86q3hOZisoUdrPne
eLUBE5340lWdsoJXUOc27epHJ1eTbR3qn1u/jc5++zdB8PIuboZ849gubDFBZB0qF9JN0YNTGZoc
0Z2b2rrri34gdIr8SG/KJkITFnzVUvzZhRXli4G8xcLQpfqF33tlWYeu91jYJUptYeleTJkPRRBB
2hNER7NBjVhtDG4t01A0HaQeVEE6WZ8txJTaE7dOu5XUxepVqx4CQc4kmzHyPLzBN+4mmXDcnqow
0hcjRSWcetUp1IeAmyBYEk3hKzwW+GazUTxZuxE4lXWD/Gqvwi80UTgJvw5dK/iizVOUwSOQh168
aixFP9QB9foOYK4nxTerB47TC7lPsieYH9fAJKX76UHdbSrlVYud4lQmgXsbGnmSLMOhCzcQuKCx
kra9tEauVdrGwHQfKj37i9IJMGJp1x34rgWLjkzVvZFF4OWceNwajgvgqpRefLStHrohWepNWT15
w1A+ZYl9zSETvss9qXxytM5YtsPQ8AvL0LYVd0uKIly5tXtnZHl3bvPBvUuRl4efM3z1krDcB7Kf
U7jhRa9mRGySOGSwE7MRddRg5EmViVlXQrgqjaRH2dblB+4fO2HurTY9xX4GsomDJgDJ0Ye8gQym
oVXxinoI89mIIwi8VbjDqagyn5OK2DdAM3llT0NjkJVtnnF7lyLLeE6oUgISqsRrsVZ1Wm8Lw3ez
vq1tQA5zt9dg+MWZJ7xqk42uB08aW0VtH0DaTv2XGKqIVK5h5pc3wjntwKTr0I7eZmUvSgnd+Pn2
trbv3RWEP/JWOGsUU6xK33Zvs7FZNSuLMvudcJaDDtBTO6VhxXVHX1rqdR1twY3uDMtpL603WJsk
GPOTHR0zInRPqH21itw9TZU0T0nZv5Cfc84ZzAI7GB5g19f67tLU8Z6SdudoaRJsLMJWK1+Lkcqs
m6nVuuhOB6ngyrkaQF2a6keyIwe7Q19b+KdlEK84PwcItqNuYqUdj3gBeWI5jBGoI3eRKP1faW60
X/PcV9Hx1YwLdenhLoA3qiYddm2M6LmRkQoznVQ9EFNvl6HTe68loeONBs/BRswqFbIfsP2hLjLN
ZjqQviprr15gay/N16pIvJ3qZ5CWd4TtwsQsV5VUlFuQy9y3bG8cDg4yFcY6NKxf3Xjq6kpSqMt3
Du+6eqLkm2iq9vKMB8RtvReTP4+i5WElQQP0ovFpu3djhIimkWR0+iX0hgcxCsc0uytA54kRGCvj
pKHQswgmPvWxhOTJ7nv4zqddEejUNhO71io0Je0yuPLPRpf2lkTJ4WzmgT8/xC5gyslptsc6nIv+
EJjLDxOZF8qLwk2G7ewsXIhHcNYx4Zp/u5zbcmA0SkV5RphgQ3338NkeTXc11k53GpRUPssq4a5G
BTgYckb2B8gmgklRSDTFJCskerFmTDwYCMOOFopCwqa89eJsSjK3yNN+mBDOYhbWXkQ/pp3FMjR/
PXgUILJYj4Cob7tWxJaBPZGUahYgmVfRMKaHrAp+NtQGpgci3+lB9OaJ2W+e+OD3H7jM2wM3g/Be
7D+vE8PZZ77Sf+DyYat57R9f5R+vNr+C2eXD9pUn/Xr5f7zSvM3s8mGb2eW/ez/+uM2/vpJYJt4P
pR3Qd/SDB2GaX8Y8/OMl/ugyT3x4y//7reY/48NWv3ulH1x+d7UPtv/HV/rHrf71K7U9v+TpUMsQ
7R14tAumr6Fo/sX43VRU+axKyRHeVt3GjR5l78e3Be+W/fYKwii2uu3y7/znq86vWu5QoVnPM+93
+nf7/bvrc5jh6N3pIU/n8xVvu358H95b/9fr3q74/i8RV6+H8WoUXbuZ/9r5VX2wzcOPL/SPS8TE
u5c+byFm4ulf/sEmJv4D23/g8t9vZTsl1Lml9nWQjODYSO3EkAjY7Bi/NWImGobioGpXYRYW0avE
gtnXdMvwKKZLEkh7J0aWTeu8h0xr9KVXGdRW1YZ0nwUxBGp1/8QpGCLbaRTnVC624FumebFmDHTz
QPb9h5gXdheeqM1YwoglbKKpetgyTB0QWA3Z/gm66AukHvGlsKV439kOgs8ddb62Gd0aGCrjc57C
QDp5aVGEkpyYDSwJOJsnn242Ma1G+vcWABWRswZqGbFV7vfUOeeqvL45urBKriojsOFJNqgvyUYk
djjZg8NETHXjR2i52vDdGNTPd8VFJ2hA3j6kumcaDoFVXAolLi6K0mhbTy+ArovVrVYNO7cA2fBu
tdU7AJPT5jPkguwoFlZmjiyRUd/Pe4mt/U6rCGp6x9t+QVI0pzCNoeX9dUnhlvZdf1Z5sLi56SNH
NEvdOXLZU8SMXpA3adrfxOqhR6ZE/Z1wfSNTfzUO3dbg/3YElOud/GrSsncNFgmjWD5PF+BEHMnR
D0nXgKqw84Ki0xSmj8za54Xl3waOEjigYSZ7DhwXgiuCV7cVwjgvk6wxWpL0qNfv1tw8q6Fcd3GS
Hj8uHJXB3zehdP9hLzE0MvNMpNvYK5WBVn2M0Nood95d0CTenegB9vLQbS29rQtklrw2s/OE8Ouc
MTqPVJZOrvPK20Za+2DbUUzcNNAPohkJnR1QRtYPoodg2rBPpGQhJpM3NzF0dd1LKThhRUZxNGKz
0qJ1ZOBlqI35EI81hXrXSpJyJ6wtYnJrMLXaUkzcZid30etGmZC36p2E7+xBxsncSDmUHuA1fvrO
s5HiPyIypBKw/cekNmb6Tlftr7PdBE+owqeVZmR5XHkrZuaLOWgYgqrroDCZXvXb67oNU0r1KDW0
1+JFGJan8o6UCQxbtnsQjZFlKNbf2tnaRSbWjJoQooWTbwKyBeHrAeW7Me6kdxvoRU7AIO5i6bbh
bdG7DcserlcJhoaVCjP6UZ+aMMyboxiK3tx8sFGnB20sB7HlPPFfbTAvu11D7Z1NBrVdysGn7E8J
R0QUkNXk6st+eg2NlNNViKCEmCDeFqFBjUjtpFUJL619oBRgTBdiDPb0p9Ey/CeEFuSNsIMecw7z
itm3FMKWYhuxdvb5MMy9nmoMp96PcvRZalIyGbkBk5seRo8BALW9bRE0kPmEvRatthMeFHA5nLkd
/2pNMPY0o7ouN+MSSJUFhf8EJ2knOEkzAOrJx9wk9Th1hbGeZkRv9hFLqn5j9cg3za7C/LthICAq
806xPN65bT3cj45x1eukeyo4cB9yXS3XQxmnXz3dIKUEwIrQ2QDJ25SCkiP3U2EAXI0K6NfCunYX
Uj3sBdhYoJBFU1e2uzQMJ1nPNgFbTqmqWyfgt5Zi4gZPdh033Go2H/13oGevbqM9zIvfbo4NVdxV
AGMuAlfuwSkc58DJVU8XoisauNgNIAQVmvY3a0mZdl+oxkabPSE7dZHhnHzIGyETOzViuV3UAQBL
wgK5WfUwhqYQqsujVyObE1R3ZQ7vs+iJJh8Sqm1THVSHW/2ciN56sQfIASZnfSucZU1DDjry4USt
rerSp/FL6DoW5MMxkFMpHtAN+WULSWVdxIQ/9f5kT/r0JX7bI2qfCFvmp9rJozPc/9G5Ka1V5RD6
hNTrp0lMjkU3gieplHwPCe1JHu2hWwifqgNBTd4TZfjUiagPnPZK2roKtqIbN8Z3O1Cz7TubuFT4
I4cX/CT6EiHTvtcSiO5055BMTW8qMFLOY9FDJxhdErPafbRLrXP4na03fPcgIfqEpvvkc9tVWMVY
rBFNO1B6shQzRTHIO7LKrWEqV13385eaeLMvA2Q3Y19/JupRm03+4nmpjIJ6B65fzl4UJOQvRmc+
ihVhbsfnMuehMdeJ1poNPzQ6JddHP/Xdo+glXf5l8GxzI0bdULhHrwKSzM39l0v41pttHTBT1HBc
1Cem2XnitljsI3b8cLmaap1VWicTJ/4/1s3OP9cGMioUVrCR/SDbFqPu3UtyCQt94cSfiN59Nnpd
+YG4tmPopH5tL3yMraj+7LQRKZ2w9R/80OY30wilo1mb8fHDPg2kX0e/K+G74UN8UuTK2ndSTvwJ
2oFFjXjOKUBeYjg3sAJu2hDoJVgEs3wNI8lZx7B1LSwC5SRMk2gN71hzaqaGZN37ZrYJF0VW1lFp
S/vZLhbMQ+EmbGmumbsxctBq+8eWRj6+v8K8XgtJR9RJcnUNg0KoGHEHC1byrRjGcp7cOUl8B8A2
ypdNipqF56O25Ws1PF89ClyKFvQLSLU6Euf/aDL0etF7NeD2XoipsFPgsRbd3EtQgS0Iq70zukVm
rrUuBOXmVM0mUCJlKjnwH0XT6BBIoHV/L0ZeAQHO7NFNbh0egTX+8uCpCfyjgry3UqTVirSjdy4F
SVJRxzy2u1m/FkaoM/3zIAiR4slJGP/sM6+ZfaqJdklMhKHm7WSwejAI5dozXCGRq+TPbYUS3a/B
r5lCKqRNSnUUxTDT757mZesQKoel+BmcfxWzAWZcf5qYbbff0WlCH1wC6dPPqmjmreaJedm81eyc
IdhEvDZJ+V2vx0dq/fuFTcb9MEboxaiJ5ZFrpaQottymWFZwlfiN+tBPkxBj2MtGAZktfHvJNI5B
NendZlpbkFYJjnapBhcxG+T8R9IEGnMxtMjM3+lef0Q4SH4sh3VLfUwFkg7IwiR3bmfaym1Mf58i
dHFKLFi4OBPl0Up0IRYfqoWdgeykDLXc1EPaV4tCk3+63ubnpaLXBRMHw8BZRQyJslPN1APCi6Ts
waba+M6tNeVpIOm51CJL34OaUp780rJhu/dcFKdzqMJkvVuaU/bVQPJ1b2jFX8Uo2xxXJxuYRg8Q
WFPuxykPKxrdU/R9UNd/iVEz5WyFb0Dpzm99pz3n5aIn9lUyqdzD0hUf+6grqF/neUrhfbjoJYAZ
YWsVqjVrx3W2Y5FJdzl1uuuhblGb67182VeJchhFE1cAnLJJTnAhDO+mpvkMro+Dl7Q/e8LlnbcW
BZ/STC53oHfKgypDLPmmNigkB8UwC7IjaRH/KEy1UCWsElJnppxOFPy/9AmFc2lSOSf1KtBjJAvf
reiV/GiYlne8bSBm5l3GFLrr1dvLGNqKRPnoxUsjyL+TSs0fyUAVj5IUfyHX3570aaTIRr8DMomU
1eSRF2rxmAXNCurz8Sr8lWJEiLinREpMSoZZ3as1oftpuVjkurEC4Ait79sF7Dg5J6lBbb+W58uO
UMnCjJzsKJxBEYx7daBSSFwfhQh5P9ikJSGutlrttalK7WxJwGPF0PIgVR5rqnLEsHCsaiHrkXVO
PUl+/bmmbRXtLCXwjLuFo73Oa3iIDa+qitqfD6dlYMXfEjA4l2xqSGEqF19NjHU/qZfONjGR6Bk6
CREqP2IoGuHi68FjDzrxMJtEj5rR3iQ4M+9D7tA+uCmUv2+Xu3mq1Jq7vQPWdXoJouktHQb11N92
rlQfDc6eOWwDan1U+3Jndt6ws5W6hp4WU6yaGlUrYiy6wnpbI5abFUlEoLhFtfZH8M9Nnf1mQSZT
8xkF0k5pOEKIJm49F9TVNK5kSb0ZKXf5OT07frCN04rGbJyfi8W0rsXqVgGX/3FrI3bsBG3Pf2yb
U/qy0wb4G+EFiVcRijOflMbpuNPqiHSaXvZJsZ8hRbZeIDorz1WIZKDVx+mn1B3yte1RXs4RG6Ln
Ul5YmaysnAmZjxR0ejQm5KboCdsIEB1Y8TQjmuytJ4bQpDHtGDG0PN104826vcwz8wle6uaq+El7
VRXDXXUdijezzZQL71zl7laYOoouYZmdKF21we73wiiaEGKIrQmgY+K5bq5zYz6GtZtdQWdaHBUN
ijizqnQA3HPBIjTlc2KAZqPEdBVCr7nLyVa/NBXvUBUaSA5PSszU/1Jd7Tb1UZ+GXQ2ClQph9yRm
Tdv/2g3OcCeWgoC9JKVaXMWcrefbRjfjBzEXSPUCBE78pDiK89whPwzDi2NKTwFMeVcAm9Uxc0Gk
TqMEaoNbr3FiRAiUttqLid7wyqtT2s0OJi2eRybneaLxpb2s6A2CF7gJX3Bs3qbxAKbMvmJ3ROSK
yPdvq29zfgkcQ9KUteR57sbpfHgIYi+7iEY2kIYaawR0xRBB458TVV5BTSPL3mZ2TqdZJCe6lR/l
UM+97RL1SnbxfNVZd02OQNDbhFhhdETtQsmCjEmXNib02nuuY+5TBdWYiZdSngT2kOVCK1jQWs7j
eRrhQggvxXio62JX6RQv+9G4zcj/w/LktVdXU/m8TT0tOodoAF7IKf+0hG7WTVEf/kHCYZpo87qk
ggEwKdHitSvF1OmHDjyBENDuO6e2rsPUUJWLCnBJdCxWAuvqJ4Z1NRTX2tZ9ZC1mm65IyokKp6Mw
iaXCFxqbRZ2qPhhFdhOTiucFt8vMtvkyTkvFcQs3zdHxrXZPYTbF6XE+vpo8cq8SvSEeOQ1t2Kgo
29fv+1aqHiPd2nqyOoI1ab1jDMJ0GYihbkXruPGqnZgNiv5r6E6petA5zwWfXuEFtwrE9xwIEa1g
66JS0g20HMFWDMewAEWp+M5ZDJUSxKeUvqaa39xxp4pvi9BngXkYpoa18Mo1Q1qUJXh+MUwtCDtV
BLf1go+tmWcoLUAHtK9yK93yo6s9kmzglxwigb8DE/ptCPG/wRHYLy2kvi8ffHV4AtBiwTeNUXnn
8XFF8a6zquVRO7ZTI3qiCZCiOlqF7xZwoDMjAbdatFpUQ7jJMCqrB82pw9cuqp3wKU+b+jWXm+9K
E2xsqyju805WnyhLBx5ZVjwpBr721IP2WHlG527FbKBz3ke1RAOAgfOA8vcxcoFJRZNzSQzxSgn4
QUyK9WHxV2xzGhIWPw8/e6UEw/XkLeUQ+48Qy8uGIa9ivmoPoqH4Sjb8h85o8weKOUdiSTJkl6Mb
xUs75ria6jrEqG/+dZttNd8w7lRL/e4mCJL1nRJfuoxfSh4nYccHjXhppkZM9Glq7r0+ea7N4pdp
WpCmdn4uzXB5829M7xD647kRFKU1UomiNzf1b2xDYvw7v3lZGPL5z6S6X+mxF4GVdmHcGXQqhqea
U7XyVRiDaESvzcmTLMT4wzRY0GDnB+5J2G87iCUf/GbbO58cro4N34fvilyoPGRw4XdXmpeI3sdX
k+rEhnoe6xZ/dBQ7znsLP82XjHXBrwpM3WgELDs7Go58aqN8Y0xc02IMtUkAeBhA42zreg0No3fj
aWEjjGLN3JS2FR7yvJPuAQ4aj22V/iVlRncSI0Ku6oazmbFq+dw8IhyyC6KsP6WNraCSQ6XGYIYq
+qapehE20bSpAcmlrWZrMcylEexu0Y57YrZ8/pvSfwENHVChpjRoBWbpRneG5hxFlUOdSuAdpIn5
lU0JXAMQ8sfSA4Pu+RfRM1TuNpnSwI78zwlUxogeu8arsJtjEkJDMbko8Y+qI5Ek9kgy24ccolf5
mZNMFGSpDb1tLHzLgYSB+1eMMMkxqePsaPXhfaAbyTZ8Mwl7YZZ+vvjY7alox8obfVst5t85ve0m
bH/eMnedX7vXubcF5GSvlc5Jz1UctBAtUGmQU2OyCMzW/54C86SI6Af/mU8a3Fivo5LVK1ex40uW
wSQIuZ+6G8xCuZg8o63MtsmXlO47JB/q8eTrwLM3pU8pkVVZ/eqdUXRFo3kA1Ntac4FrgdkG262O
p3l6gOK+WTQubxO6yV/niQB6WJTY0LyUk+yBuy0/x9CRihGVEvqxysbPYiSaLtenD01XrtVqyB6E
TQ4ggilHmy83JhfRbFK1wVrM6ZMJ+hN1O0pas5xtSVLbi6EFrD5v1EffXAXt8tuulIMdKJMLF2IP
YUsduGXduA83wsbDUbAs1KDewTNyyfIBiQ9klh5ax+zP8Gaew2lEmXzxMMDCv4E0bVyJoWiI4X8H
KB8SncQtrgzn4pLxFouEqabaeguzQbssIYamTrgfQJK5SDP2uXqJQcfr+Rjc1dNI2FXf1I88OxzE
yJZHHZSiOhRbC8mthTDemkpWL66KVJjWwDQnbH4na3f6EC6qpAzXpiMVd0FukJ2FmncXW4p2x99t
A3i2lOfWJIEit7r/95ArywQyFIq5W/2Q6kH21S8oXLVhpYLsSJLW0VhYJx2GkoNTyfrWIihybamH
XEHBIr8aWfCNDFf5wwq3KGp4G35nyq1F9dy1cVRzmRUeNrNpnEXGs/mpqZ2DmDWlCMb7eOAjjtao
uZPBQu5jJG5WmlqaJ8rmv0Op4FNAoSDpPZnmZraZcLTvMrmh3hwPYZf6IW/hsv61jNrN/2W7311V
2KZXyLlLXXsg5cspfVlPTTNlXkVDsdEqBPB7mk3Cw1MHZdOoMv/QyVfYxHoxpBD0Aby7sRejeV+q
ZFK4QLYZ5VKHBlj5JLOcPBVtTLGo9QUqe+dSkWEbqrTYZaoc3KVdTfWvoZn3RINQnnJcyJXQIV0g
i2F86Y3msYv4BEt9tTQ6cpyc8o83ftV3VKuiOziJui4LnVKZiVlV1Qwa0Zsa4TJO7KzNFLUOxuTH
qObDhV80aK57v/1GscqhoKzy1YPcaEt9ebsrAjdExkb+ZvAZ26W2Bf1OZmUvPQVIW8ceh7UYVn3d
rhFqSrdi6I5duJINLdyLoaNO5FcIXRwHfipfPJisKDeCequQZemM/jO45hT6tUK21edeSX8Oyyne
KoZO5LhQkbU/Z8Uwueb6evDk7+04OjC/mjKqQ7EO1rdOI9DRHScYU0GxhD9mlUitfBYj0SR+MhFZ
qN/DTkuTdW/tVZNAP2EDjXIYWbv1pod1CmOKjiQQhWZiQkfK4TbLV02nRGnyjktDXedqB/fs27RT
GFq+EjvetqWydjGkrrSukYpZtnGbHYwoQScQudjVCP78m2xAwqA6X6SxM9aj4geHprTTRy3SviHi
mWxzzwOn03jZWTS229enzr6IwVAVRbOaJzXJU5ZGicRS3xTdDkLDFzctKCZ0SnXhqJZ0V0+CIWQD
vEsaw7ZkKNo7e16knr7obMgng7ohboCbWAUDbbsfW5QuSV+EnxsVjkrTsL/WnceNLsrhiW+py2i6
uoUzInO+QhP0Vcnb8lHXhujAo5KyhuK5+xrxeBxrzledSB2Z2lwGC6sqD/pofxfrOAdw+6bs5L6n
4pF8RKNz3w2MGyWZ3D/qiql8oaIU7U4gIntxdBRNwlHIt3JuU9NpUjRBQdmnXBcIhKeWDdNwPlrn
3DFX4hBqh5NcW+otFbeWL1UUypescj+XgafsxUg0YjKM3EVHbdx5tmuqqp+aXBsLpCrlynkxR208
m24wLFoZUcERkrm1o/b2VgwTyXhG1XmJGiuaGBNtja6EPu+a6p9ELxr9pFqIrufZUbWYp2S75tBS
KiDDWfLO8WcX2b+FXpsObI5jfwqnxiMKk65KrftkZWazFROob7lInwTZq6mnVBzmpV/xv+5AD4mu
P9HuhJOoxXTDOd2aicnnNr45NaTcFLS+IMSaMNMCFV3B56Zw/PQtNEbhpZYIFaPnOqq7etLuqYDL
c1cPtV2dqOqz3Lo/Z6G+Cw9DhzIczwn2glo679toRdsy1PUfMOzvq7AhyAdJA8dHd29WVnYVgfxY
LcaF7KX+UQw9xffXhQw1mR1Zz1U/oo8UjV9M1843cd0TfHSs8tNkzwp1+ELJLLSsfIRJ7ywLEFKH
TO6DT7odQWbsVE/NAAtkErTfhdlOOn+ba/3CSHYmZ7QDzN0wNU89/Z/DQeq7Sb6Q6Vv35u4Dt0I6
HPLctzUf9rl5K8gLpIt5T8+x7i3qILZlanUnycs6BO+RsjI65dKgZa4j5otNzEZy351Ek5Xpk9R7
1jaqQtM9CxvUIGBo1LxciBWATALC09OuRTpGO4X8T474K1rf1CTlcbeJ3oq5+Ada40LMGkH4Oavk
ZjfWikpVw7Qi8GsyQbkZUKX35iiqwKD0MQGYfeUYG0VQW7Y80OQ8hJQ1SYytVEbmJofPDLZrVZFX
nlf/yHNC+VJcoBNI3QuVFb/E3vlbkX1vup8TQgD+ZpsYMj5M2KlF8eu8jfAWKvE34fh/7v+7bWbb
TT7+bUVqwKzCd5dXE0yvJpjkoYX3/FoNX33w9FRbKFJVrIgxZFcUxtKrNfXAF1DAZF6ERTSjj4pc
2ZnWO1cnrgfOQ7vbkrcd+mJI+Blzm7VY+X+EnceS48iWpl+l7a4HNtCibe4sSAZVMBg6MiI3sFQF
LR1wiKefD86qZGZ1TXctUHDJSAqH+zm/UFPbvi7PE7EsVWUXMsbxwrEJIydxup1TJwpWBs/Vu9of
bgxVVOOKOq9IZ+r2Vo+gjUPzk/0pARF6/cvUq8P39VjwZ7m7NgRdL28FQcfLn2HriwmYtsHI2Xss
CDv1AYFS02n8x1wE9h24l6Nq05eqavAQ6rAmdkdLUTV0dT/ctEYQbMyUffiaE1y4ErQvbtDepQ8f
6r2LeM9JzcKq0D/iZnNtB/vXHVB1ufP8bO8nvXPunCrn+VqQAjWEDkQHZYNzOtvOWd35UWsdoq57
vvRTQ6Ih/16G5bwv+M8i8M0Ij5/EvhNWsnKXWVW/61QLLnTy6up4eUkDrYwEVtZmWLKNg+wjKHh1
vVdFvM4xAnagIqmiXyD10fbPGAb4t/hLeJfL34qqQdXJIE229RSnKA+C/bPSIV/hb9M+4jHXPiYp
OS+7NmF8DVPL28wFnsmvdaozT8Fukw+odaii6qfGdil7D5sA82Xs3+YTIu52tYCLbeB6fmtX8s9L
0Hu3A5sGKPAoLUGm+qthsSxvMEJAjtNJRdVu0S5HcwKZwcZooo2a4ZdbNa3qrVpCFET4oWGNNOuY
R2G+iSVmXeAJ36XBCco0QbbBwS29Hgp9cynDQvVPl15TEKFg4cZff2lx1KBqGY/qOcdveIJsw3P2
K3YbarczrEL2V1ycrNawYSbrh6CPaRyzsU5OCTxX1OetY1rk24gY5z71oFXNdeMcydm6+8genjRr
gGWNKvLKmmW35QA1fc6IIsA/nd7NCE0EviHdts3lpb502/lSPxTmL/Wq/wyc5NLfznvtDldFJFlG
5JOGpjm3i7tunnE87uopOc6L9+7gYS1gYKC3FYvZrsXBZc8vKt6o1ghp1lPoZjyglrFNObkPupbs
+6Uv1gf+0Y/CNyRM50fhSmslWlR70IJbodhtfbGMHnuMSCbImdtQXE1hrvI0yM4yqfNnHJfuG9TE
P4BZlVs3EhoCa0H9EcBkJn5UQ/bDo52EP66JxR0UzfYO6WoMhBpMgAa/vVRFboxAEZn89s5oNWJp
BfBs1Vn1UQ2qqC61B489jHDkieJF8+XaUd1pi6RzNXy7Tq+q1STXuiFOPvfeRz5W87a1RGRsm9mF
tKhxXNtgRNqsWUcF26ilyUmz5jT2Fqt4EaT5lgBSsfovo8BSpUcrsDaXSdR8l052Jj8ZmtXuUytN
zteLW4GiHqb1tQZ5pOSMjiVeCXPivBCSjA6q7tpF3Ynan9ehYWiba4Mx+QwjahrtHFnAO1xe7FKp
bqsWZAfqTRsrt3/9KyyPUFxf91/8NhuOUTjJY6B7f15UnSqqhmvxly5po+WrX8o/p9Hm0F6H2Gqt
Vet18P93Lm95Ya2r4z2ezQekPeZdMnrxql0ktDqU/ZEC8OtNrQXWbRkHSG8pqa0M0ai7jPzOenIS
gr1hO+m4XDJGr/hQptm8VV2QH0hQVsKAKYpqZz/mnsfusdU+hsE4wJxDjVuPR5Jfi3b5Ut/MzQ8r
Q6kjSWPzXHf2UcT9dtDkMRVO9TUufMFT0tJek9RuNqPQhgdXd5Kdh7bGrY/1xLrPpxprOxPx+677
UggvfbVqzXuoIBKXyL29huRjXqroqJrUBekHIM26wDeQ3uwrHoWwV3jufmvwCn7JLJPnp6WtVcnB
zOjFG/mR+Vm/mdhrbzxr5WpJ9hzFvXzOxiLd+EXY7fLClc96VaV3rIBvqlFdxij87LNbPKkSchze
TthwN1OdsNCayfxlssCL/5xsFnm/IxB8N/UdCb+5Yg+ziPhIFLLBnCxFlE9uvM7cNTlqQEmiDTyE
/3LiUcY4Ri4QdnbAl14bGlF/webFQ2KZKIBWxGSZxuxBIa1AGd43XZE9KBDW0iaWkmqL0vRe6Lm+
mjp2HZ7T1aQLM30FVr9+8iq7emIvDVminMudKqoGq4InnKbeWVUJR7Yns/NeLv2XQZG22KVGHHry
Sab5erC7r2kQ9beqC5kM/76b3fV1gKF3a51F8iQMe5V5bIKzOpEOUsF5eAgK7T5tI43DEsDPM5Zl
8lwMgvy/nkNaCZHy3FkenAU8itpdGBoWb2Io1o0TkyJbHqa5maFtnGL7s5TURTVWS49rt/++bpK4
8I0Ccm+m3VSujzohZ2ofuZGbKS3823GMm3s8Spo1Lq3Ft/+5R8Ec4+9z9EaDJ4lVRfsmy7tnMWnv
IX/jqVpKbdnH+3kYjbWm2eLZqsbuOcvfTTvPnlSNg8cITobOsFVtyRR4Z3tEJykS3WOemsCaG/vM
2RRn7kLKrwOP7NjR0vfOC6ytCKzkUGW6e+5ZDNzBD29bHnMtdF1uxznQbvwaACSu7z5ymDNmS3Nn
vk5IL12KpnTN116G3i/Fa6vq/E9jS2J/ezRvi9nsTuoS6Cgf8NCtkHL8q07d6T2KF4SCQ7Ig5QLw
nApsdXWUJTeXyn5Bk6a9ty9caz7ONerYSpS9xwGJZ5L3Io1Z20+yB6pfmsmH3lhrRD/jrwAngYMl
/qvppVgk1mBwMomwq5WcnUEzzxkKMpCb+Jmciqi+uTS6aecd3Ej/FENpINUTvlWCJSJw534nMbDZ
VMFsvTSxLW5Jf8iVKpqIgz8kIsOkp9X6tWV9Msy6f1ZtLQILmdbEZ1Uy6qle++c5YSl/QAPHv50y
LVsDAMBeZHKnO9nM1hq7pfirZ3lbdkrOJ9nVqIqYKGS5kxa/1Ysh2NJBjcwWY5J2RNFJjWRrnXyd
G2dbTp7zaRiGeiezmzhC+nsGMdx+Txp8DqfO0N5cOXxtnTa7VyXdfBN9p78CqesfSa7d5XmF83cf
ksk082itimY5FDugwO4NOL33An78oWndcgZlr837GtS1mRMa0peLE49oTv28GwuUMjgMDFvVoC5G
nbuXfh6CH7eIhq2v43NBEgX7o16gABHGW6/ERWv0e07G7ZSdg143WTFz4wml5mGd1cLnTZ+jlfBa
Gzkua1zXflTdun3T+JfbIqyrW8N3CEF7NYqM2rfeQp2bgFuF1dAIDHziKVVZA7Y4fTc8m+HiGV7Y
6bc8DNeEHvs/ilQ+2IhRfcwTPxjbauqHLsjqvRxcYoRGYZ6ttNE3sUHCHs3uL2rQ5B9qVIh+eM5Q
rGK9bF9LidF664Vy1UY4gJMflCiK8psTk93uu8ztX4hJLF5jYNtVa1vFEUke+5tq9KooeOaNUU3q
gt35G/7dwZ0qWa7w15Y/gDhbpka6+B/nUo2NNvu/z5VgeGJbRnBnL4PVXKn5EuWFvVFhN+n0Oe5G
SfdnvO6Xshw1f130KA6JZW/dmWh/zOjB7NGKcF5yI/W2jSyzm27Za8u0RfpWYwWWS1EfrflM1Jq8
LyXNqM3nMXtUA9VknlMfcPAYeObRjkFQA1urCG7VXLo1/vMrRa91lPDosaLwconMzgE6GmfJtpei
X6mWQDZ/NqvipY9eCOMAzuNwHZzWnCwi9INWxmSxjLZg3G5NF28zYKzkAnPW16UqXGTP9diYEmyZ
uL30LhLAtZqRHmck8nTf+HD0GJhx14fbIaqmz9aM9tRf1X2D0q6q1r1/rP6tt5qkXGJ6v/VW1XGa
fg8qtI1H3Zd7Tk7OLkON/sWeom/SbadviIQ8aQgQvdlm6kCucnSYmy3Hn36eV6oHMovbQQawOcO4
BtDef7JSY1xbZODv2E2ivKprXXWnyj248WHRhQqGb2ytse2q7D/KqD7jK+N/DGaL21FDVNsjnrpr
0dk5eqLXTlIG5s1cDeIFYfMBXTkxfqtaa1l47D8IDO1QHV71ZTC/SIAt6JPoYLyWd81pgXv8Qz0e
anedXesvkY8W7OA4f/ZPMIq69r/WL/3l0j/06K/mV2/o7/2vrxsxz9/6q7/n9/7/ML/6+9vl7/em
6mYkgfJiBc6P2OqHbz0q0HOW4w/jr2DSJQj+O+WekIH5Df/072Nqe0dEbiUbTsfZox6UbkM/nD6j
14YUW6t98kw0j5ulHvPi6TOKPGv7Z30J0e5Sv/SffVvuiZ50qwLDlVthZ227ygvNvW0Gy8PAQ5ob
1aIuquFaVHetsBjyt+Yq7Y99PI77a/1kDA6Rslh/xnUZXaYiMz9qKV59sqp/oLdbaB56Y/087Ec8
atYjMizbvA5apP244KfVnlRR3amLNpAuj+xOoITCI0mDolXP3Z26ZHXQ3SXLRRVDZ3TWSLx0m2td
a/fEsVU50uZ0a9nRvFLj1BDVMNWoysLpbJH39/QPOVtYvbXRa+U7yUkOnnGpn1IkTsbcxU5Tx5GE
s4F9lgPyL1leHBuvx0U9B821C0qMu9Fu104EeuHNeVCRZ2vRvyvn5zHheBNUHLe86Rl3kPnZx7sA
SqnEfHGpg3YzYezKhiNxofm55gPktum5GwMkcIFloHwctM06Gn0YBbl5Vq1usvCsQIndGFY8P/cI
cS2nYTaT3drSreA9jadPBrqEf+TZg4eSYbRyXfAR88ITRFb/ps/Zt5gVsAOp959NGG7DDue5+IwE
1HLEtAasfFHiGve6F4MMMBB205v6qEojoZF7ddfcC9mMl3uNZ+zGMXPesxEgEBx+WENFBPW8gZl4
15b1WO1aObFlRlBvTXJyvHOgbZVoQaH0Y8mvoajWYz3Z6N3W2k2kF8kxM4b5STgpkrMIy+1H3Qlu
/C4WW3/EMdbQovGtyxbBx66MD2baj2+TnxorDoAlPgy0zk3GEwUDPLtIRlxKGp4YPy+YQP5Z5HyU
HrWgQY8eLaAzNCj5Krx+zV6ErElqsGxkEZ44SxGePaJ3styko8U/yfIWdc0KLDEh+Bu3FuZ7rS0e
4iIL7km4tbc26BK8oTQJXzKOt0zerZoOdkTp++ajurC5v7d0AynDCO2ySz2yA7ZWPwiQ249VDjEl
MWdkt/8aYifNQNwwfr9WzYh07nWLgPZ1GvKkGNvwZLwMFQhTrvO5LzdGiBFyCxjnLptN6xNS/E2k
d58qx4zOPmKeK1WtZyYOGrb7bqBqSb7f32LBDm4qI6C40cwFrqyXhzZrA23Tpy1npKq0t7M0ins/
i8rLpcDqBGNoJLBdoCjnCmTlTrfwYXNEP90XkXRh3xjeZySat7UdVT+qoXuvWmN8sz19uNHMVJxw
eBtOVVc1m8HsuxfZFOGGFHmyF0YyvxFfAEYTtZAvBmN6i/3+swbWBJogJT1y2N8Uw7NddvaLDnaK
j3d+K3HmeYjn4El1apavDJwHY+UlKC2bZb/T9DHbNjb6fXBfxldLBieN5+4X10cH0xoB5yQJrpNQ
MtGlG4fuSzNBoau83H8cURa7HQxwABNI7S8NwTcr8OpPKO/n+8iLkp3onO5jSRmpDrj0ooE7lfLY
StN8NpPmrSfuuouIBezbRfi1CwzjZUEcbbPWS46Y/kKCRMxqjdmX+XXU/mhMbfoOoJTVD774Uxx4
yd6qE2vvi1B/7CK0vREem7+DH0JAS/vWRn4O7kaYD5GHbbWQHpazQB3KSqS3waIgrS7hNOsnsD/F
dlqgFde6y52PyLTf8YW6tDhLx9jgLfYsm0rv5zy8Ny5GqNirNXU5HqPZI7T491tVVhfTtsejDo3k
v3bSO00n7RwN49FJG2YBwBiDEUIqQQdkZiWGPEdt4jzW7Sgf0uBLalvYqudFXJ6iKXxSbV7QOY9x
LfV9W4JJHaAUpOvMie0bWbkGOaylHKEyu2ZprpB9o3tgo/FY+7uiQeVvqk1jP7ekpCGze+yDDTI+
Ygb/jYGl7B+ESID968NZlRC87R9q1yfCXGbmjapTl0VPAa8C44yRCVOpui403wtD646XHs67WURH
IhQzWqIS7lYF1gLvmAX/2JjeI9n79D7XA0xmYv+xsBrvsSyc7oindrJSxcgbzXvcFAnhSX/+Iozh
OJogXbQgm/edZttbNh36BwBE5E+1gxi1RyJP8nH0muzoO2awisLoD7vOli3f4mHtPLsNe5OOvNlq
REH51czSfCPCRvD6OUYAoATvPMGGxfOgrOtF69/2sS7I2FbyPlzsCpCInZ77HpTgZGvFexRh2+x5
CNW5LuoC8Lwf61BkX3Hxi1aysDH2GJBUy3xhYgaRAs3wZPGCXCxeWH3qPfYE/m6mEfghtHFj2zUC
NgbAg71bmtatZNN7iCRvo68va4Tudnt7HrI76N8sRe6Y3WO1yGORU8DjtJiZNFE9P2NvphMewZBt
9HwH7ZXReMc/IYNxyI/aQ8i2i73mu61Ph7pcRPhDB8ZwP2NxUMTTypWG9zq72OMmfcuhOmphSJvZ
JhBR+w4CCWcIq0J82PLa9zpfcRaK3ifdrU5IieRr1Sv34HxbuY/tyDIIyZeNn5fIoppCnh0Rtvym
3RYr1EZ78+MAUmRAdKIy5bMTaWt9OsXOWeZ1gmfNWB5NLJS+WXX53dGd9EM3gC8mqY+vrOGSd83z
GaCsi9RFEbVnZddjItrvuX5TWyt9EPLeX2hkikmrGLdgMSVy+PLJX+i4qmrIItRZcmkeAz+vn2e4
i0dMpuWqaTO5H8HEbbFH0u+zLknQrzDOqgRSFmDKckG5sNtl6BPzhIzs9KaxBnOl1YX7hByLuZpG
N/ws++YeFwg/WvGodRdBW171LikzmCNNmWxLq+JJOViZBjgqx9PVTD2IGZ13R5jKmjcRhCv2if3p
UmxkaG47B0Emn7Q0H0Oabv3M0PWjngl8tpAZXeVm2NypS7Ekb1re+fFSmZV71Gvsk2rUCxv1EWJk
N42DmUfugwrp7Cg951axdTWk7ydwYPyMK/shlYH1EFeyOUMwRNX1ryqx3HUoTIbj5N1e68dMs9eu
kPXWSLIInWgMO/eX6VgRwe5MzmUqNTGWo/1JtMMfhpjR1h/j6kdxFoPf/dAyp1/ZfjM9++0c8C+1
hyMn22AzdNVXdgAuLhqkkKVexmTCoNip4rXhUiR5lQWivPtb/Wj3+iZFV3ujul0vVUUIwy4fVI3t
F7W/GSejX5t2UN6M4VE3I/mkLrHPWxuaUj+oIkrlBoq/KPGMQj5pfAufkLksd5Hv4y6/jFJ1qGnC
XjfS4Kj6DR3El2wOt5cBS7fKjMutmMNpo0YNrS2f2lZ/w5K0Oqmq0cdrVor0rAaB3atwG4n3NRmK
szEQiJsMnCutdiAYiyw/q6f5oUVFtLVdKzoSVjaejBl5V9Vj9MRXolv6s9D99tA6YtiGHV7BepUe
RFU7FiYvZnhuOvj+feCcUCVBwhUvgY1jLyJVWBNukIFtD8Qt/XeXh0tSe/ZbnBjpaQCDtq5D13+3
YsFSqLcpp+zKeXNC7E8KP153FYh5w/Czgygs4wQ+LdmlaTrcV11X36A2qj8RrXfXthDpW9MkBvoy
Bbr07vRZwxDim5Dpoc4si2ebP+2ScA7hlXDpYxbnoJxMTjdE490QYf18+gid3F93czDfNpn0XpPc
vYnrmXr0V3bGjG6qU1rjR2kSlZbIuoZEInAht0iBLMOnClhYXI/1fV/P7WMYD1/U8No33U3hIMtu
kr3OkuKOYLN1CAKg5n09yrPleeVNjNvui9MYDhTWMvkiXNyj1ZGnHQ6JHNw/EDl4ddys+kiqqlnr
wjCfynGKtmrGgaPHZUYP3dazVgyYT41u9dKMowO030i+OLG8MzOTQxQzlqAqvhtkvKZvi/eMZcb+
h5tYfB6Da52sIraf4wEYxpB7H4MFlEVDfeBgoyL9rEc5p0gECuZaLzH0Ki8ouqi0+1tWjn6tUHSg
Wvv1VH4N/SbBgCr0163RmvsooDjIHLGkYcA1mXgNGOrO3iUaFuGqdcw4ocVAsteq1WogtXtQC/H2
c261wPQ3aBZHX/P4hoe/8bXpjQ7TrkI/OYnI7yfNLheq2viyIMzqyjy0wp1eOevXx8hM4xsFLPu9
PlnqFRDt9/qa/cI/1av+2li3ZCQLZ6/nabQtAiPGgt5KX2Npabs+Q//AC9PsdTC1+uiamF+q1srI
Nc4dE0+kpTUITNzUx/xuNpYkTie+KriHrcn8OAzIFFzRH6qOfCfp+J/oD22086OqUwAR1SAc8gIC
cKhnIXQc4NB2588WaWQtNT8an5VdmC6WJ/VHh+P1W7sI6BMEROFs6Zr/cLJtX4FqVJECe+rts7oz
lzsE/e9Hbc6PqupaX5Vutxt+jlINJMT/HBp2zi+jzHj+3s7C3puGkd73ReZtKug+G6dGZV3VqUsE
tWFv1gGuVpB47kUreza4cP/gedlrOWeSf+HPIbiD7YKm928v/dRcYQhpsluIK79UanrobrwZvEPv
iETbSLtq9y1Ct6s8EDGGm8srZLyCmlvNcxm9vIJdS29ThAZxJ6sPHt3ZgGlnjO33wPpRV+n41alL
a83bUNyTWnaOMQZhWxO73fvYyBw80oR3oxUBJ0tDlm+uLmHnNGa/H5di6bRIL2d+e1StiDlIoEzx
cJr0pHxz+uJzkA7uGU53+WanHOX5VR27mK+NnvOqYtbrDzB8yBvFdnpOtaB4hjl0r+odv6pAaEAa
nnFU+vCGejMFbvmG7bt9Ww/Jn8PDAomxBBX1s+Xm/zg8AtTy4c7VZTgi7PZt5AXm2iss0BhWEq6z
gGhPZk2cBfw+/ST69wBRo9euFdpDlJNIL/z0U2/F/pEQT4enTZ19Gjm1bnVPgJbiM1kFmit25hTi
MGe18XnscGcf0YfeiwmLJC2a5KaLa+dtTtw/6hx3iiZ/hJrMFnshYcDXWKVudfYtezwpp13lx7tU
8X3HjsP5y6L3Z1Xb4Fk4FGkIhLXtD23ePKWoU+s7OAHdL0W8Y/oDVlFPTa9X5zhrYRiGQbGxbBsF
xOVSFP3nHLmUwyQbjAOnLi3uDRTH16nn9VtVVP30paGYTJKIrVVeJmjHdhNYOSg8aU0vY0gUIbXE
Ow6EDRnyydmARloCCghuo8md34081N6cLl9lTta925arH8PR19ZqVBSZ/bpwsIlWrfr7hLzfO4GW
5FTkOKnB8e7YvafFZhJhfRSJ7m4Ia8ZbmfMER2NAuvAYOYF59uW2QqhbAMg9gR8iSiLJ/mexKA7W
IpOzYe/tr7qh5fmORtma6GP66ncZyCy8Un8UAqRe6H5PgSEQNvbmZ6vEhnYc7ejWduCzIRWR3Gge
nHunrfArmgk3k01HH9H5OrAKkxqMkLbENmE3hrV3gLvtnkUSNJtgys331nTu1QvZSbzP4EJiDceD
tNZnoAZVmN6rO1c03zUt9kgE/lbftF2AgT3u4gWhz/2oceCUuiNP0hXDSd31ZfrnnTc42q2eABWn
w7X6b11xRx8urb1cdFXcmsBkRtos6+NiH2BldUmbDXxAd42ZvqvGeoGLVMlqyv38RSW/PM3+wlap
vFNN+AeUGxN/i51qZAuSX+ZqkkA7FiPp5DgzowdM7JwNRk1AmxLY7KouXO6Iu99oukm6GJfCS30T
mmIvyd6uVI/rgDxBWirwxgaU5l+TJAV/ip8g8rO8jKpXozLp25sgw45cNfwyOy9o3yepXj9ylOhf
RenfJZMECbKUfKN41fQkOKuSJ6rvYbFockyFfPVwdMdrsp5PzlKswTOvGtsfgE4wUke0Zm1GgTz2
YpavmYyndYFP3kGNJeKNtWRqz3s1dtRZsKchtneXv8FAYSSUuCaosT5Jrm1v6flWtQ5Z6AB9XPz1
Giw428LFQlEO9VvopvtZN73Prq25mxzwA+ShuH6BP/hwqUeVY5Nxnj/pY9k9+bb5RdWreZJJoM4Z
dPODW8K9lt3sfx5722C17dr7OMmCs2s6LmEIAw3Brhg3YsRWsvHj4QEW5vCgLfT8lsfkrAdAzn7W
O6YTb0hcOuzQ6KEaIsfArKJEgWWpimpdCxB2ne5LzEpuVV1hZ+mKFdPZNIcuBfxtsIu/aQJzOmQk
Nl+Gan7s2gGfoI5Y4OQJ+eJ6kBFxCDgNS+lSFaNm0qI5q0opfDW8zPPhVhWnMC1vojyetmEGBtHv
e3dbKuaOHof9ql5uMY/f2q2Mly0Mdf3C7jHA9dabLo0B4Sw4XGPOdkUwH8va0z46llSnYEfO0XqP
yCjfLhCRH10R7DFRq155SIhbFGIXh13q0Qj6NuF6oxvPzlBW8WZ6iJvGuE3YZt9a8GT8ngi5yaK9
coaxfSq1MtjHUzruxjSfXgpz/Ebo3/2Wuqwj6CV8qmo73/ogL44E05MHJHCRk3Ez95tfPrn62H/t
TCx+vdDNz4EBKEAIUK+aV9i3aCOIVci+h2WOorqE2WDfLoEZ4P5L5S+3gaq1+qbYkh9G83Fp7xwj
WwfLUZPt/RpDgvBE/Nr2N4OnJ5tE07xNX3TeGQfvnjNPyq8lrpu9tCwPfA0NkSMAjEpnhKTIYr1X
lWS0/EuzE8eQTQJXrkaUuja9gd6JbrnzE965zm4xlsLCa+oKVuPxB+YuLTYN6fwUBRw4EVk5q5Ia
QPZQ34zLUVXX6r5gY9uvm1y0D6pLyDPsMFeGu7JQA35ylktkIr4RlVlwUEVLRvk51vcwnh+g3BPW
b98c1BeiFcT5J50/+SOOsgy7pKR61uGu3OgFFgM1qiwHL5zjA6el6JwHCX5IxF6e46jRVvzwu8+y
yf+c0SQH8teMAt2sXTCX+g1WoebeNjI0Ldo2fEeI+UfrWu1DDJMAu8fgTVVPlk54pZiDnb/0qj1r
55iJ8cJpe8b03XT4rKmX6ONuRrDcR5ypxHtZbNT/k/w0jK7FkRc6nVfVcLHz8dci7pbaiiSUuy6m
GaOlwW5PqQbhdDstt3KxAlIXYTQe3iH0qRFA6Vaq8trHQrl359SFvk5Kwo7KGdgwp33ZkahK+U2u
HDCar5OXm+SBZnjAURXdDG3nv3Xu8g2qPmEsFpyjIfnjUgK0uRfs9jax3VefpqboWFrD8hCFWrLx
w1ButQbctRng1FVInlThIHd8Zav3EtGTfgnc2lBgNlmdYf+JEO2jE3nZCmuz+UsPkpQnWJE/mlmW
kz6NYCv+lGpUd0pw8aLKeGnhoM0uN9xe+8l0KNaJW1jrEm++oS+Hh2m55I1PHD2qf/QFGiCqpOqt
KIFF2kzsRdFfvnQL8ra5r5131eta3U1scByzKvbXhqYmgJV6ABjVbOr1hC4N8K5WmX2ph+jGZmk4
52LE56qfkqcSLM/adEGhTi0AhiGums+G0b1hepn8KC2yoWbPqhsYu7I3ao6AdnQ0fYGplOb8sKbY
eg+aKSaCU4wv5pCNm7Ju7AeJBMzWFKm4600YJeZgL4TOQW6ueHkZj/3arwMoeiTMyLAMsbhTzQI+
KM4www/BAXHXEA5GiqfKsImrHufexUfHAMZVajWx98zE/A2jST7tpDv24PHeYeap7ilxlkMmRbxu
xVDtWaWQXRSpvYmXBVddui6t40s5c9qyXVkCJvm//uN//9//8238z+hH9UAoJarK/yj74qFKyk78
+1+u/6//qC/Vh+///pftGew2yQ8Hlh6YnmPYOu3fvjwlgA7//S/jf/nsjIcQR9uvucHuZixZn9TF
8ZFWNDVxiKp2vNMcyx42RmWMd0aVnkVQdodrX1Wv1+YrX1Ri937I5+I0OsSz0XvBEyXfk0DON6rY
G45522K+w1tOK8iE8N4K05MqDSL0XqC9gze6tFrsLJG8vFcNlTlCrWoqdM18hLpsmd/0nVW/R37i
H/w57zaqiNZguW79Ij2Ndl2/9xsQ1cV7ZpEMymcjX6tOeiblJiAUerDL5LX0y/Pcje2DYYf1Pogq
uTKsCvq4qiwbH7paHJ5UiZBq+9Aa2nRTiiDb+E3RPlSe/PLffy7qff/75+Ij8+n7tmH6nmf+/rlM
NWoohGa7rx3KOWDqqsd6auXjoFWvyhTeKsEUlbPjbpXFfCr1N9WL00TOYZoTQWSUP+qFM6MujjR6
PH2yH0Dz2kc+curTrD/+7OUskZKfVXrk2qjy6v26jtLxLUe3Yg5JF6gS2GDIKMlb3OX9Uzn7kHnp
E2mhOKeOTVTk4b9/M1zvv3xJPcM3zcDyDdPwLX35Ev/yJTUBPc6So+LXuRXd1rD7YmuzNzwQxsxf
06G69+1U/1L6BQmW3kmIZ8fpfRzk2ko11L79irZu+AzdOD3KIphusrHBZq/tnjEfxbJyzuMn2aX5
4VKMl9SByh/oBGR3vZZiPBPnPRzMny0qxzCh554NWJVdMw7qztQs7+46Vo26TvpLZ8ar11U9rvXh
CJwV6UC+70A5butyim49mObVpRxb2Fjybu1Uq7t0ufZDIC++jAjUiGtznhalu8Z0PvofVhHTXJaJ
37+ugeUZlmN6y+HZt9zfPyGhG/+Ps/PYkRvJ1vATEaALmm16n+WNNoTUkui959Pfj5GaLnX1QAPc
XgTCMluZRTLinN/U6JlD7u6UsNz0qeriHoT+j+NCqCTMwLkUa7RL5FXdqWhcSPpd3rzZtR4ejaTL
7kMRZfdagvtn0rvmXvbdig7mhx8UGJLO82Qf4rYpsYuu3cpmO1rZfV/oDkHUpNmM8sM9ryCpm5fd
GkqIhwwGNOXYNLJmMVQKusxGTLUEUU+I1KmXsa0VJzcp4MH8Vm0QHN5Fk3fnqTVo9yjjG+8TsePe
tE7TUMbboTfCax4l+hrYaH8fcUesMGKMn/yOEBWndO9FKXooZsOkvCdB8E1RAZ8runNCb3p6gov1
UJlas5sARhHmbOM7nVjnnazBlfnOBVBm/LsrbxA5jJr0xXSnwbktKEofZmYKLvRjfdNBK/QIw4UK
d2M+C75NVl7GXwmrQEy2EVny1dJemqLH51cX0H7nWmxPSLXLaj2F7q1TNgGam4fmp4jJ/fpLsNrx
HA5M1m4TAGGWhR/vTGdU9iQ3YxSsldpYak6ABQAk+hMS+N4pUZruSLwZAjwt2W/5FXvo36qAmteo
sU+Hjzm5y6ZtJduWbn2LTL/eenmzD9UieA7UtlgJYu+nfDKdi0t+eGnMwe42nQ0lE/HGKybfkD00
9xhykx/1WvKVlTXeYPoSmT94PhZ9DlTOGcg/di5x1hq4kRwEfBtd+wq+v/CmYmlW6bgY1Qj7q3my
0bikWbPwCxjv5jS5vXoBLfmryDIMaDjr2lvOqZO+qLtUvUQasDxk2zdynqX9UMcmuNpN7JzHDGv2
wbOCL24P6yMeBceNrhZ39oCOm5sb4ZeqyyEeeU4CPsZUHkkzXczO856JyXQLNzqQIxovilep/rrD
O5K0JjAytyyuhgJvAElarLPTqTzKvgwsJ1qXWnElUvHcF2hHVJxA/TVHPAI7YDt3IyLF/roQbNqU
DFyEXCeXyJobRBBpEv41H9eaHAThE26WdRIkfLER2LK1OXnByma7vNYanTc3qvEXWA75UXiVda1t
3bqOEWi6P785TOPzc8kwdFUzXU01TA0Gt/nP59JQeWnj97b4Onje2ph9FLS5IPLWcuynJhC388Cm
/aezdIZgVZEe/61Pzm5Bhx3jXDFRG5lXy7asBQOy8uqUknyaDKQFm3ZD9DvhCGnFlyrgsSeLbsgi
/DJkHVkFVUWIh1my7VcurCK/O8o1sv82BQjRM3pWPoo6taYucpHBZzMwuv7z9yS3E/94fhuWbbiO
sBxX001HbhN/e8OKMsLdWLGKr4oZZUubqNA2Lwu8RQEyvXcCBTt07V5yx2mPxJPRL5j7nQilRLUQ
0zWZFO/OF+b3vrBGfGo5v7CdqA9CH9TXqCwWsj/wjHBHNLTYyKaWYREKguOJqJ1xMoOhul221Ao2
5I2aXiYRpJtE13qMF5Jwozu+w7M3tl975I3iGRT7qT/1l2bR5l/8MXbWPcZA+wTdxddQzW8A4wit
0ls/bubta0I8WQJ9P83P6JeAYTdUInQcjmHl5I9zXnJVZKG5kU1lbPIrrNRdTLyrQHhZh+EddPk+
avPiEYNsMixN/WMcFW3951/L+dd+iHetTSJM8HsJnTTGP/+qq7I2HLKYwdcuaHGC1vLXyaq9+ygt
7UufV/2iEW3/PrQB+AHftWArO9ozGjkbLLH7d9ENydZp9XArzLRZ1wFIFwN8yVGbC4fM2lE2ZU32
BUInV2Pbh0iPszv2O0i6qNw2JV7Id4gFYhc78HDpS7U4edrYnwrMMp6bUVyDKpquiBLlz64ufpDv
aM6yFcxByqYI6qNspm3YLyvX7vfVvLL0Oar5k2Fv5WgIbnxtpFW98V09PQQz5AwMZHvqZj6RNWvH
t8um7usTqD2glrJHjn3MKnsdGXGH00JWozTVRv13HvrWnN9LdYv8GLHNB95jxS6OaoIpiUoII1aZ
asTdPLVu/J3tQc6s3dE+20i5TQth5vY5r8xLlYtxX84DclT2a41l/48fXv6wv9+mOjFKoam2oZoc
1rTPG+EeKequd33jy6j71Sq3ChC1QulvRcwfPGok7kteRdaGI0V0tkrHuk8nhHdtBBZlizx4chWd
CRyUI/BsKtWtc88MF1kNrmbskTKTBVpR2cWxefb7jamwGcVz3EF1ilDLcOnYEu///Ef9r0e1LgyV
P2dDhQlrGIb2aQsZm6J0DC3Svtia91pDaj43PGV+K4YedT74jhobuclepIhLn0GN9Csz89y7MtXz
TczxHiMlNEhFlnuH0gmtgwqEZtcl03T2uqHaFFgz30E/6xe9MTbHItSIxZtFvQN0DUoomdaOl3p7
E/zeQdYKNeputezv2n8b/ej7mEdiLf4fr7R/3fy6cC3d0UzHEO58eP/0SmMDN3FmH6svUZr+yLIr
4XnvPESRdQlnLI/E5wg9jVcoHonVR5+sxa2jnzQMtm4LSjRqFrIaTTOI2CjHjbyAnCwHULKZox/e
cSRpPf6CencoDJTBGKC14vTnG/xbVtWhnqWaxmTdEwMFdwBhVAfQAzdMr6+21DGZ++yw1c63KaC+
bk1jnuKjubJAa3ZEBrbO7qo6fdIdYR6k2RBOxNmdr4pmJxDRhYBFUxZybp7Gt7kpeH9nIcqg3fnK
sOkjvYbu67Taoh3KM0h550ugJtjTO4DxiJDYHGLFm9n47hert5slzAXURbTeuasSxFj1eQCxIcLB
eZBdQdb412LyEN2cB7KRPV7jjZiBiyA/t4M6h4cYiKbi1QQQ+efbxJb3wT+eARZ7Ghdgq207gBCN
z5EBJCsTDS3bL9YAcrysQ4JfuAusI6W3X0rT61eirq1dMDeVHgy3ajTZWY7y6sa9l6jwWAjxlLHF
lN2jBXaKl9s31EDtl1YD/+HkprqUg66ODYvHrUIxjzr5fdD3T7gTlRdRCvss/FBftigrfwPmDqPK
GN+mugD1h2vKPgv94qlSqlc5oVOyemG1Y3OP3GN8DPwpWSfeoHxtwoWckOuZuyrcYDx6RebiE+/x
6p8vjZ/eE+cA64ldjLEbDAU3Mkm8dFKLsJ/f8/sic7RVtai+H+cC+s+vviozq3tZIJXye5+c/LFW
ibr6Nu+jT49QSmJP8Y9rfb5+aYMK4jipkz1/tG31EsAJeU8M7IXicsj2ea3Yb32Ebnxtv3cNHLqk
UyvUmjzr3S6xA4eyyAa+A1eCwQgiZ/RDr4SaUGfWXZcNaF4nUENdt9x3BYk/hEISbhPDxy4aun8E
fa4a+yMbjz54cfPm0dHBvuh5/eJCEDhPZuM8Amcz1r2LuFuIG/Hj6FcdNnf4HkVIVyzZuIAwH9qr
nDtMOHglleLBWmWur5EMq/IpWcjRW5E3S9ONpvuEg+NJDJqx1f8WSpF6J5/kTz5EVjDSnrZYMd99
dMkFn9Z/an66XAujb1UK3VrItVJm5eN6KZZjB7XA0ii3m3XX58adKLSGBAcfa8y1Ye6To2rh6rfa
n+flaIZvXJUcmzdj3C0Jd5dVP/eejdYybwPEprWTKxHyctSZZ8taMfiAU5gXkyOaDEgQE3sxUNRq
dC+L3GsQM/DCdDmjaW59jTCnvZ3NcOF5XjsXatPCb4n168fSyG6Viz61yz4a9TXqRs+m4473tjrV
S63v6q1symLItHbRd06675piupd9Wgo8WIH0JFuyvxjdfe4U4/mjqxUR+vltdJcZorkT2Q9PI1Vc
JzgaEWod37D1+kG+0b9zFc18GLTg0oz28CZKywBNg3oTDim/z+pjnjRQKy9jWoDLhzG4jEYjLZeJ
f/GQNntwVWV4rP2IaAMpw63fTcOjXo7GaeYfOm6XlcQn8YAC5wJSkLldrjiQUXg5afGjzjsCXf7x
nuNy8agOabu2tF5fy+boxuF9NpZL2brNGEttafq6soWxTIjRJ5aAsJddbQzPNI6h3rH767MdNpH2
TphWX+/lgCySHtjnxhXGrGXVVws5W440tnoOkqJ80FzEs8tG9OfYdrSL1wJIAkRafksQIEuRdXzN
0zTbZugp7oSaF89Yf93LCV9C3bcPgV0rIWp08DrcxjwPjjMQexqHKxTY9AIZYHGbobGTOSqxefqY
Iaf5RYaLmtWATDZVh81y5RBFCLAmH8Qwf2dJddR8ROSDlGZiNd4+y3pjjVpDibImAR178NJvBgI6
ZWwN3zEqAliMpeZDN/nI46SNtfMideTZ69i3KQn3nGvZf1kklSW74i7L0nHP+zhFseK1hemFSd+A
AGCd/yrcufnRV6QmP+NMtNyAcHMXAbncN6z6llI5IK1sdPdUgJhRmdvXQOW1LBUDpjF5sNNSPxU9
3/JU9Cg+o9r4ZXJmypKmDJdUJaRnYiaimxxSQX4vi0Yrv8AbAn0UuDlcmrZ9h5prJVn5ZQLkv/Xq
qdjKZqIfisEDHjaM5W4azXojFyMJuczhub32ioK8kxePa9kf1OGuiTTxXExqd0h6U6zkZbTKvqgJ
4UIv65EOaNGdTIRlwhb0hncTG+NFaUuDomm8x8j9i+zXfLDb4LulscHwFg/HYJ6uN4q6czHsW8tZ
hSquZm2R8gUBfTasQkGxsx/eR9EgAVAuYvzWln3siGdLbe3F0NTTW+PXMW5P4fhVRD689Ur/bkTZ
jjSJDwhT+ZnDjYwI6FxLTuzBgjT3ps/T6kfsp/fK0Bn3kx9mMKbFcJcBm19CmPA2cazP2r5K6+1G
vcnZ6w1BvfaiZFGhn3h1hZJ5C0ODIVjxlW7izEclP3rXA9XlhFVWytnrNeU82OiAxXp5lF0f/bKm
9l7PP4oN56cBMzCU9cSHbavBwqFriq9OEiLbYyre85gZCYhmV7lz88K/54TjLAwoHGRi6bP8PrsI
PbgnRXmKVKM/GoNmXtXGF1f8QuJZlm0tu2SRArTBpmVoD6QiiWC3bBlcVQue+xjALdCXGBRJGz6j
1GFf467kecWg5cXDo2/8yMswfC5UvVo5Y4rnkTs052EuCj1C3iGrdqqXNWfVsSnmmhyU00rTKJYC
Et9a9n2aVyYDtpfWE6Qd7VTp6nTs3bTEQKeOnqaBNLgP+OJHiG9GY3o/OhGECw/pKfKt/rT2QYzd
FkHgKzdRoi0EUOmjrSMcq8FI6xCsNLqdYjZ3tyaq8uZprFGHWdhrE77dc5NhYFAV3CaRSKvnEqLg
GmOwYOv4VvmcGchZ8lS3cYuhqZcmRqJOjujl3Axt294FaEkvZdNpu/LABjO6NVFUdI/wEsEfzZPT
yVLPeuF/T/QnL57Ur0DB/4qAaL4Pdekt/ErYT0ml16vcsYJ72H/5JuoH9Two5UCQf1QPyciPlFgF
Eiv4+SwtVW/vYNjGO5X/9pY2NhdIeWLlV6PGIbv7rmlB/5NbQ6mS5GfEzm4RY43wUoZjsK4KIMI/
nUxPV7GVcAeokeWe+lLfYbPIDVCY1ktWZsah8Mbxbm6VTcE35QfZMyjgZKFoxoSIqZo+274JJNpX
qoMcdbUMzUV07YHEM6p3Q4/KnTttZJOscbTtCeitpzFLn9GjMhdpq8QnN6+Dq65rP3kYdq9hkOa7
Ap7N2kKY8tXPXY2wX6GiysKo2wUnPWjyhybjCSJ8hG3mbrs0qyNsZvlA7V4b9G7XxVCrWznKHwsq
90mVgM/ikn2/qoApvZjI6F3t3vztcyEFpmu5xmiHjY49o6V29QOOYznQ5BLLrtgKLz5SiyunSutX
5NJfYSbx9xn1SzLe7jdn8gBqzYsE3JPtEAiswudFgQNSy8DW+HUKktsiy+mXTlU43/w+RaDCjuoH
f/6kVA9+/yRAcPVrVvmvluIrP9Ky++2TYPXuJsVa8CwVoETnZLxM0cuiSpvN/zjkzbGOXCbrb1l5
0mi6qVoEzgAg/TvO02ZeESgqfAo7CgyEP9v4qFeZ/pLq0fvkR/UV4T/9JTBiEKx19TSUbH360VvJ
SXCxsTUGan1bEjTjITJBFcnmDJjcokJn8MNxCWdQ+hXaJMZOXhGJSFAWRUySbh4dw+gaY0Fzp3Eq
PxD9CS957mW7IMFngd0awh9iCk++m+SLIOJImYcD7NJ0wBkrsZ7kDH94RfOte5TjAbYjfHZzka1Q
41WUjmpyGN3gxaldC8EUg9O4am29ylBmIKFzglsKPWhu1koW7eI4isAb0XSTckBe07V3smk2FszQ
otGPgTM+8iB+0R0re7DjLnuIOXKAxCST0RXcC0s/4uYNs/QoR0GMtOc//4Ka8TnzMGdCXVcVxGos
WELiUzgrsnmalLXTc8Ibxi0BwskgezvxYPRSxLEazLSjcytU82hVGX9U/Fsh2nkkmq1R3HnZN111
ooeiyuOHEhPrvROLhjRiBLHcRUtURZh4W6uhsh7zontTO17MbWo0V792UFsppn2i6N3b1PXTbhLA
OAPE4d5KA+WNiRDYxTJxyAEfflsOPaTZOzW3Tj9frWhhyLqOVZ577EleRuDZcnldTPmhIIuOARfT
yhlOkZlpdUpBn746vz7Tdev46LiZuZSzfIGgn8bT8SivgSYSSc1xpTjRsByIBN7pKMzdFZgv+Dze
Lh9drgATYwyItsk+WXhY8WxM1HVvS5Fz1k5mab2qmOiefPwVd7mRovc21z76/lvtz/PsyP11Pffv
2qerxKErtkCnybWq93WneNsoCMMlB7RpPqVN91oaJBvRdvnqo8/X2mnVtZqxlsvkQGfq5dJM7W77
0WcLB8G0US83op++gwNHHrPWBHeer+6FQRhrEj1K1XXoPKD/ni+tLGjf9U48gR8LAOEoazogMKlO
eTHKrv7y57/vfyX8DYMzAmk1CxY6YVs5/lvCKLM45IR6E7wjVBPGB8ve1Ub2BMGr+WE57VaMtfZF
9R2xDHTbuJZo6u+rYLK2kP3zU476/SIHOLgAYcUf+VwoyPqvrBgkqGzqdXP58/+y8TlrYtiusA2C
m5bhmI4pPgXOLE31w4Cs1JdpHFaRO9VARCjMpMDz2babHcfkeNGr3q8+dbCx+MbPbqGnZvduZ/UR
ah9wcw2KFWkEyFNp2r/74PUXqUjVc49m2KMyplcrVfv3ouIH0rGU2aXBCtp04Wf6eWwqQpuDib92
nvCSt1xHwzaREVmThZwIUqHHtyrM/wdUw3A+PZj4hzu2hYiyZZtkRckz/jN5BIseJEY22w9YPDBF
UuYn8jP+bORN1Z6LVPfzk1fAOSeAvf/UL5tyxsdc2ZeIHK3WxMTrb77Ip3kfzY+1uQtxB1ZThCas
2T8YiJsfA+G+QxwgBlKbIwYNti82jlkzOk+BCbocYM7fyS7QWsOeJ+mENi2D8iK9io1T7YTmDjm6
4UEtyh4xjTsR5VxS6fjb9KsW1ZZ5gbyI4pXBAviEf5QXgWE2XmKs4+SgqNt47RW9KRMlx4QYIVtO
YAzxXMhaU5v5Apnldv1pIEvRal/IiRa3ylLXEJKt2sJGTi+eloERdk92Yo0XvpCHNu1Q95qLcniH
MRU/3sYtQqNskuuTHAPEomdZc8oTPG+sskHL1Q80PBsM9ZRo5a+a7JNFPI9+miz75GjdmPZe+KjT
9JNfHFW3JfgwJvdCKwri4v8p5ODkIHi/yc2xOMr2x7AaIWlM0mAgSevit6tMysaY37zaXKjgVyKt
TS/O/B4GRhOfpya79rfXMCD5DWatLTiFeXR280GCMyOTCKpCXqQrU/VetBs5JmeF6VTtUV0d2ajM
7/L/9qlaN+5Dz/z1qVE6qEtnEEA20mlCQReDxgTJvfcaxA+stMK9Qtx0rrLZ66PyrvdE8Q0EGE7d
oGfXNGu+4i9sXFCVNy+yZnkmJ0BcMqyyMDkmToBw5EDEOR8bibpcy+ZHIVdU6Lp+dKkkHxatFiOT
0vTKGSAQYmx65mwC1VLOsu+jCCw/WPpFmByIHsdHNLxwAJxrsqgVb8wXskrWKtmgjXqN2iA5RX6G
ApZTZGuHn2FVRUW1TpHZQFUCPWiCXAPEt/anX+boZ/Rd9lg3xK37UVfXt2bdtvcutkG6YXr5UmQV
oZey6PCjY3Lg9u0li6YTwZ/k7JPDQ/ZUOAuvMY3XYdCtdSvqaSubOeaAC3Ma42sZ1P5LxY5FcxPz
NZnGDsLyP1ZZ3V0KSYbtZhMRF9Drb9zNhxFw36tn5dU27zn+5HlQoGgZPsgJKL2NCzvwrLshdLuj
KHIkhAe3+AYadL6AUyjOKgM4dURYSL9rR3NayAGgYvdESprnzvML1GUQlI0z0Ouhox/kBFGiSa0Q
dOkc/FSLZZx6ZvfUuxxaPTTaODlXm5mE83VYIZwIyCqGwMaW2dh5oW6+mDXQrHk4cmLQ3BbnlbSv
rLUTiOEwg4vhfSE9pwTKsZSKc4O6ymzEsyQxwy/ifVAXKbxctzkOuf+LsKEP3XfyCcU9HmjjpSpL
0lNAMN9rc1prYaNc0VsYH0aXuFIBhnQXZ/rwoKOyeN+aJzkmeyrNLkAnBdZSNold3JumaR3wVAz2
dWgYm1jV8rcxqzfyu7CGtlsGzVRf0qQkhTcKcft6EWJeZVmevWsGNzWuPOp+CIbyUWD4JFdmWowE
WiHgJNQAlRTTd9fuMAZf4GrcfgjdQ2Svd9DoNPDquKpJmS2tCmEEpUPyMjPRNq1LeHKQW0v3Vhll
BSehW+XvoVH9/8z590dwnaxuq3lb8PERiq+L//Fa1v/9VsaZylABuZq2Ybmf38pC+I2bWu3wbJqT
c42T9op9R/mutfhjdmi0bGUzQ7bDqnQCZhWZwWXfEoIc+5WX+0oX8/XYxTJDEA+SoBIBif9PTTFt
l13GGG1l7TZaWv8jNYlMyT+PrfPOirSkZWOQC4TI+Hzm4exQlwUY6iez6hHeRHVXrQxtZ5uIccra
R5/7X/rkPDe/4hq6GJWUrBSaMck+JDh96KaSyGPieodOL/ZjNkXGVhs8ezO2vHlubdxpNugZo4ky
JO9d2yQro67sQ+kiKCrqx8hWEnZlVrYPgzDl8UwzGrvvuC9qd1CZDEh/4Xc5iwhAujYcnMxks/Ke
bCAtrwWwyk1XO5V1SYasRGsuLF71lv1HHTT4P87NsMhXvuFVT346mffcf+z5ZoDOaOO8lLs4bgac
9JzYS7YBSk7XnizvyfaGjWyNceteZa1qHRWVMfz0Yhv56YXsVKz0HQUtb/8xWa4nSrVR56W3uXJt
0vI2lp3dgOt46BuwZA3N2/qhWrJX6YtXQsA2SIAiOch/SeS6D2QuTYK3YffcNRkRXv5FFn4FSzjl
A4pbmS3eizT8GkRT+lc4Re9mlZts+wePP1AHBCjmkE/zhJD3xHMoSh51vQtkbt4u3apyD6WPMb+s
Nrb10jT4n/jYWFVaW3jLj60UCqV4LsCO206tmW6ccCr37MedJ9LE94YRGl8L4cUoJvrGxTCC4uKX
NS+heaANpkvBjfXsqpm/t8Oq25Q9D5w6+kuOk3oO1lOCJb3ZqLM3g9evDbb/lyRhX9FrbvFVd6NX
WF4dsn66OJDIVVayn299GWEP/DZrqW771q63duEqbwHiNXJCgn/UWu+N6oC+evSUhQRo5guqvlkt
nXFyzrCHjWtddKRk5oHWI+GLkpVyr3u1d5zStFxZqXDvoh6GC7qkL3WV18iXFf6z4GxQ+Nr42tl2
cRorE/2kMRtfoXmEmyY0MhD5jIYFwqoK1k8XOVrBebLN7BWVpeFSYZvAkYRZcThN29FXEENqw+m1
idp4qWJ/c5SLbNdft0i3PSl1r9zZGU6y8oPhvextN+hWchGmi8mq8Rxrj6RZfa4itFmmcQLYUc+n
pjAynj+a+ET9apaFVx0JLf3elKNhRchBrm1md6Ww9AnppuQeXZPEvwi8Q+h34leVV183+1OX3kGD
xq2s/zUmVyieWBuxpYIJ2ceZ54m3cqgrJDsQnAOoSsg+JkHT6dY+yWdpOq9Q8ZWyo2MxeuIxnpyH
W3/iWkTdQBI7zeDds5v+IftrtiTLtEYQANJScpc2RbMIZqiJMmLXkgaOebWmsr+Ak8UPIkJWt2sB
1iDOu7azxj7cqvjV2AfZ9kjGbLHdRCOHlyxiOOY5G5GxrEusem59ZWmdQ3VSDr+Ba+Y+X7sfgbR7
PCzYvoJy66LwW9X7D3bkhT+6vtziVJwHiyL9lmIQHi2K9srJWASLPI5QtPCnH/XoXa3K6b/hvvN9
qnLtXZ/MAVUwBO4Gwt4LVOKR2fVsG0nBhBMEBDaX95DqoafZOQS55qqcJGu10eAV5TjpUvYpFZSZ
hRJwjVRegwxCuEW/86cc/ljn9FiPBcGUrzsvHRYuMudwTWN/rVileeGMq8Jm1bR95kbtGdwWMnEi
qB+VgL2yM1XdF5Tirp4PWnGhrPys627spnAmNUlmk2Qx+X6qHYMJ5M/Mf2pGrCksI80XXTXYANAo
CPZBEynwrHP9iI0IZFady9+hoNYd/KB+02Z/Nlm4M5O49dMzBvHKUXbJqVaAKKSHzunqY64d4Dyo
iWCXRJVY6froX/W0mXCvskac6RLz3ERqt9bdPHvCF0uHe2v434wBCEzNHnrRxcUqRtbnr3yIZwU+
zXx2Q8QP5ZUqX/t1pXw2aDUsRd9aSiXOhLZyEQZnZ24kbEPPaT8lCLv1ZbipbWX2RWDETswIHiL+
nEuQkERNomZHJT0Ncy3SyvTkF1Wzy3EgvNWCv/s+jeZ+3a9VqPygA9SDS2wU9s1cDSxVPSiCQjZl
IQwns9a3SSgbCh2jDaY6saUtc60I7zqkNxPHSF6B/OgHx2zrlW5BdUYvA2WwgOgAdLX0zkkMfFjn
AfTQilXvts6h9AP3pUraZWKZAx4pUCSyvhs3sgnua4+TnHjC2yciXQwBLEF9u8XPla+a3Xce1t4X
TNvDZZrPAmWKUW2yJMxOyPKCZUZ2d1tOfnevudO4DALY62pC8sGYI0z+HGtq+tDcO1n1+tEla07Z
m6twdjNUMfzR4tQ54UjucOiHN4fSnFjqc1P2yWIq2Lks4BxiEekgzodi0H1FAGypkQ9DSLdASkG2
p7k91D4oJtnmLf6ftp9Wr6aaofmVqW8q+OG0UrOfHBAR7cwE5yWABkFsWg9gha1N4BTh0bJT/9w6
c8JJaarnNs9Qv0DZ90f7LUni/GemgyGtKt15VnjsARxImrPfV/oht9N4m5Rt+cCpE4mPtEy+dRhu
ylVaV1z9kacVwD1vyaN1++fIny7+SU8iS2i6tq4SFnaFMFT+nP4Z8yJGGXSOWnh/iXyWP5gM/5gS
64MD81Ov/fpbGk/rN9Eicx1hsL6Mw/OoY42n1dCKFaGF11Yf9jghYflXegY7svwSRlW9b92VYRfh
Ni3y4CHIHpK4ueaGbx5URRgHogUYuuRFsgy7FgSMCSmDU5O5ytUR1a8hUXl0cDkYtGh8btpXzVTM
VTOi30bcrtlCPyGcbFRQapoAWwvtYM3gG1uFPYWg9JuuIa6VGW/RD5Czxt2UP2NG54L0QcFYJ7+J
c5STnVTN07Zp1T4r7oRRkU8CE6692JFNTZcQK5WjHT0S9EDVW+/rqxhx4vI66EghKtJHRbVJuaOQ
usjwad2kIFNXvYc/lRMkS09o+Qaqm7rpvcTYTOKv1tSzfUeoZW0TH18KhEw3RMCHpV0V7L1Fu/em
MNnBxQUrM4EbikW+QKIXQiceakrI/3Kdk+OJBRrOabkY1HB67BGNjhTcG8eAdz70XjRF9Nheg2NS
1gDvis1oOPoiDnpS93FTrlQE2XB+QEtG6fWvcY5kX2dl5TrzvWyhKGW6Sn29eIhAAwIp0M+IWOvn
Bi5YrIUtjgzBEoWb4QDg2D3iYIjweQ2RjJxh8BhDmlwmg07IEV83QIhltUeHb4UeJsn8qNlP6Ngj
1lAsrIGIQTS1f6VqaZyAz3zzA2NrB+yZrDKPsoXXjeWBaLjf+OkpNcyXIbKMg9+o9ioWyPeya/GX
keY2eEdaNTmWJ0516Qkyf3oqeUiPAaKvLYyMKvKKx8AsnoRo0oMISVV75pHw9RVZLOuNZ+8+cDB3
x3fcCbJzbljRa6UkW83ue0ytwnqZk468NwHTdZW5SAIb9EMRYACHgx5M2WjRdV1zbq3DBAxiPat5
bjD1PbeJM52DHICKYpMVh8J2KjxcZlWYaxt7MMWhKKOXPPX6szcSlI3RzHC0ytu1o37vcB5d8Eh2
9siWIgqtD49aVLUXWeg2yolDmWHBF1SArkrVOBpjDVTOsE8F2dhrDxJlNVoB8v02NrSAbZe9Ny0a
9eyXjniBprlwguBYEsU+KKky7Ee3e0/hj59NfQAbbfAzGgBcl7qBsTAnesCN4CdXXYVAgjc5+nZg
J7tKdXsZKsZf6v+xd167dWNbun6Vxr7nbk5mAmc3cBhWVFiy5HhDyLbEnDOf/nykapdsudrVfX8A
gWCc5KImZxjjD2PtK7FC9zJP07Vc5JcO7iLu9OBrIckjjzGrnZcWPUboeeQTsLD3WWiWHiLKnjGF
j4aiDn/TrImfYwa0alABVF3ogMGhKPxCuiSyZpcpfLTvOfJaJxQAjTP4EQ9X8wSLoAx1JqxDAqeA
peoQPAzw4c4w2FYs+IK65f6+kbXFT5P/7WlwCUew1bYFqc+3TPIJyLkyUL2/24yJUeHoG+yky6fB
ilYKzdx5i2anjpGgG2JN1rMqpd/6rpuu+tFejqVm7WvZZARNEOvASGU6BVIE/KmLzZ2IalTOF7QN
+yH6BCJJvmmX6CZtTQHUYIiv817J9j2+ELq/TcYxTvwolXHgKFXyEPf1PW2q7YfVmOOvlen7RlY/
xhm2g4mGhphmpGiYreHupLd7XheSOH1tyL4Ih2Oet4ob6fLgzqFocI4yIbWsm41hZH47mucQIhIu
BLmTT3gTIhv5bHdxtNfj7rNSLAj9VeW70tLskxKK0xhL9yhVJR9S6pAjLPtrXiJdp869fAYloh2K
kOaslLJkrwdKc05Cv1lRtn3/rM/aLbUTTlaT+fOImmkTpP2VIncdCE8bCwG5Ond1311nOebARlj2
Luq5qZPKVkzUQlyQ8pfIJsT4Zrbz8vz7/7/4pY+lJq71EXS6ppim9aaPLdHtNGs9LL4Xpjxdhsau
MHsKtNEly3DfRgqD9IoYr7LWzqouozvdSv6GHyN+DkBtdVA3dYjixNEwRXqLjUebrzDtxi6+A8RT
PpYzCEPclMxBgqLWmRJhCGj8qKr5VcCb1Qa9esZJxtxHjPFwDkqvhJympxTcSR8PMzx6ervfvybl
l89kTZYC6uBbUclBvk2cCslsJ3iyy3dRZt+wQeuugDtkyLHlIbBOpFW2bK6SNtcgI/ZMWcJjNIvJ
JwYMXngsrV2sK19R8u+vJ9xl0VKZpXMGCT+ZC9kbx0G5WkZ8NH//2OJNbI9Xi1S3DJPSUoS9Jg/f
4BlEyvwLIJD5PW74PuRUf7T7UfFw6kNVIwjrY2EaYEqW7oMe+US7j6iNq19KazrS18GCxbiPXrsa
b6ShcghX2qfWnDMnsRDzR/3fFVQrxo6WeIhrIftzVB4QVJK9rg3PwkKsIcDzz2hzD8MR4ziFS+sR
arT2o0VwbOwyhElyDDZxM1p1sbOPgTQVO3NEvjgiuXuuwVv6dRAgXRLGw5VpzCRAyLvC8cXDsy+T
1qmT+WuhkQyMoBC6qTT3/hxO5q7UrYiJWzl4bTLU0Adnexf26i4q9eZOHbscUn5m+hNGV7tA0xK6
cJvhnR6OhMOWDoKYWnuNFnZuUDHSs5NHmHRRW3+VNE2/rjMGZJKE362wcNqs4b87ZhLPBI+CB7hl
9nHU4ueegRI0n22wOc1HNGurQ9V2wG8JU+zpYsUJ0dkYld1vsooPLooaajNgRFV20dFYk1Ma81Ps
ImMsGSPt2I7h5I9ofrm2oRf3NjLmB3von3S0B3NGAYo4CBhkl6plaHcLYocJkQzQ9BTMV7ZSpYeo
HoUzD1q8EF4oXL3O3Bmv8ItqSviw1og/jrIdFQ6hfukuLj4VGhl/rBtEfsagksFUIbxwfEadO79v
S804aEO7uB0xW1kXFxThV18g6Hfl0rV/01O9YdC8VGUNPQmTeLWNTt0bBlUvBzbfpRl8N5o4Yvgx
FE5qSvYuBbKzE3Lck6UdhhvD0IcbLRQYYibhuczgzNO27CZtuB9Whz6ofg85/5Tff2nKz9iv7ekI
oMPwEQrJe1N7Q+4UspI1eV0lTxNmirhgYNM7yuUd9aTE5n0eD4qJ8VhF6sStCLfuMtE66gg4eVPe
rxaErJIZHw4126nCaHdgFIj0xV1+V8qF7ctLpOyWdXpSpGPMvz9TfS3Xsc0ro48dTc7f/Jxf2juT
5IJuAzgQhmL+IjCjKuOypNOYPo1xfwtsWNwLG7h7A8LYDegpvblvskuHGho4icEVygwjTVjC7XQa
bEnF1bttRfllsnoQtKmpAoJMhntzfLBL6+scztVDSM7/78Ai9tvRDC9eVcjEqKplazQkP88YDRG3
eYtlwZMUInyzIKk4lub7LksYKiBfujMmZXIiKSiPcHZIDwGLvUdt+GJm9qkQhn7cJlODrF5L7QRe
rzgqI25ZZc98R+BP4YSgK81ubK9VUR0TAod7YYWrYAnEGhTT7FMzLrKjBu0ea6BvM0ixz2pqAVzp
muskD5o9seH0IR8awmY0pl0/ffz9f+4Ngm2riJbG5M2SdQWsq/0GL7PkPcoJU5o8WbnS+nZqhPTg
AbTv1rpT4yo9G5MwfLhST7OEUVQ/naS51c/51PiwlxAgHqNrdZKbKz2PKvStxScT4/qLaklHHAsH
qdM+QPbFDRKyhgd6MXbqNhtcgiponyRhfbMUwZde7mmjAyZV8FzfB/B6zk2PFvnvfyv155f/N/gf
Bi2KRSU1hPGmTWjGXG+tsCieMl2XPZC04w1sYBuj7SE0jzHDzNs8Tj1wMsW1vYT3Whc9B/WiuKms
6LtMs8PrbVHahHZR7kHsQQdZCd0q6fv0jpY3OFZW+xkL5ulKItxrdbkfS80NhsoTQhWER2E33mg8
20VDcCimbh1sLcTTPpO0y0S67yYtPsfmkX46w80SHwdUDQpbdfTKgu4qq+9ro/cDcvRqqokzpuRg
+btBRmkXl7Ae3EwBPb4y6RqJex2CMIncHtMQpw2LNfnBFGt5p+eFM2uGhKlJjlQKBJ1bZB+Kq25V
PQpzu8bCHkFwsDQ8mN5LH6Q5qz1SFLfgF8sbZXrouiU+MOUMidMbkLrzosJleMhcgOCKu6jvGRIC
8WzHp97oz3bd4OVD54MYuENSMb3NGEY7C4BWP8HxxMlXHX5Db7Aqrosbxuz22TLK+EwSq3S6VNMP
Igqm02zNz1PcK2QdCnEKVkfXQCmeor5G6oI4poNpwHRV4dIR1PhSdmj7TbTsO51RFxQ5Ah4y4j5r
KFTT1wjcMJgO1jPnaWgQFUuyD4bW4Gm5OvAqFjE3MENwY8S5jeb2WhueSdB3txmDIQcZkSNab+Ne
C5r0A0D/U9AQIy7nr1YmhVe04PVuClH1boDWOcmMdgSxcfmsrwsY0g4OrdVVGFRf0Sh6auCBH0Sp
3yDsrL3T+n46mKipjujS3ioxkMpJz78VfXOtGajSd1Z4GfHZuiCW6rYif4dzRPlshnTtxg2xffNj
IRbDmUk9nAtZuZl0odzPItrPVpVeRuaYaJ7N3YFmifj2GI1YCEUwacHrHYyY0D/ypIwtqtz2E0Ym
ZxDv83XYE6paLLu9hPif/c2I3vxlVmEaQld1OkPTFuAN37TDA86U1DqtfzKwj3HTaGYUl8PLsuye
NpQR0K1l1VTIdqfg5V45SYjgiSFCL8KYcW/Ey7d8ivV9liI4n+gIj38h6mE6yGTZxzRZI1TMnOjO
r3CIhAyCFB5NXHgNN8NJjWLE/SUwHEWFJh2Os+WJcEa+Px/nK7n9kmbFQQX0+Q6JgBIDwaK/RoNE
3yWleN5Uc2CN7PEuUY/6RA4I+bL0c94OmQd1jF6kj5iGcK8xj/UdnBhlD3kAbmgYl+cRUa109fss
2qa/7xNFuMvwkJP5QndtSny5QEIpWoqnyQJpZExDtw8DEkrpWoWDJr4ZkmG+jg390i1V8zKH+c+f
VOPaTUXuW4msGGCw7s3mfz2UOX//Z73mz3N+vuK/ruNvZCTL5+63Z+2fypvH/Kl9e9JPJXP3P57O
e+wef9rwiy7u5rv+qZnfPbV91v1b/W4983968D+etlIe5urpX/94/J7HhRe3XRN/6/7xx6EVly9s
Tf+hX1lv8MfR9Rf86x//t4mXsnj89ZKnx7b71z8kws//lNdJFAhMjTmgRieDTuB2SGj/JIxjoJWB
3JstG3S2Rdl00b/+oZr/lOmDDfwikeszTJtJb4tr6XpI/BNHbEu2TZTRUAOw/vHvH/+H9N/Lf+2v
pQCFofJrfqAd6DICMOSIbBzFZCE0lLx+HvTkBF/bKTVG5MlXOGPdLadtMU3pchK4kZ2UZSrdogoH
9Lfk5hTULQvElv9YWzfjJftYdDRHY0eOH0UJqMWBPQ+nbY0kY45XzqmT6uLUz9B0t7VtMa6b2z4z
x+caQXrOkRAY3tsKlunIEezCcn7AQiVcXFvkUHwLETafZGVZ2SrBLrHU4vS6EKiz0AeuO5EfZXXQ
8o+aspg+RknFqVmLj+h5iUqFEku9Ngr4UBJeF3ZcnbaFAqNpcZepYft1Vcnsb6RqWz/E3YnI4Xp4
GJbxjzPRWZsXN0uT2UsG5KYMJanllzdm0V8e4NP5iWUMeMuvb/Hl8Fjn57Y4TQTT6TNP+hyUp84Y
KtTW/72ZkafO0AmPEhJZaJR23alYUl12t9VwXIhibqvbQrJFd7KmGiZ/UPSyu2BB6JbrL39dCKzh
yYNAYCBOtL5+fYFpjJoY+rhiKk8RI7QTNL5K9qEHxJmjh4aAALLu3k54PYs0zwfSk9DtqLy7ua7f
zTgPYnGZt6dtTfy5Fvdqg3Xxz4fleAqEr6pJvpMm8RBYfXtKOySSnO3EbVsZ1hf5w6HX0n8os1DX
Vwv9onZINArvzd2rl8Pr3bdH2sp4udO2+vqc24V5ta9m6loqpcppyCzxskbGWgEll9FjbKvb4W1R
L9kXS5MD/3XXtpavBWxrei0hLFsmL2e87n+9QKf3PpXVPpcEVsmFxZvHDorly/q2+3VhrnXl5fi2
8y+3fyhqW41rbLxTHULOeo/tkm3tpZy3Rfxw319WE/u7inPW8e0dfigJmLPBUJpo+g9X/3D8Nw//
wwU/rL4+9A+X/uXx7cy3j/b2zJjRq6ORwzLJqZJs5fN/rd7b2n+77+W7eHs4Rlvq8GanVPLVbJ8O
KsL94r65Q0XaWfalhQSZo0FX3Ss0aa/XvJ79ptjtgLHcRXGlo4NKVchCpTxta6Kg7XjdfLOvhIcA
B2G95JfV7dTt0La2LbaCtiJfN3WQhxnEJsrIt+K2VX1ETdP5/d23E7fFdhuAog9SPyIavpalpDA0
P22rEJ8H2U/aRexlMnxqJuMSo1vViaB+TgQRgNhp27ktrEzRFmJR66HtrG1vF4/64ppL3TptnSAZ
1K1I/u3QAjFzud9WZT3My9sfilGMUHaw3IZjnoZl5ryUJQFOSs5Ng5byChfw5kygcdlgR2VMX+NG
wwUJ8E8umDFEueJOTf81ZQ7iNt00+UP2fR5lAARR5OcrjgSpV8UdrfhcZfAnwBWC9lq5XCfVDL+p
yzDsUH2ClUfozA0aNKx/eMqXnzFr4B7muIn8fu3ShrUdH9Z2ftv8b/e1Wxf852K7Yrv25Yq1gDeb
2L5AUHtT9P+gGJCUPYNb67CVbG+d7Vb0y+q2dyuGkTX9/u+fJJfjU5TMMEV/eJp2KneVMr+rtp5M
1vX8ZOcTRoTrWrf+lNd9b895Pfx6zuu+qjZAyr1u/1WxyoAMgbNd/VrE/+42W7Gvd3ktZttnJ8wc
UquAKMl4YVq7LmXtTbe1bd+2SQ9+EQgw7F73D1FLMmA75WV1O5Rs/ep2zZsSt8186yG3wy9nbhct
6223tZfjr9svZUYankASCqqLgEdtlhK0iEo/C/kLeaccfFUO9UJGWjmfQ2fqx2nfyqMK1EEQesUv
trRS2VsClfy6ZlRuEjEFHowFRrwdu/TPnW9EJhg0PbX3TZ4ja4lIw9CJvV2Rj0tT64uqgY6vMBFu
vxiSdRRACI6jVWO9EGAqpZnvYPzPoD4k8pNt/Q0PEc0bGGH4sXpjGeFyCetg31YTSqgNXPcsrh9k
fEX2qNV9ymLp2xamm0Vv++Wio/QuAwJVFjfUP6KIbe+Rp7B9fTRdPY32aL67PSpyzgDZyjG62cc1
+1sawASfR+OgtlLn6gBOIy3d5ZCofVT5xl1haocqrS9IxD+nxRg4zDhQaTKMK6YIeDoipkEeHYpB
Bj9Qt9LijEd56VmGecoU+WOuAu3M4+pKnlu/ZOxOity8R9cmOepkHsilY99W236OaYKvdXPqDmP8
zhCLRL4wS53HoShzL+pX/wdJFjutjJOreFw+lVn8aKLZ44vxs9wipFxdak13wxr0l5z7lbm2c7jY
LY2KYQW2JU4aY4Wow0Vx+iDRHXMBA3KnGdmBKBW1V2kUF5+0wkVQ6ks5TqNjdRhY5mWwAhvUO0X9
nuGXeMqDaHifmWTzmfu/yzvjqgAWr+N75/VWAOXoDj8+dAlJ3lbTc5WLdcbQBATF6p7/RUVAv0Pw
D3ONxQmw9DkiTB8w1G1AU6ansaNRJfJV7PDFcwFDtj7Bzh5XSftbIoBIYnxtXSFJ49lGHXq6XcbH
yFQ+D9EdpgW5i6s7bg1aY3lV1e1FIMNv1E1fdck2MfbX42rXx/wsYxmPE5I1RaQkt0OP6k7/ybpH
0mbYm/E8OnorPUnRIagJlmWR/KG0F6yzMfvMkAPArwrRoqxDWWQX6hVaHXZluzg9aa4Y8JCrosXR
iqZwOwuVk0IjM1Vk7bFOsgip0jjyaqsx0ZFfxfNi0wtwahv1vD6odvc5TPtn1KUnT61JJuXp7SAT
l5yJ497qQCJLXLbs4KZSO+NsIfg42xm4jOq7ZIT4BdjZLsuRAK1LdMK7XpzstnouENjX+0Dsqorq
4AMAahF/jau9TcokGQbU4ZQMW0uik3pESEfNK9vLgzj2WjjSvDhmNoD2BKIOAx/PIt5Vy9g6BEYp
JyAbkIyfu2W6Mzqj8Vsg6E6v9OTwuWKuIvTy5fkaR+MLOcnqs4XtTyyWc2eaQJfkj22aNx7MLadN
krue0b5TtZl1NtBx8AIrJ1Xe5xdb0U51OYuzkmBzxe8hUxyKb5NO3h1qQubqJB0uU2Ec58meD01m
y15lqXjdZ/1dxVfl9nEOQKArIxfsWH6ZwRo4K2QCsrv1fhkH+nAEet2qx7gKPWWxr3XtQUGc7qpO
uvsGx6/DsjBnhRjtzGhnuEQAmZAxhK5xSr2WrVMeRfp+UrPLNDL9G1Jt9stSfx9JPRTDZT4MY1oe
JxhOQ48gXxc2CE5Y3W5JhkcQ+7DMINg4LR++W4LF3QGUzDul8XVYzD2Wzjt0PjEr7Kv3Ejq3jt6p
2lVQD4lrz19gZDuGCvtVM0G2oRlF69ZQQDw0Ompkg9Nq9U5Y55TaeNSbxenBMs06TYLeVLEb9dlH
8G+uOvalU/Fknqq11zWq3yQSu9qRI7C6SyEKRxbTp64DpKYn46Hin+soQ/S0DMETFOdrnK0PRjLd
B0VNUJcQt9XZ8DNrc1cJPII7SZWwJu8eSohVXoSPiiNLkAg6Vb0fyM576FujTmcVPk3hfBmTFvGA
WCLkRqMbRVm663LQClW5Sm+Y1Q6L5n4HfXAfImlU19NNoBqfchuun5biQ5WjE1giievNhfKuNqsP
fH0JUuM90rewD7yMrc4OduWoMR9NY8SQlvCcKPV+arD8kedicKc8fB/zmYJkeRRYLRBAmWoX1xJi
i6DggJNhAzxEyJyT0x0SEE4oSV+loXgQPcMyHGSvZP2LnQXA//FBRiIKW7MgsxxBjlUN8gUNlDR0
pSKt3UjO9obd6fdZ5Q6DpZx71EFr6UySzuFLU/cIAs+OZaNXNVdk4Mi/KDOkbRQrLD807pBsEV5c
8U2OAS7TYAOV46Rf8FW5qae08WqTujemvUWMNj2m3UfgMlAqTFcOaO66Lv3CBKF056F17M62dyXS
545uVCu5TW2AuCSxz0j62MhgcZS5vaToA8yJlgC4x9u9IB29zLN2jktgTXx4Xh+asjvWoG21GP7Y
sidxbLs9rBW3N7X9PAQfFmMuXW2yP8BtXHwtg0GWkRbp5uCx6fXzALMWWZWc+FZqPOVNJnmoO8Uu
X0pxCJgJOGGl3BcT1qnQgxv4Q2fFiFBxrpEi6SYbD+qoTslaxJAujNU/ssdhryHBYFrsairZOsym
VDGFLz8TUcsBeDMi6o14J+nG+wkUsoHLV7FMGkmEgjgw/2ETWX0HmvoVZiMds/X2oejJRPQqmSdb
BQNllaM/zHrq1AJHwdYqLGfBR0UtktvmHWmo6QaAxc5Mpu5U8m2YaTDuaEg6rxsehx7NhUCbvNgI
SNyj1c0ET6dCy6c67Qof/5LTmMbzIe5BNrdJ/CHIcZdYEunG7LWv2gBpidToSbaitWZgZq4ga7jM
5BpWeOGKDUDM4ipY33SFR3sJewisBy0fbrai6ka/WNW4VCv+XokY+QuNgUIbw/fpZK30mrJqQKLb
kqsM1b5PigeLAFFPe3xC1XgXtWK8LpJVUENXel9DramPZMMP1UrBdbkEczS8hw7ReF3XXWy1bpxw
AGzbKdWtbigfMKU+l8F+MsgaGSr+e8jftF4vO3md3vepuOIk/m3qHVmSzF3y8ApJt6/VyK3kxNoV
cjq7pm6egFnUV0KJ3mlTBq4h6RAcjb6n0wdjhLGqTM/ZKM24l0vYTYbi2CLC5apaagI+Q5AuN9rG
nZ7VmQZErtFRAbXw3rIjbIfl6CYYMCmMLAlzbHOYEeFNbKcvpBh+VBEca4bQclOitrwUviFrMGIH
NzMtNLYk9Qj5F5+w9AoazehiXZO4uGW0nlar8rE2p91SauqBNs7PBSAGo0igww/fenPlnYrUiS1e
XITqdtJLDSOf/lxHhkGc1zjX1aHI5pjMt+yF7RHymTh39lIwnke6L5mcSkkl1y4rFVWpylW0Lxgx
qLetWJtOUlJ7Y5o8QJPfCqg3oRG5vPHAW0LrgRlbxbRuX7YVlCSNVJWdv5u0guRoUV2HqvxOGXP8
WeXiXu/772E7wFWqZKcyo09ZAs8M9XYF8bjal2OlP6Bj5y/1RNMcJdEZ6B7Z1tOMFQNpdvEJ8Ift
0BgafpJWV/SDDLcMi9ddJW5fwjEAAO1UWoTmP9D+fV2DrsclhQDCCMVP/jJ08xdJH3ahiowWfjHv
ctuK4dLmgVfo4aGH1+zJSlPR5iFX3MfJ4suDcpsYzSUL6YyRJjv2iB9cVwnW7vH3xlJumlExPqoF
hLj4VEmMt6eUWPeSPAGuKd1uaBgcwXDxLX2hjpJ1kszVZi3THIZokjNaQQTeSfSgpAQfHyL+GMwy
MrkTyli6SaDcSBVllF1DpDsoDQRgDYjDSeB3+GvsipEUWg+nPO76cG82iz+GM/mkSN4VYfYx6pdw
XzRL6vTMfxTiFe87JCMVRI75vBgdiB7rzZFwx9ShAJ9Gj5g4Pcghel5FMD4rnbgy7UHA+xuejfA9
4fh0N7bz85hPKrCxGsCiVK0Dy0n1R2GSkcWG4drwEqHYhxCStNSSQe2Gxbd7Odxb0nVuj1/tuU2v
iRwBjFO1k5ja6zaNa/xJw2NIVJhkdPGoly16Ad2iY1d5NKJg2Zt2/1SR7cSW1I/k+BuI8sapNYOg
jR2jfjP2xyjrvjd5YO9whj5bkLBihKg8YdApVKb9zZByr0x6GHb2tQ4BUAO3YNlZh1BneGeR/C2V
4DAK673WDrYzMEl2VHN+aLBHgoTxXsC8R4QbNJwpp7ivt1e00rFbd4TumsTPlPIDsOzHqByvIPY6
c0kOfcbpsYKwdwNCtHXSTkSHQdGUfYMWQCyJu6ZLpYuc6MGlWursgrCWJtnAaLZd4zQcmwnhupd9
wgwrFPHG/Ph6Vajg0pA3EyIsa0nbgWFRH7vFnLy6Gzw1Wu7b+p6U+ngZxbjvTEgrTFQBRmMzjLhk
kvAg4XupAsfrBIxik7o3feDjuH7EZx2mIpYk2c0gpvCuWxdzFtw1CHQVeXk2wxGvi3VBOHJBC3Rh
JFqaf+wrjLmGBBrxyf+5r1/RpIoWK/vaArRg6cEtfJjgtqcyVmZ94aNQaPI71HZzRbks64LQbHWw
ZgQktk30DtRL0pjx7QiYe9v1ur81tI8xw9/TtsuSauWSAXL08rEt/ddzVSVQjm2I+9V2yg8H4FIB
XH+58bZ79URz4rksjtuNt334n6ME06lwP5rK23ZtB2NQwmfdmO9frsyr+MY0YaCGUXJHrLA00/nS
CRHfjfUE/KEOjqNQr+U5ya7wMgc1si6she+q7AxyzH/uy+ahQM0S3l4qS6DDkbNWr1SpP6V6ql/i
dbGd3McG6ZwgBY4JDA/bm4h/ahaipKhXFrLT6zbCwPWuKTPNrbbtqNIVRkbTJWmt28WmDYG7PfLt
9NrFtlPpVge9sW6oTG9eFkytPvdJtJxmLaPEbAV3TgVUg9fzJnAyh2yR65eCTLk0zmEeX/Iq728q
1FBeatRSxTioRJ1jZzmqPoy+7jTJCu+UBOJqEE7n7bRtAQlDcQKrqA7b5nausIrO0+tRht/EVds+
ZVYyTyrTa4TvJyQdQ/uCibR9CVMeWFX7L2HQ2Jdtv2Lmwy2mS06QWDK/Yz0t6OdjZSoReo9cySzw
IscCMdmF+lfOcXeQQtsA8FiaF4heOKdF1uKtqleX7YDokvaIxwZ6gOt52wFIeNpNjQqfmqSdxMA/
6nZtrqruEM+M3AYdPsO/z43q2nRsoPL7TKnxYZyT0MOsI7oDYWl5kzajYWkGuNKZ0J93iGv3blvX
8V2/LrSu7Y7ElAonmib5BXP1/1EEf4sigGDxOxgBY/64jR/fAgm2q/5AElgWaAFUFG0NKSvTYCT6
J5LA1sAYWHi4KKBlBEdI8v8bSaD+c8W3yas6A3AaIPJ/IgkUClwxmtDkQJ7KKuyO/w2UQOb+PyIJ
hBCqBsBBgMYXQJTeQmzjuWF6j7XCsdAHYENRu7p/zg/1ku7S2YpdQzFWhTIiuXMzufqUjzslsyqX
IJUc1bCKUmU3m5FwbCO9Avsw74v6eup6/Q5Hn/ciyTwbW2wP2ojk0+W2jPEtax9UqKAUU3TMBTkp
rdvXfdmTXm8+Zxr2sG2jDG5cER3om7x3m49I/jBlY5zTErUA71aVn1A2XHZFgr8MUijHZJBs4pr9
6EiBubo7wZ1cNEBSeeuldW95qCLtkcizHbvhIer8sc60/gBY7AGTls5pQn5rKTMTHTS0oDShoGGN
4WlNxFAUUv/UmYxHiKYesigOfRMv2qyS5l2Sm7DHi+yxyimACNBpquecpLrNnHmqJxDxoArQ4rOt
8baZ2wMaLUji2WTfUT09JIgzt9i+CnoTun/UbhNDcq1SQc2lnGonjxN84AT+u+EQOTaDnl0uBtMt
YgUwgGQth94IUGQ1wUxZ2peZLPHfaIWIXyuIphmKplNLqHO/SIUks9UM5VBVx0q1H+RODO62yCwC
S7rBKDuce9tdVh2UnofS8CpYYuYm28v84ev6Awjzowfmz1BfbFSAujBVAY4DyMb8BWKmgNuZwjSt
jrgyq7hMF59VojrNoZT6S6jgu20XTzHw5N/fVayI0leNz+22pqoIlL6hKYP1fgO2wStULG1kZEdE
va/kOsXx4r0AD4a7WuN3ROP2s5TEYCuX0IE3gE422uP7YOxO/AzjiAHTh98/0RtqyssTQZQFqM0H
a8nyCg/6QdMvkZUWrEmbHTUSBU5SQD9tbZCs89jtp7JEiJRZpGNomeEbCQpURbbspCwlG4fu/KQa
ihuO9tMwEZ02YKTt7ZIgwFoUKsf+BGfHbYPk/vcP/RaztP73TJ3oLzM2SzMIP/380CFfAEKeWDdq
DDV2cTsjtG3NyCsCnoc3KTymfbGnjvVnAMCDW4d8h3EAzlKz5dJH4bo25mJPLFxyoKvdGYj5RXH9
PgtUv54U+ujIC5TURl06+dqVVeJkSpuemPMzRJHmr3bf4sm+vggl/j5JEzYZeklAP1LeKVbd+X1m
P/zNL/6ZILD9m2wCC5ZlYtr6KzSdGWEW5akcH5EIPKoSc7+mjvN9OL5n6KBcQXnwEd+Er6HARRHa
IuN0J0iBLEwHq9EMUYGZnGYY8p1pwHaRG33HNMlDunUEo2g/DLUBSyS4Iag4+EZFI2BXmOwVWfBo
V1gH6H2dnvRUMCfU+8e6BIqMw0eGqsXKsIEvGWpQq4K/+17onN58L/C2cULVZCBwkArefC/QHHCs
79Xk2DU2XiDM9yRluUVD/CvS4v2+fi7m0isUIfnI3bReCDvHb3yEq5ed3TahNxlnuETYRAv9b9kC
f/VsAudarGgwbCXM9XMlbGo7U7vGSI71fJCb1DwtWfmptBq6hNZ4gMehOlAu/K07wLJIx6JKIxqE
Cy5Au8EdB1/q1s+8V760ZvR1FUnzO8KsVEtCUkNtMYDXE0QLm2cd6X7Ysg+LPZ/04mxZ+qWGmXiQ
FEatZdLknpXlF5hKmichW1aJKkeCJv4Sa4HxN1SVv2jCdBl8Lrhcw7BNIkw//+w0TMY4NKrkuCBq
5ulZctHaxXZlA2FCc8FeocZaqej2Y6ee7YCNBbCpI+roXZJr+aGI++RlUPkTMvXHtvxtv0Lwg8eA
gSozlIGOuEIsf2zDtFgaBZolpOkCm29VXm7lyNDIFxfHIjO1YwTe7RDiZ6IAhvSYvt7E5ii5Lemj
33+mgC9/qq/bk4CfpjpYpqzpGwvpx9aUXKXUSHymHYFZrPH+H2Hnsdy4smXRL0IEkDAJTEHQk/J+
glCVquBtwn99L6g6+t6uwXsTRpUMRVFA5slz9l5bMQU/FjnR00k64jte2ZBzHJ0WRtMRrJmVZnfo
GAUjlMwdhqPyOXcFzYl+IeRXQL93xH95jeb/V1dz2ubdsk3H9Rx2PlaTdZf+12vsHYLmnWpiKVH2
jdcZuE40WvBe9UJEqfrAt7ZEOpRkjpaHOv4hh6UGQSJ02lWwFT3ri7C0xHfrL9xp6SN2kI3eMrRL
3eJOaDm4D3IrNhXQHhJJioF5h/bc93GzqWahrvlEtUerI9Bk/V/f/b+krOtvhpCVPR3F7Ope+euO
HGZoc43dJUfdmjVsxN06AJ3PietGWArBVph0JErR5T6hD5QVgBW2pBxhn1cVefJyPBH0IbNU+y/3
jP1XtbG+MFq4vOGYu6jF3b8u0CECzLCEMjmOoBpkN6fMIquUvX5+svUxBceVjbR3lwc3NI31DcSP
yOMOxuAk+oIilKCuVpZQHKZQO9oeJO7alEdLzMZhydWO2RkTqzG/1QdA/3JwomBIXOapmnNIcvBc
eHKgTtLF/6zIULbNQUHD7L6mzKqZ1Br9JrT6y2gBsqrsgoNgFe/mKmFqU9HVbQQADa8a20vsdl/h
UCznrAcBKTLjthz4O3bZobHr7tNd0uskTrzVWzyI+cFDudp7kbfXsiUNusphHp+ExSnkhdz/51vv
rzTL78saMTPHI8kJCTH1X398ytVwXKSmHSzKj8M4JOzeRewvC7943tsco4vhPvSccOOGQ7lrGjff
LXjuGMDQRCICZa+AGnFsnmzsNiYQgiK9m109mIeqPiL0/1WZDDkdK8JL46kD97O7mgMB71BmMvEb
wcd2Fga3bO0e6vVtDVjhvQYjFwaKkxP8nTxnUOu9pVFMf7MViW/CpDrOA9HOi7IoO4Tu5wwOqJ3W
9WE6j5nOxHj8PSpJj2KEBh5Z0goc3VtZhxbnJ9V+xmq+XfJx3rQu5wWCcJm/edGKVadxosXdhmZF
fGDYfzDcCqCRow0BVL0PO9LEfVnNt7xicpEZCS8aWdnWMp3c2vb+mwPzr/2Sm8DVuf51Tm7Uqs7f
fyDdK7uKyVZy1Gg04wxSt1lY6od6ArkzG4RRkDhajSi2G7dbjaflk5OvE5o1fMwGnp1Lcc20Kl+t
Tkwfleq2//kS+ssjul5CJOtxe2JyRXgv//adJJrgItJU8qcWbsbhsQijaFvp7O0o8ml3kqUDYRN7
bLXs8pb6B4Tqx5xQJsvZVD6JIgdiCkGSLhzA/suro1/w71ro+9VhsRccHWzPxY/9/9ft2VW2sqaU
q6wV1j5JdG8T9eNHnspsF4oaacE0zmd0yfMZlp/JBP1QLKnw/2x6MVKW//yCCPpe161/HWfWlwSU
RkLY4SjFS/urDs/bGt58Q8cbVYIIbFNlDzgBo8BwjxjItDc+xYAUVlKUQEco6l9eLupPs3o3Utia
lWm2PyEeUqrGxWFc3PhsVb8oZ/pzKEfcGqGT7+LEvGOMjXE5btwdXhju64G7YjCAyg/5S9QjHB1i
Ar+yKbqjo8uRirv6yJ/ymk7qq6pBiyL0BfLaLXehqLjPI7KKJe/kLo4id7N4g7nHFfyjTeP4MtkN
zW2CPrZeShVMLuOJCLy7ngrjFHu8zqENZmVhuZ6RJhCcjQvAMifv0JTRuc95qtTDmGRbsvFTPXrw
nMU9VqTnbWDKQBUPC4Y8RNxtzGqZ9vGgfvPnVhtUMuZOzO6X2ULtzUmwPQ1FirpHB94QL8NBN/WN
oM19rqLECGRspeQevvNm47csx4cQAjbO93gJoi7LiDFhwNnhiCQptbO3tG/Hl1Dmu14p6+iVbZDs
nUgErqjbMxvqhybH5d6cbN+StCRsgpQ2ZODZqIjpXMAQxaha5e/S0KZzkvc0/hOiXzk2ladlsN6L
0rKp9ZIgI0SbCBTnSlD5dC7cPvcbdt+Dx8A7qPocmFscMukDRPi2iH22TjHiYT52hfg9L5l46HOM
8ss80geatb0LDZwo7XUPcdy9M5pW8MYieFMYmnc1UhtHexfewEFACFEOzA5IZt877rCD4CgOqB/q
oI3DDqWaN26nVVhhLVp8Vwswi6a1DvgtY8/pRuw7wV29lL12XCxYWKYG7QiEwEsEB5/pdXmjxknb
JQ4xNI0+qQ0REO9ut+QbSMvVaU7w/juj+xNDc42cb8wu9IBAfTR56wMVap84NhPAxeCP75xLNBwg
HcKBazkuCWFw2vFrlETbRxq4M9fGvGWVc4Q4ipBuaWBPVFGQSCJ6URAcsIM/Wws+B4qqKHCWPhga
gwEUp+YtYnuGcbVztjxFWwhqQtDSBhZWe4WiHl8zB6mtSLNd78DZMYyOWAzb4Vxck9+B2w8J3oA8
qZyoU/uJYUnVr0DlxPbzEMndVDR3S7/+CAd+aV7p93qDYmzg2NgJWG9r0d2WeHI8Eg8aoxA+IkXJ
rMjYc8QRxyqviyBsjS3UPzpvLcgoV/Zi20pz2ssQNDU9l9fQKOVWKQCf9P+TuzzvbH9RbF+m+1IN
tKhbQ0MFmIF/gDM4XD2DaB4z5IaMxbPQoukFBR+tQIX6RVAwBVqMVmEaIrGrHLXPwoggeqAoTu06
u9xsONcSIlfOzpUaqMZnffA0e2Fgbd16iN6uevFzIE7Jh9hsB1OG61euLzpR3q3B5H2dveLUAOu9
cTgl7zJziTdDHDWBFwObqqd9Y8bRjZh/olfD+AxBORsYR1tpVWxaq0l8LS3ti44Kk8OgEe2TZXiy
CnGIqzSFRW5aW11jK/f0+NCBpstLR78wvriGztiBwor1e20CQrP+4gwvxr0xuO3WSvvpxWWiR+rW
8pwZZDrJUmM6Xra3ruDFZVESvgJ1ftEWHfoExqHr4jI1ivXh2Avsk/ABzRfgYgC1qng4DyanXHbD
JM5yAs1JZlPwUxyzZYyQZNZrKSInwMlTnskpJjlaU/p7A/rQTzPnjqQia8/RnffJpT9hIFtIMoRE
WCfHjTG5P6vRHIIysnD/kwK+oenz0EaG9+jAy/DbORVnw04/6ryL9lRqHaXkzSyTLYUGR/9mebNa
lh6oDoiuACC24a9ioGvAqfFLVI3aNbbZH5HfDrfJ0vIWFt79kClw3HICgNnZnHBKpvceAqdytpBK
lQdbxk/FOLW3OjzywAKwynncrPfZeJVwMgsDlO3Y/pDeZNOgNOpj3rMODdqAZ9vQ3wwKmcLu1GmM
oS4WZX7OGVgueXOP+5TAF8JsAtOzJ9Z6hW4wJTg9H6d+k/R7sx0/y8p66Ua9vGZpLQKk5s2utppT
ksHRoTN+8/2sk5LpRk9cXEfT2G51Fyi/ZXxYU8taNdrlJs71vZhbovRKvb4uShxNs4A2Zwpfg554
qoV3+naw6+CCfdcYy10dn5c0be+bGUmJqxiCrii5rh8e28JJd3lEsl7htc6OQNQpWCrnATOpcRvT
DpdwyTZMKfLTuADOTPB7HQ2vAr4aIfnS0H1oRJhuXMcLQTHm5zmp4SzSdA0rC9lW2czXsWoR/tbU
0ObwlvefXUHzhhOLCSQmu5niEiloyx84KRB+FTagvjZvd6wXI5b5NKGqTBkA2pfScdLLGBcA7ZJR
kGJr8TQZ9LqCTbApKvMx/v3tmNe8eevp8NxSrdqOJQxGgqNLSDkHq0G1zRV7zGPxtngkqcUMIHEj
n3TGZlujoAQ0PfbomvBVjpF9d/AIt6/dJy/m9ODN3Qmrh+FbUJEDndwnP03dfj2CMhqvB5TQRd+e
dQfcedJq2zAWBhiq2gRAqEXI6KQBLM99zibvS/YQ3DwrZiBNk6tP6x6tCtK0LJzP6GTbvTbgDs7i
nlO47XCOYfbrRNNtbq0CdQI2C8zqnZ7eZYv2kFt4RlTBDGXO4ibIUTTVcshOrbIFOKslJRJsOVq5
VyFTjiGd4VneuRCrQFiM9dFL2xc3GT9G7XUqgJz5iUOLGK2TuwJz14EH6/iRu4AEaY/K0G7D5xok
gIGah2A3ZfK1IrKMiyi2rps8Jj1tRm45xaabMByNinWss+zNkdTFrPvUE7xw7MQTESsa/W+fkx9t
p3blZTU7tBEOXWgGJMp5wQtZbRsV2vTMwnvk3KcM8zQyfE3bhGvK0jwBJuzqG1Mi3mmpnXatQe6i
ZT9SUgciccYLQis/Sgp3Nw9LTxsm/zFvMVL+qKNWbgaaMbMy3yOJWmgK84NrZU+od3Rkpv1bPyJ0
GNgGjmPuwg7tmpKSuMw3anYUUQKUbSI7t3qdBAX5Rig6UAkt5Pi2c+n5qEPCLVMB+2AKPdlIY6uT
yItyZQjq13FAJNnQ3QjqnK05icQT+nzRI9vOoj4JLBNBrpFZ6JFBOGzHZv6qRxNGU+58GVb9ko4t
suRJhdtQS3eaSzkRrn7NrNrmrv6exOauyaC15q3ap4nN+h4SkjEiBY/FdNG9SYNCpb1ZJDkmzvzJ
2d7g5OPuY8VxO5+gm4oBbGiGJLMUrR+a6jnmAEdZIRnnu7th0FBP4e3An3yWDrb8mU2OBkx8HaD4
4nXYp6bVbXBLFNs2habigbVD2JYsEYKgSbvN0OwutYTtiLRSFnhDZMPb3mc2EtrwblzlmAOxEWmX
E7ew4ORP6fwj74tvzWg/ST+cAfpPHJz6WF7ytRnk1eIz6etrM2sIQrPqgn7xpyjnswd00oE5DUhv
vehXb1af3aBa7tiu8bDG4Y/MzR/goj7WTnvArvvc0W/wF9oaQeNxSLfKmzbDU0sg5sGLWPg82jKI
KLhdxib9mXUCMQnEi6V/jjuUxPQSjcAM0VtGmnd0kPcGH6oqynvyH8hClAYhSRVL39oN1Acx7Ns6
fqzbGQdYaLdXRoDcEs2EFWdpPyiO2LIHOyPjzXt2Ep2t0yj3/xiuvq1WbhnChy9KSpXVKfWPoeuP
EWv92LdbK/n2Sv/55xgO2861P7+fyvnHtvUvc9f3d8+Nnqyr0Pn7f3++EACQt/MmMpS/v+/7Kf78
qNW5NmYukrcGNvTB0AbWnDHd13ij/35m0dUCbcn66v73aWclAhrxCNf/7yV//+vPd/75on89S+Qh
513SfFfBEMSNuTrhdDsh9zyCTfT9a35/+1+v719P+dfX/PXG/f3W/Hme9VeM+vLZUzSj5uiKo4P5
bKcXR1up4Zap8AFc92c5yunTy/sDtWq/nzQgpLWL4ERrZY+amc7+olczo9JO26UKU0JkDOOd6VLg
E1n+VsT9Ls6SzyErr3lLG1TV+AQIKmzRVwdwB14Qlztc6r271busQ1UTdVtjIgkyJjVCFnnQEKq6
apRKtjaUmEnRFKgla4XUcbgjBrultNIQj4XxSREvc0Hi6aOUvzhuUdyZ3nFyyEcluoi8NiSdpJ2E
hu8I/beKvegh1QGSI2oRWeIeypYEpZDc3517hNNCQTItn5id7zP4/NEIFEpf6TBJtWno9oGeZTVN
8+maYww4gsWa/XbUzylS3RYjdGCHlSLu5wK/B+5VrqOKXVYde85Ryu36vSPbfWw5TyHXCmIpfEmE
Q22VNZBJqt3hJsE9EJdBaWIiH1GW+h4aQlvTHqJty4mNWEgr3DSalEy7eNMg6DLd7Gcq1fwu1x8T
Wt0wOOVPdyBnqjO9jUk6hO9ApOXS8aX4ImBqFCbvRhePOwOn0pa0QFCvYXdFOEHKstCSPTDJ9kpj
grpnCIOq0G6KqfFusbUBl7nS1/jUjWGP8yaIwEIBVeAcFEN082X3nJJmdIm9Ype0vHumN7/Xhndn
M00CJWvQyS203TB2fUCp2MJzRWxPPu19bYZIhyMCFadwvrNyFlQrj86xqHaD096MpZ0f0XEyxzJf
xaDhrx0oRBqZEcCJR9U3U3Uh6qW4datxB79J6mFysWbT9g2uetwYbrMPC2s64QkIJnjifK93FCyg
u4To340568+ZKGbI7VpyWIoKI1PDJMexEKbls2/QewgN0CglolrU/O3R7Wl5xEwyZ68MZJk6ftGz
B84aeUUosFL/u150NAfY/IzFEFFlGNikFB8QnKPRLstdoZtf4ZzG8F5HoHed496suZrGwCtGZ7IE
QgISnfv6jl9NAWXUfNwHzo2W6jQ05C+QVSrQQkyWIkHwn9p2f+hBnuao22sPQKLW8840zdFIpnMJ
Ei9wmyh9lNOXpSv9yDfFuAcKHMZ9RRij8zEMzXhu5Y90eWyXBb/c4tLAN9V1djf1gPFggUGF1H75
JILcBuc53uZl+JRF1hdTJKuVRIvJGVW2dgrjjhdZ5OFhkKuQ3MJZXkcuA92Q9Jhy8cihzKq3qS+5
9M3EpWZ2QrpGza2Z4oKjc+QzaYaNY1QYuZgIgC9hI24BF81NexZWZWzT5YdL0N+mhN1QIGJosQ7t
9Fy+CijTmymnkcSY7kkpIFiMB2Z8n+zamB7MRD1l6Hlt+4duxiFdUwSnC7qWuADeL02gVPlMIo+u
T90a6XDb5sSY5AJClavXxqFp7I+yR8juWlEE0DYqfJmgGVkV4luz7t6MLMb4ZUx73BJfOrJ0SuZH
UY97cIphZKCKdk7DavlzpPGbC3DcjFNODZFaLzCCdiF1/hpcVeCqlvMO5mjvd1irQlNwASJFgcWx
KU0a/ByTY7+ZDdpzIidY5gc1xtRFCcxA67Q4ubZJOhK71+FzJNoHr4Q1wILxkttmgYP8xdNNJPMY
9ZVOLmCSGtdKTvthESdheXRRreFoz8mTBi5sw0wxCmQTImHXrGLfftnJuHUqlyLUptFSpuDLtcIE
cVIMTyltC7NJfxeae+92+Ec73B6bZbG2yYMCErvLG8U9QuRbkRXX2Sbzi2GBKY0vbFIkVHQdUNTm
1SOvGbASaoB+LJ7qRSfqskjR5I/0wL2wc7bTUu9G8nR2slqoZ0yyvS2aCQaWXYMfk82qukOxFl01
/SbR05e6VkwnzPEzRDbhi9zINnM/M7peopc0s36JZg53am09LYtzSktO0yoX8sHsYgxzG30Cx2w3
0rwo7oC41X6olPVhlG9aW3JgaUV1HUhn8W1I0EZ/0puPWcebgEx3YPGbj5FCJt0kzd41SDzOMFpS
hjcEkzI7i8O232ul+xIj0D43evHuUOg1nS52opeU8CHtsnFynpZlPBjYwHzFHZot2AMcLd1USWVt
iEXjPFswJ4UVeNBTkN95Bwa+Dz9jK9b9zOwGDALVNentj54G7s4DluPPck9T9G0wuuSceeKXM/G1
vRmv6BaxSUJvo+qU8OVxTXNLuDKBV81bV5SNjyCvPhRi5wCG8t1khiLTqzU66tThKt0sYUwMabdr
XPyaWZLNF2jZo2+MVbQNm+5BOPQ0Git/Uv1Oc4CLm6yeHFWxt+ZDe8wBUJ3beD3iKSVATXfE73Cu
h8mIv6q2hy2OcX2fWFT8bFUnXUHOw0HGebAlCiYtZaDpQ36wu+h3KBdw5Jx6KEVYlkcm24tqOUSs
fjWdbqK/dqhGKyx2XsXGqcfzeUqLQwWNucZKbeHnYOEEhY+rAKxXYGfJc0gjcwND3N2IZLoT1vxU
lgNNYTMhiEqnm8fyPTrABRscIzIyT5qKiS6YqgMYtm5rFxbA+SEOhvUm1b0w3/IT5zAt9sxbE/pt
hW+50SFL44I3NsW2bGjUNLNItroR2dvCpgNCs6JlDOOXjOkuTfSrTHJ8hq10t/iTky09oYe0L919
b2A7kNPjUpnlF33xvIn1DTKL+gT6I3mNsui1J82YJoGiODKaszYxRi9r2Pk2NVBLgHPorURjVh1H
k2duoi+7ilzmIpl5mkt98hsTp8cIiRwyL0vDIN4iI9m5p2gprAOnHRp1qv4oFEAKUdU3RNmmN410
jpBOSeRkgLlTUi+PTmPu3PTQ1UN6Cji4kcte6PLsifQ6x4V3mPX5gegn1HPaVrXt3knbgeMMHM/k
QyQ4KWEc1jNvj4ERstIYCeFSDPCI15u8tl4ab3yYK/XSxIyzsRe99vUE7XG57S1s4LrorjrOTd8q
uisSvjNZ83cadqmmHVfkb3zrcPtvGLjfpNCFudmbMHDXfqdSr2HvTKxsMrAmy9iwkugBBh6ba8SY
NvA0tsQS4vM2yuFkRJdq6p6YE5DLpXkFoPL0YTHuupYAD8tA8dR0Hr4b8rUxylR+T4LnorU4hnpr
O+Db8+Wa92E7zU2o1/HVLsaH3hjofVb0I5m8G9rt1HmPBRmDpzJJe4AULk3pMnHAQNV0U/58sB8Y
r7eIg0hjZrCU44kvNK1mi63N50gwo+ojTYOGmgomMuPMblSVQW9VgEk8DvMH8AiACTz99P0gI21C
fkfplHbjnwcnXCoSVcn4tuFqnuT6oEDFyEU3D6rUSr/q+zeUfqFfQ2s8gRlczZq1EUAETM6j8wzZ
nDmBli/vqHO3mdnLg5F506meWhRoJqmxK9Dq+0H7xoKt/2W7guhJQ2jz/bEMedzUpKdMpO2piyWt
zPVfYTcyRDXGqNtXhn20FOkIaOyb0/j9G/7zf7MvZDCDl/ajQpr92e5TYt3rzqTzg3nmGyZTJiss
yfym0EBFfBUZNh9aQnNah8fvn1masUL88X8/PqH7pjD7HNLCGU+0rNPC98qFWI5Fe7T6aTypdwbN
7SleP//9RWjiy+2Ev9hfzJAFulMaQIhsLHyntDcObnQfVypMF6NljF5CQ24tuhEtMFCyj/BsmviA
yya1gjLhYiz1odvM5Yr4EhLul74+ZKrAcXnzDcL5w9dZPDovNQG1XijnPe2gw59Prud3/pAMCqcf
i2vWzMBgGZ2azoz4PQlN3THsvp/W8+f3Q8pWEUy0rXwBCY3BVd+cijVUIbNvUqdAg1p3aUAVZxAs
WbWnaX3INIVkhnF5d2gJByq6WZySmWp71FzxnoG7ProwDNFy2yeZRZ+N02hbs+T67boC42nWAXjj
gX52YPSSUnls5AYPkEtHA5zZ9ye//5Wv/23dmkkKBgfU2Aw9Y21mE197a3KYXlReM8ppoJetHRwR
1xSXz5VjzrTSunf2uHdWwJ/l6COAQkQz5FAopEAugPdSG/TfUcWHl2G8hwCQhfqLlQMgp69Bl1d/
WTjX+khW78RkvhrCeLEHcjLIKtsQ0/gQJsMOcxIYEdEfqYl/VRF180dk929NwTjUJFWJMUJ5K7Xx
HgXmi4JlgFyHzGUqEDl86oPHzzYAdGjND4iun4gv76fW4bBZ69MGzdKxcMsz5j3WpJGWuRBmcTY7
BOyUZvAeFKO+lQvHqgS8Sc4X3Cgc6tYP/fOg6EcxdOhhlc6Ev62fzGXT7LWUM/v6ub++FE4BF9/3
U35/Wu87uW0n6/Wvrxu8lfn0/cHvr1uU7e70xrpWWcFUqCzKQzRjLmLU8Luxx6uVo3ZpvOQtZIgX
tHSbinrWniUVgC8LrzsNrR642rlICYBuew3Zaa5fp7BwNswF7zWMRCHmOkQWYHUbs/PHiD9IMSZA
B8IH3JmMcWxtF2UeZ1hArrbJp5TLaGNIGsbGXS0fueUM/TdZNN1tPW2Skgwju2qvBovHxZEna0zy
AMZIQE5I+mAWVUpFT3FTgk09OVN6nlQx3dgxt1W79u6ivGSOUXc/GmSe+wrJZyOKA40EcdCq5olj
v6Sma/a2bbHcdfpOoFEOAE8uW6c3iDpppoPVRxTdIXuxS40xs13vTefGbL3DFDfqblryfaP07hRj
LmvtWIJT8dp96k6HmCMLpSKK69iSJs5DnbN+Z/yWcuIetWa8l0ySUjN9q6eKFg2ZsJI9fx5fdVj6
J0lIrZHk3U44zk+Vu1fpqPsOw6DTRV8WLOGzHhOXhteSrfx5zMRez5R9hKS4GXWK31ntO9sdSF2L
nwtsq8yGGdTB9fmqlPvSCDPaNesgQFXyhrvjOfFi9AYGGeOF6e7cLv6RqvGN1Z5fsTpapuAsEcdP
ljfdSRuRE/P+JQe7WGTcZ91Y74aqGZm5LJAgpfdL++KcNV4gKD4ZTjRuEaHKAO/EE46T7mRbsBe1
LofbEMnfdTWC9FmuYamQrbXmiTkm9Bt0wW24s7Pl0eKwUtjC2BvFq+lYP+Ua0GfTF9wwV5u3qxa6
Yxo7SV6PGSarlgqKRc8QqR/Cep+0xR2tXqpcDudmvB01cehVfymnpdrZGnFYmjVsLD2500zjQ5rx
3RgNdyliADvnQDlaMbF5YdQiGmtoXYPM0WDAQQAgHKvJnPNcO7eLyfCKAKGdAKxCA2l6igyGwGUb
f2mAAOguaOeyUQiTyIQopncM/IUfm+NdVsl7wAs3Wmc/6OPwGufDWxnHV2lPh5SevZ3WHgji4sOV
6M8WrKimxm1hjdWlKstP/voZ7pDo3snjn9RaC+nP8ZHozgsLvc5c6ctR1aV3xl+TYf3qGcmzQH9O
OYI24NfMTvq7pSTGFQIP+S2OuMhi/lEo93eN0LxGSOC1LXi1zrgz1RcamB+D4XyIp65XKe0dFsql
qX7OusO7HwO6JT5Yhva4iab0Ji7M92xZWwGCmYUaXmZPTJyJUsQCkHFbXLhzY4LPb+J3rstkS3AL
TfbKvJkj/aVznRhTMaf2MNd3zfo86EVaivooZTJElJvbPhourgfFNJHWCQySUMFhCsdVBgjgyQHn
qZdEGuAPxhGwXExpMqTnhWdKrwPdGp/Spqv35VIy6m/Ocd+9d7leMvp/Tdwsg0BqQIgDHimH0Du3
EyDxFgq3RrrMZDZ7oyQQAszxBB4Ep9DoBaMx3ZiDQxcM5N3cAwdum4szMdjgcH0bR4Jd/bZebUNW
89zS5HUi+9LN9K7kumYJW2H4hqJKYpLDTIrWmvVz1JHhwCYNZteIAxGRD77o/ZOr0odRjX5D53UC
u0IuEhMQjdYvTh5WKy5AHNm0/4AIaa174C5ddcLHdFRAdbTP0HMfeIdnKhH29uFujlh6inqrzU7Q
k92p9d1tn4WnKiK0RtD5GsW2KsYXGkzg6H8jfi57mCCezB6qan4cuuW1HmvKMSM/DUlxaXMGIBp/
nsFG/0g69WRA8uUAl5v3ZoZFRXbeD8PW1Zq7hh9+NHcqIUsFsz4e1UTtS5NsnFAhJfmM0NL53hB+
LKDJtgavA2rCGGt3dtiAA1oQ1DCv7M0ftCbOi41PicSNn+QWvVr0dSBGAOyef9U9MrTWCZldSXuv
deolTpxnphY00Xo6yEk+/gInzp5puPd6Eu375j3Uw2nDKetGL7Rraiw/3cR7mSJGoUwKEcRtw46w
+CksX7SW3bby6p/4fmkF1iEbD0EiAziMnaKxD5aJ46ml3hgmWZsxdesDVgVsXsOArk3oVA9khggx
fIUd55esX+5aR+/8MC70NbOTZnn5W6ctyuY63EdtyE2JmmBOmx3H5KdF/dQSbEd91nK1dB2ZliEX
EYJ+8E+PRWtgHGsQtVUAJ7AyUAIXw+ccyeSaeO1rVJJP4Sjdu43opvrMkn8YDAUOuJ9AvJCjeIxZ
SyyNQQTChCLQcLoFi8b7mYbGghqUFugizEu10GfV5dwEQ6zfeKuMnkC/U+TaN+7kWI/N/GjCy/bS
CnmFgRrPDruUOYWz5bdE97O2l3rp/Awpas7NoniLR7wixO7iKYdjZnIQW0PrYj+HyOSHNfL1igiQ
ja7rBuNn9TszxkPuIXtKsoL1VYg6kGgZ/aVFWlX2RXdKOtfaTW7dwH3yINjm9WP3nRcHAWBPuZnA
LehpQHdZci7t+b5hnnfxrE5enKQRO7wlMUIxu7oYhVcHkSGunsh/RINcLiE+iuPETGz0ZHPp1we3
SrrtZPDnxbvnnMTqO5mn/FxBGtvrMEHOickBkTA9OktrZm5LJPRutWHOeWEc6J/dOinque8Ht18o
ZgnGa2xvn9lyPiXKRBNEWz9yRpvSmk3UsPoCOYKiP8ZWcvP9YMwo9zQPpbm13LkM7h3YCasrEdGn
b3Qe+JcQrYgz4SxMC3gFqH5FU1mXic0Q2Dp4ZKua5s3UK/2RWnV4lMc61pdH18Z3nJNNcXb61and
Mf0airF96oyp2OGKoEpMU7F3Uy65qLO1e7N6jnp81N//cYgp3hnrDL/SSHKFx25xGyApsASK7kyp
5SZeYvZVh2qm1k12uo63h+hL6xIP5S+1JtKaonUu+YKzymiTg8OEbuM05NToMeIfGZo3npyQzfWh
tnUybBE5nWC4WKO1XUbR7YXguEc2neOPQ2tRWmoM14uOZxsYDGOsJ4dLp+fSeTcTSUZmPT/yLIEg
XnVmU7/N0sYIrIGQRVkO08YZHZ5zDyvNuETzCpoQGWJGoRFcmE1kvFk9R4Z4OS5zrx+IVT5qHhaj
mHIiT4303E8DG5ZzSL3mAZYfhPvE2MWrzxITHUOMRbtOrd0Hbkzt7vQo75DHdAG3GWHMXXjQpnTh
Im1mBKPbrmFnShTfbOrRzuEt29cOjXgNXBs9iv9h70y221a2NP1EuIUm0A2LBHtRkmVbtjTBsuxj
9H2Pp68vQueYvs6bK1fNc4KFjiBIBCJ27P03+FlMI+gLwAOQKMUZ5TaNdBxaV6t7jnLxWI3pySDx
RwSldbCXnj2duYci9A41lrN61G2nlZnfZA3w8xhAdwLjLkNEywn6wTWaG/cap3N+WPv2oV7F3doV
mJm67Us2aj98MQmwpKgPRhLegn4hDF/+CPA6TF3D7IIOjU9hOsS9aaaHWYc3sSz361h+rMoxo+Y5
Yz7URV4QE8Ph/AhfC1JLgtmg3UbJzpMilvkofiKo1B57snlAnOZ7HJax08S+22b0Td1pGzZ+8yUG
JEZZM26n/OKF5qd6SZYHb9KYfdL/W7W3mZf4RcsxiutQLTNQ2putDITXgp53QpgiqJ0FSUJXLdAE
CQBAbTU876kbDyhYetFbnnYAaq2F1MBSrdc0+Z6Xtn9isk8C1UGha22X+iBKYJhJCKVYc+xrVjbM
iFFz2Uc+SbAW4zOD6XFipb3MNRv0oDo1MucLLJn0sY+mr01I+BEPAy51TNjWKb3z0U3bjYW4LGgZ
ymF7hnCMmIXRV3gFWxHRTB8frZmZdVro0CGLaG82U3i2cLsD0ZL3T5ZhHlPxI8z8mBgcxPVMafUS
pvEjwnHaKaQm3UdGs6WmD08pxnMjnT3EQiMAWPlY7ApyhLKN67vBIjW8+llzWXpj35QMGMvsneKh
blGP106pLSj2jOuH3Mgf46ZwjqWPiTL1juSutGttk2GZyXj4WZ/rF14h/RRrYD3xkfZProFRSEUm
z0SXxaQKdXCG/q1M0+k82MkTqGLJNpnvllRcnSHxmAUTX3Tl9NyiK7M6E6gTah6zQ3LWQXglrvpx
66RUSNb1tRlbpJpq+67ToQ+ImhmVidPBhipyCJUyPdO+EnJ59SN6evhiorLTuTXs81KchhUoTfSh
rEcBf9y+eHip2YCWqUrYX3IQEZY9ejBMRgjdpXgzVkPbl5lHDp2KxC6Z6wAXpjdFjVf/WFH24y5L
HnBH7FAICZL1c20fdZ2sXe25l46/NijbCrlWQYiYGzVC9ERWIMxhf4IQIQ9MksITKfqs9odxWIiY
JAdYkf30qbelbRDMGHseNq5tr0cbRP99LZ7UWW3fgtD04bQiUwDYuyQGQbcWBFTc+Dx0TILsHiCC
6R3cyfEP0DCIClLv3rC6KvAbgYRPmV5dnbpJ4wAcyXCS8gHHXSu/wyqH3izum72iZuqR9hYtxSfm
+tTMVhTz4vCC9BXBJmyaKnuLp0g/Gg7JYLSnd5mdYA8HiBVIS/zOtTdGsZ8mCrhlAYQp5A2oUWHe
OmtfHuIdvQPSVlJKAAI4JE1geprAmCV/teoJmjew0V21oBscUuD0SshzkfuSk4zbMsP8lAouiVLN
iMhqeMot/nFwUWfMz41NBwN2cMDMJvkn0cx8dQbVmJzJUdTj42ARceUdH49D0JJhW+86P8QqTp7p
ZkxoVZea2U2xRVTpJR3DT1GPuUlMDQn4GrPdYcmDydd+WuPoo85VFluEOAEZSt9LqCHgrLBE0Mhd
mT/oTyWFLXs0anJxmFxhLurxHVmTBhi3F8FkVkGSjneoM31zDfqjTG/vq5iIWkdvLTLp52Pqx8AZ
eRfsB20SPCTTfmpoJAt35XXapzmHU46t2Us/MBdzaqo+WsLDFvgSxAvOwaTWYr3DIJZ/hmJkihEK
wV2H3+V2BuFBgvPgAi60itzD2CB+U+PJ2rinPCpPS/o4mvb3uGbqUPt8RKXvWksqtMdvM7HkXI5f
45VnZ1SaBlOzhA4NCCXh8d2j6CoMqzw49VxcUhQhjy0Egm7o530RM8n1TMJ5DxG4z07cz+fJEMdG
1+/XzumurbTrrKi5F9RMT25Wzmi9FBQLp+Yxt+g0k0W8DNEkHkf8avXZbCH85TtNWsxnvazwrAG1
NnQLpzk9loPzghp+flELbRxe41iLzlg727u8SlCFwfpuS2ZuDAwmIZdydb/EkwZ81l7M64LX8jFc
YYLTjz5RbB8Pq6k/1Xbv7OlL7Is1hBfAKMRDM96LTPGPjdegN2mY26YzPqAajAzHou0mh0FSNipd
yjrEg/iquRQT017+f6TXsLaAmSbC8ypIgvIr72b/RLHHP8g5/zIjewjAST/13tFtcv9Akt/ZgEWg
cNfoyIvpOC5nMJ4U7NYY0PQzTNQRBp4egcG48QkTJjlTM1sz2nUUYPqK0h8vYnSq9ORrOoIEzVzY
DMSPH+ysvnfnCErZGrSwe7rCBW3aJrSlSbuviGSAOBA05U72UfR2CQznLxh2XuBYALANZusbF+wQ
94ZOa9U2u2Zynvvawyu2IFyKQPfgHv3cEhlvm5k+SHVEpFcqxBUsHwFahuMw12xe9re1lLPRwWXu
nyQPfcPb71KXoHZPcNtsmjlhcmuVp8Kl6k9mbdy5xQOC6Cs0tKU56qhEECmCF8FL80AVmHjPpzce
uvGLoUG4DgnLBLowhPqUjNHm6/P2DOsFtO3IoKr+J8f5qk1g0wQmSrMJY0jdcL0i+xoRbelT9Hkl
EAwIXRnr0UAxUNpPKKLvY5oAwBTjr2WJ54B3EtkkARtLagp6U0jQOpPIhFVHRoF3NdHxwovKlJwB
HZZp0NVkwH2QfMXHCOU6QKLUTN1TlVHGS/Cjbt34TZL/+y5/K0paE0BawN6GFpjo/W91b/wYGf3z
QrOCo4SSyt9NUG8peqdwviMxfDKCMaPHQiqdeGXfls195iPV3HqnxIi/wqLvgnKCiIYqBGEJJ1W9
e1gKm6kvOk9SHPMvHQI72TIv0Fu6/PC+WBf6ZGe6krpGExI5mC2aYVilADIBH9Dh9I2CuQfVBUsu
5vH3WgRB0DUAzMn+auz2I6AIMPv0z93ChC/jdGR6PUqW9GKumb753XJVKXVoJNamYBYPTKIiBYfF
jCacO1fmKena1z1+oKhcZMVj7Q7XhE5moxVvvTE00Ij5NTVq3WspqPWvxyLs4sAmfS7dmj203Yix
12E6a0Y27f0pfcspWm0bC7JMjtqrOVqXPAVAYU8+Fui87d6C2pUT3zdUoTYFedsv4xg3sEWqaJ+7
0fKlgHOoT4jWVdbwV0JC59jMtv7oVfpf8/wx8ivzlUQFiOdyXe8S4aRH21rbbQRZPdBIUFW6nqNb
Wp3wvB0wExxPxcjkDwNq8zoS4xT5Cs66WsKD7/i8JyEKKVgHpmD7ac41kgcIZ+ZccMqDpO2wDdPK
N7s0EPDIeR9lC2mN4XvvL59Ns7yiKXA/VciBhC2m51JPTUeDltw3k5zBoKxHnnmSrcfWGzopokRd
9gSznzHM0qlYuWbxSvHGich7XYfl7ObwnB2RfZH9Ie8JqAN3V8fJW+zi7po1H8pVfO2X+EeeO8d4
KunVUnvYkNXYAppB1d5xPzaE19ZEhtBKZGY/J9wV8iVqZr4I0WyCe1tSIYv6IcK6Hqovzbsm7IB3
2yOTS/INFXtkktokyN2jGrBD5ra6eYE0l26iCM1+OOibIb2MF7P13mrdO2U4z/qleYqNBHpWX38P
O482S+PSB/vT7FEnF8UWPnPpFyiTNnTRC2SWtWTw9UaatqCQwuCXvjmQqTfR6h/lu2vi47EvuJ1Z
Q+6zp7tD4jfbaFp/P+jEioMMJ2Yr3GPE2yNZ9BDWvAx6CVu6I9VtR+K+Aoe3UXfejrC0U2d5QPzv
4zAKjXI89DeiiHr1703JDV5WBgLLhb7Z+3RyqMuJ2b3HTG89KiEq9bpEyKpCkLhqYKfJLfJ8I0gI
w5CmW7umWwoBx0PYeHbkbt6HGYdcK4BYQu8AvzYoEP6oDB9HI3GvNejor8LFNzDSw5+JQBdV7keR
HwnopvCCfAQqBGQIIUiepKBiulzFFGIZLL9LntvRwSGPhEExUrZqulO7uolVPW/SkFxhRMksPYNO
XOLv7Vk9GCrSIaVGtcShs60HGoUHpyl3Wh5ewRg2FPmbWVjnNvOgj0mdrDRBY9glo4gsHgA7h5+9
+jjHLsXFRpY3iOXcvtDWa1bZ3+2amUpYMD7HpKDduMbeXkNsl8jnefTDndYyuaP1b/IcyoCi5np9
SAHdlJnCudyFWYS9J1PxIidEcD0/cBE/orgDIUObrI+NaScb4G0Oozg6rHg/AnBjKiCHTRpHBSd9
PUDRwF6qgX2Wwdoom9eKJ4d6q/+5g1hjJDgNdwgoJehyMwNByQ7cHZ4pQj8YTcIP7bqPYhqeeznL
ylv30o/YQSQRw7SnUy6Pp8cUbneQr8nbZPLSt8I5DP7KjC0jrG1gcUBAao8REH8wliuQktUnZSzb
46T0kapRcLc/Vd8Nl45EgwGCfa6wqcAPoMJHkYm99dHD3vfeXcRfefGGjNn8lTKovrh3sOgA4udg
emEynyykl8+N0Wawn4Uf2OgTb4E1ZA8puQd0dmuSMA5+OH7hUwOvvI+Uc7blFJsBl9hDFAYeBPvO
4A06YWG5Q1b1czYsceC3GSCcpaPEr/fJluThFADp2emTEV61lR4Li+FPngUmipcftsZIaaXx1+PY
dY8G93hJXYBsi92eRDIh/rg8dGS8VnBLXho++6XRnmpoOeBwnMMYwRpca/Q00IwwEjxU0ZNp9701
MMZGBECQG6qtF5frfm76R2SPILUsWf5kWCBv0KwmaY7uyEmYQ3rtmMFvLZJ4paaXjzOzxacVAOcA
nuTdAPh/1Qn/B3VC17EQVvo//4j//RePQ4g4VfvtR/W7yeH7Z36ZHJoIEGKajBCAY1C6xWn3H5ND
6X/o6LpreejVWAhz/JImFMa/dMNiQBIWehUU7VA8+Mfk0PkXej4oEzikA8jF6P7/jzQht/HvQgW6
J5WzfLRBmHih8/Cns7OOGbEekuu85G3MABYBe5k6LKTsX2vv+6icy0pbAndnUuvqrP9ybA6ROm6X
pdn8dlxeT22qRWWYzdn0IkDxk/8I54JyPK48H+LR7fclQRYoH2ms1OG+iDQA8wG1M5FQHbWocQ/G
UUWd1JZptm7VbnVWLj9/O/W3y93OuR1Wa7jxYCkwTC9Uxwhzfn3NH986iRTi6u2wWvvjnPc76zQX
2XQfPePbOZR9vgB89Xda3iOA2o4HgLMtfoVTe9aFQ31nQmqEiEjuVQtACP+2zbjz95EVGKyh2fhP
y0+rk/MRgzzjk1q/nXi72O3M99PlB3/7gv90+I99sPm9fZc5V2lIMTh6fbpdSa0B8SDR1DjoUtQQ
E62sAXkvV9Ui/bWmNs0Zt+gtiI+/DwNngkXud8ilyf//9hT/eKhqs1TP34vMVfr5UCZ2aorxLQzL
8yKbWioNwKoZEnQaS5sy1UihPsRwLWsKk/JEtU+tvX9ONWnTpiJh9Ma9aqeL2qcOF4ZxgaqeAdLl
s/mELvqQAEn97bNq1SQ14Qyg5dXW+8sh70htvl9UblJrmA3tfhItVi2JiYyDWlWLZDJgmeffFAhy
iXCH2SikJJxs4JImxgVqU7ge6DgNfmdCrg8IS460j1rtwTZVUROdDBjtAdYJM9kfPD/VYujIM+o8
faS2h+ToIg2o9ie/ztCz8GCWrX5oTQwvQ+lsmfoZ7nW3baulHJs75Ys5I/GhFo7N/6LWlCecket/
b6L6/mVdao8yLmd4zEVqvxTH2ZYvE8BIll4Sjwe/dY+6dCdTfLLI7cG4/7ZqJR9mm/R/h9xnkFU5
R+MUuaRCrXrS/BTRZ4gBxSNmCDasdv2qfhisDr5CreK6BvQvLwpqs36Ygn11IedoLiX8NKUMJDD7
2t1uH09kNzAb0q6ObLu1/Dt6oH9ntakWQh5Qa1nRXL0uRobFxyuxxwoG1OIqKFTr8j8qCuwq1qX7
oP4FZdGn1tS36UyTj7Nwt6kERuLuNZ/TFdRNXC7Nbp5c5DIU4DJK0DUE1ttj6pWV6E5kpoutIYDB
GhXXzZIi4wJjmlsSFJNz/iBaaEV6Y6tuSj0TAWdiCDvzqHapB3Z7VuF+rUdePvz6KLTkxXPdlcxc
1SbWIIAi00qDAFsJEOcwopMQSXnZ+kLXfvbnBo9bsZ7SpiJVhlHOWR1Ta8Iwd7Df8+MfUFh/xm4M
YAc40ibWED2whh+eAr4qJKqVMX3YtBKU+g5SXVNwKBkO6qOoz9pogXRUq5RHGLHkTq8rEhpTdHcz
Z8z6CLDSzbsRtmoF/4wmbfvRV9zPOnKCLNTabdOTfCCxxj/VrmGIXrxxpnxeDTQJV3O7M8qCaERH
63UwwHCqXXHUm4fEqY5z5n2poYrvtF+4X+oNoNtv2yQYyaLMlCtvv/D9ZyosriMRv3VvmCe9uFPI
39uvVJvq99aibs4CV8TZa8NDkhvAPcVIZlE6XSokrKscKe2bL2XV1FIRjTKT9MUcZpf+HL7A7rf2
qlpHxUQ/sBxS8hZ+gphaqjdYLvxBOxSxZRxuu4Qo7hv4F3uFnk0thvjbIlrxyUJ3FBNg+ZUQ3yZk
wMB9SUTuJFHKQg7bahNLdagIatumurkB6JDu3r0NFWNULXQPLLrWNOM+Rzt664yWH9QwYANXtnln
DqdzAQ9PQi8g2NflfFb7wnJ5das+hblipxe1QEhrJSGqGwGaCCKwVjJVA+oV7/hetQYckUZaAvc4
te5HY1qY+JceqgnAJs51UcwSAQzeDLGE7jzOoCF9fS52kW4wfitUt2rg79ui6THR8mNeb6jMTt3y
qqnH38oHqRYr9vOoAy2TtyEZhKvc6mJMpTDQlnyqvaaTOiFB4UOQZsT7B+St1m6bfeswGdMxaPGg
YrnM/M9qQRruC+jdUbJoYPgq32i5gNdXnG/71Ga1liQx1Ko6UR2+bap9FpptSGk4F7UlGKGZ8MtL
v6+qvb9d530VQQ2AzPR7zjJq5DKaO/OXgSPCNPZJ7z5UpjOSdUDUTRgAuEYN3FRlS3m3En6giXD1
mWQ7XYMKmYyStIqQOzu1qo7TqTwgkYVmWg5gtpQ86EkOMq3y3FSraqda1PKwWtOImhk0JAP69hm1
OX6wqG++X0QdUnvVhXAR4pdnZB5IYjsoN6jtRF7kdqU4TKkKJTYwbAIU+EPycKXiGbWKLx/hq9yJ
2wN23HKRKVr4bfs/HqaS88+Z6kO5io5v11Qfv22+H/7j29LbZ9CvrJA2qd/vQH3ut7t8P/H9Gq60
F4xCz9y2GYN+NctBr5sY9NQ2QlJjEIW9TFGxTy2GX2tqc/UYMtXJau32WbU5rE18BquuNkTkMrCq
Vd121nWrTtaEHG7V6vve23VuX8WIqG8jLMPJNf3zfbevV2u3k3+74u1af9ziHx+5nTcn9BRecsRA
qz4bkrWgFuuvtT82kdlE42UGVaQOmHIYa2S0cVsIGwJCaC8/1C59kNbjvgzNbqf8sakO/Lf7EFcl
jQJKb6POs1S88Me13r/lPx4fRhvKt0PF8f2Of/1Qde9qX6c6KbV6O0cdbq2U7ut9p/ypt3NsqGOn
sYGQNVnHCc8a9Q+qhfrzJlSBcS02JizRM+djXYM5HxEMDiD4EOSB77vGcGD2nYzSbBkIuSrkU9u3
xfvOtkQE2m9wQ/3zJEt+8v2S6iJqW338fafa1iEk7YwSVzfP1Taxp03bGjA4E9nWP/c5yBNdQ7Wx
aRO0gqCR7YRNBXXX1K67FRYAgVENe3gSTh/x6AlA8nXHUUh/NwMUsC4DaCFjyUHFkquKtCkgr1sP
p2VwgKh1h4Mvzv6qAyeSa0A47Pc1kYxQJ4V3xF+TCaKMn3wVVaUlTrJQd1s4JhHSDtrFgECMq6iM
+GZJeUFln5ArkeN3JBdqp6N12nY0pQ6nazyZMQmrXI9mfZvE3lmf++UwDjBcZrmAgFWfEpKdbVT3
51TOWtRaMXanNCVmaPVSP/dyMbnheu5ai0pQZb8JSb8a5ZTotlD7HCKEwDLITU6Yi2+0tZl2VWdp
Z7NDTiwHu4MrYPp1bfHiK9Rw7MmRWC2o1I6nqvqi0wXTRch/wpZxlfpj1JpaqAN5HUEnGcOSjCmc
pveFmcfHbkWSTvWNveqZV5l+mGTXnKpVtRcxlHsc2/z9Akng7DuGz1wj4fdG7XL882RD9tbqY+qI
WqNgUls8jKqF6XNbFP++qQ6ofUlDUU9DYysoy2Y8h/4ynp1UlNIIb8Kchn23A2ptln+VP2Pllclo
Xj1ftXZbjLINqGeu9qnN3pBJn9v2+9o6fIgB1u2z99mCvKA6oD6sPgcN4b53hLGnWl6cBzm6AjxA
F/HXpqaGyFhN9jp5vFF+1bdTEcgUG+TrfPLLcnRVJ+VWgsZnv4tHpqo4w4bdcYZzdfbcnD/edGHC
VaAvgDJStWaCAWbOdatgtOrhTi2GZtq6/UA9HcFCBgUSsMxVWAyFdIcWgoqxPtTvHXgzLgwutz6s
MPR5V4/UiOGuLmdE8oLJqqazRQ9+NuTitjmsIgYh+uuwWlPnqLPVZh3q+bs2/P8ma/+HZK3h22RX
//tk7f9ts29l9637PVn7/pl/fGT8fzkC/VHXRCcZNVmXZOnfyVp8ZBzDQafaxF/BBqGE4Os/PjLO
v2yke4Vn+JZl+5b81D/JWixmDIOzPXb7nocM7D+p5Md3tdjuj+3f1dxNiHT/nq01DC6nW+hKIK9v
C9v5Qy4bjr4panMQJzv3PHTSKIRERXcBWPOcI1Aq5QkjECfiu7XuXdC5luGcHL99cecGQCAJlWPk
LB89p3jp/DxGItODoS6latBI/Owb1hXiQXKy1gEitJU45O6ggUVXapEzrO1iDFKEaTZAGL4gfTof
fC3FsRv4C6Ir5z7Cq9p212sQe+m815BZABC3MCU0rWyXhNa2zow3b96GKe5u9JdUjQrwf72b2pA/
rHHTVO7PbLScj12C+oQpAooc8UNuh8e86ymtDtiz1v4ioKfoqDDCCeGxAAQmy75zl/hRlL55ynWc
OovXE0JQn+t6dS5e4y0B7zzBwiruC4SeH1NUJQA9U7LqPsTO1N9pXop+mos7aVVl/rHKIYBm6Smp
0uRxtVGsmPx6W5np/GBXDz5i0fs+RSIdIryBoaOD12cBfQG49V+l7f4VuhZctbb66i9mAX+8LC/T
elnW1UYRs9Sh9Y/h5t4Yu+mEIU/th+YlbrtrNzZIAqXWwU2X56kwPxa4EQZlEX/x1yZFpjUT+6XQ
kMXDXWG/Tj+RzXro2/AxTzGMbPQMv21Z0k3GGqZgURyzIREXZ4IB2Oj+g+tTLVrxkpkGs96MwvgS
Vlmy60u9paQb7sMo2UOParDsGPdFo1UoFaFiUE321TbgqTXRIfW981hZKC7GOTSkHKax1c7RwZAI
Sp2qNxgIiC6R7X+qbVJUTQsLPpH+kE6dHtepfK10WCxde5J8+9ajF20Kf70Pwbhu0OFbAxzSktPi
d/cIcZ59UB3UQOMcHk752mhHv6mjz116cEuEaKLyO6Si7RDPTz3lT29JjwMzw01qz68xmAqUFA2k
EAV2xLqBm110WhyEUpC0+YrJx4BKNQSJ3jd+aE3ymbJZ6Nef2twjaiSvs7EM9xua0i/CW0gwDDxd
mAjf3BHn4mjKSvyxAVwkmuYei8i8FkDfZIopvBDBZTUGL2bmIKXU4+M7N+IFabu/VhM3CrPCodWq
AUpqJK6xwM7zOkjXfqS2glzGVETfRpMwOAsftTSad6AJvpJIOZqFc1jMPpgaCsMYd/hPmKsdLe0v
m2rAEzPm7yPyCocMrc607H6EMRbeiATF/KHmh27yPubxaO2eK9gw+5K73gxQkggzp+08OI8QpLYY
YhodfFTNpa7bZIAfBL60VlpVQRh/z4wOyCQhJU+yR/beesWdNt2N4STIpjp7o26JzDNsagFfUBuu
mKU/Vc40Hpx1pOw5JM/xkAISEOAZeKFjM3+udfFS5e42bvtLlJA2qVHy0XdTNVFkeKqm7Gok3lPK
G9d73p2dmPdh6+JvaI/wxH2SGvOI+Wk+tQeT/IDmaacxdzG48zEon7ZLM6SkVZthM0MuM1ei5hi9
WnPEkG5Bk6shotgtefIp0mKmqOZ0jZj0borSQLKlQbDDkCDDqZx+wiqcN2gqviATwPQRZR+tTc+e
Jl5Bn8T3om1P4UvjzNg+zrFzRl8Wu4pkOCYzuTOjt3/i5kwuJ5/DS/Tk1SHBVNjAojfPrun+yEvs
c2Gao0JToFtm98W2ikS806Mmg1UHxifMz2TkIbeQrlSZbMYAmrnwPCAcrY0UoPsylUhPzBZUpRwV
sDqCwjeF1jUF4cOvgZtg0UCtcb5GYNi2i0SRmIRORxcUN2ovUslvNFL6MnKSRTK/TgvOFzoe74Ch
3kRybe0WVwtwuohbwFmoywDF+mLfos154KnN/prviyF9oOyTo56YlqCDuhYn+1Q7eoAdDChPp5Ta
VsyrAmkGhm8LHPUOYqfU9A+PWd7Ab/lBVgQGySTBHh78AqfarLkOsi4zvW2TI7dUD7jDOL53Gabo
yewrDXIvQA+8XBGQDsZau6LCgWUgU+RtMid4BRjO2S1qgMpOlx9mGJNLNd8B9rrGlJB2K+QVPGLa
ZD9bqXbol2Vn+ELQoGNta8QVSKIpjvZAVZ5Du4S4bCKYEXfJDlMFRCVHJKI1tOQD2EebJW5zmM2m
9m02cvOIszVDrO4hI9SXDyP4qCRxvTt/6u/npiK3381ftSHXT/PwVUP1f4viZBVUJdJUOmwGBBM8
mFMZYnPZA/rC4kJnQKdcYm2YmBOqJ2277Rx6PKA87Zwd0qX1d2M790Fu2c9eFT1LPZQdcHqUqu0C
8Xkb3AaaHfU+WTyHkP4+d0zrMOVZFEyORskiyr7VyfQ5rdr1efWOnfABCFuYSJrZbrQmmA7pcJQm
L/seU1/aDM6hCHqJucHuYs13ts+0omsQ6XavDsWCCHnzc+hZx7ZkAZCbef2UBLPhP49ODBPa20c2
LmNg16mF4w5aj3eYnXOriHsEzN5wgLZsRLDodiEY5QcyD3wrttyMQCNyns94nFeBE/phUK+cWK8a
aqQZ/jWheS4zGESl+eD03KNGR0IhKNGOCWZAo9a3V6fpqaKEy4elcF7Bla+0yem0JoZ/saMpmCuS
n62+gJnhRa7wiDdqFNbC1LlLlqIHn8J8Ua+OdYnAO/mKb3DqgPhdylDSI2rx07egA8C7quIY2c8G
bGlEXkDy5efJR4AoQb5v0OIHcob5FSZHCZQKaKV1DVfEbpPBOeF6AuqLPxQpr6O+hn/5PShCW2xb
u0IjdcqOMUIf4ZwXJ1CKAI/c5dF+GBYaXmY0r46e4b4+MUBjur3BOWAC2lmT8C6YHg1ZcjBpcGCt
WvoW8QZjMwuA23xF2qYjQwDwd4C9vH519f51qURxp4feY0X0dsnBp++nWUQXO/Nfoe/X+8Z0iYCm
7FOqaT44XUbtIQqbE85qPtlM0sihAKAbdSG48+7rqlk6uoP11TVmkh7RJ5w6471eIHaVgYhd7ENF
xgAhuW8CE/qgg1NKDj7S6Y/orLqkS5m+rSdP+B/wcMQ0MScSBBH4ZUmYkrmd9LPB9BcXcThEaADN
BDrdgqySeUpbjeYxGOE2jD0yyTEEDL+ZT+tkUzLuYw8KXnjysGzaVutKzIRA54koEBFh7zRbPPVs
0WiiFmXmsbACn+nuXd2tSdDbBmKHuDWS8vSPsHaBjMFZ2BhW/C3PmJZjn7BHlf+ecWneuZW1BJHr
9LRIGiiydV8kPmwdPiGjA1Krm/Qr+MgwTt39WKZVICLzqw2yelei8+V5cJxUzJVpaPxNHn912tFq
QyRLUeqvK1TgUMwsPOeuttz0NAHj3izI0m9XtLx2LQIsBhRG4iUrCcCTiyCElBzGD/40RoxgC7fU
6E9rXh/7sH3CbiLa2quBNEmHhD0PocUOdTCsL4D7l5OR1vU+LZGK0i2HUGJC42psAIgO/nhEp/5g
+7YZgP0stsXs+LsFHZaTA00pW7/mxC6HMU37gIrkeHVX9xXq0xuydE3QltEbcjA7cwxhdqZeeZiz
ktEtny/LEEmAoO1uC3P8aXSRC34aI2IA8lilTy54vAbArl0Jwk1CTdTeXkbk1O9xjbHqbwuAu6ay
roXpAPvIcU6OB+tr45XHIespOqT9uaa8ROfm7QkRvXMDkhn/v65N632HFObJpFDEZGjQKR6tTy6+
2EFetKk0miHNNH/KxhpRybrJYNpg+tTOnqRaAndsUf9CHTR76iq6d1tLP5LgtOEE9AtVHULwwky/
Jbr+gAM54Sa48MwFRZ0DVZ+dRt+WJ/eH50Y7Wx+Qo9FK3pM2yLxJ6oCNl6r4sca+Rmm0hvLveRdm
rvqnZTqRzsSfuGz3SdV9J1Z6JdIrZxCQQPGGHU4SiIfpSJzAbt31MyptJtTfyoxCIBYV0u+a7WxM
p9mNmDbtadZhAdBZZ9oC83eBgwnn3RicK2g9/DSn8PvqTNV+YcwZ3NLalSkCJl23z3sPg4UQwhv+
m4B+9p5hFdsljgm+8v5BCITqgJPTxQHkzCrtkvECnlrLfIgHm3JY2n/xYvIq2Zi+krBByVirr9Yq
VesaZ6RAXo5BN0wXcLT+h2FJr1rsD6fZhUgRedOLPkxQWlqk8GvrZ27lH8eGrtQxrl6cM0X0R2eb
Vv4uz/SHqNvrcLgOIuzQTa+ZxrSWt5tM5zQu7R1+TSeI2cnBa6xnhK/rTTNM1cHJMedkDEU/wkHb
5uKYD2D3GQp182yVM7SmVk92CzApVFS/W9VBJ8FGbQrCWpchC1DRkPciDINW65DC1t7SyUg35AKi
TQgECDUXYhImO8YOKn28N/XoLHboe0A2iSlJy+I8hVEUlWhiphEbFBoRCcuiDOoQVLGmBJ0tChQS
GU5/gg27jzt3D8DUR7YFKZh68V8Qrvti6GH/EbfUJ9wXmPZjyQp4DC3gz27Jk8uSEPgWU/ZyYW7S
PIma2by/4jTiQvsPohoLGL3+ZmS4uTlJBpG4I8oC1hCkYhDbvMo++e5450OJP1aD+KT5cbNBtnm/
wO4c9E9kijfdPJf8pZgvxUZ8oRxBir9AGMr3mucFPZ3NsvT1LkrsN62zP9cpsoKd+dW3C5hWacu4
RxiFZ5gdQ8WbJrxDjbpaUPN2gjF3zlkWtcHQLdYmtsXegs2+HauXHt1YNAt1jFIQck/i6lLRFSSl
5x3S2PzoYXmd66L+hNbkqKN2lzgOAvz6o955bjCuPWMeWq5ANFCO7OJtlX4vo/hL6jX2HfZB11Wj
eMx4ORs/fa19hSl9hsyyF+3aHDwp4GMiNQ4u2dyGxnCHlNuy1Wze4Ri2tsE9Uqj3os2KKB0piBDd
xscye536Jb+DqIEI7ASOVp9+DOVPc/IhCE6Qj/UBcQc7G7f2hFbtLFU0kPAO1nBCpqJ39yUExF0R
wWToqnuwr+H/Y+88luTGsi37L2/cKAPuhWyzN3GtQ5IMxgRGRpDQWuPr37pgVjHJqs607nFPnO5B
MhzuAK44Z++1H3wwZ+GCzhGyXuG5wE3kXlErbNm9IVlWbhnM+Y+pX/sHirWAlNlVupXO9hSg6WEC
RVik7aU1ITZgePI2Ddhkx9WfBXiroyvnT3Rp4N/5+AEZXAqf3I+sFYeWFQ8mUKgOg8Y8Grh0Edzy
5qt1SeCzb5JpfjUszdy37mQwnuof0Yh/qCV3mt1+tCuX4AFbvGG44AdIjaDnXwaXlUMHuRkj6ri1
RHAlJP251xmiIkARet9xb2bE9YXEsuchZZl1nAZPKeV99mLTta0oDbXlNHA56eIxn6MXXOnNI/Kq
DJTj8GW29kMTl0dHyhdbjutr67VP0QwpQrqSM8oAFpF2smiHmo5z/ePp8jrO3mFOFyr4Kz5U2rwt
Vbl/eTBUsA/33H55tQgnKvyCe9f074WO+Ctz9KMPnvokUlhXfqff4Zuhb511xyYzjaOvuvoW8dIz
VxNPYe/vW2pvezwMjGRJd/ghi6pNj/CKUa5Du+kfwqHC0jl8z4mswu1g19tAhPeNIz52Kja0dPv8
QJQJu+Me5B4j8tug3duh1X0d0vKIQc2mtUUSZ8MzvBF2TYkDxq3EZ82RYbmnEcP3GdRvtjMebW2m
YGF1yg9kbfmm862RUeg3RHKnbtcViSDTVnvSHRznug7S23euuJBZQ05Jt4mC8qi3HUUgPMuZrx9k
006PvlaQ6NpsFz+1ZlVvDEX5KpD21XSzUzKkr/Yw3IpAGzYFdr86IYLGOdeR+WGQbrKfo44ELmwl
GWSjrHQVV1QAOdBfI7RSfIgeGAfJzKvJFY+p5wpyM8vPTA9nAzpVBaZyhdVtRhxjXfySBoatJaT/
wJzeOKl7S1r7s1eKl9LLHqsSigwLxLdu9FDMFueoyFTEi9Ht4yqYVk0P4kviTN7MJdZ8e5Nw0er3
nQepC1PgyqEfR32WNI7cKFdl1SCjh11opfnTrG1Zkj30lpbsYcdplFn7lwzGhCN9WPtZliBB745p
FONEkDi/sMo4FtIbt5pBWKbJmXLCDRjVZZq06ofiavCAjY1d2EEeoa29SFJ+6lKk6uYuLzE8EOsg
RyxIMzy2Ycz6rXC1tzJLBUDC4A5wYLBfXvlV9oHIja9RT9WkatJmM6dEmfwU2pHvKhhkQJhDOD0V
USJPRD6rdmjuDVRlMBzJsXpZlHQAEmgtL6q2HuHhpjFtRip1WCDUAR3P7P0WMc1yqO3S2XGG0N1H
gdwHffJamPMDID/e7F9apyxREtKfrw1OlB7b4XE5xOVhImMdpqDqOsfiYFJOPxbsjFpJN5AcqkU4
+UNDiYDM2dV+fQ0aESNbVqpLdpsV5s5Py81I/sYGN2t9WKSFy680guCfv129NzYICqSBm3XnijdJ
tTzbL5/YcjqV4/kv5WWu2rSOmB4J+Pnq9eJMvAPZug1n1+rqvR8qNeEiLCTDneUU+zGkNRwRm7Fg
oPncHocoafea0vIsR7qMIstLyGE0otW+qVafejn0WqYvFbMVUwzaPw9gdmf35oF+S4vTsiBQiOE3
7AaWjaJ7aBsfNsyiAh2zDF3mqPqpmueRP5l7j4v0s5/MQ1iiJvyRtJB5XnkIsVouOtEpG7U9bsKa
eNAYQhumkLNRYz7vx5BUiToZTnrQZqu2duwNlkRatjAmESar95kDspmIqTYYOP4p3UP7q6KZxIFg
JXhWFBen8qBWGMv4m4SiPXl5c2uRHHMKIYWZizhLITkXYd6iyfspzNMj7fusdGB/ICwDCswwPQ6L
hOvng7AnBkylCliUW13pIu1YhHlKRLZyg4bcOAVJLSKJcKzJ4eCCQD4BzzGT4lhOVcgOw/qWBZ04
ZSn0HyoFO131Q5cH6dTF1mq55R3VHpUl4Z54ZiFRxV5N3chvAurdjDbtDOKGpTqbq2Ldpf4+gbYP
5o+dpNGy61mEpcvDooRdnoUguA9tALWxzlH9LKrBoEKWsjzM6tJ46+yOWdboCnkKylGeOvuDnsfA
e9R5AIz5B35zpprjCu2NdA62gnb0tRq86cJWb740JuohK4jrfaDPH0ZhQf6LsrtJc8krUA9VFO46
TeAyb8KPuGjldXSnP/7OqDW4brZ7dMbCuqS+AKMGUs4t2TBlVCTIZ6DSlUb2fvkH+TA2Z2FD5lN/
Z2QDSG3/+2CirJWVBllwmID/gasRQ9CbEFcR8ktutBUiw+zWm/LQqwTUhmqo0dckn2sYIa+VRQ0C
woO3HXDXXsai3FC9eqK2QAW3ZpEk1EHrNT2uUsOVmrHQuIYj21Kt56Vmzl+9qWN6lN2ldcxz3+QH
cG/XzkspX+RGfvWn7wXu/IstGmpIFNxWczglx6iOD25g67u4Zfc8DBOpgVziBt7RCsto3aFwdmko
oNm6hAj2D12lJWvRp7uWLZZCvX2uMHk2HVECgBCgteRkX3VY9TblaD3oHiY+8EOv5US1x9LTl66a
8eKVXAwEE7wpGmCWkOKCdzPedxVrbP0SueW8De3oYliiPHceTGsxldbGNhoYs5WCH0hysde6APH5
88EZhb2S7gxuw78ITFq70PUeKNzqgFOmKj1nSF+LDuJqRTQj8nymOhe3Fl5+gSpYEyyFeGbGYqsZ
wgbhkUIQnd30x4PjUuT0FE+kc76NBKhtQgtas1cQXTpBkzNMaSDU41mlHpZnP/8ibEpxgk0Gto6O
6Xr5C9ByrP5KK9v8/HfLb1n+sWlEHxvq6+hgNbj7poBYVcRguJansPa1w2SGG4zwwwne+vLTnw/1
UDg//lNe25QmrUxFNEiWaKNzyltiDiCKM5NQJz8Fvu6eRl0ku4HMHWijm5QVIZS8gcQdvBx93X6l
uGLyC+DOE5LnDX54LifuGK+UBI6cOC8NfiAUNzoT57FkVB0UtRaAUEpRfrCxDSXD2ZjQTsTDuAEN
qnx2AyY1xrVWS0A/MgqspGW8WaHO7d18itr0G9UVLNvtC15+bi+33YFMeI4S9riJ630aEpcwNBAc
fI8Hyq2kKvsYg3Exg2NDxieHktZbvRVNZi81zJNM0ldjuMbTQB2DSlpv49vURPo26lW1lXxlpDi9
4YSqV2679Ub5HHsv5kRhPLJMQMHm9IEpW8CvbgVwUCpdRf3kuDS+XDumctKyz86cDCrTvgqj51BP
ETST+rNWtLaxyODLxASqCSqPsmOSZcSzQqg3DelMrUW5LY/vMQmc/DRUHbbwuc9eo6x3Gdfu5KRh
+9Ozu0Jo+qbM/A9+q272Yqub6ZZxsDwaObGTKNaOLbInzAkIh528vLmUtY0avLfvo4ERaXtWZVm1
6pey/O5AzMa/eLCr+F5OJpHMjtLnpu1XZoZh54q7VBtP9PHvx2LcD3H4Uk302Lz0uaVxyoXFHYPP
ZcifawcEsB8lAcJhrgBGyr3njfaKrQMUYj++m/llPdXFfKz5jsCFNWVBxTgF8bzVG/PsMCgG1gov
HOjJcrplCSFo6XPTRjXiHHE/MwByB/vbmg3uWlSop/VZv1a+/xnDPgbdaltU2ZH8VL6f6EtJJ8DJ
wl0BsyAt6OZo95ooTz59EttLH4Cft10K7MLPb4ixsG46x3D03nsnv1V+TEuhj74g3NiO3bbDHo6P
48F3IUkljdx6RU5osCHPmleDlgpWGYFfQ0eMIjUDt98blPyKGPM0FgHLFBcKgVjIXP0KL3nfDZCE
pb6lC3GhfG6K8ZZ+10R/iBrOqlW/jeV8dfN0kwzBuRHBR4TaT4Z9wUXxXstbklUUwgQb0oHiGg3k
YzV68XnS7HFj2dJczb00gA7ysDxbHjqoBOfJZSzNQsIgZyMnPUGZfjAw7BAhfBLEAOENTyF0e2FI
Zz3EVsQQQM+h4h7v9D2Yy4cO8aXL6m2cUEPpSpFt1x6SqOV108AEiQpW3QN0EuhQ3biOqTCS7lax
h2PkHWBcfQ4V/zpVJGy2cxup9pnUKjiZrZLV1+pBhANlqXIi615gu1VCsQ4kyqI6xBJWnwzYCDSF
IHIv+rjlwQHXTW5pvSsXhHekFnPTAvZuxq+2In2nP5jfKvVYYcAVDzxUZPAJRHhq+hg+HLUdGe+g
dEER/5ced1wg45kObzxT5PGsgkEugJETS0jTIRQTGCUc2I5ilifKpKPhf2OaY4pE5QDXecaXkyUe
2abWIKiDEfIwKBr6oiEMlJowU6x0/XXRfbUg1F3FUs8XrPryjwCnkmcG3OSnZJPNGkj2RZo4Kk77
WG8NxW2H6PpJLCj3bMG6W8uHUnLSjq8GUx2qDC1VKPhRUeGF4sODuMZ21qB87Bd8/M/XOXB5ICbt
/odC9Ofbx0o7SmOPTjdji3KxZAnMelvR670Fa69+tjxbHjQBJpdbn/URBHyWKuQmAcX3geNLswGT
P+Qfrd6IzswFUEcUS79QVP1c8fXzrnvRG7SyslfNQkwitpKDLvrPQBH6p8iiCWQbzEbqIZi5YRXR
H3+XjouSB4jQW1dx/9vlEzYqDSBlyUMlgISANtAoYxGZtItK+SFdggRI4yHzwyFdoFQ5A01H4kCm
1toIgCmjqDyCZokmWH6YKinr0HpPiwTt/4v1/kasRw/GRb32f1brfYqat0J5KP4s1/vjf/1Tr2f/
w9VtYbFStPAxLw7qf+r1xD9c17CF52G+Nh3b+pO52vmHDuwcvR5/wwpEchh/6PVM8Q8TpR6p7bYp
dJLkzf8bvZ7xay69qUzfjiV1YUp+HQGOHEP59uUxyoPmv//L+F/C0MOks0KbsL6iPjh+O96Z7SOR
gzW40XHauRA4blaugmtneczZH5F6MG0jh9ZoZw7XP319f8gJ/ywfNPRfxIM/DscRtu6ZBoJF2/hN
PMguXZSizEBXWSDGpzKkYSfe+skp7/T8i1f65dpys5ZNR3lH5kl6+uv39/7T2wPj0Gl7SrSQ6vD+
9G14sT03yHPNcz36nwvi4J6s0T/YbYM6jmUCssU2Q8Cx9NWj/V+/t6G+6h8Ky+P7f//X8tm5VLhW
LGDUjm7+9tnrEBFHlxjmGTeN9aXwp2RvU/vPJkg/cR2JZ9RWZ4ZxGOGkCsbxu80UkRQxDDP2n3vZ
RPUqCJH/ZFRQfuh138b/HXwr/tOJ+dWD/+PgDCyyKER1prbl4P/0zQy0viddq81z6jMdxg1Ko1R1
1CuIxlkTaZSvMYwFZrDRLOZELcr2KV7WTdKLp7TQpiNGiGqgTfnXX9ri/f/tS+NuMDxh2UDqXHW/
/vmMYfprIAehIQzZH+wRSLC2b4mOyX3vu04D5QN+BaCwKfKS2Rxg8fTWKVUuBFTq0T45NLEpKMn2
OzutpjPtGmen6T6iKieI73Tj5JF+Y45d/cQOgPxYx9RRDUUGySrjux3W9kNXfAYw6xy8xKRyB+w4
jILilQSMD1oszEctKe+5yRJyzvON3sbGg62rIGaWgZ03PSA/+N7kZv3gK+Zt1LjySCv9s2aLT7rI
vctff1vGr9pcdRaBObg2gh7DsR0Tre8v3xYtNL9LA8pQUVHou8BvoHFbRqvsyrifUmRxM7PpOiKA
eOXm9VtBCY5d7v/bgRgGIw9CJYMb6rcbLYilnoaAcwDXEHWDZu0K8lk+IurdY5J8muZkb5VTczZ9
mLBtRvFRG5//+stQn/XXK8fWUUSbluXolguV+NfvImrLWrNp7J17P2TtezBRbKI0nI6m592bUbzj
HP3d8Pbvoy3vaQtDnQfk0eK3q1XvY9NpRQodSrcOY11YG0odT0pHVvgkPMaePp8JprqJ1kCBNztX
dlarugLZU9fW39w64t/HG1uXwqGSABdGGu5vFwO6HaOfNXYQRdJeimSQF+Imry47Rj1OvUfdnd4s
B91GlgMoSqOh38HavRpjMR8b1HjQx0rj2iktSjNZ1mlwp5QGffoo9dw6FlNMClOdIFJpi0tWN9Mu
oYcN5C9bc7t1q78+meLfR+6FRCIorPJE/H5l+wjVfd9OzPNgTgWcxNK/q2vU3tYYZvsxxkUG4/5S
ariEKnQ4x7Sxuq0/2a+yKKvHZsYlVeoAUzuyEClMSPbuYHyKMoR0MMhzbwntljZEr+nEP5Afn22R
o9D2mQIHcJoMkB8QpWhh0ESB3NR/M/w6/+FaNU1SWz11ucJC/fVaTWhUjVlSct0kVnXAj53R6+Fw
h7wrzlX/0gVjsf3rb9RQ1//v9wetYdcyHJYh4vf7YyzduqidSp4jyxsfsyCY7mGlAg1FK0IVCtp/
5ob7MJXueXnAXmna7wno0b+ZlI1f5x4metMEMYP2mxUKLdjfj6QM2yKtqlLDRptou8jQn3Ctp3vH
DpJ1OEbjXgyxvitd9IJZoMmrYCOzQlEgD65oCCCBCx9QTX/KqXf+zaSt3Bt/+pbUsTkuqzEWfdzS
plRruD/PP2UyUxczHO9UeWBO2dNsDYsk66TPLCYKOIV9F2drju2qO6I5G0S4Ujlx79S8AuMO5kAF
iSXopXZG2oVwcIwOVh/A+PAqMo5Au9cFl3GOZv8AJX7rsSoDgNV4UMT5j4jQAO9O/nk0OusyUle8
eiDIKbHbFZ0BoF2j6T/ogatSRD24ltaprctg18SuvierkCqcWvclIUiCLBl3OAKyLcujhDDqSGxi
YnYNrfcOZlDq9wP0jqI4//V1xin89UrDzGI7ypJi2cRm0vu2f7u6c3eMiQgElYvvm7RGi/L7HM67
IrI10hGzO6nM8mlFQSMmqGE1c+wU5Wies0KjK+SrRgrKrOFUEVu+jVxsanpRTaeMBuwx1qj/LKFX
7RDvWHa9ZmZ2nAn94tohxThUFf8ptuXJc+yHcUAskybALE26SBtjbNeJYlhA+Yz3gz3cSIIN1llA
dhi61eYUAjdf1wrVQUanKimrrl+c5RPkGGWNXF6PcSo3jUeciV5LpZqFd7TzoSbKuQyPWgoUdCgl
ndVQRqBGcGcO48HvhumWD+Ah0y47U8vPEXbZ7Y7lAZfQkJzbihLmPLkHxo3owW6ltq+oDa6i/FNa
Jv1xDlG3u9Yj41p4UMuiOu1fJxQSUxo2T6GoMFiEuth6lYakxrb9O0IE7JWemfeUGYs7rKw40qo5
3FJJGI6s//dVHDYX4mCyVWkFDmFyRHg6U+Nd6JWTFuihWmosMWKr7zDfzqm5dkZk2MRl5Ozsidqt
BEJNEkyioEuV1PtLwyT8lKavcR6/SOtAuyvaGh3NZKePRtoqKP7nQf9U9EGAjo/wcgpm25LdMi0S
DKyF4Rf7xknzzejo9I+zXp5UtU0huSMcSP0t6uipN168n8eiP+c1CubWc54G6IYrML7Ea7bUFWbf
Pk3z9CEmm/cyxvIgLJ3klcz+hvas3xGAXYGbbdj7F1G0Mw1sAk7YBvd9DwcV2c9B4jR/TfLpzkSb
lxE29ugIzvkgWci33aOd9GTypnTGAsuHuh2nZGYW5CcllfMQGn69doHkm1lW78kpbY+RW4G/zNPv
0ECDR633v/u68LeDlcBuDyHsjm3LYpb24DUPPiYlVY6CsSYiFvjW+tAdxey6L0NZB8g/rlU8gGdH
yEo4ldOtEx8YoZH2chNMU/3c9ejq6pKIefKc3WZ6dEm1sopwvKGlw78VkfZZkpBjc1kfDS+p162j
GbSnbqJCC6GnEMG51uSmqDvWMwbnRnoUpUJBcGaapMOmCrryxxVe5zr1aZ8r1eOZUfnfPSCf52Iu
3r2AOdjDK3k/uAXi81RsynD29oEkJ9Rq9OnkdbaxaZqvGrfGB19+Rtjy6CWRuMwDKwvJTnpfhmZ8
HvL+imZ9N1RT9dTIYB/Aarxv7XYTTzS55jgzNp79DcWUihGt612jhQo53hfHLJhRhYDDN+M43Nlz
HDxMcfXFlGNzqBt6u02QfvHpKDFgePTSzOqeD0i7Ka6doy/8L6bnTyCXi+9kSOHW6AwV1yJdQNA0
7DAOY+WwuMLyCARENH00/adakL8RwJB4by9oCsPHQjT6iuT4ilgKWd81ebKZ7Sw7kUUkKW199wZD
I0gdE2FK7LPpkP7ZzV8DPR9OeTc1WytBsJdE9UukH9O0cj41RY0sxN8AHg3vbOJyYCEEZFu4XnL1
caEMgyNPVsMbjoWTrduKIXCuKABglr0hBqKdqHG29IzWvqeHSDuBQxMer1EVbrO9NZDDC3yafo1X
vGVKbZbAuIRHVd6XSdAceze5ZEXkX0VII0jM+ZM+hv7O9uSx1+bX0JrkNqakj8HPSY8Vyne/6l9r
lWKUNXsa2s6avVFNFllMlFRHGTpyjcPU+NfYG5sH6e1y2A47GwrxGgt7zG1XNFuUv2xDC2E85w78
Ryd4RgeM9DLNPtRmPF5A5vofK9P8Fuj0LNx5SthGcyQ9uYUPaUnCAzVR72PnJcVNUhve0M3oN3lI
FY7JOj9Ejrkaa3RChl99GlmhrQwzqA911+Hc6L3ncKoi7jd6r6Nh3mkhkctIGjfViCRaEiXzHFyI
gmJ1bRIH4wT6jbJ18toH1RotZbAzTPbUGZSRpqkwDZG4VfkV/93sLj4VP6CP17p3h92yOQP14u5E
S7psXNekKhpuVOxr4kBwKBLGM2pPM6GhqxFJ99FjdHpIkMsWOXSAzLXOUzLf5y1ipFrkuOqo2G71
uHmmOOacA7yIpJp5ryT7FY/ZDLI3bmPyq4cBJZogabE3jX5XxiOaCgYnOSfMEKL5BkkqAMssiZzz
acpo7IZWg1V127zYEwQLrDQ0p21hJyMXiXgItAaTjcVewhN+yK2bWFtU5+a2zNNnRxvTi2wuEy6R
g1dU3WbVlMF07uaS3WI53jdKhWeWEPobHxWj0D54gEdhd/VYN4Hl7seuZBufIMQIa0i2aceYQudt
PWpaRuPRkXdiSGBYOyS20dV/qZrppU+j+jBmZrcXXvVZkXxegslchGo2zqcEpGWlYwqafYpjanPh
mkPzPsWk9rVOpJ+TYq5W3UjViICD71kjQwITLXmpQucB/XR25zbIFr22HHEluZe+b+sH1uEzb+cF
W/Led2lZh+e0MSuCheripFm70hlRoITsX+SEsnqWO7sIMcXk1OF3Lg0d8t/s4zCN7C5luzE9DWXK
bOi7MSnX2oixTbTjeOnrON62cVxzHjsMnyMt5MakfmNUbn0BzXuyxrE8R71I1/XcDyfGYcywZF47
k6Nw38PGJmYmNTz7ri6qCllqTGa0Gbb4Fw39THf+5nU1KBA5vUYIHVOQU3U4kVYDdtRM4u7W+Ha0
8Umi3da9d4srSaFvLov9mKPfcnG+b4iTsJn8RbxrR1ixwJXVOjlxD36RjSSYFMPWbUS90TxSyGIJ
5yqTESnHKQWHVYXMB/sA7xhXYUfODe2OxPqcBgYphL4HypCLazOL2LqAXcV+mdXiYqYnmWF4hPxq
HcMwd8FX2Ml1ZAZXMh6g1/TPVnWq7ZgZjS1Srm8Y9L6HRT8cG9d87XP7vSxjtrt4BnIfrwCi9q8J
zHO2JFm4GbT+vs9aa+fVI9e/8HZlLYGm1POFrvUttzs2Kmb7WWjesR3P2sT1nRnlN9MyXqUnuLsE
pgp/jPfGGDF3QNsuh3Br9tlLVyThoU8ihmlCKxrDfiRWcNz5rmXjgwhfbfusimFjKMO9Q3gTu5Tv
ILzRJYjsK7KnTxZSSke3d3Y0wqkqMhTbuYWBF89jPTdPI7fstsHWsh7K18Ytk302GjPk4X4VVGN7
TL3A39VodhHmZ3hWjKsJdGfdx81VEy6B6vku74x25z73gwrUHeVHlz8ng9OGOPjVGhN7F4VAaayK
lB4Lk0HQF1/0bPrSGZhmJ9ry297Af0dL+6mfBiXzjM21WZqHrP6odREJywlelshqJLL8d5FapAMn
NbHgRjWvOhDPIyejMMFzuB7qYBjA+QqFyG3qVeOU6D8Wxom1liX24xwNsV/T8h8mlQ0f5A+9Xq0j
B4WLIcEqSw1NY7lO9AmLCeymEMjvFnLHpVKt3yRGFtMMiLchlbD6RWrcdHCqdWzoQ1TcihjGftuj
fKN/jxfuqSvnBCOL6I8bz4t8wgg9Y90gsl+ZQ0o4FmKXfh4JNplY9/Ylew8CzEOLTPmobQ6TSJhk
/ZyiuJVsSy3kcg5I8p5LaChG3BK/PfqwlgHTs+mj6z2wlkWdEHv4Ae35rkpumkw+d4n+moWZuzNt
HADEdqyllcMerPedj5a3J3hnw05twxrR3XlNROqUidq7ir6x4z2Yedhua9PPN31tfmRiuGct+m7O
dsGYxMyN+WDDunPYmJrz4JKVsIfVspO1Ve3wQD2mKIRIHc4rWI/hjhX6Civ5MSskySYjo5yjH0qt
+jZZyhhRJHQCy081xl6CADvsBhnLygDHVBGIJz1ktMgyxByzU5xNhCEYnJIndhWneVDWmzJviQQE
Ox/gbbIL++B1ZUQAJqEfTFpwxTsn2/vJuxta3wZlxgylDrFnivfT6DxHfgWQsgqZCGIfmEuochuD
i06+5062QseA1Vdr9vgPWZncInd4LFkEM360hJ9o3luvMVT2NWV62j7BDhOvjex0xJcue+tJgieE
v+9/GGr5LsusIMODwnnmpJu6IrSRzLnRS7a+gW98LgpWjgXTT9OSuGl0X2V+P6fhuCIIxtokzjbQ
UJATKLVJLFlssp6Iz6L4mmqoYFoaQIdEvCf90KAl6GE1zuna0aqtMeXNhbAm8tqNz9gYQXy36SVg
IajSmw65Q6vatEqHkXYMP837Fkmvix9/7Q8ekGuzwezG79R8cig5kKPl8yka3UY3BFIAuKM997vE
LOtbZhNn5DoPOXlBhHNYKN3Ji7Tsz1Zt6CuLkLm7qT/4sTBWEnPoOlbkgMHhO+bSdfn+iXLpiV+s
DbbjJsWqrZmZJ+AJBUPF1+i1GD1ljRq/pBHxP5rHStkVzC4dDGty5VuMOSZWjLVeYzFzMYLRFXs0
7Q6LJjnpxD+FYtsE9iWumV0zw9onqfNJGvV6rIBk1wb0lWzl2P2X2npJRfuueQnLExCoTGFinLpN
gKSkkait2OXIfTEbl6juQM7qLXrELjmZQ3gA6PAx18vvaGg/IFcg9mLw2A5b7rp101vALOeLDOGz
Z99r7VTuZJqsZ8rTBweV8lro3uMQlZu0yfsLJdBBRTQYW/YW81Z4VInkXNVby83xUGoJYWxK3mkY
CXIYiDWAMl6peOqn2pf9jnaBvwn7Lj0YxDlQwhp1NIu5tklRpq6rypl2zhCJ/VhU31ClGFfbLi49
w/AJjnshNuQn6z0MO6EX9tYFTHDj98S35Vk65kTABhkCH9Lufv68aQlb1kjjYNQpInZUuouwnvti
ebk8sCkpdb5mZtxSEtfaQUbHL98TJppW4a2UEkZYW/SQ19Fztepn9fKzqQ3fQ9AUB1r+wW0Q2iHQ
G51s+zC4LQ/Wv57Z0tfXYzDVK/QIH+Rgv5ip7A+dPVJ0SpvBO4aBdqHnw0tnqC5JaXEJJZA+DPoE
VSS2ZZSWr+muKLty1WgpyS1RP7BNxEyTOzjFOmUlEZn+yq543EBLJK+jzEmL4BQaJHBn5XuD+2zl
JmS5NX7/4A4HD3ULs7WZ7EqUAYXCCSShbpynhvlbt50TH6nPm11nJdOa0jYO+GEX9mTApzQPGTih
RTq29m5Z9WU2w4bYL+pjFtNMYnVPcRzcdQSn780i3PFr7yjKQOKf2c15igy1okub7KJYeKu6n56b
Sn6ZSCch1jb+3s0wf20TN4qpaoyhZPWPyhdjMCo/SqIU0munPjZIex5do780QhIOR8iFEYXXwcQg
GVERlY3dX9RIOeCVYuYOWNbmMYqmYLAoiDT6EU+QCTqtydYUPdzzWHbtBYuYvpq7/A4363wrg7TY
M0mN+0hy8/hxpD1anXEwxSA2bKLFsdFHCzPw/D6RCfhE9+LqiDa8uC6wjroEyjZOvndnd6vcauoH
HRfjoWZpsZozw3nCjl4Tt2D0xF0n2bmxsrvGspisg3Q4QPUHYJJMHiN2O0L8IBxpwmIqwyo46ZFB
ylURky7g4ndDEIfpJIxgFvfFvU6pDIlgsSZLvbn4sQr7Hj5lZD+hn9JJlcvzJ7uq7qwoTi5FDVWq
cuzrUKIiRoGM4CcgTo15c9jb1X2uN8429F3jwQofk9SttgOp15/6Jru5pRF+xUvf4gpDrBQ5m7Ky
4FAIEuO4Wz4XGsBbHI2kvI6VtnamFK+b8yF2Wob3YZyvvFeakGZZj8wDQRfVT2l8TIVZnK2weKuh
NtyZBFUd5t4tKQUyuwrQJl7vfJwFIkOSeLMzHz3ESSH6LeDRE+bWEwtVONWuifLMM+3zmGO9YnNL
gElwHaZ7MUuHu3FA25L6nqIIduuowQtNRxA5mFVPjyXL+xb8+7kIik9COVKiMbUOjpNoF7fKn7wp
2XnEuu/gCDXrtk2zS5FRPwkgtbZAKj7Vpf9Fc0V0sgv3cQJrraxsH4zUQrc2ChJgqNGdcOp/0Kew
eDSkPLLdJsSwMsz1svkUBfzqtrevVIqC+64JUKuh/lwnMiBPh/rhlVgfzNFmbFwbHT8i/VgP+bc+
Tyi9+OHyb4bc6q/uE6HTJM0R6R6aevg0ENi6i+gBU7BiCUCsOSuTPGsfepJnj0yF0MPGtKg2XWFa
l8If5TazYc95mZn3mAvoBMgOkamXB3vHfTZKDZVUTBljLtAf5wU55Wx/DsNgP3u+9A5VnU0bp6gh
DgfzvhwqjxQYeuAcJX0tgWW3xLhookxf409w1HX8GM7Giz6+QPBQfJOoWZsyIQxR7zkHuGQBk5MS
Qnz1BrOGETFgEXmFHa7GZcXdyNEyyBFeG8Q4ojAUHIbYRtlbhO//w955LEmOZFn2V0ZmjxQFUwUW
szEzGHfOYwNxCs45vr4PLLIqq1J6eqRn3YtwMXcPc2OAQt97955LAi4X1WljkO7COJ94QFCk24Ui
1dU3hOKRzDqShrtCnPppylD3Zk2bjnFEunso3f1FRm0ZuPRE8FwSZni8fOE8up+t+NMCwbIqHOSg
mFKr9YWIeWFqXm79JoOWsdF4OX2DVdwGxUlQ9G9c0x85YeXEvhwG5Cp1aGmGM1A1VGJrdmPHWW+i
U98vQznq/oEwqQ7wR+8Qyjn0OrOgEccWFnkKDPonjnmWOecG8uozqYbj1g31A2o6tWrdND00NUUI
wNqHaZCfmMbtdUwuOuur/ghD3N71enk31BPZJCzX3miPN3ik6EkR9uITvVibBPkUXZRTTrJ+NeiQ
EQDHx9Bs2OOZbYPJ5TurrPGgrOakARVgMZ/lRmZQfRK60UQf/th1op1Y/fd04YiZ76wJM94uKin5
JmkOu7yr06NTuk/lrKK7SPkrxw6+O6vCAjXxjEcb8lbfsjpSki102+BKl/imSpKS17GGvLUEGLDK
Ch+SZugFqQLKw8q5KiN/ghQ5WpRV6RWNpsQTLUZGQStihXLv2ew14zSk2sNYi6UDAuo6kJ6raO47
QRswJ3NvSL8ckAjXv3pqyUMc0VjXU5aonoM7nkjF6SyvG+1qNTci2XZEMRGrLpBUJxWiFtpgkzEd
KTtX1hTPt6Z+0LBd7Ojy7wJp3ZeMtAANdJWndQhLumKFEdz1ulgA/rJkuMs05hh2aQEjGw5i0tK1
rmYam5r5FumG2GlpfdVadXZIR33D8NZHBpruGCk4AMdK6RnjJ605jWqNlp5kG0p/UQXUO8DUvwRN
oiwFOjxVS8tnzAANlu8KI/N1ON7hqrD2cyJudeiWO5QzuCpy5zrKLDxfRuiD8yCLvRi6dVHUjLH1
2CuNOvBohuCVjrIN6d7FqZcdr80hekblXG9K+V1ZWbdVbkJgu+tS+CBm1YoXyYWBkAyqHlISfdt/
y1wxeJXuwrDJsP9lyWyjRs9hOZdj5I1qM07U1fwxhimJURGhVNxBSfSh2Xw0NMP30h32RejibZT3
gdWnm9bwv2oJRiowU2hO6EXZ+P2K0POsNJfNtZUySqsUdVAUqqOoIFexQBDZnD0IvMheIP23IZPz
Ju4d4oZrugRDg64hYdnf1TlzGiTz+1Sgqc7NZz8I3tzahJVqToTzSCfYTFOkbwo3YlWgWg2RgEJk
YZhqot/W8LGTX5B6M3V705gG9sb4uQ1NJh5JfR/X3ec8thyKPwNAlj3xQ7CVh/Lk58iSme45MU2R
qIPxAx00ooUfVRV/HrdZ6UzbGW6HpxVyo4IsOVHAQ3D6dMulxcFEejNYyTquqwwDHCgarAoS6ywT
Ya546Yg4S5/OOi2KLTKyJ3tEzk2+w7Mt6xI3QUI1ZLNpJlkqWqHvJbMglXczxKhJ9FiTLQcLSZR7
k7QKzzVMAGwN6I7JJ2NIkvHEXPjHjkkUrOsq9SS6/R3NaVoexFBYvrlj+MoaP1VfSMQ4PZzmSwD1
34wtgtY2BmhkdPo20WkCDdTjrmIDPvc0MoSzrYb5icCTO3d2wPeJdt+0gzgSrVh5pTWNt+QCxstG
kuYX3u9oidCjq80gbqyRgOnI0inhTzB3TLRzm4mt99F0Y/ak0k3WKGtiUCRgRjXowDB4a46gan5T
Qds+xVFoE/zc33S9G9wZjb93bXAx6dphsIopUp6HlDXB18p4Z2jMkwdsu+vMmvrTwN7OUEGx7TKg
G7I8N9Uud+0nfPnvJCcj9p7UvkpadVMW3cqlT7+d8T5tRUphASdw4+pNehPN/SkjzfMhY2QIbqV9
nAPNP4VW7pytLmR/ZcHydP3djGd9Vyo2SmXWwHOjAUr/nuooKwFGLT6ERjLOn2CgMDfg+Ov0p9Qf
Rq+xkk2eLNEEVvBgz9F3p5m0cmCeQ4gbr+3OGaC4mZUnyuwzn3tKjLhpwLg570i2jFVQmuLZCGZ/
3UaYh/Kk2ZdRtAYfVjFwH29zNlwgeum8WO5LsQw7fCP4ZY7FC0nw+orhWrBnV/ppFLyaou/I2iVK
FbHT3OzaWOUeTmAiN6V+K4JS7HKVEVBdLgCaUsOw5qVhEm1z1yKhNYBNlxMz69JqWvtkbTMKZkp0
iZy3g/yrUN2nBXMQS7l+ZRfSOZtRv09Qkxzw7ANLJDQ9DQtzZ+jp4Jk2V2hmSA4oANwwXVgG+5y7
g/RxUoKyCeYahNPQs+r0HbqYD+bRWNzjCoeXsnamk8brSRJcIBqitvOcVLxYYiFJQQ3BouDjoXsZ
2RjQ+9G6I1hyJ00q0axKEC/U+AVZ3SATZ6sJZsmG0aLhBS7wwHLSd2CY7rvaFlhHCGYJRkd6CFPX
wDKucohnxNUlZG1Wgddri/kn7xhLMg/H/2+s3ICLrh9OamtGxpvf88mFiCNSYyzRGSQHwcq5diKG
ojR0E7tND3PP0U5CtzUC79LZQ9MR3DRxswcJFx5ND7OxSJlnxmMVPpddtWqXHEByS/21QJfq9XNC
v0D1IC2hQx7sPNC3BsmbRBIjj3JnWZ7cMD4lqj3kff1aqyzf9cts0BIDODE//iFtHdbGYH6M0F72
nTOTvjBRoVdBsGmbaVcFVXquE7IXnNFS0P/D4KBpifbgA6lI7E0dKSaGhKffSKXqdf6tQFIGY2md
i3aUGyQqhMNr6D+lbezLYpvzKd1oOVtVs+bijXpmTbj1XutUxPQMJkU4gANistY2RFKGsuQIDcGj
0AYF3K+16Ct0tGYV5TVmzL1ZON0hTiioNMqiwGAkrqFTWtMbXyzsIQr/jOIzUJZn1Il7dGgY3yKi
ehSo0lYFFMF0sLSt07KDi43KJwxP9+SrMWY62azUMhbzdQ3yI1U2DjDLFVu/tn/gAumkHiIZ1KN9
FmUBE5BouWyQql66w+KPu+7Tdkc2fXxjN8ShanpzNmoYbanEkxR25bmX9VVf+e3WLKaT1RfpdTXr
1J+zrugcwJNs0ZKv6mlB7/TERwPLCrl4TfrG76snNXGqOFr6VAIn3oY+yQ46KK65IeKODGau9r09
X3e8c+hp2iOZi/W6bHri1l1n3vjTkhMXdcBdy31gtHvTrQwqXE1f05CoGT1Qu8Z10q6UhTHcDZBd
Lap5YmSYoEz4pWMShr0pVtPtYAs2nSRgek5XnVEttF5uzbeazBvPpApbG/gevVm1wKgbgkFgH4AI
h75JiJAaN23cUoKajn9M+ud4LRth3KgCA9Doi2arRhQkYY+vqINLYFi03aeRSQ7RNPbWyfr7AKng
Q+Yap6Tmfav02D9iT1mXGLkarX+JePvWIsBVW871Jg7c0zC6T/Ycf+hdiDkEwHjx21CN0+Ny6/Kz
/t9/cfmZloqF7myOKweAuEdCx8u4+GyiJcUkvtASLjcvP7x8qRRgHXL+hnVX5zVEHf/gL+k2FzON
NuvYoC7f//VDtVhpKq5dS6gMNy//E3M8+T0tQ/ZMKervgdVi5Sf1xPSev5bl8wmKX7xLLmEpl0cO
L0/nclNkOTg4EXIBIYHgry+/UdZ/fa8m9qGRjD8vbqCKlwebW9zjca62ll3YO9xZu8vv/voPYrH/
tEbprC/GpMuz1YMZo9Ll5uXLxUOkuv7cEzPJth7fTGYswVXL2z5w+qdZMu0vXizGqg9VYmbbi4nJ
TdDuSUkrdLE0XX4EkKDYNoH1YGVxxgoaJLCwML5HdFhbmvBztoOiFu17nzFrBT1VzvbX5e7J8iGV
llPv9PyxsUy6JyObY20JGbuo7P7HwvM4ld//53+/f2UshVHT1tFn+69mHAXS+vJO/XY6/CfhiHn+
/dlGn91/crc/LTxK/2Mx7ugSyZY0iUdEv/inhUeZf9DQQo9rKoZdypXIkv9EbuPTQYusmwp19cXB
g9b7HxYe8Qe0bcwUJmJe3XBc/b9j4XHU3/SxFtnKjH9Zd1H120L83bVi0yhw6Z73+zoV+xCQwroL
qrMVIdsOScdZ22372mo/SW3eO0jQV2Uxsxp2I/uSmLTp3EktMMGNs6Y+eikL60a0zqODbOcY5KV/
6qufsUvPvWMhVNEkQpUUZFMExVrLIZstCbidNbIcu3zb0ycB8LXLgfpQPUE8y+enyKX3O+nztR5q
d6VLQGxpqvdmTJ4U6N9UN0mTCIYrkr9o/dwKz/YHOHsLmLJSI0mpPMk6y87DgHVZf4/1vASQCvt1
fPKdGSJsZN250z1Yg8d6QII24wQmFAt3xrW044+OdkAj6TvX/nlsMZyK+jrRgRbgEmcy3EHSKNmG
zGH5GPrFfe9Xb01a7yYg+g3mVgCx6tla+tcq+UGBQpVll680PX+KgJ0q4wmCo6RxJ0v7VNs6KUG8
T0nAcw5U/UrxtHRtzczY+X7jxUN+3boIbHQL+I513bsxaEFgNjqmzIRexIZ9K3HQdMqINxe8bX5D
jJLJXWLfRrFJci/IEBLs08Qz5XRlJBoTRMmnaiV7hNRMCDIsGxXPIe3ZpiDl3wvm8oExLORfxyuF
c7BG+ctX7ad/Cc3u55L4Xm1dDNkpyjP0ID49A3k5UrQG3vf8S1+qZ6sugeGBF0rG4CCX+PI+se5m
hWGgBP+8/OHYAqF0+bT9RvuyShDsvA9lysycyfhL3OFTvaQjA6y5a8Bns2WCJYHjZEGAJyXGAXvg
eoZup7GaDEPMcN3lC1IGpWF3YQSXkg9+Dp5I/sLzqdiu44T+acwZHl6c74souI4Uhw7/dq3T2ID9
UJ62hXqpW6c/IQb/9FNGxUu0daxqVpXgKjAL3C+wsGG/rBpBiHQIHmnLbINpFJsJrdc/jfpTB3V3
T1G40VM6/YgaxQZRT+VKn03r0ZppJNWKHSPe0sGpzRXzjWQz2IrhPMZuiNCXk8XHkr4WYU8sMr3k
WfyUqhcbfTLv8NlHcBfdx2oMXqI5vU4QjiTAvjJh3/VRTZ60HtxVbR5tk8lPN1YGhbTKeZnlNkB9
s578cjwsMIGeXnkJY1Dmxr3btqjh70nZatdLXDrd8mGNvhRNhPvt0zqKsvvSMEmKmXapJX6A442r
mU0Qyo7kwDiZJo5tXwOK/mH0TMln8K5gf32xh31IX9u3Es4E8aIDVeEYJWlbB+hMQ90aOERUjzYz
I2kU7mUNKXkIXvWicTZtQRQ34FNAk039SvdXX2nILx2mxEvOu8ZJB2tgV5XZmdkkwwvzUbkkTfdl
sg/0+TgnHwlpfkDdseHzXnc8CwZpP1atb7pha83RYzSPWz3Rb8GElGtHcdLUPZkbYQa8ocgOtD9J
xcn8U2uqhLKS30sn/jB1ksdZGx3QE/5rjoZo3/ERKks9GrWprUmp9vgN2hHIgKuoGuHRStZTE8Lu
OljQZPaAD0Y1ryrhcSWVItbhcRc209lh9UykgqFe3ublQlFpHH1bURgzcc4+NBYy5HXVARQ0d2I2
tC5IjzEa2ysDClGDLS1ibrmtU/2+c6he46CCngoAZ22UYDgvLWEafpyzXQkjLVLXY8xiWdT1u1G4
P8bI8FhrUircamSfNq3gKfq7wtJO9M3HHfEIt0k4H+vQNDyz4gW54TMVT+wlqlh4E+Y5GgCr4Toh
Vb2BZOS21hYYcs7FILkyeSNWduZcBTDmI8iYbmQ+aGhdxlaz4GwhgFjw66TH/9DkpwzV8mKLH/16
0PgEe8tu1nnAIK7Pc7UKJ+dJdPa+QCe0RjxYXYmsRr/Q0TMWWdfQmCQTXGCVpAbpPIyP+W7wUW+N
Sc/4PxcbtGLMTiz3FlXd1jJvtIyPQvPzs1H6n4j6SVXRk01YxsAI0wdz4NNK7NehHTKUIwn+g7J2
d9VUfpSJ4DU3NkQ+gfbGBCRD+B+YGqR+prUE1bOWgMu6m+ok3gRue4+85oGC94uB/lMtAaQ5AE9g
nQS3Kvm6HOWju28TzPlx3WMd2g1IATgakBOVqriJzIgyYmC5xRp4qEzc7ZcLFtCyaD1rPFEoUKir
GjoKvmtCA7SjDxNL7Di17zC2fkLgj7Sl34qKw0DX0y+hcS5mJuHqgZHtMsuwPRDTB78R9F9Qi6xS
EZ6qGM/J2ADfYsRQsdpPfnfQgmgChyWv50HRjBdLNAYrsI/kogp9r0MezuaI69QsvoVsn50ZbnqY
Tncz3bfVnFdvUTcr7CdcjNDcspSP+jLO51ye+7rm4pReaw2s9xmPBduJ7B1kNOM5cdQZikUj18mE
k02Ib9sKaVT446+WjtIqsdIAHdS7ZRHR3pdne3hbfEK0I+1m5S+ar3psF50fi42LKNIlOZmwgzbf
6qCJgiyiczmAgCNkCjaM3kLYYPEZlPbY9DNLhYPrxu+Mu76judyhpQNYMe2QRi1zXK7EAgfjGpIt
2qoVppB55fe8iKHDEEAsPS0Z+hKpfm0qPtdUtFskPObqcjnk5KF9wI4jXXZfpA6vRk3f9RELohZo
j/PUvo7JnBxHzInrvGaxta07Umg3OJ/CrdtxpQzNK7sF9ZvEbBs0u3zQBl5L6DJSJzIMN6fYhJXI
z8yCgkILr5etS1QaV6pBAK8M/Xqi33w5clyzAOoCQsRhihbmmvTUiNq64xIHxl0msI8t0FFaczP0
/ksUZ0BWmZoE164yEQFahDnZo2o3KLqZ2w4gXmPmOKHwVzF4epp5wA2i/NsZ9OoY2ZKmtPDf285G
zdeHjKHo2qsVmfHPWcFWKdHYZsmEiFrAKaRgrmTZo//UrXve8nxvSNmeWuq031+qqWhP9dCD3ppq
2MXIWYFSH0292TktMRrswN/CSnKVgP/VNKCF2BzDKqpdxJtF+pIKZJhas/y1e9AM78zZ4i2NQWPx
FM36MaDrwYRr+V6Ay9rkPZwZo5z9Y1ikN8QhjIDnxYOz4EjKiZBZfcGRFIpxexB7Uaf3v0OT7Q5O
xIWQxpyZ8nL5gpyqO/rbKWi6o7Q+hn8y3gC+F2s5DVCeIiPEC+7cWJKEmku4susARKtjXYIubE6u
UYN9brfSGYw9Qzho/da1noX6TkQIRcOE8St9xBjjTdK5DKXzHUZxqLSX4OZLUPOYpU94+dJtdflF
lXDIAbuhdVgF6OVaPTiieYwqlFsMgwPOJH8+REhhna5OTmF+DWQJrasRQF+b9OCMZvsMgL7DEOBX
bNqb4Ix2/ow8SOzM0JTQf0EkAkQAr2WNcOzaVY3Wwbe/5Zj7D81ssgFz+09GU/05VKI/z3dpKK/L
yiTjNXXsI4/yJMNfJcywo+nbWIn69JC2MTLrmgPGQe5BBrJPz+hyM0HswWOBEV5+QUoYuphOodon
pxfYM8axBZZyuYUnx85VcGK2V57iIuq2WOzecm0GqsPBup47+YpEttliKjCPKK3NIwZbyHF/fW+M
xDVIhI/Z4jgDR0s39vdNi5iYSZGBA1VaoYIDxqVrPrK9NHRPGPYRQ5s9QJnRmXdFZpxJKNZOdQwX
MkDIevnOGCLKKTeAwIIpqWS2nGqny5dm+c+/vx3KZzimuCsKWg8UKgCSsnY4wXvVPWMgJE0gWDsB
kqE2hAa+SRbHk/QZPGMBtVY00a6zWdgn3XHtU5Xl8vct36rVxmo1kwYGP7v8l67yyR6dj7qMLe/y
E3O5k8xzTt4aUETXiCvdtK/8Ie4haWmnchT1W1IjEnVsIa8H38+oaDqGJwgSriZNO8czu3D0Qw8I
W7XrFhBEPiw6EnNIT5Xq9EetyV0SamSwu3xLtMy1mYWlpwb2ZuUgjEdwofq5mUcGS31arJEYl1vE
QzSOI3OAO4QmggCPu8Q2knWdjG8Zck+62K7tpYtxjNhqtucSeFfHux0q+fgv/YXb3wba/wJxYS/V
uoWtlvkcBwuhW4sb8l9ICqmrGTNixW7fZk2+w9W11KpRMgEJzZ3HrmZXg4N6E/X42yyIAJv/n8e3
dEcY0sHZIP7mtiSbypiQz3b7Ro30HKvrWrGZpIA0o+SLzb7R4G/qJAwwHH//9WP/u+X+z5euCCkz
LJTvrvO3h2bzr1nRnHd7FIU4UikYm859HJeRWmBNyBrFXoRN8D+9r++8jdrp/9H7oltl0HT6v+Nr
rmFchP9r854U7fu/Ns3+vOOf7S+X7DhpgokxdPzNNklh/2x/6cL6Q1gcxML4J9zmH+0v9w8hBI5e
QKSY8oXiWPhH+8v+wzV1WmbcDZ4LgPP/TvtLZ6b5bx5sy3GVtbTZDJ6hTRvu72cUATAlw05lnClO
L2zZ5UvK6Q7G2px3Ec5rTDW4cbUlj7ZPDASkf31/+WErApYiLZebS4rqVC8+Xbs+9hmU6t+Zqmnt
++tkgMhig6SdvbRYYqTVgq2uk2jcjgQ5X2IhL1+GAVLePjJ794A4kytXfgxq9ut7Ju/F8fK9bfgn
kxHarguy4FABLYPrdZ+TrUX6RfacFs6vcDLvRUBXL++vRxy44F4iZu26ffD7m0TLx00ez+i2qvKp
CebHjCKfLlmGWAVfL24QLspE0ceho6MgcBiBWc7dEMVgNcIO0hhtjwQmdOVO7YY+U+eNvrVvdQJC
gqkq1kW2CIryigQAWGeGVLelKUmfIBOiwhgp2pfURjVt2Aw9zZS5H3t/FI1sv9D3syGw/XOVw3xH
GvPDBDGrsR7C0y34AbKovGyv6AtuKHSurNbWPG22X6psurGTHCNU9MsuZQoeK7tDKrHJDT/dz+Je
CkLfnO5X75LtQ+eVMBHUJ9kYz7vlDxJ79DLa4dGCxD8BTaMcpUmSIBlbIe2ftllUujtljzNBfsBR
ByzSWqGv/UKvMXFi+zTPYZv/KgPeVcKvMwS6qb8ifJj8wvoNG/+jP1UPelVDSVRPiLaeoeqzHR7i
vZtJIC8+7zvjPlXdGVq90gARJNQnM26qYcCaGAYIIlqmNYWZf6ELHYuaSKnZ91KZH9ph+GQf/+mY
cOSzrt0GyS6Mc4/RxdHHud+Rfgf7YWuysdi4Pht9JQ+1oPfa6GFC2Wz7XmFVP4YhXVJU4HuHHWEF
wZ2rYCi2+red8mml5WPWA8zD5QThLrR/QBuv4c+eULthWFOk0sihpAbmRRNItHFT5n+T6jjw6vBX
hKt2pRQpBbXRmlvGrBGZV3hI3Y/STim/hvomz18HgXPDhRex1jkeVoQkPegv1Nw4SPXMpdaXaMX9
szmCn+Z4KokoKoTDVHyibymIJcC3eBulh3zQbqhANn0mj5qSN0Y/Ndjm7Z5Lo7YbislfNcn0NesA
DCVQwqCNbzpHiF2bAFftbO6pZ3c1YvwVQoDnWvdfzNy9bjuprUmMJJqB2ncA+r7SSuPLasWt1h1V
qy/wS52+phPvbZONguUgahyVvpQHT/Ygvyji8KQxXsecTRRBnT44wpq3NomM7jzeAJdiXzig0TTM
CK3FgH5eMi9srNtc+cRwpP41ACXooMkLXmhmccm+NhtrLSZzpxuEmTnt45AMyTp1M8/KOZKlgUw3
l2TSoRJbYWqRWr1JCzyxLcGF9cPQO3zISq2sAFHYZF9xbQeUnUg8E3Zw147miZwyhrykLGjQtAyx
dhKD1m85/fAAb1lk3Wph1a6SOvqwsvEg+swD9vTgy/iD2yQaDXLvkJy0GtGZJAfyNJItVM1zVAX3
6Mr6bjf0xYxQndfT2AEflIHyxLSSkdA2utI249tsmaIneXzT6A4EjOonbtHlu9e5Wz+2tbh3g3LR
6CyKsti87cKrtIYiGqXNnTSj58Hqt3Q+3FXVdocByD6gh+HWIFhOdTQvTcXhFf/qTfoRWSN/GqcF
JNomzOC18SRT8eDGHMyGvcQvtcO3sK/JJN6j+b9p0ujbJ/SCZvVw36IC4Em2j3qBD8TCYLVx55xy
tcHYMHNJoW596MP+szGLe1H2v8aSJ0mP+pq9FYFbmrvjlW8cZd2Gbn4Y6Pp7qsvetbF+0gdz0xvW
E0iTI/p4Z01LhNAEnHipuPe5CKCb+NGN/HEYqh0+j58xyE/xOG8hh9KkCLiatK0lsVwie1hw/cy/
dYqjmMwlo7gmBYgaFTdO0+VgNJy14ajYE/7CEzLFPs2kV/vdjimj+ylj1oouvI0d+3OeLCy8ocMf
iaIr10nxl+asfzNtmVVLKCntolOQAnWOrRc/Et/KRx9G5xAVLB3R0FJn3+ixMw0nNSHV7rP5NvLh
O4rao0NT8ZxQxmTjGk/pezhshaAl7ScpwRxnxNVjkt1amV/wngFd7BjN1517jDDfgULapWl+l/bp
N9ioq1k29dYFHeGYo8CQVtz2AF2j5ewaZyxYmgnvOQy/Z3v2+sGmd9XiP4YkDqcz3ZjaLwn7BIc6
smdShdqAiJEkybs1+5VrJ/c/IWViHNTxf+fzRwv6dByj+8BBON1jz2gZ+O8j8nNWjRKvud86W9vE
36Y502GsTAT9qj/QkD7jhr4lvQkvOsMBxgzITTDXyGEn7Plezzp4nXG/L3ys86B9VuSmXglYE+Qr
JSBu5b4caAzb6mUca/KhONpdo9R3DdAmNNPTNhiNtwBz5jpozI/MrO/6Afoao2w3e8WjvlfT+O2O
radl6iodzKdStx/yEeGyGru3GMzfbnbgVM7mmvlXvqKdeE+YQ7gsDYfW3euNg2NqLO7MwrjHxHFy
XMzlekaRWCGsr+WtbmDvJDlndPJHt0LYXibv1oClUkbxczlzIIqYbrXEM6GJbqPskvVutBGeqmqH
Bh1AwIxWOrc5bnrSgmq/hYg945Jw0urVHrJqBSadQSGWsFXuT/6ZLQUBoIKrG0eIaYFaz9O9LC2K
cOvYS55wGc1P7pjRErKwUZERpPfRIZ7lV5ggI1EgNeJB+3Ah+qxL+8aOQ/cwJOYVwURy1VTprxbR
yG7RLDiNuesTtEiCwNrtgNhoZ7m5AQnJ2HQdTvoyyh9lySkus+rdtOJHxp3xqq6rb3NqEnJmnjAl
uV6MQnGVp+m5bNkPgXjjdDCfip7TNSydZwX6u3SeImIG16byX5JEhp4d1m+Gk95MEgR7UMT3MvO/
87wWnoYpZ1QAa+vpRbbO0Y8sfx2JiPUGubmZjR9mWaZrA5ZAaX7MhGbiHn3UIWSv1NuF/M5eQO97
HMysiJnVPDIvXJC04kXTBOtXz5Hgi2DbN9xFFM7LWOIwZCCygjuLdhrCjmWNLQ0UEhIKSUqa2T/o
Tvlpu7emK34NtvPVkB6MumQ4J2BJV66FITtcImWLJ9/FmdiF4rZR+LliHK+OiX7TaCXT5MHaaMlo
rEYnuDHCfWelh05E7I+S4C01k4+4Ct6rZL4Ozfi+NXCW+eIKbYi7zjNxoumJMIs0nrngQDSIopLh
+DzlLqjhuXqYHfMXjc1TYWPa0tP0oUvlmfj1Jb7JL9aRts3i4ZZAnhd7cUbnSXiyK5N1l0kHy99G
y61HzQiJ9ZOWV7txg0ZpfLVjhHRZW976y9DKMRmGTLImXijmIhQGN4W9TFyznWuQdZJ85breroL5
GGSKixZotZg2jgiUtoKQnW6dCX5sY5/YkWtgItAJFoz0iIIa/MeoUe3aaQXupjC6Em7QQc63TUZr
d4WJBjJuWOCg2xMqY/PYbcAD2Dnj1N5/J6X1UToz25ScmEZ7QgpoNcULlp5gK6vPvLHuY60yVmka
vo/O8KrC/mvq2m8DNwA77Y8IDwmFOu9V6Mf3nWaF2GOzY+32u94iD0j3u3udiQLG3LNe+ySJ2f56
CupfXUBwwIA2HBJFUiDyiuN9HKlXA1ylX1U/YcsldtLTXwOcT1t39u3Ihn42kju9Q9Lp1M5n2GrR
CqzJlS4SAq2RW6lQfrSpXPu5QjGdLBc8kk6H76ITDrmOdYPHKTs4UjOY3ldc/rsHq3A+zJhGKDkO
OxbckZE/iCqsaAA4V0PXKDJyxk8WnHsTELqLGQ1/dQIWBQGn5xdh4iHASjYqqe4Yfblr04WXFYKh
t+On0cofpyDg8r/2MxubZzYzmBgwb4dC43iJrRMbgi1cHOZX9niImIGti864mUN1M/jixiBcBxV/
c2irkSKokeStZNve6Oj/DQ9GzVBI64s9druNI9xPYFP3jYnPqe6q22nQn0XpvPllfNZiyfoiOMGQ
bTD1JTO0kRy8Q7YeNOPQ00lm3CS/pka/SzRnVyPoQHIbncOcFapynw3dD7bMZWPPJNNvLZR1U5vR
Omn1Z/SKnnQYCPmMYfsh28cqO43+YzwsSvB02dVinx0kbrcqGkgKjK66BnUzfjxChotxb06sUa7b
Oiv/zR/09tCRYa4HYe6Fj5qA6ZMzllk1E2I7mZ3NIVOk9qkn0wqfHR9d6aCu6dohPO4Y46ffHa1k
verPufFiGf13FPpfwTy8usr+wAH0HFjst8kUoP6+tUr1UyXlAk3HcxmVEM9KVLPskEK3sJkqfsYG
TCN9PNfRzQjsywvgSTkFTmHSRXSz21cGmwWa5DkIcdxt8L4JOyxK3JDlsY0RkSdIR6HiVPUaIcR7
VlFEziHeJ/qPb2F9YyUNcYAll3lXC89tlNxjbsNwPYXfCDW3ZIraXPcM6X12gw6KBNEOSTQ4X2I/
O16+MMyhzXC5SUIGebYSRNbl2yyrcI1wrI/zYkTMS+g4/kRAhlblx0s6jRvchFGFKTZHOu+W5dfl
foS7Gvgzif0hROAff7tYHh5oauzhDwh+P97lZ2NpkPSkjWSm9135+zk5S9MD9pU2rfFijZ4w6vdL
8s7lyxLihbTwP9g7j+22la3rPhHuQKhC6DJTVLQsyXYHwxE5Zzz9P1E835FN+1rj9v8ODYIWA2LV
3mvN1UDLsReDD7Vdmr+VkxKg6GIMRwt9FXgRJYVQDz71Q0n4cBMSfmNj1t+1SQPfgeAVG6Xd0PU0
3s7FGJJ+EIckSLTJbEmdqV21YURf599fmy+/S0owBQizsqsWbvOVWioNlw9Ti142ZmC4ofpbHLT4
3vMrTwoPNa1aXB4KLcg3CYgqQ6u4eQ/JP9lkaUPICc57fvp5Uf01ildiDKIlJem8uKTE2LkdHdTn
jU0zYpxYhnUv82heqS133koR6eqFTCeSANkgaqsgTS/B19I3UuvU9ld/oZbUuvPhoJ6rBwsSImP9
8FDhkGuH7p3a8ZHTsmPVpnk9GtQr9Qiyv/JStMvLplBf0uxrtg9eNwQmLeWOSVZf2rHZumSHn7ev
wMM8bzVh7TLANBx1lEDy9ogYHXpDMWPRmd6poBz64vlVFtvOfg7mXYCBjw3PHOiA/hLrHqWd4rcP
/uk7qEUapWS3mUiG1Vc8772I/v4qJ4MB/xAHh8pJ6mqtONiNtRnfpWkSnTfuSLkvWVqg/3dku6bj
T2u18S63oIVXvIj2rjYj6w9z9O+xG37SOnASr1uYU+TKdAh1BXKaXamvVOj9PWKEfqe+C4KxO5QP
ECh1SbokpJfrFrc5fEw2sHof9Zdq6b+ug0FBW5fbzUYdCX2cUktYbGHLwWGSyXUQPjKC5ehTh8/y
H+wlBi0UDIuhIR3UEYz3k3BDgP+LNy13KEv57nKm/dfPtTFDLGi4Nd6nYKU+W32k+rZzfOMydGNo
WNj18XwkLVtfHUnq6eu6AjH7ckWS5kwesFPhRHfSeyfQ2A/q/6uH17P1p0P0vKhenymDHhBkr9WR
cP6TNkTm+wyDG4LsslfzKmj2ZlAfX89w9fPUn6h16mmwHIV6D72vTdhMTrRTrwl1sKv/8fr3l4eg
eq72mlo6/416fl68eF09vVh3PmzLysbXoF4qMkZRC3o2KJtuRfa6QTNpjddqSSPkUmV6aP8Ds8H3
ae5i2C+ubJgNLXt8sE2aec5dPrcPDugqv3CvzZRhIMFC7ZA8LMHlQ92d5JIjR63xIc9OWG+6Fe4/
ME0FiseDtWS2VFp30CZ0zuqh8IBV1EaNAFI9J/oPW3+JFBM3sNMyGvPpokLnoApa8Yr6/39ezF2/
3A2u+Zik5XxM7feTiMPTsDz4SIYwBKtFE9zKWi12JtqPqNb3gzUOwQ7zdXBSLwQBNwrb7XY26K1V
ttyW1ANcnH+WLtaN1sgmVi+fF9Xrrjrs//hfL19/fWf6tcVBYKMar+VYz7vXP//p7c6LzvJ1flp7
/uifVqi/fX3r17e6WHfxdLTlp9xHfbK3kH1dvPj6nuePM5eD4/Wd1dJMGvWujNon9eynjXPx/376
qq9vg1FqXA3Aqjbqf6uPjzm4CJX8GAIzYtDYUbf6aXGMuurKzCZswjTj9X/bLwp8qh7UOrWkmjPq
KdLfHVQhbQ87M2L8tPRlKnP852FSKwlqoeQ4BsGWojm3kXC5x/JluPi/PieN2F5TqGIQqq77uRrG
LA+eOgDwl7NYl/WusIwH1ZmR2cD9HuMmowNucFvZMKmp1Shijqlp2A5qwuWEdAeCRcZzT6dSQ4g2
6YODSNwt8+WFwtCEob5VDZ1g6eroHd7yKLfPvoFznIuS+Cuxv744HdRTkms+ZfQOtoaKqFxOWrXE
SGJPSndNpRLsVqTP0S5gagMBPF98xWUPUa+amysX3eRV+e/Sxbq61ok0j1GxNRUdrNYgzUY9DAGx
Ned1sT7uiaxf62jy1Gs9IIY9tAzAHOxPlXKjlsimq65e10WDyTEgAZFMU5wvNnVGv1K65dV4zrVc
9r96btfms18U/la111S3LaIzkq7Ubn7tvk1ljSSRtJ21arxVy+BOLak9fbHOWsaPzH2+xupGcO7A
nZfVju5zamoASdZqd6pd/NqRI4uFm8f5uRpfzgy98raC3cqYJVI2FbU4qbDHfnHRJFH1vY9K5AWL
20NoPYjf1z2qVsZ5QW2WsWqn6WyMOawb8rXFUflRxLJv/d4i9VI9D6Y4Ru+J5mbJuUn7thhOZUHU
4GR/VPk1Kqbm9eFP66jAHDRwGPvQQHI0LUmW6qGFPkFV0sKL9O+6aVHxQAYomKL4grjiElEPUsHA
K4/UIOV2aPoP0pg5B9V+CtQuUosdlxB0diFyuYZj/XVPqB3zunfCGn2m5mD2Vbvg9cFZLk6vT9WZ
SXA8Iq8p+a52g9pBf9pV3bJ/hsLEBbbkMy37B+/uTpSZvVdn2nkXqTPPjXtYTtNASwRBy1W/VNQn
B1aBn6eE4JokBC2j8yM0gpWlXEBRUn4FHQZ0edlOgQE8N3VtosjV8/Mi3jLkySHzZ7UJ9WU7nrf3
sqSeGqJn7ogZXJ0tcHIA5CVkpC4XSHXGeNPokSiwnFDnc6mwoyO6HMrb5Euv7cwdgUFAiFF2p1Az
zLWeglEAypwcxnzYnkOf1KsqCcrPRxzgc/n86nUqBI6o16dqSa2TmkbjgQGEOtKU3UlbrjZKL/D/
bUVvSCsM5Avodv67tGKXFnX07RdVxT9/83+5QPp/ED64CMSkIamK/aupcJ3/IGWwpecZ5IIsXPR/
LUWWgaYCDZVrm7qtn5UY/2gqTPEfiWxjSWexMZvYnvxfNBWLTORnqr3woK0JiwweabGoq2yAnzRK
wTDSOsKnfpBJ2m6qjPKIFhfxqSmru3bsjY2dwvTBxJpcR75ORK25yAWqZBOXFF3oF5hdd6sxlV+5
JdBVR9b5tSSxED49mvEup+Bl9DeNrNxDrefV3gspW/20vf+gs/o1EELKxQ6FVwt9CYYp+7dAiKqC
8A00sd3D3sHG3OGZ0JZ2LQEogGtNevKUPTvP+YatM33js41FyPSanfDPh3uI2CiUCXbJIoT6afvV
VtyjopDtvq4gNvXFvkoJCKuncJuaBv0tP7gr7VJbkZaw9q2oOyuezh62P/z2P34+u82zbIdjTFym
OtEOTwiWJxQoc5t7SwzJxhgMbrEAyDOmZOjejtTqNnqUMcuXMAL+vu2Ni+NHbXyLXy84vE1LXkaL
jH3bJalk40vZApqsccSS3r2yJmmsdAHl17LaYEOg6dca2SKUzUnQkNi7SEkza4kbr7U3NsmfvxFq
/OXkMphO/LpHWvTJvlXCetcKYUPFHMNtbojqrYCdCyseP1zCa6McgCfetFzn4mOawCXcpKLBOs5G
AWK7wMk12nTE/IFJVAsWLMj927lBc232xqGjh33v1PW4Tp3KvC6pee7TEVhrHAn3fxPfqa9mcH0w
LSyHui2WLfTTMSmrHgibAcq2qb45cARWthZ+FaAQp4keg6Dqa/tx+caR8Ptml6Zpks6EN1HApLtQ
/PkhCnXssVQQmQOvqS+mdPS8t7JK/rTVTQEX2SWaQkhref2nnwaVwaSvn/DTQCNsZpefURdo61PL
qN44ji4kjGor/vxRFzvYFmCjApl2e3fC/tOBBA+6+FsZ01GzHEx3E46wKJzeCA66kLgtFxSiRhzX
lpZrexzAF6LRCayzOwyc0Kajd6tQa3P0RvqpjZxsN5dLkKx3F8ZTd1OWw3vyl+PtVPUHLg3eqtSc
hCxDaW2HWNujmTAPcCx9vre5622uu27XQyock2taFOBLO6/f+lr0g/Scea/5JsHNePTyOvgBVng+
TMl97cIRCxJJo30yo2sXGl5L20b7JCoZHf5+KVGXql8vpdLShYP9Fomh+dth6wLgNIuWExfCZrID
fPxgtWSAhwG/Sgv7h1aHATP02tbpvfdNiik9FtM9GQCQhka51GIf06atoDR40GodBB5uMWysiTZe
AMAETT/kJ7hdq6aeq3Uqi1vXmQ8l8uGqwpY3m9a1NGljjs3XKMu1deAO+sH/gK8RmHbcXWtm/PL3
n2wYv9+7+M3cu5aLFdpLdXv+6XiOvdQGmwSpAWNEtu26GYF0/H0sUAQ3w9McFyBAO1dbD1KOh3xi
c2jyx+Q1t3ob7co51q6D4lue8K+ufyRfoNjUpfEx9CGwgVejGSONnd3JYm219g6qkvPe60Dd6F9i
zQ2fsrHFuOBwn9SqjpIwV7O2zyaYuTo+3TY7wSxkEKvxGgX7h7F3H7yifCIL2EiQ0OWgO4jMuTFb
3ThSiRTjKZ4DGmehY66Qj11R1H8IyuEJN2Yy4jwpsi7aFOJR1+WTK9PHOpby4Nka5rm827Y9GcsF
NfcEyEsNPXg3OyVhE+bAfVREz0gHXKPEYEWjwA1IR44w6vZ3NSSHNELV7E7D16k0AaCV+bQ1ggpN
C+U3h6Kue+9sJhsSR19274UOzYXMkztkFaekEdluLJ+qCKvABAsUv056JXTUUTF6IirkNT3TXntn
FA45It7XsJZfC6e+l+K9XWA6zSr5yTTs92IWH0gAprLqjcfMoNbnOxZ0gkWYVPfdkx2ggoplHSH6
pzzI9Spa5XV7RzjaG0fV7xcul8uIZXIpZnjnOBdXkLEJJLVhzqNOtLsyG/duD6DEiMb3/kgGNf65
NQEl+RvX/z9+quSuK3UExNwIfr0yAzrvXW9OuO3qz401kJaX/ujwZY+QFWuRvIC1/fDG2fP72MuV
uP4dA0qpZ4tLNzwyzz7XUEXta9G3wHsA6ozxY01y0Lb+LJc+hqef9Faj0inn+79/+O8nritdcxme
e96SZXRxjw062cdo4Pi5TvGhrKnjTqZ2FDOxVWWLIaQ9ONo3bcAV8vfPNSy2469XST4YJTbjXMuy
2NS/bmfC8zRsHmxn0Tm3HmfY1sqyfp0G03jE4vE5Y86wlj191jScbyEK4qbJ0882cBPZGW99m9/v
+nwb1zBc2AiwdOTFt8EmPUPA8pr9ODIK0pfLBrK+rRcAX8/ciTNzaIxbFFTQ40VxB/1tk6b0nrNw
eF/Y2JQkBra/b6GLgLjlDupKxsMoxA0J4VhcjESqqsAT3Dt0DlAlrtNU25a2MHZ91D/TPfnRI26k
YFb4K9wLAfe99CVD3DfBJbtuUuNjsoinDtinrkJXmyiDki/h2CUwhdbcoB5/T+7NTUsN8pahSL8f
h0V3lt0Qn4QZ0x9JZeGt//6T1LDmcqd7UMKZEVoec7WLsUggNE3zQwtGsJi9fb4BiHprOJCmcihW
mA/RXfRxRDqDJbJVnI7JYSZMYpXK5cSHO7WByv3ZREexssEIkyq+Gcqy3dgLN3rOLEjHabpDSqJv
ksC3jp1w3+tmAdHEDmdyxUAM1961h/vvgHBmYFfSEOS2OsKUDdhGRRRmb4y+xEXc2nkvega8VVw0
XM6W13+6M/pG7WWTOzTIs4DcheGBJhOyEG064Ka/7ttqTZ69OIYDxMUuz9FZhz9AAm9kyIC/74R2
YHiOc9eHAsUEEJWpJWaMqBNNtLj4kI0VKe7LZLbFZt2mXzR3eKrD1L0CUN9ssV4y/rFRsRLcsKgs
k5U0S1J5+uTKXXi1pd/QxYumzyCL8dQmMNPJS7U2pt48DoX97e8HgBr1/XYA/LQ1Ls6zoQUTFRRT
sw86BClTOtXoplGyE+MzbEq88Qg/uY0OS2/d6OM11nAThaJ86uP27u/fRf7pSs8AnJs0VyHDubz0
uVMvEB13BPZkTo+f2QUfZSYvHaBEewERRrKHVRd1JLUEAReE1LjLxiK5cyhFegJtP1/82i90Nmnp
gcDOp5PjLZ79WZtX2TLGiXMSikTyRZq8SVQVn1uj649egNjPr2wXq4B4z9u+r11cBbPjp+uwL+gk
4x/egvT6AU1vWvtI4dtU+juZ2R+yUtakQeBRtWafiniYMn7Xj6SpM6Cw3GwjCWDejV4HiUJ/sYT/
mSjuJ7uLubeX3tZpq5euReZchREiaHLN6+CbawAOfmPb/n5xt3WIIIIxsK3/5m9ZZgaJT6rk3hXJ
58Anlk2bQScVM2P6v3/SH+5f2HUQPDBR5l31ZSf/dHo1aWJDacDAUQb5j7is1plTHrh03rsDQXsh
RP88gzMhUMT9/YP/MOSlFgYKxyTlEWPc5cS58sFpOL7k8pzLbQdycNWBdjsmbfPVtGBRzLDpHROt
s50n6AgCPdpmEzN5mkjYoNNiUzruNyE7oqtK4iumsI4Rbu18G8Dk37/qHw50FKVLGwh7CVW4i23U
BlFl4oFv9nlIWMQAgrqJP/d6ej9qkmz26EfjFG8Vs9Sg5eJMp+JnQtUnrVVCpft1x3i91oxRxNll
9N0t1vMN1/4NrJHNbDvXgeu39K2acqd51oEqwzvTd48mkQAbWl3YVwpxP1poE8OQ1JHaZ6A5R9P7
yMAXqr01BFpuOr9/U26d0JLI9b0cfkVd28sQl8Z+cIkI0kvkjikSMngySbSWYfzj73vjj0csUyQg
SpTbqPT9umFsL04C7BvN3spvhta8EYJPNXP7louztUo5ftf4MdKN9tYB+6vpTI0nbIMqKYcrO0S4
4tcPjhsjKAxRNvtsbl+GSTwYDrNDjLRLJml9x3RlbQTMPxN8YXAKWgzUsiFeQWMe7iOsdzEorC29
3+noS+bZLt+4VV6mpi63ShuznEkNDkUzLpVfv+AwdZhjm4QzShOfuaqAbUaxuUvK5oZ54/cwYnTc
C3dnE4bjOtNjSXa3L2Z6XTX8c65iP4jPtN44ecSf9hcjZPYUs1vCly++VRv0vmnlOnilLgB+ih3k
qEH9SZsZtt7E4LVp4fPGUUA8da8j5QrKI4nQeHliN7ufsn1uyujRGsfvHZiFxw4gDsjr5haThKdZ
86lyw9uZK8115ZETZvsy36Of1W9z7guYP25a14Aq4YFKmEtuE3nPEC7SJxuPuNe/NNVNXjJDACbf
7Y9N235Gs/5h7tLiiK/AeTar4NtcRdukN8L9kIfjTYoudW3Vc3m9SLcqxgD/8/ENKswma013GEsb
F8d3qLnRJHN7CRwhm2iOYhihM62rvAtRksr3Udg9YAT6EQ9vFrH/MNaCeiawaTqGTnjuxYUOGzXl
/hq5vj2mziHWOwLONd/HsmwlaxdC63GocUj2GeGsPvVNy6rkFY7F/31OxVxKCt1euhG/3RlKQDlt
6YqKTMPprhbgx6tEp+0+5LgtQgPZcg7PosivSXJv3jhc/1BIx9yKWQsgiulQy784y83ZD2IwHNW+
dSZQUkGIsaf4Epck/mQBhNZIIxGP5Mpj3KO6CKvwjbP4D1cZT6fkJzBNG0J6F7ufkVLeeqGs9mk3
EyPsHS1/HbsNQuc4Mze1/uYvZir0h7kkY0rd8xzPcVH3X5yibiKKLpgNPrPPvC+FqXhFrX0/UrTZ
RS0REDlUbmOsvPeaXKJ4O/8bmJPw5IzgV4PR9+5j7XMe6+G2yyZyhCLid4gXD+47swVJUgkktJ0G
GzGMNmRna0+u34C5rSWEoya5xgjgQB1CEqz75aMZpi/N1E9rp6njzy2GQSwWwMPSDBeIRYI6ZzvT
3nyMnvK2HLYA6oMDLEfrJRHiC9YKmtzmmHOmd4CJjOWNhOF/ThxtH/drw9T1d1RztPcCV57vDPJ5
kSkcKX/5N36UBgQmCe1e6n39gBwKaNZgPdDYqJ5aGEZuB7Cht19c67mbjfh7T12/HszVkvPpMIN4
KAap3cCdgzVHijqOh9D33sWOR7oZ+YVhF93PZN88Nzk4a4ae3ge/ifO95WC7aE0h7nIvfWYk0x3r
OJhvR1M/ybIzrtrW+8QkKLkpjTG+drH1rbhD5s/jFL/X6wBkHdl0O89op48h47ZsasfPAq0p1w6s
bO2Mrj7RUwjtU1c8osr/aobl/FVPDJRk6cc2wxKRmyK6mXB93nRj+20J3lgDRyPu0s3wCWdYbZjv
pT0WrZwZWAuCfRMB/4QSko02bCEwDinyhBmI0jUtt5dWi7u9sTxTq5yQPv3si2xDtlZ0y509um0L
5GgTZRK1Cl8JWdWuuU8XQoUK5i100Z+X1Do/gUrc1/4eaMYuTix5TemRtKZl6fVhIKx5Ww7U5FxZ
ZjuYWNz2zCKCSjFFN4EYqXXidkb5nRSncMT0sPJIPoY2UX8a7YLZy+y34FQHOC3L0pxl6TZNCaFC
DDTfaUU933V4CrFy3ak1dP6muyiNxcGdk0NR29coM+T960OF2yxirHLrZE24IXhvhJbI5LyZ8HM7
ZimeRsyrh5YUsqHtZhR+vsDry5Tqyuur54k9gLbSCbapIf1H4RY7IruMFy0km7sJmctoDJP1stTe
AcHR3hHX9NCnTntTxLl2byC3mQl+2/ujZm0kccTvgzBB0tXAXVBPIbOKmwncTdeMhJ5omYbrKMFl
Cc8FCx0py3HU3TdYIvT4ZCLcfqhSTyI2HtNjX1b+2qjsYhfrdvwg8Mw9UGAi+WWK5s1MOCSWsD48
4WDuT/5cxhj0He85neJ0Xxals23xeT/bcaOtc0G2bAYBHmv//DwJzGdx0JN3rPnzs5mgmIYx8ZDp
df2cfUqXlaIJ0+PY5ZwMpbOvmL48Bdg7H+02x2RjVE/VVFebJglyauRWvLULQvkmpsR3dhNZd2qJ
oevAXGPluE20M4aWMVI8WfW1U83OzqmST4hR5JXjtvZVFqY2xzdQs9YvbvsxC9a01+q9NAjq4Lc8
LTXKlZm4sMxk0O/i3DIe4d6iNe/vu6LEBTDzs73e9576EPKAPrrO3kr44D7q0s1oDOWNNpkzsUcN
tqaTUQ9JQPfcf2j7vvsUjOJD3w0nMFn5nT2Y1m3RcJwUxC1uAGm2N8TgroRdEoJlZyRCi0BSg9Cr
XRFIUqThITGjbrPHOesesMDYH7PYBV8NIu+ojVrzQY7P4EuzZysSW6vUKByjrtr7WeV+7MKrCujo
J/q/cA/qGUK/FiQfcA6sm2W9jQtzm5btvO5HLquWWzRPtsAtYNYmOD0CCktSE5/zKfrEhST9RJIC
/z15jM2ivneNxH4O450VRNnz2A3dg+VGN+H0XIrKeA8Aqbhzs/Ep6Gr/SUZzcouD+Kt6lgqsq3mD
WQMnqbkZco29Qe31gZsMkDjbfwSe4z9OrUioC82CHBot3BD3gjo279rNTHHpUJrG9OT5tthEUWnR
byumJ5BXEAId/ctI2AYwnrh57EYyLj0RvaubvnlslwdjpH4wFq65DoKkxS8qKTvncLeH3KRHtTyN
uzZ+jHLCtAf9k5fV/b5yR+cw2N6H0coT5ms256KZcIwI52AESfSl+c6OHg69NnTcfFxx79sO83EY
52kjb2nLZat8JJjFrVraFENdbbng2dcS8viWUJJwM0bBdBe41XSnlvqQgUyB8VbOWrwDW00/b2yS
+zErSYdOnz0Y6zuiAjHpW4F50nvLOJV4CldO5cwbW7PNK9vg3ovpcz54U+acLOprSRkSfEHeYmAk
5Qmhlr4FI+Pth2mxihPgQ4u2eTAj0HHWKJxTZbrlKbMFR6kzh3fqZlcIXg1JFNpQdJ1v1YOkb0BI
rL4Hqh9cC2LY3cAwj8L3P89Re7LDNiM7+nuh9V9txMpOSp2NH3Dy+uZIuBlOYdfwNoUzbiPRBidD
h2ElcxyCeYGsHrNMzTRiJQUpG723t6zyW5Qk78jAQQOaYrMlH0Gb6n0NN1Jqg9himONbMO7r8UcU
jnuYgfmsekzwDeSJtoKDZ9bf4v5acB9nArMeW/ERtNs7ndDFDeWvB4bzmxzsw3rJa1lNvQwgiOYA
L8W127Uv5tTez3iSKYfcpSS+cNels+QTVFKBp3KSF5KZDmKWX00z3Atw+phKIM9xWdN+5H10O5nu
t7kdRyKBC3ByaHI7xx3AcRnrUW/LNa3QaGUGRY8hndgUDRkikyEi/Ir5uZvs+8ruZ/im5TGp56M1
pQ99vhIdU6a0HI5jTOxCPBo76Cj7JtK2U2/uQd1uJCEWgTN9Z8b5UFr0VyenJpyhFFQgM0K184Yh
q+RnlTljZT059WQIX9vlU5JUPakl8l0sdIhnjdBXRu8zKpDUa/1M3zSR+9U10moVRVm4mtP2Iff8
d/Y0VxttJBmhiRmZoLxcioxgKKjGVQUchLhzt9jf2nXuZfgEUElbNsyIXLuLyIOMZnsniWPc6PXE
D7KMT3mp31IqAYZIrppubpyZuafXzN/CgRzuojeJ+uL44p7UryttRpJbw16btApAqx5vUIQU66q0
7vUaRFYjiYLoDay15gezc2+nBuEPOUTAwbMU02ISN9sqrG4HUgl2+mjUO1pV/RJXneD4NW8lWXo0
3Mto1/Smd5psLgnC+a61QL8K1/qh5RbsBgkoKpm926SfH/TGY4ZsSEyAtr0VplZgTCMJKfGhcFL4
1yGTkqzUR1q3nTA/ljYpeEQ9Xo1hCHnRgqY1FNemET2180x0VS6vqAT+yCklB2RcNl323Y3jH1ZT
JITW5GBCGFlAKqh3ScY+Fn3zbPfWp8ooERgQ8iXfibtIoxkdeEBoh2HcjLpXryITfqqL+zfUJLSu
uD157q5ImnKjD1160+NBnE37MyoOcscqCU7XxhRadT23XYPYhhiVZzW111Ys8HITPyYNTds7w3BX
l721ieh8roxqOHUF96Wyd46ZSfATQlCUn/p8bKrua84NMC6n6KGd6jtMNCHC8RC8TFWOJ+A+40kt
NQsdMvC6I86MG8o5Yj/MQQm/zCpOkcM0lzqjNMrylLpCQwoSnrwc+kilOzWafS/fFDo1YzcmDTcL
6pPbBTUqgybAzSgpwauVXWxVJ1geQFAGF/QqYXaGBt5vKCH6E71YnUzmNxi1h9LcQxC8cZYPrMRU
ngl1mUE6fAIeknhLCuOFcNfqu4fZmO8sh6yzoIhOcTBGJ5u5O9C/ptv0dW9yuQpItdST5iSrWCDv
W2QfNUijPnJviyQ5YK7Rto2ffekDMoadAERF1ncFgetshCSmueDlmD81X+tOoURsW0yYwmi2Z6M5
HDPohzSBlv/AJPDKrbGVW3ajbVyvO0wlspEB7yuOd7M5qQf6gjunIWmsJtVvbLLoWLdSIFHDd0lA
C/3/qnZz3PfaS635w65ZnqlVTMGvoxzAxVzDri6q/DRnYX5yx/mTKxksWR3CMgpR5baz7WpV+HNb
rOJlK1dNU2yMcs5PfL38OPuc83C1j7gy0e/o6akN6vRE3GZ6MoZwP8uwPYCJ+OBC8d/xzCeHgIeC
BAk4mcZznpJdodcYsNX6OF0SatTiIOMtZTrCf/IJj0uCvVwteeGMjpuIc7TIu0YYAwk3/d6pKwEL
pK5ewrIZd+enWuilJw4pIvksOaOkYJaHJhpQcnxSD5Mmo9NYvKRFkJ1Xu62AYGHHYC/mMs13rbAa
5hokI2Rdp13VVfIFY4C/pZnhXlldn3Id72+J9hqvQqe5qXDFgR6lh6YPdDy5r4FF7jZpa2kHgz1O
iluUHAxmcFtzEM56TrVN5OruTUrF6obwKYAkng7tE6wOJ3mCYKNxCAqDy+Ea/okiX71NE9I/6vxI
tJ2+k75kcm25aNkRTQ8JjGlB70GrmKumif516LRhTTYFGTu6920y293ohuM28SOOJkI8YHoSyazs
ZQClMHioxTkSRXNS9ipbrfXOfrRfTWySgI6tRfrISpvIE9R1AASLH+RsCVR/rdvwlhGcLKvVg3p7
taQPFh58ciHOr54/5/yo/rTQoAll3RJ8rL6C+iOCY/m6r29X1o69MQf8Ecr7qv5wVF9e/Z/zN5FT
+qLsderl1/8Y+qFNtqZ4KcweM6p6NdHkoYFzhSQOzb9ifaolYn9+fqpeUOsu/h9SjnTXwZBR69UD
geaYwF7fiugXuavG8E6twkMwb+us+NK0OVNll9CvDHAbdlaevj7MMRPpYq7Y22qRa3p3JbxRbtzU
uirAihzCCs+0N1T+pi6q617XxA0aSntTzrLZJW2c7cnB8Tfl6LgrfekFjvEkAD23P8bYaAkONeSa
QLOv3IjA9HJx3id1eLRIJAGC1ln37WQ0uxQx/Q02szVI0HSXZRRn6sYz9qIk5WRAYGUmw3cAsfoe
FhvtU3emfk9oM93eSP/iMnW5Cyl1MM9+zJyPjNjCTc2FHDzm7GABBUKjC649dpJ+b8b2tpbmA4IV
ZJ9jlG780H8pqNhDlJi1nT47nzznXhr6rhirL/4YgPuaqm4L747Zv98+pTFTug76ddzb0T4romNY
z/Ze9+Rj3iIuIgn2wNTqfp6sXeT1C+sMOhh2vL1ltNdpncKPgHa19lD7WTbhhwnMMGugCRwV3qbu
83rdO1kNqLj6Ej0OffUAWgSPuGUxfgruMfHfm3HxoxUSi6cGEGKKvmP/xlXZMvFwrXbTN+IqnqsF
JEYXYURhwcSOYhE1FipigM8MEq9rrd8aBd7FzCo/jt1dp+fv/KQa9nVAtCrFSO/e6YsvuHhCYuCr
b2XQvdda4tY7nQDLKB9PQRx+zuKdltUwSdxFltiJjVmH9Rbn/d4pcu8U1GgTIsZGBuywQ2d+t3Pf
OIT9E9Gq1bsARO8SMHmtoU85GdNx6gvUSJZ+DaCg3CZeHK2jrog2epUBz4oig9vzbVx+K0RAHART
4J0hSQZNZJGu58jAu6n3zt4L6oaoQ32VTkGxNgCwm02dUNYykltNq4ND48/f0Tgmt44oMRLV7inr
R1xUsh8eLIRn5D+/aGnZnBzYgvQ6OkY7oipu0qg84OrUj1NCyG6WPWt8hZOk9LEqfWIDyFsYt7NI
xa5wYv/QmOVnZrf9hh5OsQ8cs78DdqB3DPly7B/7smuDdT469aanvYkgvaKjmDlMCDH4Qg9ISCmj
OsAL0XsmNNM+ok20gurfnIikRsfkMTJhbIDU4GTX9lNvwuxOphUBl0hc9E3cZdpxRlBPHG8ujpmd
l9d5tLCUspJxcELJ1kffPVNJRBUVfnQWCko6W9HGiuv6uqU+1BAftQKBQjAUCLGtO7gfRqMkafRL
UpAASxhW7NfxepbmbRdQYWhGLToQMnSrG6g/ermEVYXhuI6nPtvZsvGICZdEVCfi05BCO28EtJ0w
YrxPahwuO4a/RvRijYhLo7yTm7hg4hQWDFJrAENrPI87TUsbqh/ErDvFMFDGAgRelN29NNN6G/Im
kADiY9cRNq8TkdhFqbud8Fx1+GlvU5O2MLARhvY2vAggQJKsyc+LBoxcXgYjbB3mdVT00/lHTitZ
K6KPWlH+6IZRXHXGrK0Yydv/j73z2JEjabPsu/TeG67FojehtUgmU3DjoEi6VuZm5uLp53j9A7QA
BoPZD6oQAKuKLDLCw+wT9567r3zkWtVM0oMHEQ7dIXy9Udpbgyy9NIt3Y+2RRiqzZpNmUXBNB+Dy
pZMBF6uRc3qCnTRzvws6p3DTItjm6nTjnQsa7yCaZt7nwCk2sT38ybJmenICIoTRSq1EN6pTVuTd
bho0xNy58o8G3ZyF4hsOcHpP4O6dLU0B5pj2m0tyw67C13JsLOVRAhnRYdLxGTDGABo/T78BovsT
e9emvfU5exxDg7KhjsgfEIuiK3F86wpc4MYSpJf/8y0aHBAW3Wjdg0TQxEW6YkcZ7H1nQpZJoXzt
lpdhnacuo7laBicZ4GY0oHD1UVtc//ViczZKJ/obdykFFkuILSHcrP6AhfGLkQd/aWpkKiRuE4MN
BZ0VIMNBAPswJ9S5Rzh/pqEcN3bI/qJKYsIsHNJS+daDEaOatPeeSI6RYLJiZxV6BGMBpyUDLvzg
4E+1sRNZd5SxAixZ/3QtqNyt02asyQEdvPW69nclIixGWzHZg2GK9VMkyFw5rY0pZzCEMd411c+p
ntNjQNjaUVZrI476LfeKveWfbsM2a7etgh8aLkB9M5DlOXOKZkVm6c7Pkv73UOnftjmuwQ1za5jY
/sRYg+L0p6/GdnAhOvupmHxmoVBPhNFeUDnvNRXswwK5n9PLEI3BE2krwie4gz4yO3F35D+8zzK/
pjFLjWSo8j27HIPHDaNHpZpDwtRrh/JKTK99zClbppJECzf5ZNhIDGcaod2BHGaMYG5mPxLnuthH
wt7X0uaMUnwzI35Nh+Px3vH2TemdMnXYtcoEhxL4+boqrGDX598ZeWM+inaqdu6Eh0Yoa4OSkToh
sUE73DDA9lQMUbgdqqXHAnJ3iohvDgw1PtL+TFbxurFleC+oAJPSEE/htL+zAhxM5OriOhb9R9Hl
GfmYdrprlN6Rd99uqZOTTdYgjBNTS3ppYV1Tly6kIVlgaIbiHLBM35Yc2pskgRE5CH3S6WhvJyb1
aw/1850sm23v6BdrTtDP5V3KFUv1oNvM2k6fWDqqF80CaZMTCLEO6romu9fQu8Zdgnfl7jKiET/q
pPgzEPq7dizfXfGdYMFTOr/KMrL37iA4Y5l1HSwBbVQG4OJYqB2Zy0xHb2G59yJYQ/mKj0Y1Az8N
x18GespzJ/PoMkZRsivRVKLGspf8wAj4ILq/G6MA81KU3doC5P8g/7U7x5N9t6JmDFeGavLHE1Yp
KCrWq4fEy0EJzJZJSIg/2gecW+LhxC9aONW3tkw2ZZ7YDzQK9Te08VDUaik3lvoUKm5fvTxX1zHN
Pvm6da8S5P4ZnUkNsOmvDZjvI1O6O5utAbt7+SHKuGojfZvkV92Mx7RkxtAFyW4YB+uvkZXnEJii
iMaNBrL3UU3gFhABMiUJ6FWnZryHcI6xN0h6AkZJZFLmB9vuACNYw3x3eJtXXu4S31xTQk78QgTV
lrupS394oz6WeaifrU+6JzvTmxzb6jUr1YERlIUcrfwrPaA/jhLJzq3Mv4W854j4L93wi4FEfy1y
bFqyRFqZ1hFoepD8niKQJc9gclq94ttlYt8wlD7nLLMGFDD7ClEPuy3KzqnDMB7pgSUJPJM6ibOD
s2QmxZQpHg/uybR/Z6HaepMG8lYm1tbNYhrcWP6wnebm21Vz8yzGhXElx6PXz+ArSU3OMCsVE07n
NvUfOvf27uT4R5a2By2HF8/15G3KyT2NbUvv2mYiKBbKUxYTnYN2L93DIY8uZUcNO9QfwoZUZTO8
RFUZHarW/hVI0zlG4B3HJbrcIdHeH5TYm5PSp5J908rpgbyr0L1UY/KFtY6BaBAM2wK8H9z2YV+a
jX8ECFTvklIqJP6+ItbD5cKNJ+Je5egeSOkjngyMoRjyu+bUtTLLe2aZB7cA4NSqanN3Z9dMRAxW
YAhNpq2fuc7aHHp1mAk0OCLlOc5paW/KcKECc1IMwt85jKo2XmO2R1HAm/Tj6S3tLFhuOBZWFdCD
TTpW0a4OSRoe+6z9ZpXVtvcZKTeoW/YwEmFKxVG2StA73iPG4yu766cNbDiiUvojJxJG4dmHZCJ0
+hKCKzCRVfde9GW5sT5qsKde73grOQFbA0VMtjJd9rp1M6qFkGvUrOB02q66WoUBA1mRJbT0n+eZ
dha5K3S00ct+AP6sjm4Y/UiGWF+Ft7XSPH0kI2aRUpFMxaKdcPAsYKLS0t3R0ZLegljbGbv6Mkzk
ANg0fnkPFDv1xN7Jsj0iTBTn/ngkGBL3Zx9Mu6GOCMUqHnneBTfR+WvEJ+N3sydXRhjv1shWJhDP
fOrineGMvydqxUvd0HgyXLuEeUxGLXKcPR9MfBCgSBugx2Br4HoOf+Kg9t+t/Hc7VXCYvXEiKFWH
RwEMz0bCzKVepFeyibO15dbfq3rsr7EsrBc9vLYFPNwYWcI1zcPiVklOEkb5+wLBybNKFeOhMvOv
urx5Ib1cEqKaDquE9Lyql8+YCubvBKr2ZpCWY2kP8aoPATkLDZ7flvGC9kgTCKoZN9Hy0ruJ3Ilg
hluh+ugWmU/WXpdqMg+JaEABz/Nrm8r8wopiehEumZCzQa+hctZPnvvR9XP4/OeFsd0hL+yvFqD0
tsc/jgh1yf3rJ8xAyfQ6x/l45T7QL642T6md/hgYEzO11mxoiENZBaRNXmcVV/QFAIVRA/G2OjVo
wcLC168GRsOKHftcOuumRPsctkN4pGJomcrFgtCXjfLgt9gRmGJn2ga+We8U+WkXJ+23sgjnM/Ao
sc1sk7A8k5mnaWjWOR7r5s5L99YUD88C3cjAkrLLx/CCd3Q8kVpM6Fc7fMEv69gZze62a+vx5NGw
NlnWb3TaYautEuK+UjvZWfA3B+tclEn7rfYy3qW1g2npQhI8woo63QmvjYle96jf45RgTiNOLllY
k3flZOSYdcsEdCLcqf1g+c4p4pKyNuZ5tfEh8d9Jw5Vr9iP5zi5jRXhiLtbpxDLI8n6hRTWOHkDP
/WhlJ/QG4vzPiyGGJfKVN6ZtsupZwY/zEd68ar7xp1wDASqUqU9TFn7WcfJlYN58lA75znRNR8RU
QHNiB3gbUfHADquK1HKSuhthsznu/ORYyWRci6oj0GJW3cFrB7K+fSZ307SAVtNlx08Uj+ftZB4T
rj1QHXZZ+DH387VUgJoJWxHnES4eS5H6A2Os5JGIoMsZ1q/JNal/p3I4SXrifW6F3Sb3q6c9K3Gr
dDbe47g5T5Nlb6bK8XaguYJ9PRTEbvkg8KwufZ96YvYcWRK4ayDgi8OcUigfyIJiInH3kp+R/bcL
tPMeNQO6Pr/8bECcIvEm2Ji5OkxFHrHB9Y801j6nN4a/IXU6JAOO2KXV8FpZubiSkDZ7VbZXvvRX
IefoEQsM04F9IXV2wGP/WpP/tomJsF8PAdlJngz9XVaA1M0LYCYSeN9Nnc0q+AoVpO+0i72N7U2v
LgCio5JqFZo9YoUlEK+qAUC2UtJ3hOgEFII3pDaSEBrDT1jXzn98FxVuw3Kc7rFtuOMmaLeGXLOf
QPiOGQTKWruL81JgWAiQrNMVFbJAlIMIj7kWpE7mFYRkCQWELrN+dvG2B7C5xulxcCXw+rIlDyWO
mkPrTg1CA3jeLTrTfRnPB1237QZoa70q2s0QglUK273vNu7fwTziHyG50Vx5ceY8DMvSJ+K8D41Z
bouSwZVN2Hflx+oqKuNzrMbfic0spFKJWtfzNJJU7JKEYEz3WQfRtTUKcbEa0n9RUxHajF2SKaq1
qx0723LfL1/del2Mldg540fe2JQpwamTFee9222E33Vc9UGycqO8PTiUU9k0AF2rx4N0cMj7sY3k
kpEMtQT6OtCGsmGbWzXgGIs8/eiUwaSWGT9NKnqedqKVG8NbKebp1JL4XsRTcE68nWWRQD8bfb0J
aoZfthcBT4mA8cqmdvaxWAJouKNOjSf/MA8396HTQeBy0mE7sGQri+YnazJ/PyUOYy0Daw1V0Dax
U2eV+ea5Ami3GkmKeekYLk0j+1qFe+FsaHDJYy1fuiKFMlAkyCGAp36T9U+ix8sTMlhi3ypSs7u0
9Q5q6esNBmtaZs5hwt67NjJcCx6jcDy3IGOMjsqxCt5T0JaMF9t630H73HQtGN0qHoMdp+GZD2vE
1wB7E5mHc9e1dcJ+B6rahbTMOctjiElqhRHKXadp71xcVDnHaqgeUSCbS10DuBa9ELcgoOb05Xjh
EJ5XY1xE9zJjDpIxW8vyzluR4fxKBUXyRO0glkn7oxPa+cbFy8/yMyGiVET72ayQU4Ak7ZpgQ/ie
IIZshkfM+pCJVHCy7LLauKqZ6Kl544Z2ov33l4jx2HoF9itPnHAnd/ILTDfDTzXYBFnljbHuHcZ7
6daFKLy1O8q3pLF+paUs2XLUf3qa9v3Y1vHaaL7qok8vSOzCXeDlfwZvGXXZSXnIsdx74dBsbFyE
OzeMf9l2fY/zf+a2DLInmz0ZqeXORfFUA+Txj1adeusxYv9SNWW/TmRrnHsvp5DFWriek9rlnK2+
2PPSZFWUL/Gcc29rhkWhkTNYaMerI38ww1gTkVa8B8NxkiI4FZYk39zL+XTCjq0o+a1bDPynaHZ+
iiA3d5mZEgbX+jCeG0KcMq2OXZ0rGnSOEurIZx3/tQLRPE3Xm1BDhGJbt3m+9xO+mQHJm8wcIxpq
BKoRtpGE9AlEkuSSlMOnLEV2TuT0bGvyEEXXXkqcBevcb9gQzvTDYY8Ma/CIrmuoB7KSYdBUuL9j
ixGNW0g+5YGMxgAgtO+NwJF05Jy80PhVYiQ28bTuGDlyH+gpPI8Ofzx3DH38I50kVtcVm4SV4x0a
6oEMzmox2CYbt4udfcCypUh9cMlhsxomqzmSnVnuc8Z+O+1+mpMRkrxHnKGVDdkxcG8NQxYSoIrR
MEiRgMU72BFPgN3zRS7FO3jt4YSxr9m3s+mvG9ZPo+uz0He6FhUJmQOpK6PzPy/l4P1pma0x+8u6
HcOL7Mi+6BGHrXtJhfOLmtL8XQr36UHcvaVTF+6sNLsGesi5X7W1ZSSkd3VM/4PjjA+4j0t6Tf/A
vCV7z6OGKEU1Qpj1rnm7rMdk8iqRs1IwlTlZ6ESTFiR+JCaIw3r0nk4djHu749Cai4713porI01A
1KLz+C0p15QI3+NSUJwPZPKNhVusq4g4z2lyvudBfahUT/xnX7y2jIT2rMtQeGinu1VKvFJUQa43
K6QEdflG3DPjFekcdSSAZwPEjYOCNq1NSUrMBpfEXwamU4jBvosn4t/t9CRMblE1xvSGnYfBnDwO
ohtxYVhJfuoAGlyQzO0WIfsWQmv4hBBO0OHYmrtpin4ECNeI20owjo94D7BuqXXZSMC7jXMepwQk
M72YzBm/FWARGDQAxhcOPc3cmNdotrgHg3ZfJexipgLGE6Ox4OpHxb4HBl4p/OV8xvHLrYxLf5dH
yt66Hd/yvrWZ0KR1fK3M8WCObnQqqaWPusRl7rc9eie7vKWE0R7GhJg+j77cyF+mJgDAqaf0FmEZ
THP8E3ZilfuKPSUrqLE/zq1Lq2xc86YHuG26+Yb0mBYErxx28NYtQM4xMSX0bd3of5R8Vx6VNQlK
hfRYo6C6V61xqyahjwQh9rcoSUAftGl5HfhepoRnnryKyEZiJwEhoIVLi1sqXbXuSy+7FHHLx6Ol
vRd1yWlVm/n6n4M/1HSTgUH+WyNt+8jdccsmSkWzax9Nkt8dm6Hv7OpNaeQaujNLrIrncpu0rXlo
C3VlKk9UQSd84kBYTqTC/tbU1CjxgPhIF2yGdGb9qvO2fmRBv9VN536GDFrWWIH4LeHv2NZd5byZ
ANr0l2yl+9o5pnyEuXyte/RT9MNwt52kfPPK9Kvxff3VNMz3vClaQQBOD55BK5zN00UbvnPs7bEA
Turu52hsP7kGazSINkG1fpOelEOQeKSm4EYGYrKLk6Zaj1ptEqsrjwar9DizX/ssekmrmYfIpDuf
GqddY5CGcjxWzk0K7o84l95dLzm9KSCChlHevVteJkBvuGXF+HBH8jfNwXS/z6jGV+nwhk8uWnpc
sBpD+ZhaZzz0Y/u3aotuHeZB59P0Iyhyp/EBJzy5CdOsWDe81DGdL6Ob4Owx59yEmBkY3xNZapsE
jxiJCja01t6x60WGCQBv29xS9wu0tPkSCCoZOVPA09TZg4GPNyl+WJ51x51s7LFtpjtbIHLjuP8R
WDORrUYjj1kzLKl4otjCXfdxUKX9wcXr9K2o5r8tz3cW6vrVjZRDVoam8OK7PJvavA8jx08eFGhW
Z3JHCY5rrpVYhC0u4E4q0fhciZYtC4RxDI3FzbYuiWC53UinQkASPWWZNPfBb8Sp0Dx1OIb6c+jH
5lW7dX+z+/Jods03B2jbXuPMOYZCUNBIb20HVFxWlDjfxyl6YdgvTzok5hKLwGpqkvgbGuE3dwjJ
FCi64tz5cfm0e77wjRNlm8DJmJAxzbtGecPwz8agO6Z2dWFHuwDl9aGKrGmncmk/yQJYTMHeplvy
AkY/6W/KJNCQM2PTq8belsstYpSMbv0kQ3mHtmlggeWVc8NcUMmXxGjMZ5Seen+P2ar8XTCeWvuj
2T96/WgkuRAl5gIaz8L6QJiIgdsSCMxZM7zTL+rhGrdu+OnksmH7w6VoMf6hOgzYLiXJmpml+lmP
OdLFJQWDmKUfdATm2RbcCSQvb03s4AHU8rNET86nwuFUlDp9DKPz2oTUeq6VMiFZXkIWVCA31DPn
/n5gg3gSwLXyYYSc3LxHRZRb2VlPUbCWHX6j3iO5I04GnlpeEkm/bczDcCiV2mtdWMcu8vKXGGGc
b3bbgHNxiYqYzz4DjMPkJwMjmeo0GNgC28hJ3kTG2DWp+vjCp17jYOwYQLtF/aOMKUSAdWTPqlb2
vmc7+sZuG5nek8me7xZ3u0JwV8lTGwbtW6WW7hm6gNAHA9vQlSik7zELzb+N03EFBt7DV0z6dG/y
q8ahc2Mr9CwGiqFQxtN2ghK1aVR1a2adUT/RohOQbV5NZv2rpFDfJAJl3tc6e087xjtdiF9smMTO
Jb6djtZaexShutLttS1KsalQZbKHijiEcy9+iMr/SWxps099/c02krsgmPRNFfW4j/2epi3mfyPc
8ulNYXhmT9+wCR5y5iRlfIBmSDK2O+nngLtkwHfw4QsGn0WRPS3chixKbH/FdxKXR3zE/bfze5uc
KnwKfrwtGmZT/7zknhXc3MQ1r9CYNsnGYB/0UbrdQh3lgbeK2vyQQitEaml4dgbkfQqy4r40dHUl
xBbttuep7ykPN8Pe4g0xVb5nfEhLNSfBse0TaxUNUftrYkU0ZZZ5SXPQBy3RoCfbmReGv4++kxjP
s1M5v0OkQt/hl9tUA163DoJQoKkYxpeJAJSzIeOvkXHQSxbn864lBgWO/jKvqtGY1m1KCMbyQx8O
6SWc/gaBMY4bx0HZCVTGWkO4I+pILq6DLHcIuyRPIbO1c+phcn7viFP+1w/9lvsOWhxRDaVWB5PI
5E1Zj9VxGibMAlXyY1JO9r1sX6I2at60HScvgzOgucjzZzQQ/Af4YN+m8StTnenSO1F6rqwoeBYw
Od+sf3YRamxPOq7JiOj917ScL5LIRcYpxfRaNEzaMJmdRYkIgzbHOQ8BlqgkEt3HHLPCwlzQnvBm
6r0QzBwi1GyABVS0KxQttIcIu17k5bMnxn1fEVyTDWV98yZ8kLXDJndCar7VgAV3bHdRVHp9c7Ob
6i+jhnDf2SYKBntwjlTkfCUoNog8YMEfTwbHDJXu2pQEUKmIXpbaerr6FPzrthk09Z1hHSLLlXc9
0/K2wFHfyC5+kypUL/zG/k5CRJsZechWFelwqJGhrQRA7guyb7llq8mCNRb+vUBRHJL8pVV81gkF
b9Wrv3ycDAiTvudBUs6urorlKracB52u+6CtVFh+vHNleONWjk2xdd8nrypeu8QQr9Rvyco0ynTv
tdRHQ02PPcxyvnkjgzI5Be/KMdV3JLa0uEE1PVntWDc4rxtVBPkVC4fHBnL6IXxpXf95MbTFsgcP
JPML/hlrsoPoSEKB23vmsypPqPWsl9g7ZUoVz7aPnXNcjZxpFm2NHzivs/VNEv/6bv0ue3ULxyh5
SwmRv0MUeR/9qN2UXtDgb0uHuxL9cK/C+YIDNo5OIG9ylygzfCT1RIk6Y3xlTVybu74T/T9Eg7NZ
zNzKTi/XxP7aDzJ0fuYR2ssxb513dFIpIrtvUtOR5L5F2oejxTXt63vgauNOw4AIKNVL2mUuzlZi
nPqWTx5oyrs/W+rgagjqRaA/6SysI8Yx58zILjmMo1UR+4VnRpRzvY3QgTI4KVx/pFVNg62dxN2m
wTuH20y8pUzFIf3WP0vXTr/P6uHLtNpi/B+2c6++dCtfJsjpm9FthiukipNuHA94XPI9iTrzrCrp
EvZtzBvuiXA/2K7+l+Hy/xNN/29EU4yOmFv/z0TT/Rd6g+y/E03/9XP+k2gaujAnYbXZiD9cB7/w
8NXL//g3I/T+3QfMxznC1mNBUvKv/ndO7AK16Rsl0//4N8f8d8hF5MsCiA7g9Nj/TwhTeBUY3P8L
icDFv+rzF0nSoDPgqP0PKmBk84hAyi8PzMu+mrwj0lKtzLn7Cx3yNBo2DLOo+J5V3cVEAD8tSvhw
0cSXs3UlxYuxFlEeCQA6GmEU9OWipQ9tMzkMRt6uq5iYAxHZK2vR3veD9QyVccOVuYxK+AbA+P0r
JrPd4M7/mpHwm74RnXNHZ7syZQ/e5C7SMBT//aL9J3lQ7MbFDyAwBjiLQ6BcvALD4hqYF/+Ag5Gg
sj8GbAVy8RcQqIS8sPEerYHaH48NxZbTXw3wODuxOBT4mRo5Xk4RC7wHL69BIrz9h4lCsslnB8fI
ITUzrCGFfasb94e1eCH8xRXBTnU35eZPt0wfcYkApV8MFBgppsVRUSzeihaThWbslRV+wAav3oJZ
g/MaeBabOQa8eZp+ow56diQoQVhp8A5i5ABZyAgWZwfZn6znF7cH+3eCdnMMIIsTxGu/q8UZMhfn
ZnGKuFhGqsU7Mi8uknLxkzAndtdRooYNArKngXLFxXySY0LJPGdfVAkrXDJ/MakMi1slXXwrDgYW
/raxsxQ+k/C5Q1tuzYRRhg8T40u4OGCQXJ78xRMD2EFvxeKTGRbHTMcuXAkUZYFPThxQqDV22nGF
xvEPe5CbwHhj63gjjVNjolLBluNhz4mw6YBTe6+TkOcBbLXyfhcBY05DtneUVJt4Fo8Aw0+M8afF
AJQR7rPxF08Q/m5Bf++z51LPefEN5VX4Mkj301Am671m77gXW6o/7RJjJRWMnfyCTxCJP4Yk8lBY
uGBRqthOuYtnCWvDKp7E3kC1KTE1hUFKwBA2Jxu7E96hvUtnqDvsNQ6GqAZjlKzdfDWOSDIQDCTn
IZq24L7Il1kcVSHWKr14rHzMVt5iijGn3473NSk09GNK7B2YgpVFhYnEjHe9LPCBBBZOr9ZtjxPu
qVU8lFcwjCzTVGztqpqhXu+RWRs200ueEgKUEWl2VWZ+dItJwW/cwMvrDhws1RPgikTDDPpyfB01
o1wjJ1+5Z2TOkCY+elH8MUtEPeGEG2ZE6Nsh0Atzwz2H9njV2kEcbED2IWEDSBDCHCLU2MRn2HxQ
YrGcBM5LOsCpA+Wx75WKtqbi8Z3i/rUPVXpM027a1Gr4Ya2nOKm3hezCdd4xZU395toXJllzSXRk
M/Y9Hx1rlQU+8yomYcM8X3IjuzQNz+7IWB+Wy/yZatR8qRaXWrrTro/HtW8M01pi/m4KRJCYWwi3
GNUhjvFbxZxSOxX0Tx1m5sH6Y0wgAWSReDiQRh8rS0cwX8ruG0rVuZbLH7odH2GdD3iENQGLWXdI
mE0fDD8EspZG+8GyjI2peoJC0yFZu0XXrqmw5leGkTxG6a8MsR9bzO7bOIXFHU4RY7+oPAkSHamY
dMe/w1mQs9tjEWasqPW7nR98FOA2b5jVNyU7U1pv7yK85DdRLFhIG/sNOZJ/WPJxV6nq0M8lGFT4
VkCJdNkohogUdxWrvqlqkNXrbkBJFzab0W4/SxV4O9dw1blk1yUaez2Pv925yl69sdgAkcLYO+gK
6QRtsDv63RYi3CLJDi6DAbULxTV/nsWgaRRnIzjrDld4NaMdEGLbWT5mcR1dc6kDfraNn2/Z1THh
WbMxZzRY+G9YKYINGQE7vez5ervYjTIVL01iHROEaVuzLXtaIMKruQvPZH6XsCfT7u4L69An9Xek
LPGOXnrv+GNzBt91dNPsBxcoRqo5fsmGakmoG5/QJjfp7ETMtEZxGdweb8mMnNeY6+pN1qySzPGa
Yw69WyEXShjFv6vc4P8vig3mjZRRxS8jR1Ooeyarvie8dWhZ3+0+f6uwqe36OjtTR6M8y5DiROZQ
biuzvYc8BjZAOOgesHPAlx+8TBOVoGt723vwsOxJ4bBJsAfEsWToSzBhln4asAkfE2aSdDJdAloB
qTF3qvZJP36mgWog0yVvepKnIcqCFSqHCectoZ1k/2UbaRsv3twToZmYqMe6F2x3ah35/fDh2v18
Q9PwohuvPo2S36qVxiyWgyHdWOHiUuzJ/WwM8xHiZDrjhUVqO3bVvo3mTZPPKSMuPX6krXXlQutp
2khkntoHuQ3lll2Ghckk7s8+DUa/6JKKmWU5g6/+njZHO64LTtICvB4m7zL3fipbZVic6LIdKT49
tO1LS2JClOXzI4fgQvJhekcJebOTdt5Kj7lj7zW/uGv89zlwv0/2ayn1eGbzUm9rO/qmaySadije
i7n8rR2qffS8wYZn6TCH887HbYWeB2565e2FGfzpl8xw1/c/8tTG79bmtwGrzYn9hpz1PnWgS0wu
ZPaEGKWmneZzq7bOYGii5ZdtVRndw7TVGycaiYu12CiEXMZlpYobU8cr66eI0t+1qUTQkCyTTJQ+
xqvJF5oSXpIeGxQ7tzPrPUoVCE/h5PDG4qvFlbqkhQfmNplhHgWFg1q0RUvrtXW0qXzBYDZP0YsT
d5GjQRnFsPcbYx/zVB3FzB2ojTK7Ea576LQ4dvMinOA6scFsn8cspjr5/GffXTTtpxmV6mYvL5PZ
/QyZDlhooGEIMNQjGNLjS9siLFv7Lvm5tjCstQlbg9VFi+6mqXhnIntcz21V7ksiowtDc5AQhsW9
BOJgDJW/bqOg2DpFKuiX/C2EAU5LWJZ7/gzpeyLeVPq3lz+mCB6bGfW05kH3mgQ2gA98janDhkmA
cGiaxXCbWslWFHMP6ryUh9ZPirtLaqYfIKWpEwq50QE/QilimowZNWSSahoNgnWaK5CpeS0CKc5F
E/xMExYkVrp8xkQtnTvs5KI8xwneA9dGaGUnPJqB2Vpbvy2/KIcils0d65IihCEheDPm3OLSnO13
Ydd6Kx1PbhzDUDsp+aq4QGUEoH7ZekdUKyfg/Pqv7dYbKzjovk4/3Gq09j5Z4Ss4SdRYZFqs4ljj
/vL0uKWujA+ZS51tx0O7U3ZLSHrd/yYuJDk4rdcebMRCKH0OGTqQTnkD6cS30PKnMxK88Lk8MkzO
PKDCL0PHur2bC7ExfHTuPiaXLWK+E7BA7imV+afIFlzMunxRji8R4hc8s0lyHQNKfXuM90PrQ4G0
IL1MRYMSJgx27VTXD1HnmyLsn2zD+kdli+a+pOXR5HoHtFmvoaNeC+TSuCBaFrtW163dNBgJQVqE
dlFOwnkpoy0rVwcZkS/3vo9ovVfEjYmg/YXCozjTzbO3zPjPsPmYW5cY0ZbUgXvk/6hSGWzi1i4P
QQX+P+3HDzQhl6myP71FrC2HtF7nusClg8I7NJMQlzaXtFYzaVxx7W7blquAnd3JCsd7U8Hn1FPw
g/Hs2mqrYj/P+T2R5UZb7LA9oRyy3Y4jpYtR5duarUdR659Qio8Gma5rNcVX0MhfaAQPXffWWdGv
QLD9qtVesSkqhvBXPDRfqcQBn31GobpPGbRNTbvxJiKCxpufOvOOBmuqMXGOmRdBflZ3w3SPcUxM
eSzv4zgcRGpukgBJjCyMq0MRoQhECBkGiKnfMfDYyyxc/y/2zmS5cSTd0q9yrfYow+xAm90N51kU
NYY2sFBIgXl0zE9/P2dWW1Zld9ft3veGKSkiJQVJOP7hnO/Umtxqc7NptXbbuvOrM0qCGRNzpSPJ
QtHsw+Oed7bl3CyJSMYT4tPp5pUXtqdRVuAjVjhP+mhTmdWjl7vP3GlbHB7fPYU31hz5Botz03RR
i6s+OCrnEdpKoSLUUMN3xrlaVU79qv6SyVQSnuxunEpyPodbbQcnL3fiVWEbT6XRHKWJDDMmaAAS
JXdayz9mE7yfyTvwzv7dOf46DGOMHyzA1TwNPciy17tNlcWLerY3XlM9tSQOD80jWTzYD/LnNrw6
bPuRgeFcD4+1ZX+79lVahEWrH1hbcmeQwEqmzHHkz52epSE+6NfahjLDz6WhXqQGcDfBPV6b8A7Y
T80E/rM3is2gReYayAfCqKHKF8IKiCwP1vmA7QcNt7pAWJqSFiuGlTvFRxHH+7Jk/R+FxXKq4h1c
nhWtxx71QIsUk4nlbPtbB83VbMZnwqTbX6BQYg99SZH6rz3y9rYwfoxSvg+NRKC+GY36JwLWFw2b
f3oTgWFeKq3aTM74S/On/ex92EK8BVHEsDh/Lrr4hnjjQ9ojmfYoFvKZ5Xu1tcdoV8nyk1DZa2+a
jH4pWDAFeG4Ejx2MHSHqz9gtrK0Wmu9Yl8/uZO0So9vn/VPeKi9Z9UBBv/Yw4C0Ga1pWhlg7Rfbs
9Nkueqgabq4zYXZabk1Y1lRyU7GnI8uWocZ6OSmxtuJo4mpI2g36R83MrzLgnVKRht7oFc2DcGqC
y/wHkkapKUXJDJ5O72gTNbREe+AM2kK79ZW6IM1r3Smghr6AwrPuyhTQybyujGyBFOLGKJcnox2f
gCY/e3N+EjImF7XbsJ/aOJ1zGYpWjYUfdOgejSlyVucaAVj1pRb1glgn0thjmB3OidHAW485GXwH
W0oH1a9tHXIZ/+hS/ZGcazEprYhLWJRj31yte5cp6nL8Pn0vvwEMHm2tOPtuvEzm8cK/9GRzlx4d
pUTOPyZhXbTJuzh2/Z2Oz42RX2sUBXhiDuH80upyq4KMqe8Wtufh6kPPaRlX3w1fNCH3sUgI+vQP
Zcc7DYE8tdsmyUFtIbvbZnl+bUZvF7LxD4vUWwb29KOPkvuRWWB7k5n8ITX95nrRTx12cUA+sdP9
wnux1l3rKcf+Ow3lp45EkVisVdPLZ2yRUZo9+OjjdOKWWB0u25zYaDt+LItUNYxsCuRv4EqPbhd8
6PXC98YP0davIQfcnLrrsnWfm8z9aiMcKLPpvfS5/YI0/8tvtU/UNIeCaPcy0Fel758StNrugJwu
3+oJqFn1ZsEK8aNM8Op5FG+RjdyYbVIevUNjKiQONgtAYtPb+7EOz3YJeKAftOU4gFCYHS77KZfo
cz1SlKff5sAlJ2r9rRiZT6WOqoAVDdV4b1vvJU+dtdT8y0gxUVTO+2DVK860ZVj1ly611lX2o9OS
nwWvSeCnT10ZrfFtnya7hEfhF9tOGxeaTo/udE8cGKQwa8ZKq0bShIuD5o5XN0U2mEdbadU7vZ22
CY2FlcA98oOnJIn2iW1sQ3M6dw5vbWbCTncdmfnjxa1A64uEloioVI7FnSCjGBIVMwRNHjX7Q1wY
ND54JtUIwzEsbDFR1RPA/xrHXJXBuEq76KtB+1v30Caws9G226BIRmeBsOpYZ/3O8LBS2F16qzld
c5TaS8c3l5M2fuVZ8lqBVtuGkEWRFKI2Roc8wd5f1Kn23HDbJIW6Ok+Neah1a1Ma4nWueFdPFVrV
WN8Q5oPFzb20/mOV1I+pw2JDVsUPxGkbkTQ0bfN1tm0FgELApN8Gn6GTVW9it3nzx/KxtqA2OElB
Z2rD7MrwKiPHSxYae9RQ2zGRI3lg4OBgOqEnjAjHaoAr38oPo3QfwT3PYA+LOHvI23zvamRit8ND
oSb5DqFlwKqNlNZorFdO+mIP5UvhVsdJ9KfOSlYTy4NEFu/+ND8nufFkV9h16ulczVq+GJC9Lyxs
Tos8oSUqHdaiEOVUoVcH87akDbTdXcth4ibBikTPLeMcnE1LyxSnOm/fIwvuO9Ku0b451nBtRPEe
5Q9aXBwTmzsu3Z8OZWAakLmjzumsdwPYJpg91HQppYG7qZ3gkETNO06e52oRQd8IOSP6UZwZPV4w
mnPZl/K1pTxvYvnhueGZAphKa0iRH0L6cx+dJmjX6nsV+nSKmFIUk0tUfKw9mu4qF+UXlLx1Yt3f
+HihdhROvCqsbAfH/tbpaMOg+y1NcSigd6dzuTb96S01hseef13HjcIojqPZrz29/g5TomYmE66o
M781dYGwdV5nc0CJ019dV/C8aRW+ENBRSRQuxTie1OtVd+WP3u1fiWj9yGV2wUWyxYu+7UocOdXN
rNjQoxUyuR8352L6yuzwN0n0i1bPfgbCiFHFYCr1rQ4PNa2wPSfxKkD9oWpE9s0W4Yb87YkuyrWJ
6mit4CHUxFMxBI+G2R7guQhYPvVMhVU+tc3THLC9noxFpuHvE0h7zFHuUrvIdka8kUyycZUj7XaA
oG8KGMsAqGreAkw353rDQEVp7rtzYAzEeReDs6JBf0rsD7QCD3SuFExZScU2PWbzXvjFE3o0jqt+
fm96CzdZWW2RQKwdt3jQNfcHi/Z0Mbb9arLyr1ROh7H7DgHncYC/Zj1wLivTTN6yGfmx2PNG4qJp
J4DWaQlr1IC5QudhbGzo6jH9+yvbxS6MW85o+/Jayv5c8l4+ZA4Nejqydo5772CjatDyWD8zdaaq
K6f1ULtkeTLdLvFklAn1EajQ31lb3KVvO+lDYu00EgJmzk/XoDJyCrmxrci/tsCsGIBw1MkZl2hN
Cw96NwwWvoOzvpuKkFNt2tMBLLxV3/qCzrn1WCbIp7E0mzXq7Yho0nDXuSrWMQqf6Qg+58hON7VM
CGPuGZmHeDJEw1bW8hAgmhFEfoytz4nrXwODMM/Btq7uYD/Ihgxn39Jeaz+D1BeGz7OGeCkoXgMH
QLLTgv63xk5bRW1t75IKImEGSoSQYoO6ufChjSoACHJb1wAKkg4S1UKGF5wlKuBDoAMFqEDuW43t
vjuaRflDq4etLFoETait7frmaHqHCj5pV2bXN4g9EHOHerZsJP2UZ+KWhqmPYNLzt3UteYbiacOY
vb0sgkr4Kz+q92A0rZcy+8WS4WczXOwOgIYtXpqqIzMl9naF4CXE+KObKOXQmdIhY0Jy3JMvHCoh
tcNhicjfxRvL0CCFHosSJSyTn1GVcwXn3d4xgDK0ogI8DlxxmeT13spq0lE0fQ3lbzoRsSR4NTog
kRKNUZAEH85AeRrGCO802YDBIb64G3krWSkSrtLtEU320CWcMSRnyM2PTpk+ZV32nfTEDGW+3Pgu
vx4bZW5q7jVqxt+553G7e0PmRwdQzsvMetES+7WMsCgBwXmS6p3cNKxFWk9xQw0MzRncOfxx7WIM
XYYbBSbLBlV4yputQaK7ULb7vItWdKq40ZQmFgeW9Uw+x2uEoN2+gjA+iqp4qApvnRq8ZZ0eRocM
hh+op79me+t6+Y7YPyg6Gnnqs43PP/uGS4ROOFl0hs8z6IQlFoPitRrANmnOtO9MG8RR/ckt7qxD
V1oaOh2u3QxyEUq8Gwa+AOuXgfrAvhI4+JmbckWwUY0+lYMJjhBCfnmjv0am3yKVEWp0WEHFgFmG
ms/6Ut4qnh9FFAQ5GFMk4K6HfFfkYqVH2tYm54yVN5LtFGmXuR9ZOiBw3g6jeEZ49iOQYO3J8Jyr
dG+7zh7N9EtAYBKibvDGPlJ33jGXweuMBQvDnQk+KBjGL9oqlZSFIz/FplGiJxgyAJV6Wvww/H7v
zcNq0I3bkMRf+pAv4Ys+hYn1aTbTOYF4sQI+8ksfnV3qDa9WTFMixJrp0Is+cPfxm19a+Wb1drQP
uPPK1pVLmyuZkTTwTQZ2G96NEXQv/rHYSeku6jQ5ONwVk8By8fNpnyLUDzKpbuQuLhmCLKJ+vLDk
enOZFi5md/yOouYxZuo3eDd2KKtaDza61gCkmJuncMyezbx7MGCI6En0WHbZ0WmD6jS0+p4Jc0+X
CFeAeXXBdr9dVpp7wDLLKsRt9gynv9w22KVjiCYLnmmMMskfWq4E81z32c+Q+p4oKedxSIft2COw
1ge+mbEfXYArbvrDCdp3XXceWq3p1lGePWGjTt3kayq+w4SBRkHdaLeM04VzFLlx1nx3bVraAtlP
uAAhfmnIBeIfMu0Q9P7EtDwu5CTw+cfdqtITwsV770mCJEY3/BM9LSejPlPHgDQmL1K9Oc/hgBcY
QePR1w2UKFX1jfXhMLFTbGbzYpfRY9yKH37vvwSI0knqwoRRxsBmBoqRRq4xilw9zW4WedO+hjUr
RciZ9Qsa5YdE9N7Sb6KdO2dKNl1+Z0W9N8biilFgHRstW1kbb3ZrYFX3kRBrKK6Z9kKKDXSBZ0c9
QBkY/vjo/qmmPv3L1/7y6V/+t/v/8cf3i+U2nSxWT7kylrhPcVIaIGl4CpsatHmgUnzhWxSHgl0B
K+b5VpCpvbBVKK+pHu4f/fnwf/G18R6wHDAWEUOcQtYj83mKZneFLCCD20JOtqfylu8P909JwWn3
Yn5p9K5vYZqZ5QHDL98AeiZAx4hgT1jR2YxilXxwTf269oh6Zn3/sMoFCSj3D+fWeAhsb9wE93hw
Px+JB1cPWEj/50cSiKob4DjLfNJDq3rvOV2IUUz9mn98mKqfcv+8mlo1sMNGWQHWpYRrDqOK2e4w
E/3xcP/a/dP7HwgvJGn4zz+W6i+KDGoE94thCcWt1JlZ8sWqeAVO3LLRjKsDG7Tq0Nrw8/DyoDBI
o/rAOrU+3D/68+H+tRxq1t7vPr2qvwba8JWRyr13G8gggZeevJBxHELYz5n1zQXfxUQBgBYrHlCg
2rsUpuciZ/iWoZHsPcmsyhy+09Yb6FJ5gKcErb8EXWdM08r3gcHMHJOWgyw2HyF6pakR7EOveCA4
ezo09gRyQOdwnfpL2oygOxwxLhHu/hidCo8AN0G6ZSB2zpveT9mhpwnA5lFekGShfpb9tJ5L5Pwh
2JEs/a2T8WyNnn3wu2FCQjXfvGRID6YdtMeoJF9zqj+bJKp3fRGk9NaLRA7FRdZVd2nt2udEdY9s
GUrcM2JdOv1e1H2ALdvgx5jo6rWUF7PMgQyFbC6pSQW3Kk+Tl3LCCpqjM7RhP++1QX+0BkNeeqc5
GyWqkRn/eWUi/aUOX7wgO87OOirpsGitS29a1gWWAFe/NR4CzX2Yreq3yNN4zf/SXbCRrfLCPjdx
7Con+zVuR28vDCs4pWZABYT5TBs/DKSGS68yv6XZ5ueipH6H+HTuIkoW/pt4Y8C0YOJZTX3Gv1HD
Se3Ln8PY4I21yuJBk3PxMMe/CQ5wkB3PCK+ZLia9nq5bl1cFPhwlrt7isU7z4hIJkV907Znt0nh2
5rBZRVXGSoVxW0HE7KY3sPPTn4szknVxZka6D+PiZoa1YJRVTyd3R2DQb4sRwcyKbeHWPoGL5hxi
HyBnauLGRKmazyt8mJSMJvN+o6LdjPLpghF8MRU+uUHqN2H3pLGdo7wxdKTCgfC67V2RXUInX/pV
3nAn8jNYmOY79zt9x5jumQJkrasXkY0SShMWKjk7Of5WVPDOSmvXWt+/9scf3/8EJSVe+K7kiTnO
8a6orAz+Yv5m+d5X586nEhfbgkSAJ7g5jNCaC+S1Q6IFL+MIe2786dbWt94lz1MenlOyLeijj8No
PMdtmC9a23jFVV0vNL/6ECYEDmNmKlvPt2Huu2OeWStb08lJplI03IFAiTLeaWJZ19mhsuKTLKjz
khpzNdTK2AKzKbDNxHrvLEvRv9mluevJy4HsaFZ46HAJRwhk3YA6FZXsrQ6zcUkml70svJ4NitE/
+9yrtNF7HEAEM2yYrjWRDwy0iDoHgzFiEfZa53UIhrM3pT8GzaZMpfHUXXk1cqQzBsnpO1bblCWj
vw4cuCVDIlHoWdVDLs4ta1SwnL0PO6ZJ4ye4WytIAlT5giBFeMctyIPq11BThIlc/+gqjDwi99cD
2sSVZhw9opsWwWz9dujtFrVBKKMTjrcg5uSfxpJJXyiXGAz2hnsNUI0SbBlvNLMcj0M6e8sx7987
17rZ821WYI+oCa+dZmanxEezkQHaMc10UfXojOMYh6t20WFecBBioJrJAKt77S2o2LyaUcFuNy13
jTP/DMBP0bg2NxJviVS9Oc6FE//Zbwumw6J4mTBiaZN1qmsD6bTjPnpGtK9aeJzGFUzcxJCcnUXp
tR8Fio+0dKfNJGj9uvG7qEp/jzpWu2ojUNKqY6Wmm+bRQBTqhtVuhtC1cujz0IAkD/Os29iPeRqy
CQW2edITKkpp7jsWYWNhdAvZghMti2ppEJKxsGhyrJg8JKtEBFvB243i4VyGR0EVt4qlDoorT9Hr
jzhxrLz+hp/xKdBmLjp2lTqmmm2T+E/4ecZd5Jh4RQvHONbhzz4yzLfOYeDiyEMOmX4fd6O1wo71
ZmiXmvqMlPthYzf1V1YbHNP9oayi3wZhWguh41ZusqtPcdabPZ1xiFZMiw2MXOBmShpoLUqXWcMd
OJLzQZWS0tKPk8PKzhQxnvoGpXdDyDIWYvkz8Vom9SjFF4FDW0be1CL88qRbHMHmIFWj+VmErlU+
jIwTFubk7YQLPY9ut7g1snpBMfXZ28l30n0RQOdsenMKVu4c7jh37WvOkwV7ZGFC9N6MdPzsA8YX
uEvTKvMnweysbTc/iczrNjXj5da1sZLWPnFy7fhgRGO3rl2Wj3WALjBVOQXOz4jUmo1DR8nL/VAh
r/4ROMZ3Hc0PbpybgBYab52MclmwoV80ka+v50Hn2m6ZFbomZTNDj2iqQjaanYYTIrBXkVURShrZ
Hb+PHFcEFHkLN6wfCbdN15qJ9RW3kbluxLT2NfK1elDVWjY/a3MC3gRLH5S8i1O28TbUjafIoWY2
gWUs0fb0SwFqAMNZtiAt9HvU0mEhk4l2mJONka57ThwkOiVODs/GZlChfPMBsjuysdmdof1yIm8t
zOajg+O5davmkbGsv7M84yFmKdU40S1TUE+LTQVBneGNnfWOyZB3CQUGadlW+j4hrQLqXJfvfCAZ
a8+BGFdmeLzkOBwsq/vt1vNrTgQw39s9EA5/6oIpec26h8iWX+HYP9doDyjUwOANerBuAn3bJcGV
KQv4prBm+owPjNPGJmYQyFgQGp+NNg6L3FDdQu1+l0yAFxSlw3pUJFKIpLpCk/YKUppCK8VZzz8B
fqld2N4ibpVpOGM8oSCnscKd1sU+5V+2bFo8RJNComrhdyFBpHLmWcDD8IXG3Hc3qUKpphFQ1cjT
vTP5CytDAVd1hV4tFYSV4NWJVTFgVl1IPG4K1toqbKtQAFcIY5Qw8D4YuZKfcGH6km0dBX3VFf61
hgOLa0c72AoNK1Hnr/o7LzZX6FihILKposymCiw7lG9knJGOe/+KepgVhtaMni2FpS10ALWwNbKj
29TcqsIKgG0HyfaPT9GcbBsbzC3AD3tDk81yURV/QHFHBcW9f+QyRN5hZVhPiq4b3ym69w/nhoFz
riC7lqLtzmB371+/P4D1IXECOi+ftTsdXm+iwL1SIXwj9VEM1ddVeN+JeSqXYLHXFfq3UhDgWOGA
izsZuHWBBJsCXLCpwMFCIYQFLOFJQYUjhRfmcD9GCjjMC3SqFIcYDjgwYoUljuAT37+UKmQxypJi
WbeKYzxIkMY1bGMcOf7Og3ZsKvbx/aFXKOSxAoosoCNjgyPWrUG0Hyh08qAgyhljkFWmwMphD8YR
0nLIK44eEPiypzDMQEoGQl1AM2NeKY9oS+BzK3AzdINPIwTXWMB07mA7dwryXCncs63Az6lCQCN3
1FedwkLnChDt6CjxYgWNthQ+mvCfX7StxSZHRXocaE/AxLC4SBoVMAqAmvk26ykFpWa2UB1bONXZ
UJlb486uxhVZH/s70Fo9yzjWoFor3HUJ97pVAOxO4VIKB++gofDY4k7Kvn9RQM/mLcUQPAaojXW5
WXsKsi2gbacKu23ff2DMxA0gd6nQ3L16EsKRhUEHt7tWAO8Gkvf9d08U3Pv+EaEIYtUp9LeEAY5P
O35seq40o/llKky4z843U+DwEoJ4q1DiOkzxyAYuXivMuDZ3D23OLxDjnDJZwa+w3J+qQnoL3JFw
auGV1wpcLu8I85ByboJqzhO9wfidnVlrVysP8Dk6oVADhC48pknuGK6MIFSYfCiDIXv4uNHjjf1o
34KBWm/ya2ic7ocFaz1R0HVNlxsCLPEPKiC7qdDsAkb7XeP//+0Q/50dwnIdsrb+z3aI3c/hZxz/
7T++ixb+z/7rP/9m/PG//MMNYTj23z2cB45pIQfFevAPK4Th6n83bdc2bMOzHXFPsP2HFcI0/26q
uC0cC8JmIeGRnfcPa4Th/d2H5uvppgUHhj8x/l+8EYalYsv+tEbYPuGlhHxy53MJdrNt7y/WCN31
Gdo6ofmkV4m2yybgdFpWkt5UGOc0pm7LirlYgHA5Gm1nv3gz3AjTb6ZDmoOS6I35VQL3WQFRHlhW
6QQpzPZ4aOGDodPWjjqSaSoOo9n2vqS7bqmEwebsh441d1E7uOc8rTiRdfOMlGJDav1O2GiuJ5rv
gx5kA5IvY4lVimmBySIPs5O2A3cr1+Egd5Mxuh8ezQ0nkBDLzFeMEW+wdnHLkmoqBrGzigArErrX
6zyi59BdcARlNKYbiqTHmnN0OetIKMDQsk+TiXduu3A9S/elLqKV6cunuhx3thsAXtJa5xiyRR+7
cDcnFpknaiRQQDFSJ45hJxm1udMs9TgIMYQAKQpET8KBrfYu/fBLNtUCmTa8uqTqmCUO3XbQ3M/W
md44vRuglOLRtJsKO4U6U4FEDXWaP044SZGdKF5J4tsYp2PnNlQgVmrRvkkv+M1EA+ZG6pNTb7ka
tGncIjGqRYwNq3RI0bligF8jSih2eIQ3ST90CDTCM3zRfo8RnZAP1z6U5fj7bmwfOu1di/WrLM35
loNOw1Iiw6ciRo0lWJ1GtV2d+wZzp1ll9j4p9N8IF4YjrPxfSeu7l0ZkjChH4HOh3sJvgGBWM5wD
lxQV26oUNcUzO8J/uuauf7xj/6Po8msZF638z7+5KovuL29klY3IxQE/0DO8v+RB52zYab+l+1TU
tPR60O0cq3PW0ZhN9KM9fgAD0CM/l0Fy8kFhviIEjD1kZjMxj0z50PtIRjW2+2g0yu1AsOOjwCKz
knNvXdl1uH74bJDmtJgnLzyIqn+MU70HCp5Ma2AoG9a+8XbojAtx2yRVAhwkPSw/jOw6wqEWWwTK
ijZLUquFI/nU+4PBVbbWUdVfylxuI8QIazfrYng7rLaq9KfoZ/kmKb79Wbz2WefckC6v+3n4oAgP
VzhMQ5LUXVRUdDGJMd2k7bXQJBFUI3MzEaagqichhOVsm/tP//4JN3WVOPgvz7itC3UIeR6GMft/
ib+tPBfIll4VT6JOOzoPhdtlg0Rna52tMF/6gYPpJQofstOIof6YTNp1rPqPViexNgWCs6onC4R4
1/xyOgJGRNYXAKDy5oTHEwWbeY6NONkk8IQofXgIaxYARogsSlaDcUjGwVk2QYdjNrGuRlLuu0ii
uhs/IfCkwPb6N1zXHk1xfK0jZLF6zExn9vJXsiOIeiMn0KxK48izVJw009p6XShgf5BfGdbj1fGC
VzTx5pZFPlqryqCgLwYKk3g2FrOoftB8nbIMAFPezdQg3kliNF9NZdOuaxTVy96rfsS69NTi9eCr
pZk+W1+F252GxjR2gsNtQrG+zXujXsLxKV+ncDjZAWFsuU4Amq21yKPAK+KM3kRJJZZWgvGAMA+S
YKZ82Q2kJMVgkhdZHgFdpwXkPnTJdGW6mSBdWy1LSBXDEYulAd180yj2GGFM70IJo0AygLwLTsTM
5bKMnxy7VynL+NtkEi5DADJRGd1aT/OQviKK1oZEWWBCnf1Zt8VSxUKqwK5CINMqybRLH0n2+Exs
j5VrvKDSfWA7WW8IchxX01hDsZDxsAEFnO7A9qGligTpYzOC3xkkpBl34KirelcTlg7Qm+J3Go5a
RPZ223NJz301HWuaLati5k9lDlYj7PY2lrfAJ9eoB9G/qYXmHfA5Q9A0qg6JlO08eV63q/puOkxT
iOvHybdc6F8tBqtFY/baojPZAjMO/wX0Qu7yDJkPlWLWtvqZ99USstjKxJx9YqJPJpVeHTsOE5Om
4TwoT/gEFSpQSVlAGNOHcXq0opxorg7AA2F/2zFGWdBNDvQ1X1QoK3kQRbWo6q4m4rCvmQun1a7I
UeL5DpyCLJhW8+B9gE9DlQaPd2NU7o6LgMK9yFf+5MithvZ3URBmuUt0y1/2SZgeLKISBjO0tjC9
5GqaBbenNDzd6d9EbF3ZHf7CvDbs/v0xwNr7X44BR9c900eWiFDP8i3T9FWI6D8lhZthHwQhC8kb
9hhnMUSQ8M2i9mmKE3gwzryffbuB60igB/X+qhGdj2l5GWkCmlLJ3FFn0YCqf3YWc8HllRf9KxB9
RlXc3kEZj19zqDtPcX5A/lB13XiSTrDInPrgFZq71RoGxSzm2oMG7TWPrPZSe9X76COJqeex2w9o
qZGATlB52sk8+WEWr12xjR70ll0rATeMlKCSYLEDDSJlu85NA6GCVXxD2iDVJuy8RWQa7C3h7B9n
03SBpxUQguH0RigUyyZjVxgFfP+RUF6HzCiIMbj+PsHHEECq2/mxkfaqK8dsx/j4ANpFLUA5+7Fi
kIRtOdOJAW+HT1MDBc2FdbIqBKKtzvSDnDhGGm4G+UgT+Yohd75pcYUyNNWcYz3pr9AZPsBDf7qY
zbYm81xfd0OgA+jne5i+nYMvXuLSj9BRbwrmnWthO+bSj4vh0Mh5mVQJk14u4KPrm9j6e6vfxEEL
Rs9o7fNQYEfwJlLccn+iLqMRPsYhL287AiwkDzjhAACx1PCKmvGAEgbOeju6uAdK2t4yHNSeKf0q
heFu6+kWa360sQW9jm5p8mYSJgwMGIF2gaCzzE8GZu6yrvJTNwtmtOphN/bdH83Mr/F/hN+odlS2
QvEv1YJ6U/5571JvWoviWeie65oOJmOVtvtPb9qB8bYWzk1ww2eHpqQP/WPgkgMxt6bc6bb5WjX5
TtPm8dY7v5LZn842CEEGyiBu5vqnDoNFKzJmaHpGFYw+ahWbpYnKwhxP+cA4W5tv2iQTbEquRuqI
96g52fTDKxAekjMc3dhE4vT09XhrA+WPGXyvkW2TDus0/tL3mn5lF/l4rkvOMks082YGQ38yw85n
JTcEyFnmTzeGc9o66UxUEvIlaZ37EQSc8E4jFJGlW6BQ0ZAf3RyYYBTRvGhuo7/6oE1mxEy7wZqR
QdohGYHDuuXKuSYsQJGrZmIriCiv407b/Pvjwlb9xF+eeFv1NoZr6kQ6OX85LYoZWpIRheKWuXO7
HhNjvNQVp+c7Ip7gWqBp3+p2hGQdUtjQtiSwRsdSxt2pcgx7iZspuYGlBsCnrYk5ZGCO7xhMQ/Wq
B7qDhS/Ulo3d+xfMtTi8cfmVnqHCEUEtsSs4GlQG+6AMM7ZnVbs0ySLagRSmJ3B6piaTlT4bKA6y
1PvRFFF5mPsoWpJEWpxc1JtYLeVTGwZyNcPLhoLI+o9x2eHfP0eGr/9vniRhC8MwTYHg5a9P0pA3
8BXtwblRI3LHhOr7EBuPcta7QxP1+paf+e6aSYqAAQqf3s0j7QpOobo3iNroOeo0n7jzVHZg25wR
+jtU65VrA5+oRFUzBfKNVZsYTIj8+az7BVTtIIc8VhTunhl2f8CpexZ18oZi3d6V8hTl/UnHtLGR
VYQcxmSJ4IU4hdwcnqAUn2zqnB2n4vwskP80o+XvK2bzM+Gpp77PV0blAULVFbqFihHMYz5i2Uum
S2ZzyKVxr7N5kchZGLaVfmkDCC28U65j1kF41EEORwELjTkJ4+hdMxxnB3mnJwnnFHf2ZoIochau
Fa66KbKfdQMksZXO7jGXFXmfzcRBcsCF0RMnn9NfmVhqon5AgjqiAdLbZS0NbenjQlywpH93By7L
gV5nPQ6Fs2g8XNKkR2H3z1088YVrHPEDGtDVQ9/VdhpF09WwB/BLfoNHCYIfSc9EnMIRWMnSPSGb
6W7xjKOjDfA6tbV7mUt8fUmsRycWVe+dJTk2JGzvMv000br99FKYWy1RQyhgvV1OTQiEVLDasr56
GChjXsAtCbIVeHKUPx1zrvsdiLCBKwyS+gT28xJX2kM2GN5DU2tMk6MMOSmxCkUmLwgc97WOWqfE
yleK0jjgpCodRtVmIrQDZPe9TqDoq5XmzgIXyPSIt+XQKGdFPOlvrP+Nl2FU4MhGrqBFT3SdGOsm
Mwb4hmFy02rMQhNPXNvqJTfz5AEp34VEBehjjs/WQXLyhPlWIXiOciSmtWbvOdixv4RF+S0MIGdg
3OFUMvpiZgbJBatmFGvRiW1Kuakk7pn7p8xQtyJPflllXu7JTv5VcEnR9pqYXT0fZ1DK086i/kS1
BMxmaJ8sa8o30YSfQrQh8qAx1M88ud5/ExjPYfZf7L3Xbuvclq37RCwwh1tm5WRZtm8IR1IMYk56
+vNxVh3UPgVsHOz7jbVgePqf1pQYBvvovbWv/c+72FJUtqOSqWn/Gjb/Y0eK6hTcYjageNQpDqbC
SjEV9ca6paOy56F0fur/8lge6sHIhIucMF+T65ZUjHGqg5l4EtRCOhXFMqNStAa+m9p79+goFI+T
KqePl0XMKHfPkygT53DHd0qzIZGJG8bveTd1xYZP+QhKuXrpUlMLxJbn9r91Vmk6kOR5O66SCJx1
HPfjwcyin8EczmKuWC8wyPyS07wfsgg3DXhlIKZwgXlmkoGAudKRB5O06oioH7ozPZoaKffbcQmD
FvQojKQqgaemo88TIsDvo+E3GEM2wtM091FdomYt8OZVev3gH44fB61XNmAJmENYFmTmR9y/G9Vz
hZv8+aJL9eDlMSny9SRrzqMiipTckKdQJlflWddhBmrSzYUpfSmii24tf1t8CrspMvOVpYKQ6+/M
m+qI1U004tMgFeIuWrRehahs0wg9+2g22YFK8dbqEnkms5xtdeQgqyEhmDyexdSzeuO7WGaDcQ82
tE3uDAAVxk1VGT4sZdxISzkTpyj4cxzdjDCn2tYomc6d9HSw4yoB0R540DSeXMQLrZSMDd0kPanm
70Lt5/kQgHIFtWkU0V6uSwu3ha45CU6RwEygGHadgHxlyuhrjMLrfQBN8YgqMWhmiTUOXoXXU3SU
paxtHvIL0XU1AtMBvWeEPDYqU43kw8S9K+g2n7i9EC0S5REhl0Xor9OST+qaCVrVZ2EOct3GXnpL
UsQK9SQqDOtbRiOxRMZkbrGHBdA2pPoMwvO+5JZ/j1ouXUq9ywKtVOL1nR74ATUFau4OSslYF9+S
euCJG30KJYEGUccdGUtkP2HHVBaLyCZSi2x/N+/rEknsFc3tFw0baVcvf+pqa2PFzzP6BwWpto5v
+tFlXgzthTSb1wLe46EVW3h1iWI46K9yUoZFRidiYXIKrexsLtDurGT7rWZ/UTN+6bWpn9JX5ILx
OmkRsk8hU4jydBd+7l1iOh3TnE2S07uPDSxkpPOariSW5lV95gVm5Y6IpZT0ARTQGmJi/VVAModq
mmcljGcdXSdG8ITnLymWRG4vVAKgapXTTY90FWuPaxWX+CrFh7iuxJdBWRJ+SuX+bg5FWDc7hjgl
WnLN9LsSHrWSmpu5YNJsdMjMnhlxqoBm8WR399MYowwTBt2PcWaxvFbzaxZx2VEcJUn3fKsnZFzQ
Fh5uoZE/OLOKb5lIZUwk36upICZAJ5dITrXtQCLZ0VjEHsIw5cdKbS59x/A6t2rBLzUrJx0ArIQV
0Z6E+05NJqDHj/v09rgTI4WPDq6EaRHW/hhFrpYBFLgsJW+FZNTOOA7GMdUqeg7ND30KeZ/ElUVA
2z3DJ5g8fcvI9UAd1BZzhuTf4858ARKmKZj/rJWAzGhrqsk1jTrBq+IwT7smrOcRN0irFRsdd7nb
s38ijEKNwkIwW19qGOviQCJMpyKISis9sUM8mZOB9ESPGR0njcapOjzyFUHZndsTJLFWswJan4bn
FwgYCvH2ji5ngtLS1eMlLtFyyeY8BcowrwtC8ux/ZfOsfXZ51azYvGOemDPc8aDwHsIs73HdoQcI
qj79ztMx98XcFLdyLdpPAQo5cDf4PyWAN30miW6sn3uitYgRq2oFxJ9KMStKREtLyrvxMEI8Ae9A
O+VQRK60siSKBFIQdSe7G+NeSuuPJ81iT1SKRa83npkhWBw068jNgnVd7Md9XiEgqB/KX17HaLsw
HtzU+XGIF+uAWtWsaWrWMGnXfct6Rcn9eAPy8gT3oon2lPRtSJSN8Z9Pyv87Wfr/myxR4bP9+d9P
llY/n0n5/xks/edv/L+DJUn6D1FlqMQISRF1Jkn/PVuSDCZICqMnejPmMnT6r8mSav0HYAJLJEGR
5DNLlv57sqRK/2FZmqVzVSwFCwOp/5PJErOo/1n/LC8h8r6YMTHjUsxll/O/7LERf9a9ZkT6XprT
gcjc0hl5auIEeJLhUt1zFHV5gv/o35fq3g2+HidYTo12nUv3FqP/8u2/L2mL4Z6Ab2JoacOt/315
CkkLvIsv//5Y0o8gkzRP/HyU76HSCMhDly89mqz1XZH/64//+TNyfQKS28gX457GPpjXoPr48u87
uZ34odqYBE8YEZFWU1Otq9Tgefbv26gmhoHljKWzvD1rvSHFuoFQsIgMDA3wUgktiyRTpDn1frJG
GvhJAdPIRK3RGji7yDpAxMtAYfQ7s9gl7RK5MmHZsVCbKl3PGP6hizbYiVU7Z18Wz1uWrXpYJxi4
8MslwxoCoeTXcnsUNH7UdESrqoKBqCSuq/Mc08MRDN5TnJrXfrZWBkTQO2btlSLTvc5a/OtUoNV6
eloFgLDl27Zp+ZaQIjTG0kSDXmjCf+9TqHSCKpd3DDLSWEF6qfP4uf73RXrWSSCO98M0tGV4b+Yw
RhO+zhqcCOj+6yV0asIdl1eEFklsLrvP9J5tEjZgLMYGfVTwkQAiVnHM/k41phVA0ktR3GvCMMBP
/UvZbe+PtTSSrYvyxsQgidLkv7/EWlb+L3+cl0Bf9zGmp8mUeh8KZbn+90VcxOT/vjMWRfm/72RT
1kN2oGQgoW3/987/fTH+Sd2XL8KTbuZUqJgpGMBgKyX1t0vTwY+zQGZeeiEMVrJxRxsYXuLUqU/K
VmrZ2tr1VdYuRuZMP2Rh4dyEyVB2mBB9av5B8CWsXnbuE5zqCE5RAan6XGZlwqUm/67vz3xHk90i
AvF1wIYuuy0kNvHQETYytn6k09LbZEt5ZD/esj/JxeRzK3fJ3aPOI6y1zah73BL5Xvs8KBO+zp9S
8+m8N8AKGsY1M8HNiSt162SwR6fe0CSAdI7GAvkFMY2r55d4TSqb0lHF5X7Gwmbw5LeTB/JZY6OL
KyZpmCotQAuNS3fcUImIgEyxVh+e/pseaTbBZZABOmHGJQGjsx+Xx0VJff1V7zEULocNY4+GvlLF
JeXe1XU+Bin7WtpCiRXipMqR0eOYnezacJp4X1lf1Q8DAw7fYXi5nyi5aDLHXrftLgCtOBKQcpZE
0UCtHaJ2mB/Ni0vcvm/KE1j/9szPSZu1De8zW5F8v4GuPuGnsat3nJYMWnIEsQNGAheYUwrqFCOO
g9hQBdtsT0Mw349QQEjymn973R6bbyKYDESFyJmzVVk7z28RR1yHCdPm6HakRgCJsxzxk0mEhZk4
99o9FFNQmhNtVnmNSbs/K+TMH+WrcoP3KmmsITZ7bJJz25MCCYCh6YV88RWpSeLDU5Bgxb7OvXmu
zBCCBhYeghuZteO0zC86uR12d3t8GdfHq+Xlh5T0lNEz+o3VvBMqZoTYvQXOIqFoUUCVxybbZEUa
vg3awVAugvsunx3xONdu0bmQeswXZSu8kZLKh+GyVT/V3+kFqxHEtzUge9xNzkDXQ3YHgtB+ytaP
uR2IZf0uapuMp3vqFjtZYaUI1VeoYOidY7s/ZeVl2Nav01H+YCbWvGE2Ih6Ji23YmhUCbxvZXg7M
wEEUSqglF5SW+zIWP5K/jA19PXIj4o9m491XIg78F7Zvd86EM8EnYvKFdNzrTiqTvj9I/iCvbJnd
gGc42Vr/s76RqG3aX/WHcIrP+491Yt2ZW0+/xMBUKFft4nmNABoMtjzSgthUxxYTc+dINxTLtWOt
kZLj4wJRpx4eIRvEw/xASOWwoZqfNukKn0XplXlocj0UtC+85Kdu/ZFmvPsz7PCgDjs88/pN3QKZ
xMA17CwX11Lhgupj74yY8u0e2akH5b9ygHTAuHPJZmBDgAqQNQPbemj+PZ7+/CoC0kdp2721yjtr
RzQzzLYn/Ycda26cNWJRCrdBCrySP+enUzIYtXn05LzcRKDU02veJaZpYfrTxYFOfIaNs/UsJS7H
vP3EDu5LX+UvYGEMfCasbhIT+ffZnDjp23zVtmQfsyyOQeypqxEJLPwdR7ve35/U+n4ZsFqOH0Pq
P1fVMe0AlthNFHAuk9aNor0orqqXaE1w9KML86PwDVqH8zsKTMDX3HuPlylx+QflO80Je9r2r9Fz
hZVcXNTpriX4Jp+jtMXGbsFyTButJ6abjTiGYjuim/WSclHiPBe8mF4anDqy/ryEoFZ8PGmYRZ5+
4vY+Fbv0C7K+9R2fu2itAcBlAVF+GbaxkbITmBDTWzlc03qXYU28YEecBJ+XIY8K+NIsbA3ho53B
0E8+G7/mG6rvW7SzkCzPx2y2h9iNX0eRnO5XTUdf3oRlQ+I2nZWgk15pUoriqZ0OhvhHdlOPdZ5s
LFbbwotUmIpekf8WaSgC6EJrcZreKqijkEUQvl2el2j4kNvfBX7D3QuIUDZ8JjVDxZTVQldQ2Xpx
5DVUWlzi5EEKYbFYKOuM0UmKJMIVEZ7FmUG685HgGQCvCfkS/uFfvuJ/OKn9aPL4YKz/YkBttk6+
Y7Sw9gvDsVOcv2XqDlwob7dznrtx5URvzRpy5J1H30akoUG2AYKT+HvQt8iGs2L1QFre+3A15CKk
GSqXxAoey4bGrwcTchgD3h4uRdoDpA9K5S5DagG+iPbmqnMXIaNNlxvfpp+yjLlqezKyCejZJnu3
1so6PeubOVT3yuF5iK7mmiu6sKWN8GYwjmeJyfCKwmIlHhSDG+FGYAjcZImp2tNMJHDUk6IQiOdD
vsiYxLU1W+XonHvjS+njYPeBOOUE//gkpz0gT3T7bALEt8M+Mm/wO/qv+EE5g9oPIcxq4kdyOC1G
RLskHKdxzIbyi45jzL7vvtHp69t3grRFpwYSBenhAReQIhKOioO3gMSeWvJwR8h1MKYvz9LvtZ00
hIPqmvlOJ8zm4ciVF+cnkHQx4XFsE7m6zixE1+WlkCcfEkA4VLc2ffjfkpitq3BU60ACFs6jV6c7
CNPCTn/v2UlOCfi0wd095oCmCnJjeqcjsMTezRivIg6tEQd7qbKxslcD1LmMqZj5un3/Vm/Vznov
CPU+8VPAotEm2Uywb6k0HPNWVy5v6SyjxrTn7RSYX+oNQto2P89MqJfltPsTDLfZQ8lEnBB0vTsE
smsFivf46E5CMJyeXkxC2bpftYdxo7zX4UkH0PTbfEx7vEnmoeI1nl6yUcMHTRk36d103BVu9iZi
On9pSkeElLXhGCHxn4HvMAW6ANNvwVVQrlrsFVa4nIfsFYlPB3PQIRXmQbocToRA/LLexVsPLmf0
mit83uFU+DmY3su8oVbiXZCwA4M6IBUMVVy+RtBJotOJ3MrTfBtvzZXjzz927zcVeFobhVdBpojn
lKv2ZXxB2ssVW7nAyDv4c/n+sTZepevzN5k8ggiLxw6X45ptwFihpbNF2Yu/+2P1qfoNEeGL5J9r
yBURytDJxit67lfxRXgxfrhwmkC6it0NYYP2KikB7gSGHGwidPFmPi+EJRE1MnwuFstXCJX4Vesu
bIYzcmmtDMhLrOlt+oygs8wH+rul75vaIrEaoGAeH+mpU2mm+m3v5WEv+mXPCP98171+CHQQwQVY
NyZDvvIJdh11ivTptfWh/OE5beHWKXzllVFTEpQ/uDKDbt93hAw5cnRlV1Ufuqv4VZAY/WYSd+Vn
Dx+YAIa0tt0BVCJaqBipbo/DuTk38k66O8NZKQMrW2Xvd3L4QAxv6iPpBRDx60v2zYevFW9E3OWA
H2TsZ93X9ZE5K+6eFpQfv2/sZdEV7mvG/O0BMhF/tcSnIoWPs9qtiNF85MA98Jjb6cdMOOk+O0Q3
3lHPROp5dx7xYSgDumtAoNg2WX8a5fnC63MqlUCJoLlfjAopQNj/1PTUxzdGsej6GWnR8lpr0mFc
ccwLmC/b8YnoHpfgYnAB22k3ylN12ZZB9Fpk+soIl7girLCUzPW/L0ZCLPDCojLN5iNS8iVN2sKA
2JOV+++7fz/79yVW+a+WqFJhmNAVchqV0CB1R+mi1G1aebQnDGlU+2yXGbRU7PiW70Zp+q/vClLp
cOkt/yVXyQInQGQzMb8Gabf8xUlTukf4v/1ttQIAq+kjdaQWGimAt0x4q5t48OQHlSIpBIv2jn1m
v/yDsrlsNhUOtYUpmVCk9WMAlqg+Z7eNHs2a4Dge+/++VSq2+DOZWY58ZOCBurMrb4gEfu8yVgVH
3LFFa1kenXtMTzcgjbZg0jW44AP6FpKOK3AnP5ZdyvgLgXHThIq6Goy1WdmPL+IiTOQNdso8fy+y
kyBM+500XOxixpZxf5siQrLZTO4GEd+qI6QgHAJeVNX3/W6wDUe+6BdlN0tIvDeC6eNcQHIvG17x
+7jNR8HrqEUtlLDU+l51w2AWbRMn3vXv8jsbpOeGT79P0ZnbgtOFum2d5sTtffW939Uf7DoJlcfP
kJDFh+/chMZjVw97uNUg+d5xwB6lD/3SfQmzG/8yS+dAq+9lYIy+nLmc+7lGRuNhfJN/h5/0yCa1
ys/al+lqJ8AQQCmy5KztUcdPXw//saLwYDZSbTvSAqmSnPZPACbzRibfb+JLHyl137txwl7BoQO5
sSdlb9k8M11wovf2t/yoY8AYDvF28JSlDQcPSBj7HX4tpveB9Mey5dfmAkIbaxZJnejYta3yJfP8
O7UBZ6SjHt6BrGDG4iY+p7vq7BnUrP0ItVO3jlFk2cp+lmgVeehyAV3AZxF/RqgUqW1llOxdGk6I
eBdaDUxdq/RQcPFLvBTTBbd9i/wqIpcEDC0wwIqYWyed7dGPt1yVVeo8vlJiZUZvuCUczpFDLXjf
kzOxjt230YvhAChY6asnUSu7CDCU1/r3tUIuG3Iduw+6L2Ls1R9etVac5+w8QvigrWN9AagRLl3i
Ffx+yA/OwrnG7LNTK8QfPN/P7J+VDX0UaSOxsFzAOpIJT8gM9sHRY2ytQpuyjbMIVRyWFqb8nyrM
b03EDp+aCpA4ckp4Zl59hc0nueo63qhejFjERSJKsO8ZDXV1JwyVJozNj3REkAEIThZbayeuEF9O
YX9ND2T9Gbd6jSETMMyh/EguWEyU0p1/UCeeosEzUie+dhFXpsN5sbzhi4YzKk9CYEe2lvrdk39A
iqO9YOLODp/PwWwLIW50kVdNON04G3Vg+dUhoiH0Lqt2dkX0WuzYvfRLERjeP9TKt9gIZKzBpS8o
K+lMcX6qiNKO3UWOXbqkMhL7C3sCDsiCIQxJW+ObrvUn8Evqmb7/8uAsHBpmgnRa3EqXBXj2aRD6
7BTm36Q6irDToFiwd/+m+GN7qgfVammWEey0+O88jR0KOCk6BvQIAMm8in9Qjoct+0gxdsaP5zYa
PvGQJwxjeU60vIlArx0IJmyGYF32n9pXERoF/C77SXcy9Q3Zi1BaQyC8+eLrtCKOlzYTQfZSOCU2
3EyAzA+yk7nH6YPdHu+EHMXPoMdvJ7pAUacvCcv3Bg3F0m9pnfZjuYo+zF+6CAgGL1wYWWZzGy56
3YStOF0B4Y3Nt/bFRZKAS7cnwak/lKerfbXzqcAhnfo5DYk3EjmQsr9X0I0yt8yp1TbDsd0zcDEA
kt4qmSBNFkneF82JlX4adZcuV3ocP1AY0MrQY4c+1qzd4GAKBtJ/T/zNG6/9mIHDctDGHezBJ4/v
2IEtaP619L9yH2JW8YFiDtVrEQi0feL7etxZbKYNt/2KMAxwqe+U3i5eCZ8O0oPRoZizn7fiwzrP
2r7IvLF3JcnJ81OevUSsTLe4dLCRDk0Qj7t2WtosiyUs3U8Rz16aQ/E2Enz8EJqDfY55Kt5scohs
FnrWy3u9fd6GY7kewugyMxRiemM/T7S18DZ4nN3mJztxk8TKhcgSctafCo5Gv5iDIllbmHh0m7yF
K/zsEyASRn2wcq7FCStuvavGV7pePIki7ZhYlAoej5zmy/CMPR00bFg37t0OOcSuOujH+ciIWIcF
zaq0bSkW8FmsIe4h8LCXlztBDuM81mSLXpeVAjj1hTPPLSfccGaZp4XkxApLWnb1xVOjnYMUIaCC
ioNoaVIXrtluPBofCBctB/6/+DupYc8tByv9q9fcTPHFJYNsTbKnSSeUjGzDLikjIE5RxRiMk6gX
yQn+/Xe8OTGqJxJl5ojmuyuKyBGDwi61DfvsKKgOhCVrpIriS0cYbDA3XidlWJROI3sSm08krfUM
0iGghWX+8qhF8XufAyF/09MNTyhWUS4sTMyGxFbT7l7Gs/zbcZov3G5EJBWjR0uc3l0qoOb1l2Dn
0eMfVFV4xjaKA4EbRbZZ7JM94Ab2/ngge25r+/GZoFNgEvCGurl4mz/GHXcaCzZcpRScNuI9aZen
V9RnMLjyVbPCtDkzPuRyKlfsUDlWArQq2R8N7xly1wrECQYq3M9loVfY3/LeOd7qpSUVqfb0cptD
gNooH2QZGQ943B5CiLp3MgKaJt8sDj1X48/dY3vsa8iDYy8rwHG96LNnNOEMgaP1kGOKZAusiEDn
M7Oy1B69Ti5HxvlM+r0i1L6g5tP85IRHwy6pwtg4ZnckyVwK7Cp5bDOXxXIdOffSgUeSyx5GzeVC
ITLC8rv8ROgHcSB2P+54bDS1d2efHKE69K09y689evorE+CEGkre5JbPfTf+Su3FMv12YHe5F688
FGkK9uySfspTG6/KIPXv2pGTotzUa3yKr+oPwc7GftgM0FVu8HswO9hxaIGGp/frSt/pMUZA5Awl
2eAB96jKA7ayIRHWJKDb4rXkxkQ8ziVxG3+pvYgY6BgOOcgSrLMaO81B+poHYhXt59fEoaCcO3Uv
GsaQVyA8RMTHbnRqWUiWdnTGbrFcYWzxx3N71dfFZ3YWPf2jhuuZgC+yUcnQ0O/HlXRDvvhnNWFM
brOfOIx1Hith+kYt0gZYyD9ZflUuyysPSSDA4oUDG/XLvdv+UotjS+rYxZEtU+2ETx7p2Rry09rc
VW8SXNQ/olbmxn+a1w6dbopIXQzo2GScQydaY/F88CN1aayKtCyJrvsr9uz5PwyDiRvVngw9r3Lr
3h2voxe/FtwBFHgjDz4iOEJwZwUSElv/S1iBLRuplQgrzqMPTB8TG768nrbyH6suCrg7wcaHeMNV
1l0ePyqSFPvRuESvgavdzqeOaJxfmFys4HrlVPSB0vWT4cf4CxVgnR7rcxxytX7zJkmLaLstzdIK
LG9r1+topVK6BVBgZLbtH+ZrvVe9aUMIrY9gsX3aENowcgDJ+eOxTF48sKorpZe2ydiUrPOtdNCe
xxl+Ez1yR3Epzs+sUY0SypKfMyAjRkJbyoxI2sTmNqnY9/gdePhyy9Zu+LK+uDnBYA43Lhb5R+5c
jp8NVvk1WsO04eq/Trc5dbmhXA7fz0f+8tw2l/bKopjSP6F/83KnTPDklfr+/LJuaH3maxY7xQfP
JU09gKxP5m8eNJT/0Vb5iGo30TfmN9WJgOoUrH66Ss4Q6u8v2qmioXPJZN4yhDdX38ovoOTy2xD2
vzn7nnV+yHYkRbxpjU3oJAKH7WOjGh5oC7Z7yCiRkXcN8xZbXlWetYsJTbOTcPJIF3lQgWseYhgf
DKxdbu+eElr+42htpnA6j29SYG6hoVZslmDXLJUDJG+qeGJOfc5GY0cyhZRHdZHALfzCyTBcWCPb
Zd2w8y+pgeYLNcGOMactPWcTxAu7MVY+qsnKa2pQ37aKHHqrBZAAGAe8iHeXzbSIfMZ0FRJUn75J
h7d3AHoQzSd4mRUg7SnR+Vz63n5sTOI8HnCZ7QwOItm1lisfno4ZIrcj+rhiYc3oRdFtWPeUyHKY
Sx4FIqlK39K6WXcf48vQ+troym/ErhBRvlTMPWRlNocHdn0Upmd4edIHzu1VeWXHt2EgsGJjYVwX
q8Mu3wNxzkUCg4FxLluN9l2k08qiH4cItbh2hM8oHN+mP5GPV9rCrn4TOr//7l7h8lkEZp7qzulJ
fkQz82puxC8aV9rgqTdh3UhBcp5ex8bTOp/WRfmTUiHxrujmg7UnlrdT1mj7wSfKdwYANDc54V5F
CkxCbC8s2iXyqJoceduRGtTTTvnQEkfc0veZL/Nzq3i40y71W0xHiREUxTg8iIJmDG2Ss5p9DHyi
+2p8u494hHxrdqA8EDkvb+mkf4ctIeGn7sxpqyMbGw6NN7uPbFNyZ1rkLCOYJW3hp3OMP+WVoQfm
yCIONEZsUng/Ks+dlLstl4UT905tXts+qFof/kTCNjhHARkSVQzXQMhcTFYhYFeRJKEHTBGHjuJ3
ZUtO/IZ5k1yWJ51porEb+07WAFyns0RYSUSlQXA92062ePMBuirBu9wwR/N7bEL+MvuCfMZ85mU7
Vm1YTUwz4p/Zh1LhM1s81ntUMdjUPNmv1gU3D6UyD5J4p3mVX372r9pXt00Hu0Ao+CnSSm6W5Tf7
K2e7+OvezWl5UDHr04N23W4IMwI78qe8kLjx0q7xLbHhnz/Uvwnt7d153pfZKI+QJET7xZ2GJesc
CUcCGXpMYjlA8nUjHp/PPa+Y9OvpLVrwszYDSYnTRue/xx20NrM1tEhNBVFlM6QjwTUfHOlJYIt9
X55ZV+kL6MvDDCUrYGhJ6Bly5BFajRk82zck8vWToZvDmKixpz54xIG81BHMRGHp9A660/qsUpSj
PWZG96YMa6am5OCQpNsKoJaAnrvmJ8VxtNfRfcOwXI1rCgLmhWz83IEb4PvxjvbsIbislg/rpGnB
ncDnsLlIlj+bFDB2+p2AI+eR5UJs/Ozonjd2LroZ0+D8wIBjtGhKM/0M2bgQCMG9uE+xuNniLv6Q
Wceo7j0Z0E3I2aMCzvBrkgq0vIOnaRcn4MX0P4Gg45vdQszcJYdU27VwwOChUIMSH+DEAUv2no9L
ZZy+US0X1fZBFMGzDKnRrE/jWijO4zX7iXWPS73YZo7lme90Agx7ZjH6oM1UnKZtvGd82r0g0TfB
u+IYeWEPz0DRem8QmdEwSW816keaUCWfwBN+x2/znYecrLnLA2kgkXddfAAS5vHNEw6lIYvrcAF9
+lucakqclfFd6nbtZYk/y8QtbOH96IH2BvMW3SZPWO6kzGfWP80gWr2ucR8zTmCEtgypAkaHyYtb
Nz7TZOZlwHEku/vmAao40Bavpekh7qZMI9s5c8VXWCcHgeVIZjL1pLapR5CyXkqsuEK+IzI8+8l1
LdjJ9e63F3wTouTBlzAfYfKRE6N2rK5lGRoo51U6256U0rMjJ2glpcd5fLVSj+RN1EIwxkmCMSS/
/8ro8wQ67R2XsSDXuuq1u3n3WGm2ENI64lqgsiPw5Upfdr67CxTmYhyB0msHec3jUX0l7cFvbxC5
KwE/gzNcZVBBREo/MBAkCGLI2fA6arFL/Pq8IKjtlY874kveIGMIRlmhSZ+cfMrOSZfYsHKZVBn6
Kk78J4heBCnJh77XvXadcaRSp3m7IzZIr6R8q979c8odQsT5vxLOoGTmIwNzBkYj0byGS8uSckNl
6KtuGZ4SduFEHmOst54x5VU6CqviUL/kZx7qVsPMQHAJl/thYJSyHwXQvWLgAI4/zC6iekjX40Hv
EP06+W90E28ze18K71X9/gjSNfJ/j66O8kmzu/ug/1+tS1IYJEfeNB8PL/KEVXe9X/g4qhtJHlMO
ZZWswIPScuNzJ7v4MO0egYwqmKbSMqGDnslFQ22XvzQv3JrTCxcZC55c+9pFecP1IRym3pZWFs5k
eTuU7yItjFedZkwXjDgsHn4+MZN1jM5l3F39PpQNMeSIkhExPnlEc+wpd4qwnUMYZnnHzMWfI09j
eRld8ofKbJ1CyKt2EjA5Y9VXUEC8njT4iVkGpDiviHw94+q3MZowf8DQa/ZODhQgu+UVpQzBX8Je
2vFggWrA6IujhzVrObwaiat2Rkgqu6T35vd+Kb4mXJ2/DIRPvDxXzPK31m0CvZKlzrnf2k3z24hc
IjzSbWObXivVNs+muHw6Bb02kyVaW7XNCBCCCxEHwgtnh89ItOSTMuwmb3rX2OkHZEKOuDHPSyp5
4xk/cHDICWTe7RgMCuGqpRt9M3zO35nEPWinf8w5Vt2+meyuJuY1GMfXuN9LikfeOXESj1P8htW0
pLNr7IwA6tBFpLZVGXQGz95Vepdyo2Bmh0Bdsuev+41NRVQEDQw8JjoMT7x+Ta4kLy5/mZsqdpJT
dc3xEPjCitVBhPRPCNTWKgGbhMDfJI/boHZRscov6jH+lc6YE9pvM3c6B1nENf8lrLsqaUu48o1/
b/D57PSsdu1NDJUrI0XBLS/Cu36e3uM0lFayFmDX+m4pUX4ADb/SuNOuQryC+RcwW7wac8CS0V6a
dYIb8xZfWBR0cRGiacTk4BE/xHtzN4bMGSrdsRZPgwOC/ygF43d27Bi+CcdetLniq6vyrjLkuV9y
1a2u5heKa43mz6Z/YXjyJKcO2DxJv/b8wmt0p+Ykfqmb7ADRUG4cMEJUeOhRptfnRxMo8TJqbWk0
0Be9MGTWCDn2UL/Jb7JbXJIPLrv4ItJsdswDI59qdovt5yfb6owOQzgF5Bx3v8Zod9eappAD8Aal
O0NMlQXvkl6fF7QBRH/0rOAlyTUrmLzIvesvi9+xtn85B9Ta5gF+bhZOtAvMRi9F5DJWZnCLbsrL
f+eL7iendrNUyBMPXoQANhKSKw3LTbcvDvpecDml6UfFjbW5+825Olkr7Yi/9jgF6hc5ispoIwvZ
yKF2NC2ve7vfuHWTNSE5p3w/ukwXQe6I+G5vKm15ys6TK60eAYYs2cc8NBshOjzaLDTmz7i40Mnz
Ifpb9zHsdT4t49ufpWVLNuuWKeXTTTYC0Q4cZ7brif24qmF+1mNvq/3V4KNoX4dQp+71ivP8Qy8m
iT3yhHrNRt6B0I3LF+ENXQeGiMb6eVLklX6gxMzqF2stbgqWTx499Zbrslrn1/LuGp/6Fz/rCZv7
ZYngQpHeU+Q0VPa3Zie7EhXbnYrIreXj2Hkpk5oZMiZ6Ogi/Np9QjQOFnW3t0HYG0c8lIr40J3Sf
AiM3dtQENaSfVO+V8jJQJP0/dJ3XcuvKdkV/yF2FHF5JgGBSlqjwglLYQs6hAXy9B3hs71vX9gtL
FCWKIoHG6rXmHHPxVS0g9dA1N8p3c+aZEMs6+nYlp1/kE1RqnichIrZj3mmcwtgjju65eIbDReOl
3FQYcuhsI8R86m/EMXseDqiorOuUn13jo3aOZ08eqNRrlj5eIldMNojx3nllhA0QvbxR3+nr/pmo
qs7RpTyvErHII/0knA/uXfMZHzi1Fvqpb2hCmNsQLjRs8rPgco98zq/duxBFLHq4S/tGrApcKuhI
rNvTW8N0l+7UMbqg6BBn64GuAM7t8IMr3XOWHZ0HhGUPyFwf+vfmVfFa6uh8V3+yYhNHAFZB5/DR
77iCcKWxjqiGjAYZGo3wLYWm2txEpEU+UGXb9+qMB2lbUR63D/Nz92Tey1Mb5NkhMbY2le2lDVhg
7nAQipP7nEcH61ZBQMKVmfbH8i0gpnmIYk4pgRGI13ZoHmmzUPXOMfz/YA5cj5XgrbW96cKsu72k
FxcuPaJeOv4b9wXIv0P55eNLPL7l4Q1IGZu6lo4x33UB4G0Yqc6/uN7ct/SZDUPPBxkFOZsmv7lv
b1NqDrY1zRaEZ6VRKfvFT//JTjUZg/TW/QifWkptiMftoS+8WNnDtKeeDOWprG9TZW99W98ZucS8
VbyJZ9v2zGzPGD15Y081vAGdnGbfYnCl3NkUu8U2u5fw6/bVU7ovb3VOzGFrf4p7rnSFfldE7w0a
Fp2Dy2A/JffKfO7l3i0fk/wB6A6x4g2jVgrTPw3zv1dqCJj0lBkVbSzMxLv+JfqeMl8LaXNsOX1Y
qXPHL6q9rP1G3U5ZMBB9SCQMWz0DEvmmVVHL7jnK2oruMnNXmlfMmoCiIoi6qU59sM0/eC5ynWa+
z9Iy+pZ1tN8L1a8D+ZWUByJLEWSfTGsbQ7UdfXzmBoFEhFaRUIpzp/BxOLoAwDD6PM37/s8UwNvj
DBrX2YL53L1mSFSjfVydQbmRkBcbkPP3xAOCokBGxcqH66ZCxGezaduq3/MxhgC2TZa1hGV3Q98y
2nYE2nCtgsbygFOPInfq7+yDw9h03AMEJhqe6zRj6V3EgoPPdH6MFk+fjg0iCOuoDTsqEl5wkb+p
IZJROEKk3KbjAVakykWFYQS1tba+/Y3mZ3cEHRfihBm8rx6T7E4rbop6T1yxisOUPZC4CHmQ4305
k/2xLZhBVgwmjtN4o+dfs3U0HMRil9mhXVPuKUuoy6iFKBLw5rQ0QyjZKbs130l2rJV8HEuKVu/s
EuCIqA7jK0y60bOwQ9E8fDMe3XvkSQN50T1WMGxCGOs3FEZlvVOrz8g4YH41JzQcFxbmxDqML9bX
eH8d7A/rtP/vnP96FwwF4peCHLy/D8ROtHZHWvRw/AI8YBIecPjIwNTiw/V7c2gZuKfse/Km3QNI
G78YaIylHWdCLWjKWUvYH5NIDrRS+MquUdTLWTUPTXt2hMFe8fqt64Mauate19Pavn5PXUoeJgdp
+OfX3BZUdtO4QW+gqy9SDcbFlPyoctXaX7/Xrg80GVL7683cYT24fvX3gevP/fMrjjGs4WPJ2Huj
wXjr+kNF7uiseOsTXX+UsEE2JqmWHUlraO+i8TBB2OkM8E3kMe91XqxqJU7Qyq7ahVEfzGiAtLTv
SZOyZs8q/eQlG+abNpofprDrwUfyqVWFbt5ZZXKX5/GnqxePuiE+NWXsd0ZukL7NeCPJ5kMiUr/l
fB3Cu6mcdMAxhDHU+VsocIMTrTztcvR0WTROwdJ30a5IKzZ5dBBc4p/MHFnsDNsG66jKlsax2SYP
6ERzPb0VSfZWjJU8jAn1KY4TLn0W101rSBhcdcO0Lywm24n8rJRKOxkhsiic2rNj+Hwq0Kl4j0xl
3HXYdDkGaY3K+6LX1JNrMn3AMYEXjVm8o+9quMAz8SdOO3/gCuk2+ULBMYxWQf5VgE+QwihPGFkm
6DtN1BYdtAF/HpA1dpILYQZjbJbKdMir+G1MNULAucRgJMHuygytruFzAhFJUkLbcvYRJmZSJN8N
wkuXiFwzQeS1GCliunG8iSztT6cgZ7ZiFP6dulsW5uV1LJWtttg/aWF+El6C6TUxQ4zbsIBtlAmT
g/aFLKADpjdCDRjtjbqqeuBMWPCEUgN/FbJkx3pH9CSnMy7j8seZytSXBLhPySP8tL5DLdaObAPS
OfImY5GeiT1+K1acZxJfknYsH8OKtAtCZx+AcJPnpkMwseOqDMpioRPX5cWxM7+meW+W4khuOYtE
RSYRb7nfEWS2UZN88ZNieAuVuD7Uxa+SonyApsymacolBkfz6DILGDE9JCo9hxbG7W3aQ1Hu17Um
Lz+TBreFepvWDSKFykG0sPTsyDP7A1Z5H2ih9eXGy82s5TSlHBXlsULuW4K8NuM/igx6mxopZADX
icfLq3APjZail1PtYOuDX40ThtB5Qc1NvogomCnqVnVpOBJ9Var0IYlq0DTEkRmLWerkv62M2xOU
A2DM9EScBFt1WnJ+hDJW0GngVFVyalf7gyWw/jWK6CeFVxyUOde2jETkjcYh26+h9Y0Yz4szH+1F
5yxJqQaMtCNVmWtBTQet6RkQtYYlQJNaLAZa/mkSd+xrbfpmJxqFXIjW2a6flIwtwShK+sojU1WF
vmGUcmlLdfdpMAgT1evM9FqWsrQuTEI+UPLL+5ADyQtHmhFa5HiwOVDnEmi5K3+lyIYzbDNgCJru
uasVVEmKZAUbmceBkiYNoykIlyrbNohuK81AZ4j/fOpzJcCCbHJBrca8AtdqnSzegLGhe1jAeYY0
Sxc8AiO3x6h76pc2PQ8JhUrRUfWVdYbJ9TPppqOKmRshokMjxIj2hulABGEMkWSSGLeREWkSvcU4
oDeVnaubSssCCFvDNiFwN9AGo9x1hBbQA2P4P4Lf+W4XI2EDnL22y3IxsvupZjTVM0Ocshnx88AR
HK8sPkETq2LwmbjCK7JZebCNor+rNLYw2fSt2Mr7NPFZ45GdfTFnPrLsr65ibw+zCOS5Nut3jkHL
URgX6BFcq68SoJmBS6ogti1KNLhm+zgVwnjPaDdqOrNKSHFaFI+73BBHSRGhgZne2J3TH7Mx+QCf
nvqY6E5Em9qoIuEsmSMD0inClhCiEknm5sFV+40D4PRU6YyJ04bKoVd1UmKbqt3hT73TyMHULJIz
CAVm29PqayDR6iKmZ4gTGG4YYKbdsLTYb+z4rlQj7VbRhrdWG14qUlmqgUS0flLYxtv0J2ISr2+L
mg2oydB+McHLKhnNdnZztqxrnpf1TRPhowgj5hSNyI5oEWHjnmJofV7qMiR3zyFLZOW8KRltyrAg
/MzCoaCmc78H6+wLK39xp9WuYA0fvROHePoph6X1lVvFn7m33ADkyQgNnh584ceWrXlZiLRE04rY
w/6mkvqJ1NxVK9LRDfZLg6SlpUVWsETDQ1J3Mbx892JUayhVTp+C0wylXAdb0nAWL+IoR+m37SL8
PUycZZlah9zZjRF6Q2BosNMTeVGGx1l2l64CoAbKMrRjDqoYFpA+hxsy2UyOk/ySuHq8i4GnH8Gf
oTmGcsIYB40HcbJoC3tORWCc/c4dKKZLBh+jJQYk0MqWmAqxXeIo3IE0u4OTjbjZNCrfJQZ9UGNS
3rsc6HUxA0qhPepAyTC0hSSkBWHDIgkzKMCZJ0VOj9GezV2RdRhEeJKJHc6QemD47kpyw7l6d6M3
r21qsuMRRPCZukoPy25EuyJqdWO1NJfrhTAbMdP70kKFIURvvuYKTYPCOS+9WHyjQT1Rya5HuQTq
uR5TOL31MTSj3K8APxNpjrUvjejy12Y4bMYQ33nILiwDyM8EjS0MwhOJZCFy6BrqM1w0u33Q1Vr4
sakwJCRaeJsadD06i73fyBV2YzN4im13xoGYM8MUaLFRjjTzOG4aq6uDCDY25ATzdp7oGVdHF5f/
thyY7ye2Aei84rNpMcpkMAvg8JrpPmHQrk45fCwE8nimX1WH7rLg+PZ7GmpVOidsEsWLm3eOFzoF
Q07y75reKJ60Mr2IhnzBiQU5GjpJH57NiFJq3hBheim7FN8SF5OiteEWmtqlMG5nvTW5kNd7MdDA
nJUMx1ZPZGHL0LV23FfLMeXbPDjfYV48ASBfboth7E4yOpDZgPjSSuTJ1KA5AMVADFPQhWpd5+yW
xacZYj0fFab4VXo/kYh91JfhZeXscLBS1lDd1RIqJS7QbmbSmBIStC2ovdBxLXhvmD8VlvFGPkrg
QibbpnbIxjehh6UreY4aTf3RM/NStY3qTbUCSocED4LXvZH9i2eOxFLXqhGUGdKFuHtcbPsAD91T
E0QNmtoETkOgVAHC2dMjWMedJCOz7/08mWhiQcKogfpb7YJhjOFBXWg7V6jibuD1e70ZtaS0kMkh
4vd5cuK9Jdec0TktjAejV/bRTDep0GBNNfbojy36H6Vjsm0oeTBNXXoIkwUOurxv8ioJSj0O4oTu
lRqj4q/SBhtSMmBWXLdAos19EunUbuQynbi3kVTngz3QfWnTysvE6O6UmiF9HqceuS4WydtbK2K8
aloYGRX115T9t6P0/Fh0jwx6PlHf8YbVL2GxOIfmDDTEeFo0C9+tuqkhIp0WipNgucRpYuxwgMOh
VY91wjDHCDlq1cU8y9hkmNIIkvrQCsHYJ4ybLv3UaQ37nPs6KjDczlhJYVfYDlmtTl0QB7/Y6K7k
zeRylZDMfrrGUrfujBpSDhdd19NDnhf3CBEmrcVwiaC+UfmoiajRwZi2fonbd030sA+z3ZyMyYge
6zTzIuKQuxapoqMb1s5o+g/breW5cMFYumxXXLMOxumjNG+0mmwTrMK+sB1GQDMMxcR+jVXzqc/J
zBx4rbxNKWrCIswoILPnOXK+yJs39/qsu7uu7B/JdYzOhcFSVpJUYmaCxCLeUJM+KRnlh9is34mz
CqnpurdCS5hrKNVtEjZwjthwS85cr7CAbPc97wIZe2xKcixN+pNSKB5orDuoFfNGDZrIUXZONW7d
nsqpKZezNOMfWxbkaUdfYUZnJ8xm06cY25V9PZOvpN4WMckpgrxafWeoNZLjmqbawK6Xxd9tHhSX
iUqfVF1Qr8retBkOrt2ILWHDZITill1GmhgRtWeHQ6Qx54sxFZgVnYT8lLRTfddsTo1S+FXnvIP9
geySQ59T6R2RZ4xSqKP5NoNhbbEWPCsMzWTSvRdT2m1jXaKblJkdmAjzs5M1amyhtfFk6Vw/+pjw
Ibss+GpGO6dEOpEACfo0U2/9JEGq0SZEpYzfCpHzW9GX/KcPfYMHWmIpi9U58i0Tc6gcE2SKc5Tu
QmIpEZFnT+TmgMgYmNXyaVRb0oF9UJ6drxZMjNhF0893wJyy7TiQBHEPSoR+V7fLlPko0E1MZCPS
lhwpz0vap4SD+1y04AzIA2ey+9jV5zYH9zSsHTe0gpw8aJxqQJqxPOgVAdBhy1h5jvsHegovIlfx
bRRir4d8gEJt6YFMw0c2lMDWDMenmhfbrlfO4cy0VjELVJC0G2fE0qb1YLEbOqrmg1QYiKXzJY2G
vZultA5i6EhFBODX5GTXyPGQr6YqjG0cqshq3dUv210wd08noMrJ5s4oSxd8zwIN1RhQxJpxoFvT
wziq7LxbiplQT2mFNs6tbtF7jUR0s4RrsaxycFKXIsjpbjjOC8+BChnO7pfTDi3dqPSkivGe3LQb
/nFSfYCWEjTc4WEfG2KW049Mz8A5wkb2BpLsCPlFJWhnj9CzGn/Ue6QlM++vsn7uYE+3OoEVWujm
r4oFvioWZLL1q0+xIEsLmvhK9hJBDohWTgpzl4k4koGP0gBIszWzNr+Z1j5fR+JOG3+Rlnls5z47
QbDi6HAMxjpthMsHSavDtiKadYbWC25bqduHOH2s4Dwx2ei/id/+1VuaA03Ppsdlrj4ZvafYePtL
ybtb05zZQbkiECNh4C0qNhdWg2trnic4MnQc3KzV0emiR7QaS97Elb2rXVOurQw83hqiuEQLB9+C
xIUNSSsPQ4u+bjCWkt22sZU6anKS55xgQOPSruibinDkdmx/Z5Ze043nczGQS5cC4EHEiPpIumbo
GWEob7ss3o/jcrMoWnYqHXR/01Kf3KHvvLoN0Q6GiW+m4QNcFlqji3bS1/GOSdTexii6i5XbjOAU
z5KvS0TeI0CQy2joiLnGjojlECUQn2e8NwQEauhyzANB5ujlgFGqRzs9Q8iWhdjpJr6G+aLnJCAS
f0DMS42yCqLnJuKol0ulECYEPJJd8CvSjFppte+leYL7qfrrqk9KBmUJlXFyq5FfhnmAHHWEHbWG
wrCem32XkZCgivBJaXGIAGdlJuvnav6aW/puJKS6w1sh9OREWfhAx2RBbCGDUtF+WSh/YlBfW7tk
d1cOUuUMKEg5NsSm7XXGa1q+NUun8q3EZUPruM/kY3ASWhyoNsNCyR7+TmOxwZxlfy9JgiYE4fsA
JmqnWfIdB1XPh9gCnzb5Z2MU1U1dTjvRpMw5RB8/zNaXEz1icajpSUH+G1zfltqH0jNMkev0aH6z
JTuX3Oo+NIVtXb3rQuMtrPCWYsE6Kj06j3yIP3uFplAKMyCtUrChkrIqZUjZNc0bpxwNppDAJl0x
3lt9kBtVR3iqWKWGzF350i35tLTMNHqLDL0KKUBHxqlLlkous5+YjM37Bam+VjEqq9Z9rMkWTqWG
q2V0FhgnHEkLZMrVc7gkzpPZMhCRDK9mml+Rnqi3sAC9isQfrxuRamb1VD4tuvLl1Gr8xd7mxww5
pVXruXRNupp698P17b2w6L2YfUSVdVc1Q7unnWlO0bSLmuTdAA2IRXyQXFATAzMv2PJgYGk4Fyhc
5hLffq/BJSuawIwoYmxYDa0ud1y6GE0YsJ5lTtaIOn6FWgp3DqV4FVKdzGEb4roeScnM1d3ksLyV
s/qZh+5LuaT4V/LrYsXwKZxugae+O2ong4XkvnMzkWbT50L1rESpEOQ0n6M0SPngLK9agM0zcU0n
1wVnlVK3VEtb7kY1vGGhS0/gkI1NVJc0Nxz1uXYb9obFJJB6YoozhzcuXslDNvWEKTruk0PmtB8u
ABy7pntxytKz5sbwpqrBllrpT0bP+leqRuvlUR3YQhEBGlWtxv4Eva7gOkePZ2LtKyelhToC56to
jWNbldbeRnmg5/YQhIIi1MHJqYclq1Ch4EegSlKSCp88W70xZkVxegNaKXh5EdWQzFN3r1NbHKPK
+E4K4d4laX2/KJg6paZPO8L4oAI7OF6KkkLesHwrNQFdK7tx7plZuiWJkV8S4UnBwr9lR9ig7SW8
0O6YOoSveln6zqIj0h+ZZ8TpZwv5/96hHc2uYd5Yo31xEd8VWP3wvBgzUEHxWxpEIliOxc5N3NlD
+xPRePOrFq2ErPUlcFFikM8bbZuQsnvt2ldKUe0im+xCCZhqL8M1CXIiqMlmRmqGM4VcQ3FgCxTF
oUCDMGusGCr9K0iGGlLWidCVYXiPInFJK9v0cotdclyXb9q8FHvNzE5hCBJ9ltgP9WEVWfa9V8Ct
5qrJQlqpNJv17r4VDiiGqKDPEcXmrvsYyORpO0hh2iIxdVgtvIJuAPQVC4KVVLw8Srl0ngmFedMv
tCMmrnDbVHXzfapBf2803lUxKd8W2H+9K8x3l1jj1Enrj9SaPpVe3GqtdeZaey/5ZC91aB4B9cEu
JDvqmHacg8WaA1y+TeyK92ELR0agZijPRMR/wylkBi5Z/HtsWVxIpg37Ea7PVvOdRySSJ6qDvBjw
bnn8v7+M5/YBPi+GKtMk5MA1q/Tu+uNRYzszg+p1EzHK2WPjX+IOXX9ovfl7t2gsmAjX+/98ef31
//Pxv7++jC2v6+9922HCKANVyF/+ZIxHgjzWa/Tr9avrzTXutV0zW//evX51/d710b8//G/f+7e7
158Loc3U47dKaNZMaJ9/TY0Ns5r/Zl7/xX++vH73en/RJx4S8C53mls9sT+p/omM5ejCcfv3vljC
/75vrD5bfDTJm10sZPkt4GmJ+dG2Bq3MY571C/+l6A9GWGzymuy6cNKh5awpicVICFKsxOZxIeXV
g42PZGW92zfLfz2QrT9iW2QGclDt//7C9ceudwVNocCS8en6rcQ0jOOkwcFF+pAZ+Jfh9lx/7vrI
9aYqWv44m87HNNExbpNux931714f7sFwHyrtezY0E8GwO+JuBansJVDEThQOULZWWpHdMMyHVg2S
t2b6a6T9U58yoBnbud1aACaP1xtt6hFExFW7oG9cUIhAnQE1+TMJtBalY9L9TFXiybiAGy0Ts7jr
GBcSBp8BG9vD2yyP6QqKAu/H4bLevd4UhUS6PdgEzbUEIVbqiL3h+sgYlerih3X5J5d05f/+Xt7F
XFDnwTqGcLCD7PoM1+euI7GSR8R44t9Jgr9/75+/cn3af37m+tDUM0lRJWD5v0+e/c8ru/709YF/
ee7/9+G/z1A7aRe4Q3f4+7P/8jerxNknWXsiPWfcwsxi+XMKQAomqNo4cp+kgXBRU/HZ2XN/zmg9
g5OCnjE6JcMwkdC6/MwMtdnbTbgikuMDGcLlAUxwexaDZKqUMccnn3yMRz8lxkZE6FaaCpQXiBUv
dMXn2Cq/lhEXx7FhEN/mlPotlQs7TpNdNqQCYVn0xJhZaiE7T7fUJwgwMIjIEwpCZh/QZum39y2N
N/eZAqy6zSRLmtsAplUVxY/6LPTqaGwwKzGsH8sW4Sf8ya0xATXoYHiUxZ8xSoTf1migqAXAiQOM
pkXnYZdHXWRVz6RF0CuKIYOoKClGumQeRTfzbvCY6B+N6NBM6pNml3eUt912yhWECEm6z7kE70dL
bcnhg8Gjsi8D6o+cysHPVQ33uVpxMUvC4XZSGSwNTDBVnTHdsKrB88g9jtUELTXDtJUKtMTmUi+c
WkBxbLTKcD9mhJJOLdr7itlimN7F4ZJvi8VFQqP2P2aUOf6SNranuTCrYzkgPw0Ro8MsjxwMIIrt
vpIBAkPDSDwA2TiIBhQ9AJytRXwOAyDVtuy+FHuX5XnPoNFkop9l9x2RKGgCajTUMX7d8BqgmYQn
w/ywTf1TywbMsx3NNGNW96aFdjyuEAZUd2OG3NDOm1dcBsXGdeCctH0UbRqHPqmaJSaXQFj2I+k7
yBOr6dDY7B0iZrAQyduTLcUtc4J27J8bhbpYZWfalzBMiCLdMgy+lZl6lkReoR8bUr93qhvR681O
muGd0Iyvsln7trwc4Jt4z3JNbEQ6gAwsMcZkYflr58kpDyXG8agRN3FJD43LGUyhRPCe5NptBGVE
V0byGgnb8RskMCRuatsyU9+UXv9jZWJP5s1W4VdvaAdwwsTLfSGsp9Fqp3t6jxoBm35mogCzTNvd
2/BoGpohR2EoM66pLDuoDrug0hUnO3zKjNF8AJb7a2q4+JP8hSxqFGRWiW7XeB87wibcfnmN9yJS
2SYsWro3slXXa/XfDAPXjZ8UvtOw1+srTHz6kPt1yqqmF+rCcIWaVS8ZaSOB7Upb8RhjaX6V2d/R
2MaXivZWGLq1F8tk10jAbSF93V1YkM2VJQeamS/amvXc8A4JVxe0OivzRa36c164aOAcFlGjkNjq
DHM/6rGz7+vwBmZwezSMknWkIml9wmCOCWvqxvcmbz+UmldQ1Ihgi/ChrtT7Lp7Y+vF+j8IfTUpB
fZh/1MwShGTjE9A6WngCKD2QZBtqITLw1Azf4gRR9VIqMHUIkd6S17nt4/CmWkBSk2lPdGwovtmu
oahQDiX5mptoOBko7CTGnq4FqcRyvtMlNL5aFBGa2qL5KizaBh2ERE+3gO8Z6NtUWnuIX7JuZ0Ps
fyr6FpVhilCG9xYBcx+LW2p6AH4qotu5PPV2Et3bA9fkiLGQYRDyMunqh5O6CmqYEv2llr3MRjIE
XcY2XI1tk2Cd8LunhTaoJkgMDXnXNPC6miG9T/oafCAZ4jumJpzd0zgii5k37khnyowQTREruTMX
Ql5ru5fPQyUZW8rnpusUtKXxH00f9G1Ds2DXm2h+J1VTqeF5UqbEaFyG1YkoXXfbrtG7XdHDO0k1
X4x3vETN0zoy2dqB1ocxdU1QwqhkjI8SdpqrUxnJHnQealKEHMEiiL2UKaYKaEBFhtLYAtx70HTA
QqaI7wiRIKOEsGJwXnLchanTH/pIuSPDJQsYVr0MC8EtpG7JjtASzaH3Mdcq9kIlMo7SGb5TSKk0
2sqfKQVJKNu4pEpTLkJpOt51kpqFCSmz6eeTYjoY2wZ7N6YDLfxKp8Gj2ysGtMRs0UxPU6+hBzcS
usXCW8j6OfWIa4BBFzeryIwj165G0pPqpfDbojjTJ70TylWAnpDFmpIdOjd2Gwyg/gEYLtlxbvmg
3QXyfpQApyGHiTbC9G6DPofINN1l9O2PsmawUgD916ZUxzRMBLQykbaN4NWepvfcYpiuWOkNcVPo
o2esFpaGhUlp9W1kIoWfx/k8tGl+bHazLB7yWmVNLd1PYNw083ssvlZ7yRwlQTNTP1kMtcoF1HJj
cWUuhP1jraeqpTHCyYpzKzmB6NlR7S3TV0iegFTmGmgO/32K411VsGQ7BRbkJn6GFGyqSHXd5oAu
p2gQIkAB5emIirWA2zFmxga1fu/6wOLAxmts47nq+ujkxuZbkkM2TFsCLoaVYCPXG1VmmCmi8iUW
cXyMi9Y9zsb0FgtAFV2pz0eVag95CTetMCPfLJATpOigTllTqofGXTxt7R6GnRZM1VgeFZvNQcM+
0ukqNVBWvuf1Rvufr653/3mJ6y90ScJgzr9+Y+w1yrlpfeWOVJ9FlgP5saXiOXjL0UW+FlO/JteW
AeXjQsNpzvqjozl8ySC92lRWqXuqKwCQtG5QwkQs2nc9Qvuvuug8ryX99cZwOBS09eZ6NxYOHXQ2
bJ7Rt8MxCz8iYyC89fqi9A50ud/P3UO8HuGZwfWgB5m/AQcPjGzdRDQa6JJqvbl+9W/fIyOB66aF
wajVUpqT6/ZJiJqSNtIH1JcZkebDwIauXD/LvzfdWjgPiRltFSbOW6Nh2LlXVzLrFZFK8hR7llIJ
pq6HlbDepLaJlOl6P1mhrEtDN8bN9b0lxgxdvT3WKF4gsxbt40i+xMGyIRY5682SI+QVfZNvpSJX
UhWw2ONQ4zprK/MmtisWCEvTjvNQ6cfrV60itGMtLSIUNVqx0cqIbchSoxYz2XJw7/oarl9ZbHXJ
RkHCFSekzDTqse8c9YiOfYwtYgMbaCZahug3qmNM8LlqzIdYf2QsUh1L1WmCOHWAsnXvi6TOY69X
bBkbNHyEleKFkcCyY3f6sdZU/djpZCkPXENJ4kF9YJOmtVnRybAuXZsg6JUnlofQFCCjWzXTurkz
SGAf2cswx7yvwzAJ1MLmcHLZ8vp9In7luo+53gzrV6oMEdMvOo2h/8bk2jD+vTanIQLTvjyVo4p9
ibCEAqpX7SLETRMUztzQXz1U/aIGE/PR47LeXN//612dlmJe0Mzh7Y4A6K2fAZXbf924EwwVB63A
dnGJFbFzNkRarCMqlUE1oHhpKHjdFST89wC83p1TPOXVvITe0Dlkc8j3usZTNy6rVjJd0m4XK9OX
jj2edd8+yKk+/UdhjF1s9GK61YARLu6B5g7wzYgrLz1r4JNZQLx55pN+tFc+lp+YDURKm5CMIw+e
o+8+N1/iuToxmlIQqaLUXmtBmMspBfEWR5N9jl+Wd/BiP9MdE4vwJX4u0HoE9gzhdFv8AlFcT8op
oO3JBLHGl8QoYN7oBnE7FO4My+mx7vq3cgWOgSDZsagvT/CkWwnodTcoAVTHeNwrj8td/11xd0Y2
uDEQQ4A4Ygb4rnH6qsQ4ev0bf8piFof8q90oj5jRGBIWuMER3ljn5EtlF4M9lXAnjkDaT/tKnPBO
9alP5dxOAY4QzSCS+hsxDLCaGtDos/r+AMDKT+7XdNYNNmOEFs+CTqnYYTtPV9CUc56/o3vtjDoN
cIGPPxYiQc7o9afmcpZvrSfrx7zVnsSHfgyf6MdT63XYsXTYu5swPlMzsKxo7+nrfBf+THjDXyUM
7D6IzmpyMDDwD1vJom2xkdwZjSeYYiEnPwOfXWo23ZvqjeMAB/zCdIKp0Tk/pV84Lmti9XzV2MH2
N+Ao5egtMPYCeBjEpkkYYW2RxwGKkvdUYqwbSOLdhzNqi2D6iojkePzj9rt+Rip/nvF5Ow0Xw73R
7F37SeTBv+Da7/93zJjm/HvOmKOQNWY6pk3WGDh2c83Q/BcGek10QJrrKkZNch4EkhU/+xWnap99
DcfoEcppjm5hp4T3ie3NRUBb0T47N8s3Rwh1LRq9fGW7kG2g7tqQsukg8pWTmkZB7BzC8h5mp6xh
qHq6CISrMWOnbgg0JH9vEE1QBl6WX+h+u2JXvEPhuMEDuq8v4wMpWs/1pafjsCWp7U96hFj7ln8a
GFyC8TY/cu1Hh6lwwGKs3+vBzEQisB9YzNAa7JHNYKdGPo1vX8fYNAea3BoeZ8cWzBvK0sXAHdVf
7BswzBPd7LM1EqCy+9OOP9ZzcQbHG/9iTMDQYP/igCIy3jqxS/MApr2nX4ghlR/61shf5RODheeG
Dx2rDaxiHuGshtcgkPUjJTtgmA3P5gOHbM/48RGxWfOKxMK5rXa3GCXw6tIbznn/jkii3u2EInuf
f6HV34kH/QIFc+f60R+y1DB260HynK+cRu3N0f3kPByUfRwYt/hCjQ8CCbFP+Vjv+wcwgAiei9fq
P9k7k+XGkSxrv8pvtUcZ3DE4sOiNxJmaQ6FpA4sIRWAeHXAMT98fGFmVVWl/W1nve5FIkgqRFInB
773nfAeyCK4XlE1b5M6YIzlOFW6A79n2Oj0SHUV3kiNsvl8RAM+Off0TMFmqtqwONv11ujkAswT2
yQQ7wUB4HlbjxRmfAjj1rXhiWCkSVjo3tMihi6/0BnZbZHx384ZVxsZqDxAZjvyJ8c55EJ9leWwP
0zdKcN4qF/C9d2rf53P4Tl25Z+W2Y21+sHAMbVbQwt2794GSEIXo9pTtg+1/2PP/GmF22fF9aQvX
V34YyjV3+l92fED2GkWXHO9kYO7wLCWb9RzD7vVVhW9yVZiSLb+pPrDNoGzCaPQVR5Jeid+rVvk/
vJk1aelfQ+fWNyNcF8WzTSKT+utR6GUEEnahGe9SSa+Q/3r7mFTbmY8IRBsOG64fG3x2GXQM5mD3
TX8fM8DFZvkV/0h6f3k7/5d38R/yLqTwBBkR/3PexW2qNdP/f8tS/+OX/oi8CIivIKPCVdIn5YdY
iz+y1EPv74qkvL9kXdh/94UQBFqowJGcfnlxnr9P/utvjk8MhittxT8gCjIM3P9N1oWU8q+7e6iU
FK7teUHgKAfB4b/v7p3wEeu0cXJioA56J35sRNXvLyEDl3iLOS+8vZdHaN3+kXjhJ/S+bGjU9kxe
tBGfl5XRZRPUMzXu5abdsWqwEfbluLAjN1ngLRf+IQvqj95GwUdUU3eD5muTOOVPHypAjATvlpr3
KiVhejeXpK11GBH49ewmmgBST5Cx/UHgz2tJJfPj9samIVZ18MarkKbZLFj9B8Pyxcwi3zfLch5I
R4dx74fHyIIERNU3bkC3tDoB5OJTZHYh5s1OTvl9nm/9UZ1aJHWv9nSqSOgBxVrc1GT4RFX0XTfY
guI6ukEurh16X77OIRUs6JLqFHYL4TrVJhA0rpxhGk/SY40WRY3ZThYOKfLanEMCDV+Q39yCowpa
WJZWGjIuh/BJM4KsohwKNjp0IfGixMk3kXKOoypmztzYPx35HCKd3WVzJbf6ItX2QSWTU0mPJlgR
B4QkbosMQnVjvjY2srgeZfY2kPNugAaPZH6fxdkvP1NPeSvlsc/jTWrcfNs76qFI4oegmY+9yIDX
+M0pzlsgODQghASOG6BNCpbkPqaRkW5thSyLSeKZXmrDVHiMbsc1thPBeIRUWz0oS63e3p4+aa7v
OwvtRypYehoSlJiQ8nnkUf68kBqGaXs0lDTZqayfMjEs37TcTS3AK2ruYxnZQOz8fjPOTCFpX3nb
oi6+eGO4aYLWhuas1y49GIQwpmeVh/W0XRRy8KDLIhxeuCpTa5yOiVWclulxDqqEAgX+RU4FH5Zd
dyKT6eia4LbsGuvIR3NWLbnasef8RKwDlRfp4mYUfL2WZz2kaH/XJKqrmUKDuTFN/8IcVIfXIxyU
uWLGnR0iF/JZ3KCiWOJq5io/p9u8E4/YYNR1ncnkObDUlmpbX8uWkUBbIL8t+966tyUfZp7HR1w/
79PgcfGzfdZRrKIrgcuJkaQckTQHLv4ferGwe9sJBAnahhRuc1LQDEJcdr+MCK8Sy/tqyEjcjNI7
2dlYXteOjV1h6o+WpKPoOB2+Y/pmCbVa0nOcBd3IJ+558xMtWNKw3M8iEuVHoo9Ifs6DW57cOYCH
YPIbVyzQE4PneKneRTWITZSm7iFJgRwjG48btMS1qw+hAx6qtYb5KH33Sjpw+pK03HlJ7uxJ9WS+
x7eXWDh3bCI/wqRGgIizQCQQGlNagWnRkC/PwdN2zEpnbe1HLJo0p5b4gWp1Jz0fvh5BH6UhG6Qn
cuuqlYm976mZGgV9sq1JEmtsoHd+DqOgI5WxAB+N9OlaOhjBiwRCl0jv5dSQMInz1Rnv6Nf12lr2
XtPhcQ4OsrTiLw7//JYRNvT/4F2Z4KhHGAHCohQhMnsq2ZHLMjTnRnrfbZwW6VITm635jkEV0YhM
uX0VeHZ4jNOv6agHNOEd3LVSPyKZ2ZBvTFhAAulvqaEnVIbWGkLcfVSCDym9h9ksC9gu/WaZ5DVz
wWZrt563i27rY8eMq+Y5Gq/+3rGYFLZf7BbcqTKm/ogrRBhWaH+LBXZPBpQlcns3onzRffkroUXB
uPsTuSfJfQGUltEkEtQW/t5uUkDzZvA90qZpF81A39qud680C6+hagEQWmAVmoAUajXe9lZ68JZM
4a4T52Xx7500ava13zQQ/PV3hIk1XtPwZ9q6bwPKpKOssNimsrkXs5PSPl1AiEm72TsjPEjXRXPM
qW0z46pMMuz/8zx/m90ZRlaz4NFUmiQx1qZ2mtw6sXMeDUpTI6Y1DJsOeDX2gNzLE2rfA4Gb8gEY
Y+dEh0zZ9b7pY9BSM36lJp7vWgqC5UUhusOrDO4lWILPkUCImgQYLaIBiVT70Kq4PWR18dma9EdW
Bdk5Mgn6c6syKDRfVc+0qpuDbEN/lht4AVxv+dalsIBER/NNC7wdjWVTxMqcYWFajIfcHn/N9Ne2
gjyCUYfgbXrS27MJT3gFEKqaOpoaYO5t90tb1x4K3Rc/Ld56ledfxhSDPUKmFVRG1kphjz/7sDSP
ZOk+RZ4PdyycmCc74Vkv0rp2hf2RdjdjkAMrZQQC7WjCK95NJdAbRjgCyGnfFKi8ojjcKIw2mEL5
lHpjfpTea1zG8RcGQ/BnNGeV8m4OpbO3FxAtgLRfHP04OMhafNqkGI2GZjvFdDXC74LmAbJOdR0H
45pCgxS5LvM74mU5Mbc5M5VJ7RRDHyaarFZTZmpx3X5YRCFtnYK48jBkBmAbdFVFVDs4YqavfrK8
pW5DxAgBdWIEGsf+8VEH0tnWdv/e+0Fwvfh4dHoB26QvMgyU9U454FoaBG5AcJf4WiTMgueUSOtQ
pG+Okhk+a+vTCxDGMOGCOpRBIHVXPyfzWAJpZ1DlIyLxW2TWW280x6DsnYdajOURLwYynZbe+Bp2
NWcqXxtgWz/X5oTGPdsqAtOv8sbz9yWLjaKFoRFrOyJIAyox4bRB0xGoZNfJyZYMmgdn3Exx2Nw0
qsNT6mmCS+i1k+/l71Rtvwy2eXOAl1czqll0M8Tb5Qnq/tz5kcyYlzvvztJY3ZhT76sG7rX0OZ83
FSrHwXryA/Mwshuhsj3bneYwTrX1AxSr447Wc2jDZ3YMklzd39kkbPRLD/w1nbdJGnDWmZe3vOHg
daUJD3Gc0UGq9BtXHW9XzTCbJ/wAuHmosjsb13ePRHdw6C1y2ozv6xgnToNyUmlatd0EIaIWp6ov
xp1tMbg1fnPsJv2BDw8d6qzSU+eJn2nPOiNaqkOGoHHvqXjXOjWoVx3YR8Ya0L7KlR8V4FlXrhAP
wqZvTWT510nAd10UjXgl7eiuGyv6zQz2rpUi9SnPwLKVrBWu11Rm5413OV/rEA14Kqz4RXsgsFW4
d1Fo4aRlEYlu7bpRJLkSLJzRY50gSNojRvt6OdpFhcOeq/VGlyVnsMC5cUscBQHxrgcOJEBFKdrk
ZpT5Y93Ik4fehKx7EmpKsSsXxi9d6Ps0Q7aDFt5B432FZSnushAWvD2Rljx67mcXhPXBx9+MXS64
Hbxn9k9GniO4vhnL2MZlJmmZMrgux0EcuXizZzg9YI+YdNQwqFiaHRxjJ+fQoelUDqTYdpb8GedQ
VxFGfrg9zayJWOQJxf2xjadNXBnvKhuhLTQ5RCJkEqTIxMR0ZaUmCha1IWbjIV5PnYVikGrre6dx
P9DbRAgmuzOtUIKUcu+jCop+OyttnnsbAZkcuDxe7raGsZmh4uYiz3THCwl2GVicIj869hwcmyEb
qmviShHeYoIsVYpbwV7P30UYoHdvzF75hF+4Y/3Uom/uJYP/HEX4SxmTsec33pY2OMJywP9nLJ23
Wc+C3fMSoqiB/LSPlk1IRVGpBCAtveeUMkX7LYyiCggHNQaNxQ6qJF95mXHmLps0YiesXxB9+AjX
03unXF4bstS5CFvuWeDQlUyXiJQLRkmElY9mSGXo0iO8XWEdZTeLzL9P2YLIPKFq9yfgdUUoz66g
J8pC5D5MDB6CEFKaD7CQsfcuSAdG8hhk73V7E08+sDTt7F1SEmnQE04nff26FABP8rLAmJKyKLDr
L/Xk0G5MIIH2I9NbQZz3yEBsq/Nu7zI3CFeiZiCfJjm84ww/ykS9z3WNAmDVVQw1UqRaxnSlOY1O
JGrEYYbUmei1xUkT3ultZy35nU2kQMFoCXPHwm6m9XaJP5JmZrKFjTiigqFweOsCN9tryWVV9kRt
5PpH2uFoKkR57kiXhsVKvl+PUaZrKv/kegz8yLZVIGlj84MWZXAruLBfRzhmM3QgX6zMfBahbtHw
pWTzQCSOu/4l8XyCuZNPjfpwN7TddIOn41xY8iyZtrlTy5z0PfRKc08pwyh9DYqne2WInWHtinyn
wwrYLm+Gb+3bnNGQm/LqV7y1M3PLdz5jzBQk27ULbRbFMZ2AA5UGKHMxQT9cwh3CIXYl76hsQJlF
J+Nj56eHJhhofS0r1DcOfkgf8uuIpAPKL2dGnOJf40ZnBw+DoOAgTaouhEPDfrSETyoZbqqYcPOs
XbgOKMChrpj3bqCfLJswISQI7jc02Exu6YlnVvUpafP5hgChrmEm4hXVNV8ORzI18DYe87tphukX
p/ddLwvEQejBB4+/v0FpfXImU4AYjY5YRz3EJmvUCp8LxshCbRYbcwTzLIKD1bVnz/q+QdE9pAmX
SAzPe9s2N1E+OQddclmd6/5+Gpd3pykfJmy3JPQauUsl6NSStlVRV+vCCsdp5FYcjijUYjtlMKHn
R2mcETdq8VIqaBQ+xf3kSkJ2vLknGgE4hGnw1rtwN4aSFAnfl6+9k+bbJBpHmsz00EPxQwdBwXFa
/sryFitklpJCZO4lxTarzNzCJyr10UTmOcyFf+7cHulszjV+ctQmZl1wU0kGpEXJ5M5xIpaWdXzb
NPpn41sEtyU9jEn1JR34sDOitLd5IOzN3NABwPPd3rYZEeJj99IpPOgh54Hd5OITELYRtwHA8962
ccCE9XUPUnsqlLsNoWKlOn3t/A6UpkXOgGXLLwnqrStNpsdsKYDOoBmTjM5/quiFxrw3vjbzU6fi
K95p90jz2enisx2B9EdcseyRkF1pCyOu4WTShIO3H2T+5M7uWbozTetUl1t6EOTrRHjLsXfWZxsz
rZoHFNi5TXFei5aGLEr3pofsQ/azrNOfi+TpSmemPIaaXUyQVwIQUDik6Tj0N/HIvl3VHG12CW/C
7Rr3LqRXyuno4M/Kh54CSVENHA6KPwHrHXGArf1KsAVq75jFPfFiXtvdW8FzOubgfSOwd7MYHqp1
VNquA1LOUzB7L/eXdXR6uXXZ4ByLBnAmga+JKrAe2w6rQojK5nTZtOuUtF43l7ucvNFNyLG4rsqC
ueu6SYrR5XLUJXe+72d76SYeq7bwAbVedLy8ml7fwmXTOK0+GUUv/R9vwu7tmEko4JQJWzk/Y3O5
9f+7q9cJYmXpo1rfoF169kkrcCBoAC53Lg9PciIFzXQ/7U5UG5YglN7zwsJpfbOXW46BcsIyfzdM
WEt+/9RCKcVuHx9RXclTGQ/y94fkZJV7jVQmB6dLMo/fD4QbhI7KkC889L1Lf6YHDjFbwJSGriI/
a9Gnet1cboX0537f6viaLv+iZwEgYThEKTYeWuWsZnvSd9AQODrGD23X48YaTAy4KINR46y/h8GN
ApSvySXMHqsREeJrSOyy5sNeNlh9IB7++aDhisJegkyCWvfB6nK8vrYiTHa9Fa6bPx+rWK2Tv41b
dYoY8vrij01hmW6XB+nz5K/tNiWe4paxLt0/Bv0Jc8BmMIALJiJz/9yIS6rsumnDftwENqGZY+2n
RxGC+++tvDnMXJ5PwAfak2KNzg7NaNrtmKNXZVVds/Aaft+1clus8In2ChnEeMpKfzzlHIlH4b8P
6zwaHU6FVjO9mZx6PJl1c3kcAxlz6xyp21UdgKer+2pdAa9TbqLHDSmVaE5CK++J/SzfRXY7uqve
YvIKfcBeO5wwpWY4z8aFMVSDsumfmwI58in3Z0IApwqOPT/k9bMTI9DMXkC2xMLRCFUGfWoqO6GL
N8IwmwUO9BrbtZfjU2qS4brU6Jv/3FTri2p3VTpfHnxw1mcQ+KLR5POE7fpCGGnA7V7udxa4rqpQ
HRKs+rn22O8yNywZ9aPtVJwmFSZ+x6ZMqiqbcXZMlF7Sv4Qjlq00zDmnC/fDTC0RGvlIX2Txf8iW
7qzKnOOYW7eR0cegQxFrRah5lpykAM8iInWs4U4ZL3oPVP0YJ93e2MbbDZn40jrh60wY/DYqd1aa
EfnVIlmbMbEiGu5vk95lru37n5n1hazqdjuVIA59D/S+F984mVvsiJNH65BAzSznzxIXzx57x7Y0
dOlwfN0VluvtMoaCh7EioK2iaDhkbiQ3fnCyZJlta6d4iSHcXLngenP8NP0QDtQXq9GoK77UTYAT
pOx/saQbjoPHqtTKX9IcKoSfcb6096aYPSiZ7IL+2i5nMgD8NzK7MFDDfVbztIGFcWOJ61tnInyv
bMccIVPlMz+FjwJsehqczx7lcdGH1BM+AvNMWrii2C/q2VccWtW1E5E+YkZwmX7of7OKF10qwEid
b4EspeCSAQxvtKW7eiQSOsy8U5B15DgXnX+rqu6YZ+YlrMyt6er51NaUZy5/GcyKdnjQYMk0CRQt
Msh6YLFcjtZr7VTPFpbifcCkt6NXhoUC6YJLwNviVdv63YSgvRyldsWprLrXFEjTid49vQ1LHpUQ
7wMSSOAJZFmhWpTHeHzJ+rF7ppN15ctxn4dA/sJiXMvO4nGKPQJbqowALK5vbSgQFIjhzeCQYolJ
A6r3vzGwKb77Zniv1AQAQyXf+0Vh6V0sXDsI/PAtDROum+o7H/irxFUXFGoX9qCeFRFwsZGfpjRf
0pGxNIDpOI4elkjNm2mg7xkK+KEhDRDaEiDSp3TfEe6Zl27AGRyX3ZDV4Zb2+301HiJ78gEURPbe
qVW+D90RakLcJftiin86uU/AxkoXj1dHvySisLWWg5BQ4tqBys5uFFDs4mZ2s3bj6PArFQKS9YkS
s2eNkOoPegUfI66cTexNoHnpMDIK4VKSpPXDXMFVyBsNBDVgGjInX00HBUMrxAwh/dVrXSXnUjx0
T4vkD8+D8ZYl+Pvi4Iz3m1lQkBoaoaT0TDj5HSfPtp4EjNPdcmixd3nuXYY0Gq2M9+6WaXmohqe6
RBM7OdML6jd0Fab/iCyiLC0PmDmrxzVNK6FzkbHwqRmBJ9V7zBdDHe5t6jjBY9TbtG2oGHWQHbsK
wQVad3jT7TqEKqPnZeadRl5Q74Qic0Z4yS0H19U6ysC81m/dADmJKdXRcYoGlFcJMgz19pP70JRp
sXFUTHIXHze9GOdkt8G3GGXVTYRAj/Lcu28kSci4YzHr0eqbfSs+tyT1uYGFJcODDw+APF4xxUkh
HkVkkxiTgzJl0BvFaNDJHm8CEZ85t26ruscrzR/b9TAIJkq7xIcIlIDFIlKPaXGfouyU3XPCYIXS
5NOy+H+UQEo0kwWipCBDzHZ8XHfWD88tieIy9q8OuNa4TOKlTsdlh4kACrBbPvvjSJZYbugURPmw
VW6ItS+a8JoZ+s8hp2HW0xGqSdToflI295MF934+NYn/dcx7+WAfwArqmj0valrMNTWhCrnlf6t0
/bWaoKYrrGp565Q7tP7QAkhYqHKP6Lu5OgwLJ3YcBuSkxQHGNS6n5JO+g10zO4AQN9Ih+K0PScRJ
KW6kg7imoDVJcXmXAN81CPX9rn2RSxadLJJ12pCgVi3S5WU0oBv6iBjNefGOnfQhcTi0aKHnO8TD
FyK9gZPxkjcpISyBK/ciWVOn4nI/z+mtyWNB0UWqU9FsVTJ/jy297LMIYVxh/GcWnq924li0saa9
Crn+10m3NT109aKMb6EE6K0dvg4RuaxeDwKKf/KSRDD7Z3WyR8hHKOsEOi6Ft0Vsl9neu8CZruCl
4e83gCiSuP5WF+a1XREeIsFXqMy3tB4lda140hMJLT2ugRIH4nVZx+ONsYd7TVIvzUAXB12yivCg
9CHAiOjj6jpKjxfLzuUHl81vq9Eqz8vi4oW+ZrZLFlYpl03bsjgdOOkGZUJbbK4IPPPdu3HWVygt
n8oS1WTsXXfteCoM/LA/PVGRzXLlcneOeqJlE5FGOJDFhrzpoA1J+YTm0Az4keYIHG3AYAKRKXpd
O96m9CQZ0+ENYfxJcg4jv9itl5Ny9XQoovy2LLjwhGFzn0xcxsNMBAJJaDedmsI95raNAshNJ3yA
CNvpFxEHXrN+5SKpWaGwiEXMCbtVg99bH2+XQu5L4heaIHhsad9vl4HxZJo/jRHBobZTkujrhyys
DbFaXop4cqBTWKJvCxllHVXAQsjXkOQgC+CVsAiklbbdbGe7wNi+BMV5EUN5duORjgjlVTyncB5H
Hyp+u3ISQ5/ZjC9R47gxy05/3VxuXTZItiipLjerNduy3pnExpgPLek85Y5gPix+NoPbnOaAY7tw
WcDNIh3ItdCfsZ0RKGL5OKBr3Z0udyn1oFFbKFfnkf7HamNTUfrHt6XMMu5dHFPtpNpNIEO4Th1O
2kCpmYZ9SqQAxR8YaV7KnSp65/B8Fj6OLB4f7TIFKeXCR88ib1vOLAv/3DgVS0UtU1q5l5uXn8x+
Szox9UKeJ+U56RE0morc46R5z9d9crYnTIh52t1a1bj6fv75WO/rWyOWjAOVys9feqwLRBJetKcX
6e/lFvPo/jhULyPW+xNnThS5JuZIwAG5KmbdEKbyZSPWEmFZXMS/SUQWo1PSm1mriIsu9HLrsvEy
8i3ECLhbjzo9S2Pts4o+dZqhTXPo551gO1eRjk9p2NHLcyZUZE0b0G1el/VuD7hZqo59bF3qXzaY
bsKdjNXdRSzcpySKzXRJuawfFaP5wUlYhrOEq8ggvV6JjScVa0XZMtE2WMXLDOwuPB10zUOjsNj7
M7SlqqLm+ecmDOziIGJK2CpBzMbnWm4XBLuuYcexsqT9vQn/ectpQ0jain3U65NgN6XDXe6AIr1I
Rvyh3Ra53xygAC+IHEdkL4fed6/NWiOWa7UIXpF6JqaPe/kiLqLnYplRc+hO+ZuA8TWdj35kiM+S
vKknrqhd5Z1bR5zBVHU0KPGx7xcPD2ucLfRTw+aQqJ7JW9zUZj/MBMCtuu+yiZ6ikMioy+uMZQkq
ZfTWU56GeLCLnPGxDxbGOWpgrR7VNH7dnjdr3ENAhs94KYQsD29KXr/p1Q57EVPbq5zcDdUfMvT1
An9q159eVOlu1fV7B2PbRXRsEKpvIseGYLPgHrxy1lowTNqUK8dABaIXJkMJg6fA0BR2hu++nJ8u
cmK5VqHKA5uK5QAQw+X+FBt6nl3KZ2Hq4YxBLT02tBUuEhyIpgkEj3XvvejoO+3guuBCennrSfs2
+0V3vLzTGgoD3irZ3+LNBwmXy4wxyip7bosNw1lS0HiR2p6JVfAPl6ecB0wGv5/9ch9j1e/XZlTV
ni4bqVeM6J/3jXH0deUuj9aQfySxsxp1g702K6ZLrnsXe4hYrpPFwha8nlzWxzoXV4piCrG5/MWu
Wpmyl88hs/Tb4opgk00IotePJ7mpEOP8VnH3KODqMXd+H5uXt2hmeKVgDJjTrWU5lpXv0Vx/Ldb2
iG5R1flrK2W9ByXn00yl2V6U/RHjw2s3iTS+PcOhsr6ty/FyuXvZXGwA45DgywrpuV/e+TRb7c4h
PAKTyR05xqhL+HZ/+wk8SNyNgwaYItCMw9GUZX7ygfewEGYe3sxvXMEAdPplsW/y7tEqSEFtvjhD
4EDmISGhIidAwemuqGk2E72Wqz7sbk1qP7CCoBnJmUsWsMo6A4cT6Cgib5/2dYuDnx35JGs+VYkb
vKGveVWH5VPQyLes99/9IrhrGxFuqCjdPXBgUHqed1Nky7JvMhwftt2fvKY+a9W8e4PDvMOzn/Ao
6atSocqZQY5d6fIjDuUCwFOW26IhRZQ8UTolNmDXIN+3qft1mM9Oi7GN8CnAlyNAkeEuG4uPWhec
Z93bAbok+eD1D9rx+snQq4SNx8w6mZ+KiOgo1mNBTPYUq8IjPAhCzgI7Wu0Ct7TpH4IswlT1KFQ0
bRs3n7m4I04tWBmnTQ/hYXa3jqQwZpHKQqUfj01X/+CIXKAtsCiTaYRI1wadqDPCEQKN/IFpQXWe
W2/lw1THuWqH77X94KnI/QGSCDMfsMiwrlmjmjImX9l+iV2LdAW722YCe6Q/9r8EdAHRJuZxaldr
U22Fu8vBSNN5OGQZmWxVZ68oif3lLPLb3HK5mU+xxK8Ie6XgvDb34l4Ui7UL1yTtqVT28f+0npSg
/fwftJ7CDVYN5P+s9QQVl1Z1qv/2/35enu/4+V9/++OX/qH1VH+n5HEcFTDE/Vetp/i7ZyP/5OHA
DxFdoqmv6m6Vdbpy/RGPu8JXvANX/aviM/QVMy4aKPLyjP8bxacXiL8o+3FhSeWEqPtRo3oO9px/
V3ymfupmhdAJIa9fNZqc4xytAbea2ffb7HZ0xEqXPlSKYRAroIvU09esw+1g5+bppz81v5a2t1a+
LMOBGa50zJodQcrDrE15AuYSYh8El2nhemtcNPNSj1dlOpCaHJ8bkXkvNkwX8SN2RvVlar2bxZoI
5/LU8jTqBVxtiZgf12n04A0zIy6Z7Jl10CVoqcE7FqKHYunNztFUScUby6sWcw3dYSNvpiJHGNEV
ezFmryEqFeiw8bwpigbLkue2TJnw3Xf4XASgtb3VcF7TWfESzPFytp2jqirkh/Fh7CX1Jbi3t9E/
WQONgbmqugdZVtez54TkESyIE2lAQfghRopuxVXMZXwshjWpTjsPfRVEBOsRzh3B7vRmU+1jIj/y
MOtQl3ZAn+nOos9BrcbEfGYI5+DZJMNuUXSHgPDeXTa9L4+Q5OZtboPsIhAyZL61mwesADk+ZaKq
MmdbMoLaBysdwGUS6oZedufxerprULGJ8dx0XQVTF6+fWKItBUQNY5k2NiSchh7fABdqlRBUizjk
7vyzG+ejHTqMMjW2jwCZoV9P9+6KBSo4oYNUmx66wiiEAQyvDIK11licyjKSi3KYszhAw9OClzeN
sQQT5Mj15bkc1zDwiWDHCqhMitVzl/gESThjHZ2W8B7bmuwqhxBMMD5ljczU9dAK1yXA034J+Aap
XL2sfE2T+D4oEkMDpzlPlnqzycDMR+0+WiORYJirVnN25Dz4EqF+pYKPyEvGXeVYhDAWzTkNWSe3
NTajcl0dO+FIbKLfFIxcLX2b16gNHV9uKsDu/ZQyahl68ignv/i94U/jwl18MWmBiRbzo+5qGA3N
fSyrd3g7m3qKmIXLllzeAIbPGDWHsg3SQ5ACwXESfC4V6oeH2mD6UBr8q0fCooYIP+U5ASC2eFJ+
B+B76e8DEq+FI9PbHOiijqne5IBgtLfG51bN8R1YlqOVI0oonDr4nmOlgVxyUza+fpo13m7gfNTH
auO08mhakf30g+S2isR3N6mhO0bYr9Cvmfu2Ew9WK3AqVSAbFhs5bY+X/XpAz7WxJ8CgfsgsI32E
GJRtp4F1g+nFj6CMid2DMGTnHlfxqThYYQhcEb3nxgnJEVoIBYvPE4swl3HFGBUGYDpD69Qs+Xbp
h5V9xkBm9r2bgFKAjIiE8TvRV3OcQwOClRea02hS+vnyh9flzyjkud7ZFb/d2bSzmuA1Mzhy2jqi
B+kGxyDj8u22C/YWVLpuhdNqbuoHeyRAtXIQt9RpeF0z/hU1WtF4VmoPUPSExRy190agTY0mxudu
yfeeW/eJD+eomUckbxUi6464F0vzJ/o0gDCI4GF2iPMW43fp1C8S0zLNlf7AcBGApluz0LSmNbyj
1Xd4Ke8c4vTagsKSiNe1ozXmsF0hipTXSfC9S96V60+7n34pJZ3Vz8oqabcTv8NQrrovpma8zjUL
9gBBWREY4lwWJDmpyyIwqpPpyugKqxwieK8C22BXxa82Hr9g4m4hYG1KBIRXrD03QTSdUkoOjMYY
1CgXvxer8jFx8+9d0R7jZmLp04+/IE2kG5u1V18QeA/KD9QhPRMIgfHGARh5ZVqomUta7YdQgfgq
swe08bA+mMRcxdEXCqtfLPb5LZcpRCqI+17q7qFiCWmhpyzC5yTAlZd4y2voWozeighUszy07G+z
Hu78Rn9Ni/ajmtIHXaDSiumOYrhlBtEsGpteMHyUrNFPDYllgScRyhiQjQbDKop3As0UdJOpUiza
F3tTmVO/gFKgQTR0zWf1MxljJO/FdJKzfef3Hgfy5JyzMriVCrl4CfcVrSlyZU9uAsbnlOUkKqD+
wkUYOK8IIj4KGhzXKp4/m9Sm4prfZyT2u9Y4yOEaiZwpfZ1scZckjN3FW2OP+RYdn9xol4U/Ktwe
z58i8hftTlqjJx2iEVch3Od2FVo4evmyVOYXdNU20qjzoujREzYIVtScifxVLwljsTEMDk2f1feh
jtXWLxZMtAlZ5sGbLPzsplbwSTjWw92U1M46jLq3w7ugJ+THl/Bgrbnamqb7BFc5XVdZ1m17Xuuq
H7apBHJp0uBbmtLZFGiwRQTPmHPLV6vTX+TIlTXK+p+u153R2oM2UdZuCuP72DtFLR7vpuLMnRHx
cE6YMYxVRzQWqjDCi+0zTEJ+xvHR5KU55jNvMv2Vau+bOwRIQKgMWtnL6//m6ryWW8eWZftFiAAI
/wpPJ5IiKS3xBSHDBUd4S3z9GVCfffvcHdGtJUsCE9NUZWVlZiW0NHNYrdsc0RLzTyoqr8+oJi8g
s0fJpoQVkZzZeoyWV4e0BTjNuYHe7rYw5+uTJgWCB7qkntrBHI1PVRjeNBFfAlm5G5xA3uqRueOS
uOcjCplPLIJkwamyZ+PAkKfeBfhEdeNGGFGu+/RdT+gcrBtOtaKG4/nUVx95OFQvXB7OnfLTMakp
EWVkO13GSwPxMfizyx4+9s+rwsJwEILuovyHpTqvhXjkLFZoI+ERP/MVoUyt+yYsxWDCiY1oaYuW
EV2eQ3Ef5cfarGlk7BP4eKEm/mlD9ZV0m+JOpXzX0ymsZc2ZNfLiPqf5KyGKilo13vY6FKNZ03cV
nHlLbSC+Hp4zXBP0KbDklNm6AAT7nKO00iSrN21Zit0qQSpI6XU7rvOvlfk4dKq8R/jya9Wpt6h9
mwaUUxPJL6AfLgxXqzcuIWzemJYDDBfcHjppoenwGWltETsvI/6Ys3yvNwDHY/NJWcVq6+loPpRX
isJ7+s1/VrW2JgOnC4kGdjDwXq3epSfNjBpTTKwRx6qFgNnoVeIcU6eVBx9VjQLDI+Or6P92Me67
ZUtpBHAWm9pH+T2Fm2f2jfKdH2cA+1Kk/2kLNFwi9QdhfeyoQx3o+6UaB2HfzQNW0ykg2UM1P0Bt
QnovGDGkQ6qmUoNRFSIUi4rj89HpthDqt6SotoWMrgwBwj6qVNQ4MhiJjBI8VHN1iLG4aQn9mLD2
aviaTUj52nzSm+iLOtVVS4WNscSVYg175UeRo6MqMa2h5HhU4A8IIyMk1aKbqHOQpis4G62wLtnB
S6o1ghB7Sf5HqDL8dHvUKDHAMIJyeDoSvQ4hgvVwr7bIGJ0RW6KDJhKvnbToWEBftKZcvPRPYB9D
W2djikHY9D7nMNUJTsPAwIkF+GuF+Ay917OmSnbSmT5KD3jwmmOBxRrFSCSTqW+WGvGtISIOhQN7
GEvvj0ZAsnfAodpU8Msa/E5Z3cys26eR8KXHxitEL5ykJA23ehhqEc1fD1lZDxWi8G1pBHN2hpw1
AlSoF6kpKntMO/ot2z14t+R3Dx4/YkRwO4p1k7HRKQlesAnqkRpy+nAz09FtRZpa0zbymTIUuIrl
kFlw7X7BteN6xHbs91PV6E1n0aBG6Y0fG5EAcP77k9+vkxpU1eiRyP/93r8/WDH2+LYvr/bvh98/
+fdLfRV7ofRMgv/6/v95+99f/r2w//qdLEu38qovfCRdOsn9/T1OWBSyfz9l38dH5N+3qlUpMOQx
JlgPge37M3XfCuEBbun3g2SK//vZv99DPuX/fq9H4BxWlY2s/pNWZ+Mz/32P399S/v9f/ed7ykYk
TiVNBl9vFRQp+uXDnPc4KiSLoV8oAqj+fvP3d34/qA2IM72sud1qlzKGg/9ff//vl0NG83vfISpX
Uxp7UL77zxvBYQU6YoR+BRd/tRRjOJqWtOhE/H5PH6bMHh/o6mbTUkRCX2SSF63CeAFB43zBQ38/
7YXoWGA9l4OIjfFO2LfKC6fVrO7JJ9L0itC1hu2XFVLht+As2NPHeJLP9L4cShvW6LAlcoFed81B
8O3qnaZB4LTUKr/RDqQ0aRNJb5KLVNOBnZ+NHf4ZKeoSZEE25o/39GC+4Ps8v/f7qdJPj4txlKfZ
+qYnfYWR8nMnEQ/bqCiBl+H7OXr9nfVLrkKj3wpXuhvsWuBYDR+oIPkc2XhyV8x9WgwQAUEdLfe7
70K1gb3gTlCwL4cbTuI0vcPhwTX1q92HVOTt1pff2UpQmvYe6BrYtCy+VZdsi8+EFC+22tT00XMQ
znTJ9Bxpe1gsnSddFGUT0wOHerri0lHwkkf28XEwjrDpqDNnftd7ooRQFMlsfMg39IR1Xvm6eA9j
tEjNe1egdY3b0Hq1+kNdckJTzAChE/Z8lHSIKVZ7xytn1tCf4GWGaU3eo20SP/fpd2iFALINKSu+
GVCCmmzDPtoZJJgBjVqk1vjO0Q3IqW4rF6rrymV6TcWr8HlEjK8LnTlQW1vePs75jQ36cUwsKSjt
x7k416fYFizUYvHqMRwUQ6wVQa6FasWn6f3RzQO2jFi9hThk41X+8PLewd+6E+2EIn+2QlXQGvAW
w/8GFfL0Ex5k0LgguYfK/SYxjXbmHhLZ80+B5cgNYHyHcb16esfg/gAVakejPHVJF4E3RXZID2nH
sY94VDeB4RwRqefbloKVCfeYOnT1HMMfYz3QFo/EK9bdBg0Rlq8dk7221n6KL/4dmWvNOy4vX8kV
a4rwR+i97p3uKqZqeIxcxD0swi8GAFS5ZV7FsH030Ic15y4ei3fsyo6ciuVoaWvBxSeIZNRJbuHH
t3k1jsYRtcBFUNOdlHUYbUx8I1a0pB4BkSCp6DTfOQ/LRzIDbmrkltf6nt06wfag4crOrXw5RK9/
VARkQW3tLT2j0kGHOF3WjhpoE/Uri5ZAKIUGPqX2ZKO140uvT+jiV5QTXu7y62syrAX73lEm/6ro
PCmd9JC46BjqmPheL6nToyO1na3FLZmFd5qgwiBO7eSsJRhPhd2O2J5nkG5q4R6disPT7XYVStDW
HGTXEdHFbcKO48/bBN4Yd08tZIt65Lq8doBJN5To/vNdAA0vovhNTR8s5bUvWQG0qqQOVBIrolzo
1FdeNz3Ufn1H1525bHcBbISCdh+7emt3ZCgr803xwVnAeuz5m8n2vU93k9c4A82OVvLS75sDuqIy
W8jzYOwnhTn+lgSIDdqxd1fWTQAR62FibOHo7j8z5Z7Zvmk/yFEhhjrN+3fmNwEaFBcwH87vAvJD
yqXkttE5T1zB9sILtXTBQroF1G5ZzjxMZtkW46Boswxme19L/Hi80iuFvklxqIp9GK11MI5NlG/F
jfoNSXmys/V8Wui4Qa+xkoOpXicv8TGyQCTtcj9Z0Q2QBB2Kd0QiLLo2bjTKbtCLTDbkOeWJgImR
o13PsIb85FGe17/os8xccT+v43jrlZDC6UN+uZXVcXXq/1LQYVQaaLAQmgIttjU0zmAPvJSmXX+2
L8nrQhVg9SKxdlv9ZKiESG9EukBZELkSH3xydqRKslnIleZP8w7vePj1w4+K3li3rzEwmBzTumFG
NNvG30Q80CPwhX6Mhk6NI7yotZddaYKCguEYCd9ZtPSLNeYkIFGdFR9iwE1KO05+L/1GsImtEKK+
F+p6Xrn0DrCFUcO16j2TpfQZFTfaII75vMZ/+tPoD/qB0Zm3tV3aGWaWX4ajzxa50QoanuGhcsnr
M9PR61eGj3Iv8Yhwh/+TDU6h+uidgHltWIURXkJYBO5YI/RyF69Q9v3+KjnURxVj16GR95qC10gQ
pqwJayD0ln28siYe/XhH991KlxPjLH9xWHIE1va0RXWfzQHznvKG6RjebJHLGNR+dEo46L3p60mk
ikZj5QD/sEHby7MHqik/8w0MrgBbQvFHxpKOibKPvSFQlrlXIVbSv+X+EC6PPSHES1evAJePy63l
FPyMTo8zDuKHVy5RvDdnbni56T1bzxSukzhgva1TelfXrTdGzvzSBYP1z//RuJ6/IKVvI9drr5OI
b5KFzY6bvaDxaYen4lheyyudlbESIPHISBQoLZU2DmmT5j++xb63jPusHFSCXT/1uAJ0VhFnJACn
KROLD/xkMjsV/BV84Wt+52RgG3nv8ezDDRGNeARnDsxzjrdwA1XehawfMK3SH+Ov1noqYrMNZxT8
DatlrdQ+B5THScoNTlZ+kr5whFMYFelrdUebju38YX7rmHev7BB8Dgmc9Iw1z6weks1a4SDyIERY
arvh40arfQeSJNZt6K3pL2mEB1Rkhad5ndzVHofbtkLO6aWC+oIOYXwxUYtiDrxkFxLvr+5dvLJQ
77EjsKtv5G19S53aZvNkz0CxGQePL307zlYWWV607T+1TbVmGfyJPsObsJXX9TbyMElnBO3B44jd
lO2xbsnHrcdx9RltEc+ZQEBs3Jx+NyaHzcmhUxT3gMfbEd6qBUCHmQrCKC88nPaKSyJDiNX78hBl
jgzFSp3LMk1rfwA1sqotnNIkddkdF91vq0O06hMp3Jm9LmJsWp/eXVY+QmVbVCltkgZBAqwgHJrL
G+paBDyLxlYePPOjMjy2CueXkCHK7GjhbsDfne6OPND7s25ALzyjMU4r2dL3uI54tFq6VpVtioTP
K06g9t03NFsIto7oo/yD87RpWs/GQ+UKBgWGmTxymXK71d+aQ+yl5rEKdNcPPdAsJ/SQn7SZ5a+y
k9A94I6n6RCOh6j+euh2/l0Ll+YR2dMPdAxr6VoXkPYTN0hKCkmLKtdR6uGu1LmLavxcvmg2czkP
YCZS150eaG4Fnf75QOOSeK9Chxjx+fmiVA9XXKO6y3EFTDXpZyBONdyhE6TgMeYLxffq0jxtOMPI
Kq6Q0jQWrddwHwbmcFMQR2IBRRu2HSl4eMUhdWYlkL/Y2zhPCKQlHd+9yWL59zy5/ITFRmN6hCv1
lbbJegIYWxOosvAO7Dwxivmb/l7b9RVjIVxvKjYOhxCUgLoa2DxeUYVQX2s8GNi31Q0suWhwv+ft
EFKOwQrPajMHVu3Q2oh+zKsrcgpE1uh/sMacrjjR9YZd8HmugspT7spdqILW1u6jLxuEER+06BFq
vCOcsRZba1iDmKywc+R6Zgt0xcpfJYwQkQTtXEDiZuG8+1kDAm1NQNARghnsFXaJFza7GCuexnw0
yVChI95Z4XpGLQIkCGGmYk03I5Kam0k5AKnMD3RjPeE1TF+iyaZYcdP/hApyEC8TNEYg4B9sIf4Z
D/Y+BP/6zFW4Zp8zoSrXjPbjIJB4bLEJq86ELsCPIo2eCtLSDBwdwDxLl+XfZ2/ZBm4f6/mJGxj3
UlsXZQygtqsUxW1t/9yI7tC72JyU2XHaIv+PYIDpdfUGolks3gVllyZuXji3RLQFyRUJi1Yu7XxQ
hPFAsec/aPj1L83xecWWdFx5Yvk61G6Njzbd070jXtskEDrUpGltJUhby9pebs9P4S2cPozELqNl
c3mkVn7rRIuI8L0DYSYEx/ICXQ206ZChNj3dhDPhEmA8/ag/EKDOW5TKmPPqAaBR3/ScAiIhBk2q
JHX7cBk9phKEkLOQXSjqbJ41Rolr9QuCajweH94TIz7IQiRh8DwqRwqGKmjykxZvJnyqwwvt5pjk
kaEVFPKX8EVmN0NJgI6DFn0GiMwiLBCyLfmIkA3hDOdjV9EpY4934z5iewwk2zjp0zN1v1a8jK7R
R3mJIc7Fglep+EfYsAUh7/cHirQR9pE6exudDPR+eUW2yZpAz7d15NB5O/V/yRNwxzLOYCEYCgE1
0gVAjU7Gw0cF/HaK1EFz4ZF5oek+hR3emRN+LrpTRP5hmX6BecDmrzB9yjEZjbPfVfyargs9kDwN
YbJ0R1vOEoRxjqgOlZ7nKaq9R7wDji4QaRl3GRQhdBXwqXrNEZyBsA6J1NbEwSZG5L/0gekGsTYP
YP4iGkwsRBizjHO5zo45Lqi984ipJVMu2cbsg8qnoR8bFInFDUe2tKIH+Gu8KWBbXxVOA+Qyd06l
lWrfV1hHl9gBBlA0XI3i1w7jVXaviEe1Afl+3tlsRCS5U2+UPY5pSse46ClJ8CReFq6q1+VebAYQ
IIv3RnLz+CdEqO/OkYRWY7lOpgsXzZ6Dnq+MYA5YCEcRARN73UzjgOAMF44HzierO7BujI1MCds7
SPx4Hdfg4R5xR3fOA/Aru7bql+gz++x2t2pdWrfqRw6m9++ZTAz/DLv7gUhJH6hEUpp8JmxMzz0P
4V0npmGKvgELtFZzJJcNkn1+SvFZB2MHmSW9+xTOaeRMZ41B+pSd4TBpbvpN2KXbMseYvrtUXiU4
iJLXV2PdfA3v7KWFU5+gpFFiBzFsoGiRGlFNoopMlMrH4pDvsw03ZHVnNVjAA78ZveXgBXX/SgWP
7YZML9sUh6IKxtfpp2/QDwFoh6ArwgxGEd4iKIprN29vtE0IFb7anrkC9zDcCYVvZma7DCioBF+h
jKisE2OXUc89xk497peDZDqztngnMne/vrKNlafeZ8HhE3XA4stgz9oVZxYvK/LhUSsHL2BPR1Cn
t1aET2MQ03JsTWtpR2sxs+x5R6n5B9VsdN50Vw8dfD9oFvHAov6KV+nEcuddcpKGY4fa/g/tFPk9
OeUnfVv6ukt4p+1/rycaDum36M47k9YqEkeC/KoKHoewPxTpx6zDbvW4KVT0eDm8ztIXOhKWlGgp
mPZXmYDKfE//kJPrnjRYarC6AzAJXxkdSd965fSnlUukwwZZoHTi8ByK6cjU6g5kqtI74aVmdx/Q
xnE3kL2DuOaJ635zACtBIwvkKfGK2hWJaBkcrHASW/oGOELnjFgUsJqK/iMkccGnB30ZXA3oT71p
H23lsWpoa4BJnu0XwRPzcqcHPXJX12n0SNoHdDgQwvoofclBdxReKh2WmStnh0Y7JPlfmO3vvHk3
eiYzmuO4XmghaecuuqL0Wl9oFUKLkKNa3XXHSLf61/HlEXurdUg3DNGsgu5GGIgfGtiHdsTGtr0z
gdahzz2scPCy2bJ6vMbXg5N9NruGjsQLJnTCd0izmmznEBcGN/LMI21XT8UOQV5qJ9pphfdef6v+
uBsv8TZ8b64jB+ZCPLSgL0eGFZ9sfD3Pjf6OOq5U2p/TJsV/j1Mn95zyibSSTR+X/cgcDvsa3bLP
8O9wLs1dyfSqAmCuLDmP+MbQ2M+M0C4JSisdqP2uGv6Mn5xnvM0t9+k2rbuP9+pv3lH8AG8iZ1OE
v1VLUdXObo/zpbTlaNeeiEb6m8ZxXdqr1RaFWP6yKAMYF8CMHXEs6EB7h36PEpgBzdWB2IqO2NY3
X4nNtzlKXhF1UacHw1x9IF/p8SDF7CV6eY7rfuU9V1v6f9J5B1Vk5ZFMcDwXZ2KB/LZ6+hedahgz
tbZBQAAwQHrYpyHXgYMsYMc9bXwoi067f2Y+3xVXW4E5NK0FChotvT9gzW66azMkWYJcv1ahOypH
rCKrdzDfCpM8Nh7iUKPd5m8G3eTNK099L1IA7rfZwK0eTHqly8dXyUFQg8GlUYVG7DbXd+LzDwgd
SgKivgsLROS/+A9Eho4Ua/nnRQ63OWoRY3U19dPUbrUlDtWSI2aMQVUGF0xdjPjnkTuDsOU9ehB/
P/xbHJj132AjpuJPqHSsDd1F9IQNbUeOv+AjljYEoYe8m+xg3VEG7asebvF0kMmusHb6AKcjhC/A
PIh4yZYALGFUhzb6yZR7rPoKnVwN7e69e+efBXEL1HfztS5eEb7a4qukffRCQOL1wrzvCFb8AZ1x
t3sf2H7myiUMY9c4kGkYxadIGx9HlVFwA8702LOj8jbA12RtLGbaHVvC38RrgtRLcQ7Go2R848W+
SC6Rs4TC0x8i8nUA3dWW5recbNOa3oUXjqHSYVNFmE2j8EMQVaE2FeSgNv4qe0lwvR+8KVgG5MYV
tchg0MhAopsuWTQnIuwwDDPRTPrdAfM92+2ZXL0652Q1WvoyfTFawzuxFtsaXG/MkJfZx6ZHXBp+
9Nf4m9SFuBgslw0y8diW9AARHxKL7R2r5fAjUc6EmCmgHzUhxLfmL3a36U8u+QO/gyjWvIUl3e4r
aJtnQA2W1gtR+2PdRntcBfsxoMMkfpfwT/iSKGJjOQ80E0pe5q9J7a0pgSvii4ozvIsjK+0EpQIJ
lPSCbwNiBEJyaA1XeGGQk9pOwQoVOvncfj9eFZdGx9oirvZYZPJXd4ZLtgPwqEFrCECND6J7KLt8
CvpPKkRIIYFZESNoPIO3iFwRVodLMCLJARpCPawpi4advw/TI6LKNBvIHWeB0cWlsfYJS2BGpHj2
girdR/UdAxSYVtEmXf8RzmCibBl+Fm+AlLgsHpDiD+M9As75uzjU1zTIIN0108RojSnWwVwDE4Lx
2pAkhR9PmvXei0PmcrZ9MGxi+h4SZ5F/GyA0tOai9Cp+TZbxkdzQtmNrWKw1r9MXr8S2glssuBQn
/NgfHrCnLhpJrU3HnVHu5C8F6Q42uFt8RgF1WmZg9hamJAluuE+zg676vNijPbNrrRgZcouzHAzn
/I1Ksvrc1TY9VExCfr+KdqhIdV84r5lnvEpZxFTZXXh2eyY4SJPB4VNWIIouA8LehXgQYA+J+pKO
wN0YXdOwsHlvn76YvanNe/70KbVRDCV/zS78LsBOTXCRuSsVyQmfpzGoFJfcCUiItLqGi3VE/IZP
+LsRz3hnClD7JpMYGabG56XMYh0BjqrvVGcMzD0+SuFvBzsG53UQpgThIHQvb4XpaVFQKWsi51be
ItAlsPVzzULoFI3/jIJHg0Dhc5k8yZJ5sGWTWkN+gSLBrCyo/bo8BwV5zsM8kLa5sYA7p8PR/jgT
mGCxJv/qDXP1XCuvzCeyxHwGT+fp1gCk9TI23G8nX3lDdjLGo2JLmS78NG/sVqXH1AVN5HNSrvIq
Lr3Tl1Rdus0CCuslyzv+qaYfBrUfP/hz3mdJVxAGtLBdJc6Stwwrd8R9oahFs94TE1E54JIk6vWU
wPjxDL1mqefow5GzkBFnvBT6/00vxeEAeWbyK4uL0XEc7QF7yIsrniIQ5Y3ZyWtiTsu5h3R9KaKr
5T0AG+ulk9rnCy5/UUdcwhGVH63ArdkpOflIqSW8wKlmQrXvQTUXhxnqcrjr5CdsnYgceaic84wq
flECgAYKwqx4Kt5QWyqPp95hxrZymVt4tpihw9VzjTwidgWmUqiyw52E9oy8u1/fzNzmjr6RKTI/
hjIQ6cYBtt8bUSCBoQ0eOAlQZW+4y6Q1XE36w1zhSyDXlbq89j/vzDvQiMIlQGcH01As7ow5SXpS
yVbDRB1dLpR7fcII6kiG/alaM/y8PQd/cX7OG4aVv6cyvjzQiH4+l3tPE4fHyO0w6WWXq2IR8RN+
hccx+hM9a8ly29wtuoxcGmbVDB1DwDXiicX9z9j1oswm2PwR18skWB4Stpm9U8BsQ2/SwtGDpDFe
yjcI0OzCDclG9ODsIUoCaLGN3nnuxxtvPJypEghkTB7vy+3w39yeeUENmEd94fGAC2dkzYpy1tUD
q0JV1iz5XN526rqnKqCik0gRWHTgv/EQebFlYdCZwWJQnb6mWHfRt7Tbd4bHg2WB8B78Io+dO+Q2
F8NHZ9D8+hStAgzc6tmd8xPuGfySOEMDJfqlV4SlbEtmkFf2HHoTVV3TkS7aYwt4ImSACWfmPG8e
wnoWoHK6T/2Ydgj+OZhScj8jU4l4MNDnHY+B38U7ZJmLEFOAn7GlIzmF+griTrjDXIXWeR3vaoPh
p8UocxX8Ho9BMnC7s2YgBd1q9H0MY1K+8gexuBvNHfU65gePckKJO6eHxOedqLnHDwLuTSqw1CkC
mttxWX06aR9XxWXPiF2R1fGl3fVbJll37F8pkEYNvetOhF7MhT43UI+qc+OasAWWjk+JzQDM9qLC
keNPjGO4OtaxGrtEjlPv0foomnaVo+tWrF9n02E7MfvT0H2k0MRQpyzxhFH2UNrElWdoVrvad7z8
7GFwUooIq/im7MIYyxAbVD1RfecZc5lDeGHt6e2ZL7ndhcFFb2QSEJeHUqAPaKU50sC8pcy1DCzu
L1B0ED5JoIQzede/w2/lLghOIVvMSaO+KtP6nxGGsE0TJZxKxicrHHLhrLFH2lDepjVcN+7sKaA8
uKxFxkfF+S7HTY+qk90clTcwPEYDd7Eyo1/fYRbCKdAxMRJcBqxogzj3eHQMFFVrGan32XtA+GRg
2YH4ulHdJZEq3IrrTqGJ46K6YUxxf2Yp/7MgW5ymLQ9M7of747ku0mfU7ZQFnxwfW/OrPoXcE4kT
kzFBXwe68HJJ3P9CCNIhF9mx5oaA+VZE41yI8xg8oU2TXxFi5u2XSTAAZdoDz3NCVgjGia+AcpKV
0TZPFcudTCxogNSsfnhao1nbPrunTTN+jlP4+Jpof1iM5jb+hqWavy7zFYd5klSD5nkMQ2+L0TxH
Hi0+k6WQtZXjJUOLZdqhoefWwrsIx/N32RkISw3LSOPnx04GyofpUOMTWsgtVDinYo4V60T1sYbK
JXcZcA0/MLsybfUNGYOlfRN6FxVG2FMOsmbhczvIJyj99QWcDSaHaWwlRDUkFK7Sk/4IaedZtkJu
v8boYOVU0O+OtD2X/Y5v8KjretvgMz04JoVzOCwv4RsjKq72MLtSkPuVwwoo2UNWltkGmkr/Q9AY
X8u8lk88S4BWkYIoZU+amjqAekgv9IyxsvrWg3AJkssOVACTQufKkXPT6ScwNuzDq5XJ7k+KX7/Q
wQiqiPoLrr/5EKiKn9OIH7lsz6WyYRpyF6gJkEALBOosUDqbSEpupLt1ujbjly6CAO5FIovH7VKf
VgpWGoxM9BXK8VP4hrHCNqbcaSE1g8l4zUu3ZUwJb8w/enOqWgcO4jKTMFsWbRyMVYKUPYq6LcMz
b+XohcpeVG+HeIvYljr8wU9vqXoBJSxKD8QI9qPZsFetgJy65aBhLWairXwCI5iUafyqDpiYPAqm
LIx/IKki8Z8vrEAVrI8gS7dYIkV05TBCHoXZThFvNLb8iK19iTnidXsSvvjaiNe8VBRfNG6hwkHS
5iQvRE77jZC9Ir2WP5e74DfLyl6+RIWrZ3f1UcKIIVvr1mTiqmcv616A+/kBIsLb663DyuOVqThx
bj84TmmQYzZS9H8uG8hyZj9A0tbsJBCU0Z4rCo9p06snliXk9LB9q9noW68aNiteCh2WBL2lbyY8
NZBQPrF0u4TNzmFCYUY/cUOQHVgVWPzOSHCIvtTR5Au9b+CBwYHpt7IaRGMgPD0R6DxyKkwoKMTg
yTdslTkAyGG4heIUEnGxsfxuRizW6vj4YM6wpLgydqIZtTiu4Hc7ZzNi5+ARRbjIPNY8NHaeHNKK
hh0g5SWIWk77CSGEDYrzTlDX/Hrvj+TNxMuYRcJZQ9aaPjjMXZN9Y8AzJjZ3ImSLKubOEvtw9gGW
8SVjSHDGahEnctQjFRzVBLZfigw8Vv4qj2jMgTO+NyUOO1py0glTcOUNF0bqmUu8x0sRgqCiTvQz
t/R3QBBO0WwvBmZ/NOIcvGbNgKc95M9XOAGUZIjEuHv9m03+CDZKsk6+uhzfME+AP2EWIcS60Ay6
FtbfGqYFYDKHcwPCFBKRIzQhSIZnTJha2y3Og8iGsnmoSyt6tIhXyXU3MZjL10JTUC0aVC3l5dlg
f/W6EBZZwRJOiZC08QV5AQwzik5HmBawSU4H1Dlhcj5HEVUUTTklS9c7Zp7yxly0tkTklGjXzdc0
rN3ov069vHuuNkh1WNiqZWtxjCl0CzS1JBqaTf9KcEV9GCFQslqxktCusIdF1n8yAc6aRY7r2WSH
KtEET5p5Iu2oXEcNDbYobHUaK5Yu/k6RMbG61IpBIrX0rSNOjZ/6rP40efQ5hhwylczpHM+53+tu
SlwTRQY+VJCmrbFDpDfTpfNkyCV+oPzl75+Hmvb0wsw4/H6rydAXMWXx/Pszum+fwQRy86tdVazQ
xfqVrkKsnyHrh12yglOZ/b8PaN9AxPz9mm5tyKCrCkvFmoXbKFWNfH78nw9y66tqyVEyorkn0in7
7y+kWvptPLXexXOcItDyAVk1eqH//fr3swG7dJze8vVz8SNLfv3Ifj9dVINp0y6rFAfDeSvUMDuF
rEE6SJkaup901kgC3x9ZE+V/r9YQYIQ2ddY9oNnx6e8t/POHy1/D7OQn/36zQvQOIZ/G71qwnmYR
Evt9598P6fJkst/L+f3095tqVb+bIpXESaZbKcpFbGkXPbJfJbLfD+Py5X997/cHv99b9XEgp1ri
y/q4y/WH5BVDVEN1qSt3TEnk4khgB6jfGnHVWmkd6xjH0V4QtaMjDqqK3jEsc3OHvJ22yDSWfitU
1xFkZoYsphoLvJ2CDBTT3/aBM30ohF8oDjyICOpNGZqdO9YqhZEZTlsKhJbqAwSCoYgOKPX5vayg
aV0tjXRxC+ZZGfhO6C2dTTo8fqxdrezZLx6H47HqOJAHUUUYGmVtWXuSEj1emmnpJjSUjCZ8Yw7M
yfjK23ODViULXyouCAMICem6mOTjIn+D5vGqohACSKI02um5ko61+CyRzoD4Wo+h1U2EJ084hz6q
W0iO0aBFSgA+h/i9HCM2lSgcaeXQv7bwKitQKyN7hPsq79fqsBYTCRGZR1M74dRTNTTItUx1UU0f
waEqlClp7nPziZGOnl6LqYPTYDbpNPoOwZuGjLz+mXqBAzoiDNJA26KKYjqSClTrOYToPdTxt2hj
R0rJCgWqMvOjaj2sOBjUwXDGAXzUFGWvGmGE5BIZRl4mb2h5r+HTJ9pIgTYlfy51HdG9GQ5SCcps
ABBqI/7IIeLfQ8mgoSujgLy+ySa5QzERbYoYudKs6Aw5HW3Tjf5AdL30Aca/bMVy/Kd+YhoW9zGK
0H2p+I8Sly4QIFXK1GCSBQ6vB8FjXFCAQXwMkUzqUTPYjpjMI5w2+vbnsi/2eb06r5asi1aItQGE
CNWLDlod5pGJB9vIqhkE3Rfj8aPsuWJByCAFCsau7yb1ReTs0ntcHKYIwfEEsmcVZx96RzQqql9m
aqq7qOeAyzErsKskepc0MkN4zD0+Ds9tHw+TU4tFgajzQKMEPg6DrpbOQ1rCe6kMEX0tHnvawcZy
HHDkGuR9sapO89jDkKLQSwvKvJV09U+9kqESIFFS9QnCFaPh1Ib/WEXRaSwOLZo278kCIaromcrG
Np+KdZqU6KVUKmYeiAGoQrPXdRVd+7q7aZEqeeNYw1Vh8dq1oJ96CaHRR/JMnEdkJMskIs9J9AE0
R/8pqnm05pHetlRRfmqBcC7CBrbTiEeEAQk7I9EhMyBtsqj+bGNdUte4fDrp/MxhKo0076X9R5YI
VIHmDhk7ifP3qfzokT4GY0NjH20fLzKqFhsZF3rUM4j+n+GnKmu0c2Tjnh78yH9e8lr3BkUyd01V
7+in6bb0rWCrLP2Vny0NNIizuBwB1BogJHXqVlWl1EeMeMVydbtcqjfi/NppNM+2bYPiJuQI2vzW
xqDDYls9SZKq9GEjUdCip5ij0heqP/gY5D4a5n4oPTgJmvY6NsVt1FCeHXrJn+XHyzLT6dQ1RVcV
Hqvdoi5lIEPlrJLYNWJa3kZaVGqp9Sfib8UMBPTDxwTzV1Gj1aYw4Xo084hXIueI2SFyOYc0e49k
xQtpERqIXtMBW6s66vPEW+qqFBeRGeRSBg4WPXw6WR/XNk3Da0kU5jXyB8+TEsdBWqlbpkj+9QhX
e6OAvN6V01XKyeN62ty0kcra2AIbxs0HchaBYnTCdk6gaWCRTQPYNGMAZrRX1I+mtSzKOzSOOLoR
2h0iBBWfvXxXR/IbOq5GMAGiIkl6vkzUd8coJRFK1Pmg/g9757UcqbIt2l+5P8AKEs99LEc5lWxL
ar0Q6pYa7z1ff0aitXd19F077jnv50EEUEZlKMicZgxDf6ld0RD5mKNDHemMCQsCUWgYmBPShGWV
GFqVuh8PhbCoGwzJImML9IW+KXTadNTKeoQLRLd6YAxe5LvhegLucZzhi1ppce6iUr/HWfHkwzZD
GtEkBy3+ZgWFemn98uwGs37SyGdZSaQ9tVNPUodSrKZG9jbYb+PkfqChjPbZEP2aJPBF08NvxSag
5fRQOG+AWvuzWxY3fjWlHr6viO4B9R1lLrN5n3wWeoCzWpZIe0X4nFs98zwyGVMqboQyc9p0+mGn
JHa4hXf/zFG6LiulxEHdMj3vgRgrrpmCyVLIAgbmo6HU23Q2rS0tpZ/x6J/jRgPpEmbpei4ZdhZD
hAOb2W6akHapJBjZkYjkDlZyK6HJAR06JB5kiITe4UCilSMYywas5QaVg0djvy8hzIHEMSNKSram
pb20EtUcSmjzIPHNGRznSgKdBwO0szkwPbKBPWdQn0UP/jmAA63YAUkxvZ+3EMU2kqtB46PbQh5H
+1xxaukkUnpQgUtrUKahm34foU7XEj/tShD1DJHakGjqVkKqC2t4NIga3sb2mg+v8KBsRoh3AnsD
XwS/QjJR4iLB1z4EbE2isAsBFLuVeOzGIqhQSWQ27T+3Awxt1K8XJQaqbUu8tsGAvlqA2xK9LcBC
hxLGnUPlTqFzM3433n0J7OZgf8glwruE5R2B1d1nEu9twflWJvdBSO63BIArKihwo9woBWjwsm++
uRIW3ktsuJAA8RmSeCSR4oWEi1cWcaoa3LglweOJRJC3w3bCLyDB5KKn1AQuU7UqWmJzDvxypHOd
Z0ik+Rz3N3Q9StA5jfurTqLPy/m1kij0QELR8573b9HxMktg+hTeOhKgztkWozHFrBOzAe00wVnH
0jOea4leD8OPQKLYuwXKrjwMEtKeuODafbjtkQS4u2SWVIl0NyTcPYDyHjTg3pWDDvu9khB4rR0J
A8CFrzKG9Amk+FAi403Y8QKGfC1h8pVDELyGLx9J0DwoGNRDEz/jNxsOvSGB9KboSTfDqAd1mVzE
eINsJjx3UOwVB5z9IFwShDaTHKbhmLKZ8Er4PVYW/JLw8OvIPQxa950LDuYMDcmWJEqU3sDvdIvT
1jyXLmQ1MQP8yWWMCe4+gMXiEFMHN0kkv6rR4GsSoNclrj+G268MAPzr6mxKoD88r+oGMAFh/YkB
CxECZ8H/4wHQBUKABDOAKRUBiZQFDFIbMOEPcKRIoJZKAZCQniUlA+B+ITwMarEfbBjnG+ZI5kmM
Cnr3SbyAPL2du8G6EWn9TNs610mH6s2YhnRN45QzTgT3pty9Syy+SkARVDVpOhS/kDynVCRY4p6I
WZtmeFpaFAozLoVcShWMCr3CYCFaSDEuxH1fPTdSwlCSX4fu8GBJPUNhIGqopbKhV8nSVyInNFwj
dIgwO7RS8dCYNNzR0XXA36MdDDwQjRRCdFINweCbyJnd9E9MTUuvoQ2bcmA2M6mVSPFLTFI0EWKc
GKR6AiTUW21Ut1mBH72bZ+Cl/HisZEJ5DtVMmJYha3IZkirZLrfGaYegGndUxDBC4cyUdljYC+Ig
fmy8FYx9t3qmfmY1/vBRHQBso2g/RdXellKNUuo1BjwbiRRupAPqDb9HwqFj4xgtTpP5QKeFLlUd
fvOkq6lzA/N/kxdasS8i2YZAwWcuTHEa/Rm/VC/2GnCIPfNpfZjlqIDS9SRQd6MxU85IQRgT6qNI
6uS+i9zYCzuS64lsi4SJDqHfmvSz6ieeyHp0JFXkr11zlOgheonBM64caAhHvGUh1yukWBmQNXRe
OsMTz9HTidbvKXh2TKRVc5LTO1aI1+A1laKUmEH9xpLylEZqVIAhcc2TapVJSlYGLj8730y/qVLA
YhlC3JVSymJIPYshRS2jVLaUUt5iYHGhDDD2Sil2CaXhBdNLNaF8caX8pcIC01nlYZZamEwKYmZM
Mb5UxrhSHlMTRssD3qzUyrSoW1YNpplKnZkYmshnBkeljEwKaZQYNQ2auFdFiQBgaWhr4hKBTT1R
ji6VNo6U2yRSczPT/4L1RtHQ3zh4cDQpxGG6q0tBzlxLVU5z6i2pzsGhY+HSKXDq+DkTBbsjq6n6
XL7Tlix6bl+YDG1yjDyDVPMQYlFXsZHlpB1m6rfa194fnwk7mEyfHM5yOH4KKfsZpPbH7xAAzVp6
SKQSyC5rzi1Yghoy/UqNNiiRAqEUkxDsV9tTZiBZMPDkLFTtj1OjUzgZkDPsGDrnKZWhQqf7RCAq
sqWyyBj6Q094BLJhdBNKrZEhBUccn5xOpfQolvojxmkMtzEiaXQWnBwcSWPEZVWV2iSOFn7QUqVk
SalSjV2pWSxLnEYnKV4qA8PhDvX3Qh/0bTvVbyqMPpKKET9R2P9mOL+KSP0WxqQK5560vCM1T5oU
PvlS/aTk1VsYIYPSpRbKota8kaKosCL7IdVRs5RIjdiksCL0nioFU6ozr5wfQ0D59RSWlGooFgx/
KaWqw3tQgs/zl6yKAHCHvyrHYzXjs1JSxFap+dL0/c8xBtgNkEeFYG/DZYmicqURu9UaqPxSlDVR
QSIwZ+mqc+wxaYX1WRfqWy0FW5nunqC6Tji5kG9lcf/QSB0Xjq9PXQq6HJOukF5Kuxqp7zKj9NUa
nkup9ZqNR5h199kIA7iT4q9EKsBCXGC9lIKp2MFGqQkDsf6rr9x+37rk8uDW9FzpZ9eDoISGFg2f
5Le8KzOZBWEN236i90yhhm8rkhdOWD1cc8yIhIniU9lHPyNsZqXUmgXwONBSdigvaBzhqmpjQHMb
VWwtiQaJsKO9d44YL2qnbN2MDwluReFV6BwqrGrSribQrNno1krpXculga0T47nvcbJpgc6AP7yZ
pa3N7fG2WQjcRuga6xGlWxDjdiPsdsik7U2XjYnS/+ZObUlAHMdeOMwMpqQmTvriWmmOCyvjNUcl
p0unXNw1P3KLbxxgG04hKZ5DQAeUwN41KOkSm7ld6dBKI211nfTWMUWe4tGABOLSt8W3zs/HCDeN
9N1Z0nw39jjwdH6eK9QX/qVHkBeRpmwR5pnSnNdZ9KDWFDBzpkFf8K5klBMJadub0O6ZEck4xUBE
3tQ/ckEXFIK+qZGmPgNnH53zxL/R+HVN8zr2eP1S886Vnr9EGv9gfuBbkRZARWHE3BBLd3kOJW3u
W2kMDAfcgf8LevvvgN4IWWigz/4z6O1lKrIoD37nvP39mL85b/BW/lJBkzqGqfJcto4q+m+tL/NQ
bmIAoOsoenUb4e+/SG/mX6rQDWBurqUayAGubl9D/ct1XVtgQ4P/acNp+5+Q3qS49/9VRwN6ExoC
aVfnJfzusUbR2SS1Ww0XvXoNuUaZ1LUw7R1Jqd2p2ddB9HP8v8EnNKp0Cor8/+RddldEedtIDfH/
57/9oYuvAl0tx4H/5t9Mvzg1Wc+cKWF/gq1BrIRv4aWgqP9G94onzqvGK6foz8CLDkz6SIlR7bQO
z8OzOI8b+0CoE7o8ZfLKti22xem3L/EfXqqwVPfPFysch+9N03VoaHx50on8m+J7Eo1IzdQQsE7p
eyuZhuH7ZUFoawSfrMB+Jv5gS+sN5RP5k93Msm51wgPXVSZzQjFAlJBrcUAmKQDoxpDbFJvKyGda
Q6LktCwkc3jnG+obM5rxyA96POpiHtZZDA9/2Zf7A8h0ayo3Vey6G3xxEf17Vb+bnQx8jFLlEJlZ
OE3IQC2fe7jPwkD0I5kI0RL9j0zoC8t2v2QH5Gap9ne5g2J48ThbJjKYQgDh1KWW5LoAEV0fJzu2
dgG9YFdMa1b7wivNYH/dVQvJoYbOyixEH6lRkQzkBbna2aU03nclDVEjfd6RTAqY9qDt86rkYkL2
xWC2zJhwWS47CFjShWaAsQJtP60Hp/Y9ve93zBPAWUu66oIZXtaumOGmPhet0A5mM9FopIckYBqZ
e1kW5AGqI/OdckMyi04HmdvwAY8f7dxg2HvdLozUJfrhv1RpRVWeqlFD+y8Q8WxSYRy1/m7Z1c4K
8XzmQZQ1ONF3hyTWMWiTX05PQaclt5Zdy+K6CfLh1QTEvVIqBgzL2zXlhxC3Aam65Z0v34pTB2e7
yaIvyO3yLpf36/c6HJ9lVSXKhx8wfry+Q6IvgEqWbRtrBZwCvfsoQ6XZ+jJ944wlB+n1zS5rwkjT
PT8HOnygjysqqO1lLapgI/cyaj1W1HXY5vNyWxrRzd2Qju21xuBba8D8MU2lh1DCxenQCHZOVzx/
bergjI+UiEr4Lo5xsLhybTk6NBPQ80Cicdm/7OIbd9atyzEfuAkf0YLJRrOBwxeYvkKxd2+vx0DB
LeJWNBeaLbVzCxsZZhl8xcGmJwWtMrWUc05prgu5PRL1eBwMG2BUPu8XLvBy2PbyNX+tzd19ZuL8
+e14LWObo3Z5UU1ROODm65vl1Syg5K/XJZHeCzb4yvX2Gx1QQzGb+17C4X2HU0UmwfDL5rIY5Q3X
zT/ukhplsqqbiSIIyVZRJ47QgMs//ZQ5lQGWS9+EZLYst85y7Y/N3Cek67pNtDHinp6rlO5FQPEa
VSryCS0xQ1xMu9fr0y9rLfjrfZf2X/eqEa2tgWaiBzH4zoYGYPMkF8vasm8qJbo5ryOK7nrYvctO
2PREwSvmD183/3bPlq6/XskOaDrzYyJdAsvaaMRl/bqsTkGO521ZXRaVY76HXDK2TaBAtL3esDy6
uu68PttyH8XJoGUh4aVrj08++ffHbxkDcwVFeyBYTV8j11kSyQPnqcCUpyiRVe5+mA3K/uVbsyU6
f3m/y0IjO+C5gXr6utWwZs534bTQ9+Uno4UalYq1/lJMY761Yv3sT/bWXPj7y32XZ1m2C6H9/czL
5nLDsu/r6X57TK502CMorxK1Znu6ylh4Ifj/09Nc92lkYDBY1+2H3QCXBy3+hbdxBkJAIrXfF8JN
LIk3qjxe03C2Nsu+QXBIf6FwFh6OXPy5b2HkWPBIPYVPI2McCiNdPi6fw1+TfPPXJ/jtsVe0znJz
sTzues9l7be7/8O/DzojVGl71CetX5Pc/VVwNtv28jKrh2JrjyW1k7n6avhwUmN5mVsWg7zqVeSP
bAQ/Y0kgA6oeqqlVMhcKAc6oljajqUFdQtp5WWDiftDjrN79kWfHKPZ3Gv56Qx5Vn03EBGNJbqtl
QUlDAzVrSXgz38nUbUuIcKUHRI06efAvC01eoK+bv+2TV706oak5WUDOse2DrDX4kPOhEZtuomCj
Med9PFQZxC3j4KS0rCR1i+N4JIEt1HNshakXWTa9X5yg1AwNmto/GrdGkiRf/7OXsHt7+QVVRpFs
xoS2J6LQSCJNPp66TrYTiZ99HkU0KbfoKHx5vexxdDBkk6uh4MS0LOAXU59kkZ50pmI3DpNPQPrn
8gGZukLDUUH27tBol6VOY/mUlvqKxCbWjlDXC5oGwcNg/upivTp1NIROo/NeNWGwG+wAmHkz7V1q
IkURHI2AsAA/3kaOsEY5PHHtjiKGHnB/VPQIP+U+eTjompHu6xFgODygWYZpz4PgEtJUlDUxWLq3
hPvcMtadwIkeo+FU1CI59k1meWYQkn0ItKMgUfa1mI3ulql7su/baQ/OyrkQvFqF2vxUAfnbxVN2
7IfyIRIMcAph1xuZFaj93L6PERyS9oJho0r9wLKQJ9ujm41/b37dgD0MXgCdNWHsZ8dl8XUELKuR
lTAIToYe2w/CL81WLnZoa2u1metNHRrnwad+zYbLiFW5OfTOQORrNKnVHhLGyxrjVquzqWyhh79U
zZ4LaiZ+NSNcKE0O1ZbFIrNbioWWzVzvyS+CGs8L46McxR3xov6YOEp/XNaqmEJrIi71Bohkfcx4
B5Q3zHwzv227Kic7AvRyd0JNxNdtDqeO3gTEfN213OPrOVA9MSQjoOGuKFMwqWziIkStD2aD1CEj
t6x2Bu3RftSDsjEk8V8dXGhty13LhDHGcqdlbZTn52XtesNyv6+HzGP0kZK62i777KpyPUeaRUup
iZQLdc6pjlm2OdihEM05rc4zAotln60Y3EwWrp9IOy+7lhvDAJ3hslYotJVgBOZU29UAbqgxqQef
Bo7OvBt9y9hxpHBJ18JDWvsDdPeAksSvfW39GThBvdVKRubLLjMTykbVSXq08lHXG66bw23JCJdU
EHE8+v6HraPQ4CV9UbYnwHGlXhDTmHES7tZ0tsNL/umI7GagQ4Gro9dsrCdyyivxoGx9l+ItKiQe
Jgwbo9cSRkQb4J8qi+E5RNaHZjjX0UXOkuJNHByn/rnT3nuASWHiEe1ItG2YPBvxLXlwUgOZciri
Wzv2Wo3fjGeLk9NTKQcGIj/n8aUazx1SXtBT7ibzT61ycKQ17z5AhuHiXT0kGTzQYl2PNFetaM04
5mc0Z9R8UDv8cw42NAv/qmjZbT3UcLbyRqjI5P0/tvbBjGOwK7f0RmXJi1av9HgVbELStKvqh1BW
6CB77amjSFRGMNcdmGrCwZTX7ZDBGbpnqzsro5phG0Q7gjGVcUuBSvytju8a9Ud6o+7K1dk8lu/0
AF3GVclPFLrYfNSP5hpl17nZxL8ot3mn/LzfFhvlzuRMBPDhjfgcnTzah7jPt8MheaWf4BlXDq0/
LgWAt3Qr7QnKraI7+K1Er++YdIINORBDvBH78gcUobC90IUG4ooGrZRsjHIAp26d9Z5iUtzPsMph
Qq78zY9mpdOzb+7mJ6JGsBzulUvwOX2Ez+Wv4lydR2b+63qbvZL3sZhmfyNBbF60p+bV2Hy2+/l0
6N78A68q8maPduB7fnPmsbhDC7y3vXJaYUxAuERdeYwNmOSOl2dbq3pt430UPhAX06pNXe8s6mt3
rqCEn6oGitCAPVmPc7ohlKh+GMV9SHb9e1DsFHVr6ZuZUjWkCdTCd/uRaS2cPfpzCQ6MR8iNcUPu
bluKdqXWb/XpbN8D67rPD1TpPdL+5xBR3FIUhF/Uf9HnfRF4BOE4Q84cHN+63eyfw717D7/gBuHP
W+uumw/tHECNaEhH7oOIvOdmeqRjFxV7OxJYRaR3AIRSWA9Gscrf9fKkzrvvYAJj7T5PaA294Kr/
WSqQL7bbkCup/Iso/Pphf1D/1Q/0btEHuLLVk89QeFjrt3C1E9rR1ifziToy5SR2QJBezI+Q6yBg
34Yj6ew/BOrG/k7ob/LX6Zvb0uUkbzROhrHv36Yn0gKasVfPjL3u0zfxqcKYcFbqD5d+42P/rnJU
Vmd6khn9eDnlq4AQDiljFImfhlu6ilDhhSvtRTZTUA27sp+tH/19due8VofxBhh6Sd1Rfubnr9DV
Su/SI3W/GRXFHzT4fLr8fASl42u/2IxgcQr6/D1eIU+fwgMY1+JGP1KkAa9sJEK8HyC0fao3st47
vTO2lP9CQtReg4/kido3MDKwTqwV0vhL8lK9IB2+JzoQ7MItPSKUa1yKPQC0+TU9GJfn6cF8pKDi
Lv7M6cWmL41+/436K8o31hFr6ZY6AE409bfW6++1vXFSD9SzkuIMN/07s+PkgKQOSI3ySqu7vfM3
lA1sOrzCULNXAgYlj4aWtKnEpg3pSD1w0Cv3/Vt2qOsVdfExuSvggmeK2L3gxRBHQP+PBd1DdLRt
Ic1Dy2b2O6yg3u2cfX7vfqcD53ncQuPdJ7KZe6uU68i51Wmrb7YuDbugso45uI+NRe/5qjjzcwNA
cdH3dC/S67trzzAXxYrQ1zEbCCsDlYS8hFDaGXemN97/9PfBmZnnPt/P/FChNjh37V49kPhHb0uO
eeYMqJNLXuFleeQzPbQnidbZ0CZEcye9epQyBP2GiuqYn/Wd+yqVLTSkk9HTd1QU6Bz54JUu9p5+
Y7BJjecT3vGCLXwIL/4+3BT1N+ZeMa0XPKO7M19oiyk49rK1fgaaeKjOPqQq69ngNXvUiuxBct5S
pG+faBeEksI1ZW1wVV8HsgpnDbP8c7pNzu67cZd8C24CLyRuvjYvYwqY+Xr5c/KKgM9yidQ5bWBS
bfcEj4DF2bUX6v5FOFRBt3Km4heURhtybtQNFPtFDSW2kebgT3QYW+8NCymeXpaAMKUkrZcPWdYC
OStZ1gZTb/P916qrRuo2TvtTQr7bIy1UHNNldvOfH70gR6uGMhi7NWNQV5IlWlDLY/8KyRoyoQpR
9nb/XlBS1mEjJMuwrC03NE35phQqiM+K0g13qI1jMGNhTBKQ2ESunIG68Rmt/fFrdVSJPTaUqFHP
YjRQXEIGnENF/Xng9CPceZucYZaHMeddYhDxsu0DTD3aekrnGPXPVu0ynFbzjFCoFNUta2CI2Xnd
rik59qJQPWHFSjege6eVRnHyEQcnc46Ise2ydt0n3H7wAAzf+SAeIsHBb018wUxPCCdVaIw2UywU
z4cebqnq0bFTxiAWDuw4rCm4lWPpZdEm5qWa4HJ9ybtkiGFZW3Rh133aQE152Ku3S5RtlLPDZa1e
zGfXnYbVUH8f1dCbZDTSwu+lGnCplnBwK0OCy5olo8FRoql7qfgVlnhMVd3fOS6hKWj5yXoquUz4
XUmDiirEztA5H3fPoyzvGiJKs8zRRaLEAbkElajrQWaegJrKSZQhZUNvccxmIjF6S3OJ5lZM1zVG
nh1leiN2pa9NdYgkVMu8d+lTQ+kG0SujLGQVzuKprB3K0gwOBPIA4xFFrU7vqrPHdco3Xhsmrcol
AKZ0pIv7y0iWkBO2fYeuDKkqc+U3d11c9/W9Oh00OF8k94+ir22GSh2oi8montSmudjMenTbt/a9
DMQtITqZBVmbfc9ZT1rAKPoj1PIVPL4GkzWtfzNNqhVUBbSIUtB0kE/tiblvyJm1+jG10v49dG24
Kxr9pW8cwcyNhQqJPleHbtvQR7BdwqrLF7wsrptOW8AJAYmjqIzJl69XyKm9Mkm7mJC2uhIxr2yA
IshTyaDz10LGkE2I31yOArHJ3JAhSdVKcK6sil8irDH1n8evbUeK8f43GfffScYJw3FIhP3nZNwh
/4je8/ffk3F/P+Zf0iXjL9s1dNPWXPyEhuWQD/s7Gec4f6muahuGKhzT/LrpX9k48ZdtujbZNtsU
hmU4pPAaPCIomXT7L5sbXExOruNqpu38T7JxlHPxVL8n5PAukSrk6VxT1ygW02TC7resU6c1YTSH
o4JvaUu8wUstXVJDouwWc2+CP1tdp1TzXIguRQQYGTsbDN3MSdCbaMTaRh8Nj0LDYROqUbBSWork
uiH1MkrRqTZ9b5sMSUmi/bBs5C9GLu5rSzOOfRK9V3YYUo4dgjKhsuNUFFT6p1kH3AURLEJGmnxJ
lm+Jl1HGSG3EoR1f2w6TgQrUsux0xKsDkkpHqzcJ/lg0b1Qb6FlxdtOcnPTUMzV2EyBuIDVSR70x
MVnR5Eiso6riHxMBprViwDVqRnR1PpU0Zds9KDVBZRdpnB1RqeRn8C66iWS8rjtrX+smOFr+ZjLt
t0IZw92Ugb4q6/REcTjxbgcgZjAQoYQp0vUCLGazrWsSX7GRf5iW+T1OGXBkKrOmufzV05AidqbR
pKeuoHSbJLy70UJq2ePM9iiCideWQg+jHzCwNUZ6KHtBRTXQr5SU4NY3me8WZXZQ+/ewcz+Jh5O5
sM9ZCn8lF7dqgBS2YtI1G0P1bFb5piwTgu1tCEx8bC8EMs41IY91FIV3WW3QsV4YPwIjbG9DAym3
nTBpKgL1UXnMQkFpVIMeRif/V7cyREGwi3pk9+KiWL6vul9xe0tWOXgZQPVvsoGhnW5rPzvDto+D
1TFChiRDZmS+GMDNs9l+IIitrafMsG6r9D5BmGL3IqYTnsF7M4OEbJAaHLJWeVB0rstVkXxYFa2s
/UybsmvShhsrA7laO3soesh7oRAzrcxUi8a4STbC1u8bB54LyhFqVsr0p1+46TG2Sw8hBT70YcB6
YivNPnKUbxGuAjevdeaBQMMQ5QHwJzFAYRUvmiTstiFxXFgHDWAcxb9cX4qhOfg29d2aVZ5J2Gzd
xqfBRsfkONIAr5nTcJrUIbhQ5+5uESh30EytxyEpyhdqVSZgjw5KR0YqBYZPFTR9HxgzdIO03cwh
bfdUxdH5MEGvAV/SKtFzUhaPzVyi6RzhxGpNs1NSG6ygipLKcidtLZK82lGOopoGHCJd6bgaG/DF
wvlimW/2YIxPHYAK1yc+MQcazj6FPGKnqJtJU7yGihscV9WtTb/FesxLqA8ZfahUGDCHS3Z4G0x4
7ulAJjMLz5HavEezRcHIBEsRo7vtdm9aTA3uRJO1E0F5S9ryQXEC85xW9/YQO5ckBpgQxylTil6N
N739mQRRfBiyfuPPVPoJw4Zf2gY/FMhaxF8RI8/ZT2RSl1BXJi8f673G9w2bhCuggnxDNymQVOnH
yYG/JCXMcUE/pC5ii9JRg+aXYaIFpLPQwKtwd42CsEyBEHmI1kNL2yTGuNd4qk5x54CmJErSOfPP
PHWMTdRZN0FcQi4ZS7AoQXvfmd1nogbuWtFa2rOjCamKMkKDZbjU0suUYtB7qG50Pi6jBRDe5x2S
E515PcXhWnMJBMafYLq0VR9QhEfDTsZkjOEOYUzMU3YpS/nMwNnSI0O8N75RdHw/ulViUei7I2kj
Y1WKAnpEptrrbjhTADIdcKnuIUzBJwwsGk/y6p7OoGndO4yxOvRdGNxujJRTe+TqyqqlurQX+oNa
2t9N3D70wWWnQXlJqQug4iF5UQxKuakV6teIlQFCJQjMXOLwrY50LgGk6o50faltzjnCAgCpuq/h
MJrbXICdnLXe8agXew8q7dJHIdVeSYHErrRpIDeVTZjAnR+iT1EUwz26W2xGs/OU9Yq/M5TWeUTn
vgroL/P0Irjz5+5hjCA4MvoutqJGs8tkYyWolYIXFVMoRXWz6/wKsHKjke2+la2sw44+nXZsPYtJ
ajmYFXm90fRio3udM1hEs/VKq8tNoaYPVIQ/tGr1YZA0XkV91u7swTn7KZe8aOra4zTeCrXZOYKY
blCOFNwpZQ/DhBqQkGnnrNLOQ29SqV6QKJe3nbC/5aGYbxzRTCA26JzWq++5atDeIpSznrjKLinm
97GKS28W4ac+F+M5tn9RtggH3z3kykQAztIPU0lQIxbdPfMfyjHmW92P5wfD5xyqJf62GzvszV08
7esZU13VRDC5B5OcxmSuTJsps5qCWZ5rDGQN4bDA6Ih/2I8B/jxNUdVbq/VX+mhSu512VPJ3SrkK
1bk6N8787ht5fEzK5Nmy1eHiluYhKGlHMMuxfMhG6tYSBxQlqZsdbWd0PwXmTV3l94MWwoBqKDzr
3JJ5eq2k20YtP0s3V891whRGjzSfskWgy7VFbQfYLifT4hsaU4m64jD2zI7Qe4qgIkb2tCPPN62F
7xYnXR1+zDoNaXGlPOtWve0M90dPD8a2JVHr2bFGa1xmMP4u8jvFtI4i4HobufNH0nc/4qkzIE0R
O6vafDpxUqI0Ruc6noWn3DEfp9gdidKpMF5oL1t3M0G7qWUWkTDEoYCu35o61ihBk/vIIHyj5WRe
SomjbdO7MuNaqEyN7GvE8BqIp7B0aR6fOJ215Rjf1PANYkuxDmOd0Roeh9O6TBqD5gZCd6P4JbMd
nlNaN3ar7gN6HDYTXY849spVknGBrgjGimmf6AGdAKXF6EtXbS9mmLgKwgTqdOvQ/JkzdZhemxrt
XUvQOI6C5MaksTFj/HSi+vYuoLkAom9vXFo8SAe7196ZMgCFszv7JujVcGU0ivBMGyiFarQfIjDH
c5UN0cZMs3Bl8k7ip6Jyy7Uo6o+RrsRdIYpvllG9taVOp1zDZSQwKEdpaVYq2vQxamsAnsaDI+jX
K5XshbJZAxwQQqophcTX4+4dVRpFk3JUtpoy/4iasFiLOL/UhQlkxwQiJyLjWaOuhtYmiNLprnfr
5/JO9RWvcDJ4AgQANmDxjZ3TkhOL+3TbBYDD1WL+GQ50YWmM9IDUdrA1ILyWdsYZvmRuXiYVYWOA
fdksvitd2zCIqzmxJQGogRTC2UTThRuhlW/9au0TB5gFiNGCiFnRMX9PR1CyBZRDLhH4kc1oWFtE
psaO6rVAYQxSzPGzo1fqbZzdhIr7GCVkFPSIEKclpq1REbaYm1MWO/OxnSK4bzP97iMVni71wJzo
R9xI5ESHnZM6VPwIqKdKrO1q+k3BjzEKtHEWtHTQH1r/Jiyy8pJQy7VksidG+SszIyUXG5hST35o
Vt6oqHRD54+aTdv5mEvRul4TfrAnyn9cTcX8V5YSsQtKNlNEQXcZlW9j5z9FRvgU+ZTNTX1NaC5I
Asq7DczvbQFN1vGj7mjJhVlY7ZHQOYnsZXtZMMYWh6R+0JcE2VKSUckEGY+N4b7wfpUiIqtmGiMs
iYEw+3JzHrXqzuzU26qj3oqrCJNgufZPm/+0b+w1m0YrgBXLY9M6rYkBWuX6Pz7Lcj+/EkCvrbFL
wTUpFJ3/+3+aSUb09brdMobfhE4KC+J6y2+r1xcVWPq8qpyaOO6/n03BlMcsviCF6sgowPXe1/v8
8aavdxEBKgWzhLnHT+Btqgg2XG/8egfLY5MS8G6mK+7XP172FXUOHsFOCDWSSMZtz5yqLfT9YkCy
az2QSUxuKOQRsKyRvsw2wA+m326gb3pe2/IoSw2MoqJtZRfLzCEVLpVTtSxOWhZ+nCMCSnDeysqr
a7L3mvF19TGkrSzRCP/Fs9d26f5anpCkI6TekA6txtZSWaBWhbs0S79p8gsNM47QP9LZS2L7j32G
4ezVuO+8iTKN5qRVZu7hlz0aU8oI0Cxhw/eEWi0ZPNVMKWRSa2a/YQ6pOQSj3EcRRN4i6IG/kDa/
LiaZVC9k/Om6ryBdk8KCoDeGwJUiQ1jB3CvwdJNzJOvRrvv7fnR3U6GB9yUwSakiM25KzdfLg9zQ
eghFDhDUNFyC4kFFjeVyi24TG9b6er+84FJ+1svaH5vaNJFlMk4c0eclrS5fQdq0lM7IYrwrReFK
WgjRFK+cENSVJasYaxlxWoAQy+bXPo47AF4rLzncTbv5SE3u6i6uOdDao2LsXgjteymxvyZ8qLeU
eJ6xpN+8jMd8FRymXbVpNsDz8B7a+6Fbx+bubj6+DDuPTqmVReMo1WEUwJ9dfwvh0n/0+uSYnVNn
7fmP9da8J9a/O+P3XAM4X9Pa5c1HEsarevtd/rMzJ2cSOHdJvXkhmH6miuXwktubF4dE6u30kx3d
hn9IsOzRJMxRfAhUA8kjP2wvO7/4j21K+AB9TYeshPwpBcAr857XBpeTf+7x3IQLf9G6ApRXHGfy
JHTTDxsCg0W9Kd3HbKaAgs+C/gHe3fAaVTdGfsvHAgikme8K8ycfzwTKe54PrvlK4HqkBfc2dwdQ
pxC4tGPVoLncAkeg2qrp1njl3em2mu8smnmwmMwHWvYY5Fz43/7Nf7F3Xs2pq+uW/kU6pRxuASFE
Nhhsc6OyPW3lnPXr+xFr7zN7n4uu7vuuWsUCTwdQ+ML7jjGepPHthJV6f+7XnBKJkFrcp9E+QSmC
H/MXkBM1CwNQV7AUCTzu33gf8b41saVQK11QHKfHRDAykwL9QD4W7RnA7621MH2bJ7y01DUCGug/
Q0CFYNGktnoKSLLpd3gC0xxYBbbxpW4dTDbM39jqZPomPdvhjfToPJuvasWyoLvvr6r42jdEiYPW
pWidrI3syOJ//mPDUcJmlizy90ldo7yM2yV/HcSmoK9CV/dJMURUvBJPE/PaAU+pFZJKynKjXWYj
bV7GJ4TOwFWv5ql0TfOUeGdmLJv/qW+5LTuMd/Lcx9OwzSWrqXHi+zguw7tyIimwWHrLAqvRJTvI
0rI7BFuBT7pViSUm2x5oChLgLxGqCpFTuLfoAInnhM5ev+p+6PdnD45OOt69C6Mi4hjyoD9bmyr/
Kw0FKvBfm/pVXNtIIOo9wezVoZmdKj9FTkKaS1sK6kbylaWHqMd6HN+JrajwFsflQby0C2hJK3Fh
/XoQulYa52taHotDQKLyMbslxV5wf1HBErXx0bkDafXyxgDV4WqMGIUHzWPgiu4CUhi8xk4VhYSb
hZZsld/hV+Gd0+GLPrkEWk1Yi4aLeWoV2e0VZBrg2GV1lyLXbBwadgWhs/Qb73rxYtHniotXKXX8
8qXOPvjxplr48nw81BP0W7jGnHWJPTbkLZItaMOMJ65HTlm7fJu24rfDP7bv1EoeUrQB5crmPQEg
bHMhJdMm+7VI2SOL6CIVULBO/G3aoCZFwV9Of0FALPdNsaSEqBYHLi4/WAXG/CexKk7mNZsOwZ0P
x6/khgg4sUZ9aciHp+kEeE8hyw6EHXw3HKI4Acja1diqkPOzUwWs6tdR/hU69vLtJ1dyXbmytLKE
feAfuCgTeNVYxNQ1X4RSyZvZmfU2eR6lDLyBeSsL2uHfrfKHRAJi8qDqunnligREUtiq1vzKMNoL
1RdARJVfoJlXyAipvO9Y3HewIjPJkfpxI7Wfinfu6HZyy6flSzySuD48yuxDpLue5Ge5OJjXSdqW
JG4JnJE+yRfc31JGNFTkduzFQeDxK4L8zxu5TPkdz7FfsRBbce9RC9QWFfdkvKZPb0BaXsKh+zal
xYiWz22ns/UwT5xhudpwXLvlZ7g0T83iiJRCc8Zv7mB4rAxP3CYMC32FSiQ1Nql16lX7U3khx4xE
NxJKYMhNKaMnzzgdhtNtO3seuxljP7iU+BuOtG2/GVcHNkWzRYlRN/vVeGHzVvbZnTrTiPluSbYV
n9S3PgsYcFfhp6JQ9+BWoUs2fqN/sYlRrdDGsSY/4pi96idiIp9DU9g6CgWD1Fa2XIS8k2E7vsNB
OHIMqLtRxXAm9b2VVrpve6dxTffVf2XkDPecOFQTHC2jvfEWVL5ZM5adTZf+nX73uE6QnXwz+jCU
DtxrLe5rpkVvg2zPmWcO1V+B7lpilUjt7M5gid9qvlCp8kU4L/kMhmOGex2YOjMpV71wUxsn+xUe
OZO7sO7oULE+h7+nS8SP2qmLXoWfT6PHh3oVDj+YusVvDl274l2M0oo7idtx/vXRG5UUhl0tdEkD
4g7mXxmqn39eSR3BWOZ7o1h+Gg8A5QvhZrwQNfZuLqyH8cL0x3k0HA5Q8Nl/88TB+F/NswjyBdzT
syaoXTOxi5zoeSZUCcZbSFvh1tFVX3BtKNm5kLkiyTMgfX49vUycUS4t3ityomW6Z2PP5VAtTE4H
oV4OS8nYnT/yUvz+5MpjujBQIDTbcs/8ZZ44S9YLd/3ETFyvpyUc45eU38d84LwZD7Zh+4JfHPQQ
slYMCoojnoSDcJO2nCT+e4vuw/Kbg6Bf52DYFYdJO3DEecrn52Nx8TOFdtv5PtV2hR0geV0gMxpJ
iFhp+T25y1dOY75nevauxgEkABkojFGOFTFkcayMA7MfcrFqDsz2ASwG2U7m/C1l3xbGDX9xcpjK
CLMlv9XpLa4ZLhb2pPwkQyV11jWjaP3+wQ+zRkm5pK10x1Dpu1gHwj0nnsEnuTMMSlvuPPolez4Z
Y8A7k7t2+OBTKA8+Dd5j5lCOLCgpuxbW/Cnj8VHV+5AJ9cEDFc+RzLmV/8pln7qjb5OAI3BBFzbn
BcU+sPbPTNvVzJNuY6tkts4XKz0f3oDhcITTaqUAU5l/isZuvQUOz2WW/PK2mPz5E2zFp01bbQrv
XH9zW3uGw1kBLc2UPRKHQPAj4+qBqMbQZRUl7PnJEQyfeZ2vUtVOJAfZMteJCGeJsKLjwGJBXUO5
+aUWb7La8y80fCdMlcOV+kFA4bW9MW8SnWeWD5xEC03rzxyCfB+eoxFMj9MS3gSQksTIjJa4O9f0
ueoba6XKnEk0hMvUwH7ZHoQLOTOACznEGhwZq95T/OiolQR1zfdV7Vrt9F0ShJuJRM7UbYw1TS2U
KkV9rkjF01/xOCwSJPkRUpHDp3llk74gi4ihYZgHORnOBA6Ho2/czmP5ngEORcnzmDFwItUAtCfk
Qgqk2wNJbRrX8Kb9fPCl7LlEW4f99Q0Bm1KuWTYVNtOq2e3IeZL2enpiiDIoS/TfwxbzkhXORYAC
CX70wXTa82v6EO1WNEfG7gPSv711bh2K/K4ddGsL5yChISI5nrfOsqM12Go3XwZmfiiIhOcv3fxa
gqtMdvx6HM+szMWeCPZDwOXKihhNGOpQO2fwZ+XK+bn4B428VfIx0h+Tvf6dqdW4RewouYB9W+E+
hTl1KlnTzBfYvmQcYa3/zTU7Jw8seG2kGyxd/RlVbP3RjUuYqY22kEQn0dbl+9i6oks2MYN5u4lU
ggjWzIFETgXmseHly2AeJXEZ94vOWumK7TgOg1xTXYQbekCutPyd8YorYCCwkZr2sG6tQ8pyyF+F
xUENV4j6nJyAEUYBhhUk+xTAZJemIDsMVisDwkGTODjRFsTXvtvxhtlxcG05ATFn7HeYXme6qlws
zFcyiKg7skhnxqjbjXQELc3aIGGdwkK4Z4JaKodhJHZzle7r76H+hQKqCy9099BFEt6kbeVX6VGu
uCkNxwMplbDf2OEmMFkaMyATg4og1aPKnojDuaQiTbbexviyKokNf/BRytB1Pn1YrWxlQuuaRDAc
77HDD6J3Ag6RXqZqx6Ew3fQBlmswtqq2iio7aBfYNCFuJoROncIXwWZtaWtcXBsWtpXNBdigaEvD
vciCRDnUHw23O/hhc8mqtbnoG1oWCYGhJGgviiPx2d/ccnlkcxNHJE+J/G4NTSv3I20GFnIWsaEu
lS+kxG/Um0bq8ejrqA59N79MU8bOymxUD8KBwYSTG6hOEx/yaOUL6K6W6IkPFB9pdtYvIlLYFMDw
otzSaaF7EqxFCogsXVJhCUZdxHak2wg/K1unJdZTrtVdCB1tD/psqGjUHk3lLH6UwnwJDdzKSOva
P6YVLM6lQLD5OgWfzBeCM5yPrL33dLo1DEbv5FMSkjkoB6GE3bwd2Xnf836hHcds7SkrlZEf/urw
PmjkHDfLeiWiHbF+CCVZjB+ttpQKJyIdkn+hewR1PluLIHbblyY44eymoc5HIYqwyJDn1aj6jNzW
xTWau9cLatJ1cHwuTGR2bbB7QDrjnr9YmpP++LfxzISHnNYMd6oIUvo1x18f+xsU9jKzbkrsT5vt
I4VliAN46I9Pkf7SQmDdZUyDMKdA9VrgU1+9DZtugq/bQMlXuZ5sxcgABdT0NHtetEtNYVhdRQQV
N9xJDXjk8mEw/pSPjlCMxmfnhKpmZA0762y1i/eiE0L1h2iI9O49VIEhA5UQCtIruRcYdS8WHq/i
i+CsLnOL0ulpRkKLWyA4ZhiTHt7eujSltMwbTFuV3W2iCGL7g9Osdm7omPLeaxhfhi3jD5cCvhOW
qsIiUTalsdeaY0WjvdqN3Uuonf3+dUreVSTTwegEwYfCG6CiiypqkaolmYmIDvYSnIlT8j0pq/Yl
++gfZcJWfsaQMkoibWT/ukeS5C2sbb1nVoaG2jWL6ov/B6fkJN+aM40YUobJjqcYrXcnsJHIHjx1
BSBnYLxA9XpIZaC5dkmlDeEBAi6oJYtInGElJSXamoAgGyPjnphvZ9zOsRoIT73HtB722j5gdIMb
7EuMhMR+sDz4NJ2Dv5le4VX07C2DzPY5Ip1L4J6vP1AvEPcMDmJLGAlrZfZ7yyn4JBPwLFIgXBWu
uswf1lpaM2Yymdvl3TdX5kG/UWSxZUrD4kHV2GFswX7CioFeQEgmnXYKd/RRrTWBMwX7q02wRocN
JEUXFlVCTNdM2d35LOitk7DbjalLG0N/8XeAWm9yuykBxDiEE2oU5k6MpupHfBh2mggUB/KGsiET
+oIjEWRlwHBG5B5yZu0krah4MyrEfNuwzzN6nZ9oLgGXZ8vqPXOBBkQAWUpHnFnozhxksS0cdd+6
mPXK89U7kjK/N04CJYWFcZoN3+K4GK6E/wiYC/aGvE9/B7Z30G9Xw2tok9RJQtj0rn/4j/ZGToYY
bAGQEti8YfQ5cLJgFiH3BYhbzuit4k26AMbOAREdc3mXm3ZVXznRMD8YPeDMguDKwjWtrV7YVPiZ
fBZbTn4AeDCPiWRAM+YfkfzLrmHX79Eboyj4qcr2HcK+GsUNUcNWuxwmqDGThNvyUYSverjiLpYu
JQ6kYgHUfMLKJf2y6jKrDWsEsSJAkbRoNv/or6mGiosPtk5Mf6wQhG7exKQ5oo+KqHRawvP/c8hi
AouiVbQ3bfLpbB/+hAtyAoOXvAsGpIL4prFpuClkZ5N8SuAXy3bfvxtIEFjTmm/pHu60ZpKXjGj6
DY1CDlwqWXYieO5C2NHMYldFS4dWm4kwaAE9qn1RzdV4kEnYpTGDe0JHIWoPDe6WjTzMcda9xN0a
3VhuskMf32MiqUebpX5hGxZI+BdK/aKbzXt2lCR2yB+BmiasqWYIh3H9yVUgg39jFnBo24zRA2JJ
siSc8Bhs+j+0/tg1Ac8y6Jss/FvSsfc07OYN8DoSi0V4bw1YARv1kANYmkdv/wZVi/FqPbzHv+Fb
+xVThaH8vpK+NaonK2sTjzhQyJqB37mPxwfknIKAVhQTjOMQU/k4IApffEC8C8Y41AWsOPZSuaIt
TgNKrveUA2TKKIGNWtOlzYQ+iPIBCiBWCIzyKDoA6kXvxRXOSe2AwtU2pssi/zrhVl8SXT+HxK29
4jN/AWpGQrUe72bez7SyjsEJFpCUbZI3k7mqJzqG1NKF9yfKJDt2U7Pd14qmYBNbZWCdtuEH8SBU
itBes4C4d5LTEhCN0PNC4h8x+qNVfhR3SqrfTTTbJwQnVc9ts/LVo5VvpZqSMFHt+bRh6Ii3Vof9
D6uM2x+lNxPY1MIpHbb3ILU4oN21edM/AkZRWuIwj4m2hWgybPzoHLeo16BMs3P/4QiwC/xNj3L+
owFVatS9chlYT9wMaL/dIf6U2fcCn+cSQYUPpjddepVNkyCnvfxWfBVf+bd10LYVO3vqGifkAqgF
lPKacEO3MOYWg81S5SfChAOdNDxD9NpxdYQbcphMRzsNxYtPfWHboEX+9fbNV3gr3vD2sCo7ea8Z
YvsGYu7M5JIG3B/eT1mD69DnwYApCZdNJt/MsFn8NLMlZdr48ChTw5YNW7BVBrcFKwAG4E3odF8N
IGsQYEAfNgFNtx0+ks2AFmE5H0cw9kCwWd4erCN0JUiL5CwY7/BEzDXwKOJeFog3rhfr6D/oVwUA
vcUP8UqN7f5JA0ifR9t78MYSijAf2E5LEPflzTyTcQsbCyQTw34HBZLIV+riJ4WRPF5YFD+BdMvs
4530oL0Nf2QKvw/lkt88t4X58hZuh1euxJ8yOndE4pTRXfW3xuVVFfhs3+UyvJEyP7OVJxDcx3hL
giczMpeCd4aQC93N6QCpzbg6JIuLUxxswLvK4jtkraW+ZXFGdSOWX5re28S921ivRi7sG8E/PxX2
/tMr/HzaP5Xy1cgaUoTW6vc51oUGVXU/933GVjAQeHW0Pno6QM+vWWW4K9DxOPHssA1mFTgSCQoy
ckVJMpr6EZflv/8lnZ/9fan6hNFG4muDsJ2IcZpwz59/Pjy/tVHJOGPU1wLUliXjwH/+fCxXkuv3
BG+gAW4EvfznwZ9fPr/mFXMkQ4CxnVQYyuZsh+dw37/f+j9+8vkP2uzb//steQUHM4nrK7EJiP/Q
p9Oo3ZAOWm6fD345/43nU42GvUTwA/9kGnGNR5p4CRBM8Av/+9u7/36bf79mPaX3f18/vydNKpi7
o7/+H1//+/KfZ0Ea4Medf+vff4nVQEEhw9T09x9MpUHf/3ydz3EYUlFYq+eP/G9//vmxUYRCcxJG
bqvaZwHJPZ0WVmejjKL4Nddww2xcdwV5zlWJraorN6jHgzWdfdGRlfLgY+jSwoja1aS8SjHWXKW/
1pK1abEnLGJFdQUi9XBns48Cqdg0TO16YF5CXyBItznUqvywjMYZM3SUjUgZTYCR0SpvgVLh4aJl
YQmgewOV+s8oqFAI5DrDYgNnJYxMp0slrER5p6470vvECllB7BnWRtGQyQbxW9LjF9drQjnHCg2e
+Fo8tT5xB0lBHW6KJc3BYtGVCNNd6rE8E0s768ZVJG3kyILIy9oSGm6Uvvu4E1WqHD2bN820XKGG
fJEDugv6BMJ0FbJfCU9Bna5VyWDsUvzzhDtM3RotzistErZqWt2KUPgU9ekl0+D++l99p9ALytg3
M+BY8mmqiO1Do2LSJdVkW2+bg9ESQqVPFHU8Em2Riy4HMzsjNSMJriogQ8SoI9kB0H1lFgFR5fuI
9QqVgk7ed8IhSI69Z/yMzUB+ZiH/QUlyEH3j3Y+RsMrt5AzxtyRt/T75zvqKiMMMXGYd1OhX298g
M79oI2e7VlQ6ED5T4ARhCLJ2M5VIEzWN7XQjI9NtsjcDI4XUSATcj1vEJG6a0mfBBziE8oXwa8zg
8iLsK9RRpJbEdIQqXN5is04b4B29zlqM4d6rUDWq8q21nM581QkTI30cnLY2OZJu7nxqno324DB9
1Yj+JCs5SXL0pbLaSgZrWEwSXkh12RdUPVKOmRJJP0XUwpAWPZoNKqs95nioaC1HbNSNfWOQYChU
GlSQyVx4jaTyZXp1VqlADBleSr9Qv6eYdpGnXSAwvKdFRR3UaqmmKgk6o+xH8gmnDFph19d49NQ8
I4bbcIaUMpjWsqdS5z41C8soEkYC1KI/ebpUZUNc+Wl/K0xm17HBe5d19eB2cbQf0AMB6IJHLVTF
glze4hjW4sdUgHUqZezGncJ+MpXvA7Z9t06nB8GhjEqyhFamrlbIAIQV2sAP9vp0n0BcJSgvQ1jL
lqL+cCXZktTcvd78bEb95NGVngykGpM43Iah23VJaFc6xEezS/2VJB5Gw78aQbZNJQVzrkX5Q+nl
y3CvUgo6idXJbkQvs5AbAEehelNac1iUmvxZfouK9VvGaefGOYdrKDsm2XFHWJO3JmHBX1njyOTV
4UbWCDgXygEiiraVSMaeRG+Nwtc7In7dWVHzI/WWvPLYPCSFfkNNXiHERH07lv5h6rRPPUO+MOSs
o+mITalV2uQ10rUY8z/kB9ijp7SnWMxN6O9HxM8nqYxZf1TE9Kq+9+spfbTv23dNYpgrxWGrJbpu
Swrd7WCUTNTos9kz/a2I+yRBh1ncNF8qD5cooDwx637Verqidg7RMbAt9Dx4iVEe7XTyZ8OW3UUq
99BUUfTSsabZkZgwJIt7IqUg87TpWAjCPeDe5Ohq76FuwdgTqMiEeJH9kV4lHLW2xercS2/EwZBy
VTW+IwrsmMNAw5wwKpSHyPz2Zlp7DQXZlCCqypiSR/GYBgkr1d4/5z9dVfzxGvo8Gg3IlCiHSSQ2
KzSWAe5OQ8YPqBNoLneAHQ1NnpeEdFy8kWRQswXwRPdTEyh7Cow9myohlhS55DlIyodW1Lcy648c
8+NUyZuSBe3QRnRNBfHNNyl6xdarR9hhOk2OUBTnUIVgI2RMDJUxiQsvDX/V4arkA4BjRccckQdn
WVVipMEJFXkRnpolESCOwnQpaB2KLp2kETXG2Nwl30Juwoyeml9Vp7xFtpTrq/FXzOC9bJTgy6ym
yEUaPOwMjy0/43dSYqUuYqK2GZNGo7nWbfjbEL96lqD1VJOPWl21sHrPsyCyh3ydmkSHhAmGyagu
3+OhgO/bZCflrFAJEfD0+emPlsry8o+u0i4og4+k+dJBpCxVEStiPooAqQhiRai/ldMXwauO/lDW
R9TVs6qUgrqUj+xsvApOOuRvr0nvQtB+abIC9FCeW11zrU6tCAxIEpjzGTz0sb+F+kRMP71JZJ/y
wkM4V9D3xGG16mVbSPBdDQYAhFylDRwLAByomBcNRRATbe9Q5Gclo/eFFBf2qNeD4bHGRaiabpV7
8JsGkhsIznwTK5EVu5hx1bazbb+KX8VJ/s5Jss3rdktq++BTrC00Vk8J4hIDCx/uXl3bKxGV9Ibd
Z0BFzM5Tcrg7L+ncTCWLtq+XirIV2r2heLSbRNoMvmehNRmSDSQI7+BTcrRSRJ+GMn5bCdUpsaZk
lKaUaDsK+rF5TFsswUHXWrxb+iRZNoysdCQK7UV2aeuyXncqSCO9pgRgylvRI0FVCodhFXp4/isJ
7D06Qbtui28p1jf/31L2f2cps8z/Y77jTBz7Tz/Z8wf+5SezxP+SNMPAZKY+4xv/5SWz9P/SVVmX
dNmQLEPWNYIO/+0lU/5LE3XJNFTFtGYr2V8vGcmOkCQs4DL40lQy1PX/Fy+ZhLHtP71koqUocA10
mQBDETmpovynl2xMm6bLjNDclkr8xmSNQAQ7U50Jy7a0crKIUcbKIx1NgWJFiAo2KDRq06P8CdUr
tIWZNQC1A+cF9IHCfASzXVVZRXUc3kIyplk4k/UEtWCc8QUG3RxoBipYg3aEb2DMpAMF5MFQmMqu
EKt92DHKt/3Nq0RqFBkEdKxpr7IoKi+jgYamZswreiIL/TBExSv0eIM87p3evKoFYVZVgyElRg7h
V+ber6h3zLwGbSY3KLNwXvPUZu1Xii3kOMkLyQjdjIAhmsz6W2BF4imXU5kaMzyyyJ+OmiFhJGX/
6hWq8lJm+o+hA3Opg+4n1Brqx5W2D61mcFXgE0z5/tpIapq/HjJsNVcEchfGTds3H32owLsm2alD
er/Uejh+mTTcYvb2haIeZLVNvxRL3+V1uPHzaXwZvEx0pbZxCdMuGSzjidQVLPwerD1y68W139H5
rEBtmDNzI0ETzyhx6kHzhWSUlNYQrjraeMqohbuqMEhd6mUZ99k47SBWbdTEHRt/xea0dgZtYwVM
lgoYEGvmgZjB+KXPhJBxZoUYMzWEiOajOnNEBoAiA2ARtQK3IYctTikU+0lA0c3T/pQzjaSeuSTe
TCjpn6ySjorc2MMvyeNzM/NM2plsIk2Xdiad1LkdzXgRSTMjJwmNHcQ1jL0MlgM4VQO9JxsA9VdR
WAF7fbPLhGofDQJpF7251u9xkxHXYQ2HZEAqMSXBF+a5blXJIgGQsUz8h3ZUtZyAdi0cNmH+gwaH
5pbPlBHTVnLEqP3IDMgv4cyA6YDBSJmnubIMdQMgDqV2yLCRUmXI6manl1Yr4IG0ZdeBm8nJyzZU
5kTR9/5IethvlNkvEM9kmnhm1DQzraYQDNJLKRl0c7Vfm5k2pt49cDgNm0RtDjGpmeyI8H7kfeOS
Ruxqhm/tJjqAI3KqPPcIiztBTfFf9Gij0NqSAjwTMReYU0oq3U7zXROUaTdWJhtnsBNwLl+qmdHT
sW3aR9KvWgFuD4TWs7WMbXclEMFRZ3TIDcLudalnR8Z6h/IzSW1q0bqFVYH2a6h6YmdaqjEhE4GR
6pTDv4WhhjHdpR/+2JBLgK56NZdMtnRGZLIfjyJG74qlK33j0uOqG+nGpCCAGqlnuSOc+plplAI3
Mmf9aCBSihRXbUd6daJCQZJSf2Hqer/JLH2ts/XDuYoBVDVp3Us+KfQx6i5i2LSN1pTrwUCQp3dQ
l9oE5mKf+Ig84vcmUZFOdyxLYDWNj5AGKswpKlps1quegUsaR6CkpbiQaatpNdNn6XHVwP6UJi0k
eQR9QpDSqJDlxBbz+iWRp1/VgwQNx8cPKc4D3FqFmvhj6uAycgFcmIf5zBvLzRCl37xvIixiwy1y
8uJJnKDvCkFSM/Kc/iIpqrA/iHOoA6AiHwNV9tirBbtOAVl1E7RlMbilDNoLfWzotia0IpMGz1hV
U9y8VDk9rckDM6vpQ3wULn6JGYocAFcukpNa92R0a/p3FwTTMgGXZXt6mSHRZ8M/xi2pD5Rpl01C
YpMenasa04yVxIWtYs7MGuRJc2G/12deqHrSLXz4EciYJZZNcdl6MdFOQrC2ShASTfpeTFW8ZqIq
CaMlwEbEe6CW076WEZck+TShp/mj+YAWhxi3pez76xQ38mrUq4c+cP2oA5+ybBA4YSF9S38AXRH2
lVWTWyGjxH4A3TAf91ZImH0bZt/5AEUYVTwps+zZG5LaVmJHex2VSBjwlvOup4FY5fizUpk2iqwV
61b4mVhkr8MhKBf5IKKI6X9I9AYMNFgg0ULFvzPnrmHmnKfKQsbZSBWtznEfRQFjUpZ+kWF/E0Rv
J/V4WHyNNZhPuGAjdG/l0KInAFAmRd42qSTDzmBtBEntX0luv5RdRpLSoFS2omqx3bWEowxBN6fo
GdcRFBgOEXotBAjLJ9Sl3X1UTG/bRpRGatkYVv2oo5crIL14tZoeRaPB0itDyVDrGj6lgQ0kV6ez
R7CfbbWE93g1l49G/4Lo8vEM7wQv3gg6I6SZ1eBYx5xsWFtTpXUA+6Ghaq8pK9lCo2+UBIGQ4i87
BEds1KmAKwEdbGTJKlomxdoaFVgWzGbeOiKalPqt3rHjw/FYrjqdzmeBeSf0iFVg2wzSXkhu5mgm
S6Erb6KIosv068AmKaRc1OPQrVoRRbQug6FpJo5bNREKjEU6ORJwzuBL0GqvV4ewLfap7qs7pUKx
49M10SHerbSBhLA+wTnoK8epsPqtDKkAazx97zClchJuOs+Y04IbCSAwZRBm9nI7wPZUC/pmrFpw
52AfI/pPZ0ae6R558BKKBkoENVvFAiRdo0k3FIr7BcG1kW1WhuVILdqARIBWnFFfwRzYuFrABBzi
PgDPw4Vgsj8OZPPQFqq8qa5CSIUpUBS616H/6hkBHFGgII7uFeSqBDPgvKVNR+kk0XRpr3klpaQo
0g6wTlRO/boshGEPtw0qSKe5bZxrtt5j7+Fdpqc6ZBlgxdpKoGTvJ8LVDAPfFRsTg4Kg4xlrp2SP
5dehuuDjD8P7Ww4lmsK5EP40M2Chitprg/zB8At5Tvsg26JLyC3yfYjUXqHDkQ2aiQQQ8i3ayvwj
N8TOUip5wimfX30+U2cjgoF30BAJ90zq7jogh9qaLRbHErgaV5lAy1bWZdANgPDSZz5JoTyimNps
lFHGVAro8QxiG5FStSa2I7GUPExJS0qHan3GaY84Vuu+hcnD+/H0gojpfLYTEZXA7ApJtaklcYiq
0YATTA181KyhRVOnjTOcZWbhNLVJHwMklYLq1WAeiDX2w8K8//aF0cYi89WwBl/4MUKY55scKCZy
O+rNMvdCdTu0GpvEjrxEpb5VqU7xsxZR5VQ3L56hcXNgiamZxBejR4vykVr0/MovzD2uPhqWChfi
GLbkHc7PZCRw/zx7vnw+pNCflSKk8vyMCJ8fnlGWz5ejrAgukqyq80LEU5hKcuuieCLAHc+L3Y7x
JIO0QBMxJmQ0Qi2bk+65aFi/riW1OD/fbo/0zAnQkTxDNp+Zm88Hpccvtfj7WifAHNWB/jbMLRJ1
bmR0hZ9kG2++7Yc5FbViL8PcWnUuZdDKqefwUrWbU16eT+s5qTSGzPZPYqUovUmdhPZ/Nt1Q6CZb
9fk00WrYKxMU6+dpjWcDjqm12Jz+eXx+QVLz86Sj54Ss+uHP5Fquz/wfhu3z5fNBsUhwepqaVDFd
6XAQEJHT0JFxNG6VORZcmx+eL6sx/hGxctt/vxQXGENUq2WdNSf6PI+F9jwsz2NVy9peAxOxll+z
itSdQCNSyZvoZ5tTRP5oKAekk/JQPx/M37KFwBz0BN7EIkqi2GePkmclEPOOUD8WOxuPxFhSxv/9
YFVxTyi6QV6rNd1SoRC2RRAI26Sfr7mQ+7OkajrNKdzPB7iAlS3q9U8iTr24nPpycgJ8O0/3kDfH
sD4fnu6hf549s8wpe6j2IDQfT/Ls88GQMoZLUy/XLBwZ+yg6MKqjPormfCE9bI9eVfkODCHq8hRo
L5bRj+vnP3bzza6UqMybcpBR7k50t9vZFSbmGGz/mpOq2av0dChJz9yc5+uu8e8hYaTr50l5novn
iepmuq6eGdeaoF0Kw1GAvRDflhFKgEHniPj/cf3WPdEGBdkntNGxSz6/xaBOxLLZlduSZujzQh4Y
NVByjiX0cxYE5vOAMI//61A9jxLWeYJK06gNXLYT/xyC56d8fl4V7tb27ydn2M7WZhW4xPuviq6C
IyUqf4jmpVA8ZCj7GulFYkdsqFDoNLmawcN0ycVJ/ahnsIvcYcdtIqSa+U3I2pCEJWhV8jQhqzOb
HzAqpomkdUj68b2CuGQnpo+cICPiDjwDdhHCjg5/H4ZZR2hI4a5G1GepECH1iXInshTRyIelHGqX
LqDSiISyFMqj7HvnSmfvJgRM9Gq79SOJiAJZd4kAu+RNfsUPzIxJp12dZJJGWLxLKVp4KzsM3SHK
sm/JkO6iL8EUEiif9X34lor3KEAjkZjFu99l7zIRT8tI4RaQ0uhYEfxOwsPwIqImy0vC6wZUJWRa
0CbAp693ClEV7DwrVu8Ynut1a5BoJ040m/yk3fTeyNLH6F6jQi52EOIOjdKbGz8JbqU0GjgmIltU
Y2kpYi0FN8n86otwRk0jcyQSO6VxgJdivkYKscAUInbml0CdgNzSdAN5t79oLVDZ0ey28LIPSfU9
yC/mdCEAnOzMQEDvmsb7QBu+2JBQuxaEo9DSM5dVoqXIBVl5JoXJOE3pEHpgqvxK4IxV18jXTlly
Hs34D8XoCYV5wACa+J91y2JFGCn0i228N7Xhf7F3Zr2NK+mW/SuNfmchOAeBvv2gebJsecjphbBz
4DwzOP36XmSeW86Tp+pUo58bCRCi0rYoigpGfN/ea8v14HYHOy4fZX2EBbGvDJ+6qwT5ZRftQ+IS
2BQOGFatLN36fXanClAmcw6fGD74Lm27NnDuRiYZbV3zldDpi9JqCJkzb9yyfJGEdOkmTkW6zjXI
YOwHbYHNfW5ovzZ299w48kvHSZhCFAeqF1yIjv1Up8lJZuKxSluEdaO5Levpa2Kwpu5iDy1539ws
H/amg7CWpDYsGinSmsHc4PN9GX1wiYEH0TSzv9e1CenaJK3ICF0UQuqBnNBtWNBhGs4tkWR84X80
UYsppvXCDRiLxBjsSxXDKrAL2l6hBYMrIrXbRu5QiuYxK0kUR5MbUxel9Pc2GckjmAUighLnLh3R
WMokv1A4PxA8emqzERSf2iVdEqw6a/iaK/2KUfVlqt2nRPc+e47ywaNDxysm+yhM9KtlhWaiRCwr
6EQmPezmmpR1R30qiuyRo1zpHUXnQKebm6NM8a003Q1mTugTPTsqJbMYa466jqaNxscQoHtPLSaO
yVYc9G6iXtM5LqpxJOQWAmrbQiNuZt5DNDSfptHH8+Ajq26aT3UAS78nQrQ1HJRAUioErIG7aocE
gXlURXsioD4T5U6vXC+4FWAd6r+7RQO8UtKUCCvwcmj1aqGprW3QbmwnhgNH6YCU0vZBNRJ80owA
mYUIAXNlLY3O0PSeG5mDkMMUDyBhBprWZNTVdM84axXzZLqLWdefiSUaNzRLDvDBQ/zI0D3rXlR7
SXa9ivMfaWVH684pP0nLwHXYedtC17+3aBihq5CtzBRrReOswSXjpWtVYqcJOpRTVoguI3ock5DQ
4qyjS9XtzQQveglW7yASh3aPq5E7XGkXYQSXUOTAF3oRP2CxRmRfm/vGRlsb1uRy0q+jGo/qMiUW
jBL/D2YWKN1VV635jrpGoJ+G7AO9sBvr4umiWziNvIyZtaN+mMrD6FVRkKjN18GuxX6qxWdS3wss
o9ZZuXT7QWCsBgn2QJnfrLR2t1M8DVsZ9BvYN+vBwmBjSoxx5AH6gFPo/BrIB4E0xvztUtAWcf38
hWS5hyanGpuB29uL1tJPTGA/cNdAVOdTCBzzCywglmoEnRdKPKIneHOEiUcS8QtcIs25tql9Lzw0
VKlGAz/KMJW13aFLOjR+IWWBNjNp9ckfsH7Qijs6LG0tUpA9o3QNUYtWZvmpoWJ9YVjbRAOfph3U
Pyh7jLt6IDrASsqD8P2nijHolHvVjzDt6VdB/Myy+ntIFQXj4w8ZjzCNYTEL8hYDK73BrUk2hA5i
8cnEpa3VvVURJ2ZRQGAg22WL1bv9pDr5nVt6tzYHOoO4rE96Jo5x/C2xnXHbE0h5cXrujTFzMmWZ
RK3JhurVLm4Abqfc0vgiNQ7+YYjLbowWv5jtsp0WnDJ/U0jvQe8U8AyNUYZZLd4c0YN0tgjhribt
zVW1jTFSoiiakS519FgndnZ1ckLdncyh06h6d80rEZnwkLKwXreyBNRi9eams7a1uit82LaW9aUe
3Jx5pur3RWYfxPSdzNGQrHJv5xXwb0zkAGvJoRUtgjuD+jldJXWqivBzISrgPgizK3zuHUna5tSM
N9+Gsxpk0bQ1hwCrcjRgvjPvieKOVl2FyCxB5FsIHRaH4Tw2oDoxxSbxobIPpln1F82Rb6S032lO
yQ3XQiKZW895QlJaHicuxVIGtEB1D0TJrFVdHvrIJ5o5G65j0Fl3Jlc1Eeb7Ke7Hi2X2NrcvQ+3C
U4IEaANMnWzLntW/g4hST2mYT0XwkciFrG0wnygkcqVaWbb+GHDpp/qOtOOd7fZfEzN5LtRdA+9l
1dFJ2KRwTNedgpAbebBxsokKnEMeNYZXGl/Rw9jtiU4VJ8pkuAAF3jNh29hxa+cWkSoXZqPapNbH
hPr2ioBuaAnzxu2cdZXkGH3y8hnM3TNtRnrskFYR+McUh0qgrltqwYB1sVSNUcLNP/iRDT6Yzt4S
e9c3OrwhzjwYDmRlp3fc5tZJqLwrfUZnlQ75U9y9Re3ZNyqbdIceTmjp22vfNF9qAh7dEpVJ6yav
no/wk15EfRjT7vOkD2/Mm7Z6kH4RGCZ6hGc3Py42Zse8pY5uJvR3bPn9tyG0jlQqL1omLXSFs3DC
erXtEfkg+BkWysdJsLyK2vQ7WLfHokIm2Dbtxjbjt9Kw3iYqHpuyJXlysFhqKq46KbU7IyIeCiJW
hWocgTufCcNwgtSNmL9TrSmQ72kIbxNub4+kAM69/WhCD1mjqtrambltde/oOwBRjDSudtM0l5L6
7EOtG8VWuU1JMdM8OmaWUfJQZ6JAnFPoWPeuHgI0k7G2KjKP0NGowBSTwgNMUNewGmhXbgfKYyD1
4hI63ioRWbmhoNLsIvs177p8I8TXqmx9xBgog8vQ2CkHG1cpvNe+zBGtYErJ1lSdJhq0kA/kXDBX
+nhxq2s/UbTw6uI5I0Ka9dUIWUAn4agdUwG1PyhbYizYF0SCUGpi6fUhJXngVC91hCyK1WnZf99E
ZchwYTPSa7l7GkY8IqEORrig8L95j1CKljWb5HrD+XWq5xfKh/xGT2TYMeHhFean3jcd8i5MeiSK
FvOLxoOdNofOAuUi4P5M2WdJKQM4A2BgELgsMkdFDkOb06PO5QRmPuq4rxQzGqYNECEqug6nft5w
ABdER8C95+eF8zk2rPEYZU7/k8kqFRPBabT1TT+nZ9DyVzTc6Iwsuy4xDCi9SoTAc2kjmksboaiy
8oCYcRVUcONod+GiySesn3NBBGEii/CFNvLPTdoKYuWNCWvSvLC35pX84JuPcFOZqUXps90b9c4e
/P60bJb0swmhZxw52sGfF85xDHosnDfLo/fnCtE/tD1+qtrFnZHPK/DAHxFgEPGBh3Tef38yr0FF
2Ck6vLjnoyUDuk6c8qDZLI6moQy5u/s0i2o7JjCzJj9owe1WuUS5UMWYHwjsRutFd4t47xJzDvjf
dxCwNe8uz80/gRKqPZgeXoimtWooKg/SdGe/l0KTY6pYnoSh8xad2iLQRjNOmWMYhLPxiAix4OjS
+Vy4tn7SWxlRHrDL3Dq5X56LA0bO5ZGOGG0llEOBM1ffddMctrldMZvQQozBfgf9p3pbdpanLaBx
x4RPDJkrXsd5U//z0W+7THibbVLi+lqOb0Hx1iiumolvjCrMn5vl6bFt/eNQ3FQzYYBgmZBgOo+v
uhWyC2DRgPjFJmGSALjG1FFicIzWOOknZ94su8vGqVr8GvVjUnInhnOoyGj7+fq/HMR8khxpuxjT
5uNY/gfMI9AJpsxhn5DTLp+tqsbNM5ZrFZYBa65VUYmPWcBiZXIRn0YhMIYYkJw9urgWBiJLcUWY
dWld0WehzisoaWsd1ezGby+6AS1tkPFrMqRvzIHWqTn2QKoI5daLCCV7/lK0XCUJvL6wgFkxJULR
6VEC7Cqna8hBIPojawmN5mEXNdlWp1CxM0fr3LKiaYfc3icdf67Wws0PMqxZb+4n34qYnARnir41
zxzrSH8p9O67lvIOnE42qyBG+j2inadTypXbuaTQ4dxxO4ihGi6cykEo//9FI/83ohHTlpa+nKqf
0Zeb1/b1f3xffvP6mn3/r//58ZVWRB60Rf6rdOSPX/vvXFDd+Yenmza565LcTdtChvKHfEQ3rH+4
pmMahHv+kgnq/UNw95KuLpGWsAUN3PykEFv2P1gs6qZn6oZrWTpH97//159iOZvf9n+N6dT/HNNp
Sci7Uvd0C52KcAzELX/WjbAgrpTG3OeWCDva5HUy0lUMjm0gsFQpEqoz06Zna+AQ9XSS5fvinAsB
h25uOzQloHGvJkI7VeJOS5Mfv5zJf5HMacyqlffI0uXoPCCtM3XZcjhBEKF/JSSDw0NiErbWzUER
XU0F9RsPm3krNXLhU/1WWP6jrZMnnhex2oyFNo80un5QAc17N5PRNglYB/tMxdHgxxfQlh4kPJfl
ud6H98rHX031pZgQ5puF//YfDn8+eX85fFMIQe2XEW6WBv16+DXZkIQX69YNWUP5uZ4KEm+muFon
lG3W5WQZoAtD7yEUK9b0n0fKWg/IbM+Z44YXM2SRagTpqQKyd3WxdzMd2Lay1V+8sj5GhSY3eeZn
u8gAeNJ1zSPR3M3ZD/RV4Wcx0BThXjItvf2H9zSf8j+/J9ewDF1IGNhcg7+/J8OMgtyLU/PGhZ7v
6wYiKh2CYAdwl/oP+nY31O1LwvWxKxMpD35RaSdbD8fLgJZvH0ncKgPgVzczd15c6VdLPiPwZ4IV
J9bjDMAjz1EHwxe0P1Hqf7r2f73W5y/NXw+d747FN4pvlfnb1ZSXua+C0jNueomH3tHix1Hf95B2
iaaJIPcEHWzKiSpHNCZ3HRXvL2XDErDf2baGqzWCJswEIdoPwTSgQsL6RuUo2vcwWyvewhlW4J3W
BdF6dFGlGnUe3kuNSXTRi3NoURBx3WZkfpN4BFK46Y5rg9uFFWJNI1OUS7KBrZkZ3raKphj7PIxu
GiN0KfuyOLjmvR0UeKqsAlujP4W30vdnxlC5UpqnH6sxgBUDFGrZYNpkWUTciMPUtU7QSw9VdLQj
rd3pWYOqEqQtk73xiwdAEIpN9LHTWKrFGixqhoph3wi8UDLGlGZhv7lfHvVJ95DEBMELtN6PpmEU
V1H5x0InP6syNl6PP7B3EtKGELPXQ6JvNZ25/hgTZD40FOd7rfw2OoN3zKLmk5GDfZwGad1CvTzY
GSyZ/4dL1UGrZzuot4Vp/ZbqK3tJAoEbGjfNUJfOVZICNlU+n3YG0QNIL13j2pvoSouxeQkj29wm
GbHxRcBaaTJ8HcRjuVeIe/Wkni60Lm+9hhakpr3pjTi2au8OmJ/38T8c9nxYv3/D4Ph5DrFgHLn3
26jhaMJlLVDrt8nWEOo64WOQOPcmeeogvjK5q3LctZVP00C6Mr+zQsheQJQa7xXovXF2RPRDMq0/
9AgZUeJ7K80CFWHSMdmMIU3vvz9c/V8MCKYuTekSq8yw8PsY3YETTqpk0G+ZL6sHMeKiHZMvKHgu
oSrAZEiwwXGOcym3LgSpJRc9iF+iRLbHvz+QOVz79/Nmkn1K30VwNPby9f8Fp0/6ZsutiU9J5d1T
lejWpf6YhrFzAXaJp0NTH7LuM5mw1lM0JXeBMXiEgRrG/XIqx6bdRWOfXuu8xYbHojEgzz02MLzn
cNcb3d5EsXbhwwF8kOeHbsjcI+vrxy6ximuOu6T3Kf8E/mxOdytx0TQq01qcfoqTUPs5Gfu3I5nx
Ly4R0xQWUwrdtc2/jGSGpRVeJXxxa4boq6X6+NxLYYCSM90Ny5VHGOc/nELeNK2Kt6U/pF9iB2PK
SGvKgPy5K+MWMiMVqmPoGmejzQRFHW1Afpdrm0ojSffvPxvnrzfyRTnLPYN/yPTnz+6Xz0YvYxFp
Zmfc6qaVGyOLuj2D9H5y1ddybN17ibgVjTx1HeUyk1euKM5ZHVvHxjQ2KrEfdIJNiKodvtqygwBA
6A1+p+ILCQ/giwQfCrnDyTE0kJJM4LYNuk5HaX102gAOJa4tRHYhVTFe4aAa8xSi191kZRPuaoGA
u9Pd7KKyMbugUzK9oDi7xvCYCENe2oSStoxr/YBoHalNt8snEvUq2R25K0BbGqjmidx4yJvA/qHF
4PGiUr9pyj2ZsQpORaw/6V5gvmSDBhPLKKyTDe7czLPhzndM7ZSF9daa35RRm93u78+7NY8Vv40l
rsFXQuiWzbpT/jYExmngKzl6OtDvEo6dO3WPY4hIcXLrmqWsMzxqhPGs0Z6kl3HEfxsCq3aK0dsS
3VsfMmH5O9VYp0mC18pxfSqTNBdrIAJABMgEwDAGEpFPGbyorqEgJr1dWUG3dkwV4RdgbpiP1lOQ
0+nt4vg+0XLnmdLUOs2N82Qq404WpVhVo9/fGQnQxp5QNVmkT101mWsPmkwWwuAYuA+uehIEtpmd
0P4tavUfrlCdyfZfzpRpIdIWFufLFr+dKW0wVOf4ln4byvyjVcGqkCr8lKRciM2szZQOMjW/rwET
R6Db7RFtkKLWm1hDeR59OHJmOd7lpjtu/v4zdH6ftjjCZkxj4SB0W0A9/+3Ishb7Dljs5taXZnGO
+6R58Fh7IhZ68StNXmpXuwwaPQgN9+dGd9IcftNkI74stfVy+ZZmQgNyxCPWGjilaknpJIKofBl9
724yUMegCwEvTrbWzmoTAg+bKdm0KhxnE3OgLPHYmx97h/ui1lPRmUrHAqDfvmp52h91Mjy0CYxA
CvW9sCCJD2mJTGnyaE5h17bQt9nYxla66WCS7EpAI1G5GfxQrdrIg0nhFvU6txIq4gE2I/q4yOUQ
s5m6Pl6T5BVZkbogUC5ThmbmHgVzdeNDgsly10lAcx32yZ0XIO0JPStYN0jL6KxaFNOjAqZZTuvj
7z8SA7nXb5cLyyXBF8rED2Cg35e/DWiTTDy3isbgpiV9cc20CQoBoRBIdUI0WdrFtqtv4DCRc06j
PLYxdiUzD5/bScPxac8MIfdNUgC92qOyrJXhThNwGkhGTL2PrltLGH/t2O7sgLz02HlDhsjaJgbv
OXq9uCIv36k2SR6E/rkFvvKY+MNL2zmC5vFD7CX3gqbIhhMm9mFcfwWYvac3ReeXPByyGekiPGWt
dgJwDmU3xhieIyDpomEn+UojX47UXT7yljp6VH4RByBDA7gaszRJUX3dDOkjHSWYQSGzJEwvB0di
pJbkypahhCEiR3ildSnAa1vEF6PLvphOMlx+PjLUbcjwoPqDSbym71908GUiGZJ7m/TvrEhoSGtw
JNyU5JQAp3ljQ5go5aBjLDUevan3byMuLHXJnZ4Ivyr+qPdufYhRkQw1ocZT4lsgCWgYZ+nU7EO8
kGnlRvdBKAH3x2W3d+PGpYEoTBimMT2m3mcxppDjJvYQb0Qx0gJl0nut0k9jretHlbdkTzbkXToD
VTjKyhevhHBYw/r3mA8Q4zrcCNDCxxOr+DpKyAWD7zk0dLKvEx3LA3VI3qdtXQdLXTSbo6Ejp4L6
nm5GhbiBrOfOpKo8uLQ+M4H9Z9AlPbvue2z06Vn0zZWIO7F3pD9sagUlHcnQzeq5evh4032Zud/0
WPP3dThqd0iH1rYvumvceeYDoRZfGnN6zSXxPHGSOrcRYhf3DP3YSefBqv1PNWElDxGlfqvIok2t
c0HEM52zbIpDlTjpzi4aep+GAaAK/2vdSfGMR+lYNGI687EhvJNk5Xmjjs3ZDNZpk1wjDfNkXCKW
EUlantPReSj5qhyG0mvvSugZhb8njOIiC/Vd6oWkltDEd2T44SZ0TGhKNMivqCsaoF3eZspUjdhM
ZmfDQ/EgnGqd+txvvYpO/dQgnPDL5k5FLn5aSw43t3GATRoafkjelhO1471MQVFkMix3JO8ArLAL
eFB9BqBtVM6m81mFBdPRFXpy7dMfRcoXbEgxbuuiunocs8+Uqwia4Y6klWCjiJbaRAZuoFXFDJwB
mS6EZjrn1unUHn8mQoukru/DKWjuLSrPhJIg1EIqn57rtJzVfFa5IfGHSw2ph8VvXciJyCkNaPLj
oPH+u+lQNt4cXW7NANxWPIzT2D/ERztHnhK1nCS6gaAhMxOYt1fmtK2i4Fp2/qnFXnfJQucVqXe0
RVlxiNrBudfTrtqnBcoNtJU2UYATKGHXLLdG7X0dUWKknQm5S2p7WnY+qlro4CuXKx+wbIIubAoY
a8P2u9vGw9WbNy4NbmDrFIVY27mQ731SkIb025gFuM1bnBA4GR4KSWpaNVnPRd7c1bUf3EXUhImt
qLsDLogPWZUYT4ixz6E2TteIrhy1hxWNMqydXLZv0TR9G33N3RdTlqz01usuU6mvmIyFa12vh3Np
v4Qla6FkgrGSWYgBvMl9WOYyQRzdN4MWXX0Xh2Poh4egzHzIGJSZKWUwv+sqa81AAJOs6YpT77rr
CrXPgyoAwNIbAjMSPlmJRfKT02w7c/pkhxRys8rF0qewJVeYeJ57674ErMbwpd8zTqHJKuMDIkMC
oMPG37lJtzGdjK6yQ89L78jUCTvtOzoe86hq/8EsCtqanrJedN14odk9bAdJ5XqMyM1e0cMkvuP9
4dKqGfeDgfhyCdLr5mbN0o5Zdo0laG95KGPvnlF5IgyUJoxN84gWMwkYP5sytoCL6keNXL+HElYz
4JxksjvDRWcyaJxWVZH4/b6pvZOISClxF73dwCi7daXxzZ+Fd5bJvMhx/RbnvzueonnjBtOIxHOW
XBjdodKjdTWrkMO+6/aGAcNhVuyiuHv9+TQNrNAxaCi0BF4tqVeZSfy2ijB1ORYJmhDymxPi2o3L
kv6AdRKf6tKKWzZLg08Tc9cvDb9iOyeGOIUG6nvNuDUKAXI2T18CyEBIfmq0LBCBvBz51ZKGmI4p
N6Aw9GjUIrxDmj9TujsgetP4ZIQM1JmR0Q/vT7ka7GM3J0pGNvCQZfPb7tQjJZ20Clgpavttj2Z9
1TX5B0PrcyYHKBuXzTQrWt93a6gShw4vtzfrJLV5w724PC27y6OgN2ciwPw/NDR2ta7hW3Xz+3rQ
n+LUCo7k+uCfTl1tT57QSLrZuKpDw9sohww38lCfyXwKib5SzaZLxgcRxfVGk+25rgpIg0QKE4+C
BJNUbGE7rGnR+yQS/FmLtBdRKJagwXIEYTC92KQ9WKI+Lq6p99y2UCsD10+2mpG+9l6zn/oIOgEO
5JXqEkj2fYnRBKdOCC5bhcgam5HUxwaiwwoHPieKesWpr8UPzdNePQADkeby9QxZ4SZteqzjfovX
/DA0YO4Cws5dpjgXSRfmaBchNjru/amlV4cof821aNeTsAmjpgGQb4NChed/MQZ4OazV4VWjtHfs
iJAYaBF7mrP2JtNdQpigjFIaOhBJlQOG7ZFcRrNuOpk33L6OXkAW6fJUPMukl59bHi3Pvf/sz9/9
t//9/hfskOJg2wFp+v01s4YhFdf6f79MWYlo743D+Ze/nSw/Y1QdsQ80qctx5Ffe/3g5z4r8sPqO
8ciYtst/FAxPUH27lk9kYq23/IXlf95/bzmUZTeZPQWJSyswwDRg13RL03zYxchLIajZJt8+Fkiy
aL/Fsb/XBgADzNOwlHk+8vz3cJLJMGqEY8Jc23HLgD8CtRu7Fra4RKbg6QYgpYTlpU1ktnASSTB3
x4rDMiiGlcZXghKcYyQgMuRdZeMXtWdYm+2JndaGT71EFwhqjv9eNop1EM1zDxpJVVo4PczIWi//
w13QPo1xfK5jEjCWn1ueWjbLbmYj9tVse9PMf2R53k7lH4/KFO85SWq49uc/tPwCM3kYBayW1xki
o4Ptw1ySGj7ABMW1XXPzRIzcGBBMtbXMJvsQfwp6UhFwaW0pP6GAD+x2Wi8P80xrpnVTzpExyxPL
pncEkTHxLJYuSiZheJBmVSB3gGXjzcEX77uLKcTFbZGs3p9cFPrvu++/t/z0++7yaAialHQ9yRjT
o2/eoIWjiGAsDCTLlNM8Z38O2j7aGYtL4D2RY3mUVw5dyfcnl+iOf7u7/Md7isiyG4yhROv3zwSQ
3/7C8h9MB8iu1ZNqEypqHT9/OgOV98fDyRw4ivffbEgF2tvcchAAMMob/sGX0Wx7mF/l/cfeX1Sb
I4zfd//Vzy3dsPff/eWNL//z26/0XqVtJ/POM8uHmvJpa/188UGhYSzXy98p/alpn5A/ZSc/Q318
WM5MmXR5dpiEu2oy1z4sn9n7J7rseq3BAixDr85bWh4vT7//6PJo+XijogsmiizzL/z0b+RuNu3N
GMeVMJj395NXAiGAMMZCXM3jTz329oRJh0FxmIy4+bRo8L1l6HBqVkd6Rdj7gL7dzvPsmMzCGhwe
f2zqxbDzvu/bAeSMJiRiQHeAA042K4z5T8+DbDjfUW1DD6hL+OdUm9PQtHoXCSCNy1ldPpeaie/O
qIrnklXdcfGQGPMHPLUvKfzO5QT+dvqX5375iMrlMv151t8f+knJZRMp9UWq4KurRXSx7Kg4jwVC
/knBMPUqN7+pwT8PvoZHcrKHxyJJkCCXrLiE3GG1l+CgSheHmI/cbe5hWkkP9gYE2LZs22bfeSpf
gzqtVrEx4ZCDHjRURvXRftAc37zI/ObrdnBMvPEYgEdCvxwEKxXqb5PeWNeqEKhoOtyi7VUlAiZN
Zt1IPTIOFFreImJD7fFquUm6tRiCuefRJWqqegt31sGNFz5PNU5rN7WeUdnGe6eSbwWDFV4PQKdR
D0dDi7jXD5H3papz/UocJpwny/SPYgQ7ifHu3DjiC15cB10i8PFW6p9tTNCAumDZGrB+i6At75Op
2tUq79e+8AeSSljQa9ZIhuXwJde6gnA4KlBCsHiiw2QwN8AwXDeIfM3EJd7LLIajpw9fJxrAuz6D
xIXvKXgQzZYMiia36lscjB9sp3CPY46X2ydCVDTKwzyGrtsV3mOVB9Gj2+DVK7v4pcusdktzmIyW
sQwA1QAAjbPefjU6CmYmsYD7JgCRzpfhPiioVkUhjMkqAtkXi4/2aNncYsFFRtkQYASqr/mIAiWq
869aLvK7jgA6bo0xueHqgQGpOiMHDo9plF7j2OmOqZPcgDhkz6oLMBJb1ttgjOJDjVfOtItzobku
jktRbKQx7hV6D+YuXXz0iYfpx4RbYVwBtjWpGfB5fJ1c89p5pY1dk/ugPySQCuMfWUGdElWdsxYN
Ca52hUUGwLAVXjIl8w8yYS1mPuP/lq9pEBGLZSjjoBcBWJs5i3dQl8RhULD1pnowGpJg7EbfpwDU
LlUhV7LVoDdo/kSOQXffjao6uPowPqKuOZAfttJcW92MFinNYI70KDMJZLaNGi61mIUeNzpNutfJ
8qHsxzQx4zzQ12TIq/bWqjjZqM6Sl7QrP4BG0I9WER0r8Cw7NVJDFHjkN7WPU0N2o30eeu2LOqSJ
dRuHxLtAL1ArkYXdOdLfNE3DqN7RThibYESUjawNA7V9NB177z103moCXHUyovLqUcTe+oVsvmVe
EF3B+nygf8MMlhX6Ttf7Ld/u4jpUXFhjT35MVudnHXNBWJrAaF8nWs4fWu/NKEeydXP/RoLeF7Oy
hodg8O1TMY53tPAyKBQARZmrdJBsBrEei+ZDPdT2k1Eld6lRx5dGYF6oqVEFKsTyoWV4pXv6SJ4A
WEBz/VmS79iLGL1XltSHvCk+9KYsj6xPj4gixD4yh0tnjfQvou5Y0jdxirw+d/rkgWKIOTpOMLkC
FsTucXqJoeE9o6WOfWN4SMxd4ATNTWYo/wugjZGdUiqmK4ocmilSagBTHId9HSGZpWkzrJlswufX
AnGRRJLui5T+QZWPwdmLnHVumwNlTZxKCUAlkHlonibv49AZ6QUyFTo3MG8bMVEjHMWUbkzfMs/M
owYQ5kZ80Ak86UvyKPRcre0s/jT2HDmrfW1Fbtonrehncmjq32luDkYu/xSW7o4fyXem4XN1C1We
q0GpR6QHTwauL67sQcFjKk26LbNlA0J7OulX0navKkya4+hqnwWr4mtbYk8aQwOrmRMBi5wyGP/y
qyGKZ29ongFoy11AsmphT3dxVn4qtPrq2PWwFz69Vm/4LNpE3xRIabaxV6NLp/2om98Fcbu6V7/q
n7D/THdaqG3r+lhC0nuOIBvAdDlCDPzSG8o5qLgDPB//sJMYNnBK3wSeZ0km5KZjLfvc0KFe0Wkg
9mJ8lFEltt3gOGvLyaennrRJjCp8AKbT7JGEraA7AagzxIF8XHS8xnNoys1AO+BiVwZOGoklI9NA
h+KRIrcyEMeCpIHOHj9OFtlY4Craq93l8bYoKkii7pPorfoS5C2FfmKOhpjsWc1nBThqbrCPqUet
HHwcedRfcNdod7baWK0qnxDzU9Iyy/tQ9dlGRrq6ZNMbAIX6JinXKaN/YirnbHu6B4s7zmySO9NM
wdvG4ZMXOOFeD2Ncg02NhSjvwxfN9LubC9w6mjzkP5Ojbt34NTKs+k1r4B8g0wQ2m3DRUo0kGC4m
aMZ1h3Fdd0FPDSgpb6AvyHdJGxSDc6OPL0R9UNOta1GHLs/4ZlCfgaZ8T2IvPThkumZj4ewR912k
ZYMcbJhDGRP03cbnC1MW8T4qeR3iHkpoOmDae7vne6GyhNJwEr+MLdTKoIC6JrOYrABowvmU0fHw
ajZDfj9gEYd0m9Zbrol14xh4cLgxuE7ZoPEevzkw00dMNqtgjF7xhLrHIJ+H7Yxa9JhDra6ZVDL1
qgnFa4nPVSOiB9UeJuZQD4h79ydTFPZxkJq7FV2FW1pY2lOaYHsFz5KPqv9Q2oTRCge7np9Gj00a
FMAVoLsV8fRA3OCrGY7FXdPBmm3oU5/am+bSBHSwFsYM9HvaLizliUuoxjyg3p1xD6MqigmxK5z+
hdIKl682O9HhFhcE5Z7wzs5zpf6V4jwpEzFLeMT43p0Ve4iHMCp6QzJc6/4WlJ95yenYcxZ2oz59
CtHSrkZBbneidQ2de4DZYNLAI3Bm1mXuvrRFwvRCg/ec1Rja9CT5GKRoyyV+YoSjRrOrHayepqC3
W/oh7IsmXE84cz5ZVvrS9RYzWEqsnv9/KDuz3siVbDv/F7+zL8cgCdh+yHnUPNYLoVJJnBlBMjj+
en/Uafftc2EYNtCdp1SVqlJmkhE79l7rW7XeTCmMgTQZn3IPAHwO0W03DPHt2ND9zAQ/RGY4/joN
isPgTMGetjDNFTwKpvhgeGeBfej2vJEo5od3pwLQKrz4K26YzEnmTPfjaFBWaujn4d0YE3hhV8Wj
jLmU+xSSfGux/FPCcFVM8601O9kp5Kw8aL+9nS2PPIJ4fEk5NdNBntOnSHTXOManUHsTutIpXAck
UzhZ+Cetx2JvEua71wiItpnf3qA1x+uBDRCvjf9qut9UdcUhtAd/U3kVl0unvhjm4Ka0zT+OkdJI
DvGSNx4hQ7g0LRddlSr852Qu548kFrjksoXZ6cAowGIfnGHPkAVlE98Q4g+A1zeExzY+sYWaL5hi
fvtKkTHXDqcIX/SKDHGDNlvUXeY4CS+KlBVLQGRF1p5tQd6lhzbnpNFQS184indh7t8DlaLyiopD
B1Jln1vB/VxXBGUt7RJzTpmyWWphwdXEio9ik8RuR1sYe2NSDgggspyDcp6J9xC/RpBgaoC4WF8G
q98MhKSeTY2UN88H86DzmiyZ2LkLqjK486phH/l0MIohPTMSPNDKpq/izu91WMpzzWLQMo7ZWB1t
OOlYNEZiHZ3qznnI0MxAyRb6UBst1TKpnUeGVXz3yMCuoNhPCgcjaWhfECXQL3ZH7MvPyl9QGybc
Ku2bCJHC4E7ByCNHwnwfy0JtCosNBfdDVY39hVJB8xMo56D88U/tWbcjsUODYK0u/ehc5+EdKtBb
hOnBxqqrYz77OUSYdoO7zL+rM/murPwMvQPGkmW3K2P2o1XG9G3fDvw4lFUZmgjdHxOrfMgmoz9C
ZoQTYwTfFDzO2WhazL+hOx9HazgK9rZbW4THph6oKvqgooU7foiWAYxrdOmzZ+a3JflG4xhRNokW
pG4DmTLXoFak43HTLwTFQhBk6OD8yOE8Tv5X1UYfrnxPHXN8EOC/is55l0hLb/1QvVZhbp00jt6t
rXAzZtVAMknmeQfD6s4yH4ieSpH6JZVVXgWWe4eNBbllX96gxToly99ZQglb22tRh9ZTX6iDY0Ql
k7Y5OOmE9NDADB5y1t9i6rxzIXWzzia0c4gLy72pentvuWNA+uX8TW/8IUkq3iwJtN4nZkQoMR3m
2HqX5EtSHrWnwBH7ZsGWkaMSpc1415N6EJfvtTtYd3YS4ruua0VElpxvRz6JlXIwEgV4ZiOg9dLS
DngxfTfpoDtCLDxJ91HUhXuFiOEBRbTk1U76+yKDmCFFeg2jYsIkVfW7woJuEcII8oMgAcCEPDNO
C3tLKAhJEYTz0i9pGXJ4DdMg8LAyIXy+WYrx3BhvfvcO85sOc86PvKQkWDowTf9mmNpPK5BrlwH1
pQ+Ggxm087ETkkB3AJOMgGdYOAm5P8s1jkx2g6dFHYd0+EaGiNeGxA2GL0z7GdasRphi23SkpjTd
c90VX/h4yFAcwYb2jI5PWFtpN5bWA5a3lyQwLkxpJACpX4ZCqBnQibxDEA3Vqma//3nIEbte63J6
HXK/O1D5lUToeYcyqDmfVQm0zAwlUkEoTOJO5YHjDd5Z8rTyt7ZxkUqGVgzkUkU7F93Idhg4g/yM
naTd41+NnGsW1S//bA0UhgNuxThLfnPMLzyvhxSQX2dPhZeK88gq4+C8ydlsDhCX/zDxP7AYdOe6
ze/rPLfOcSYAgWbTeXLwMESmZ1yhguIkImhoY43GgztMX5yvW9jd3m97rIpNZlQkJyQSL47Bwd3z
3hjwBccgT0IEueYfOUMO9eeKCCbXa89dl+DQCvH79DJnIgaigqlKtDHx09mZ222dyqUvJOnBuzjD
13DaYN6EZX2kBWwfa82XiYKa6kAYPRl+mLK75eAsK9mvMwYfe07Ezark5iIEVBXnSprAqEoiV4sS
3gt95K5hdlOlNW66cESMtK1QX23bHp+zD0/Ak3/MmfpoksNFcxo7Uoe/cs2059Z50HQ17vM8vDEU
XRptmiVJOUQzTXCytE7wtzuoe+LYde+90DjTX8DWnFVEuzq7Ki7J34GWyBodJLtZhZQIERZHm87r
yc4M8mGLlnoeWRchEyUhyW762tJTvHpNFWGm1ST12SOhJAmMoYS0c5JM3YH0P+pMheoXs/N6ciNu
sameDqIVqN0aO1oZS4Ok0C1k3T66jiq+s+P+Nkmj8GWEYkVHwbTO7LsgTBUWEMjJFxNh4KlyLUrS
woXxgVBw6/gFOjkPclOU1zdlIWsovEQWGBPpYIaTASubVqCU7Ad3yr7kwIw1bqtxn0dedwnLPCQx
AZRrpa1vozWdq49pZe6a+nYYIGaJND3NXKWAA4PuUAnG5/ky3E6iwroxSgLpZXJRjLwYrgCqYT40
nqQfDnfJnJ0E/RkjGW6HVjwrZVyFMwEv96EYACc8Iu6YrjoL3ZUu4+4KrO/WqBtzLZYDSVx72U05
d69zl+x8aIB/BshbZQmVACu+/TywJIZapE99A/rS7f2burXrX2HZ7xq3+LTtMOY8bj/WnpEe8ggV
hR06QOWdrrzviFsKIdXsIgMeNoiUlspchTQrqjvkl84xargbCgXMsELllWkBKpDewxq1TrZBS7kc
GYYubRh5tjYCOr+/2mONKEraW0AZ0aFRkUsvi8H50BBXq82J0/pSlGSWlZ1ixRmB8SWTdtUc6gTx
5ZwidlTO8OR48BQjxvwMDCJ7O2Z4MXR+ikasknYUkKLXReRgWR0TDCwMmM5S5nfmR0gF5dUN73Gu
3vo8N06dZ2cPlsMwRG0DtyFTbbEkBAGHF9MtBPdrXG36OP4N3AwjXfYQs1zcgMf4LicwTw5H8iCH
BtMmJKxOPYLLtsNIGswFEEKOemvmKMYOTDfAkZZUigp4dTDdGhNRR1ISxiQSa94D1zSyitCRIDWO
jOAd1EwzrIPI1qdAMrNvYQqecj0tgQedvdMytRg4uTvu6AqhJDdqwywvMm7tiijHvnG3cWZ2ZzMn
nZ28m6C4i/WYHNWyzA6T6+LKTdRe9vVjXvgBIvCrwwj/gM67ZODrYitd+mtmu9Al5ttGkfw8zRwX
GqPIdnMVvU6qISbExiXmFqq9dYY7dqMUfqn/9tOCKfzBhYJlW4f83ZGFxQwXQRAR6dxuszsyROzN
TRvn3d5ovtKGOJIxHdw7TK5/vFKcwyIatm1motQvyNXyR+/RW6CtNdE+R6CsVAcyvO9DazoCM+LM
6pDeNOTqm5d979Tpc1nFcNlpma6BknOSVB7FUU8XZVgkHElk/tIWJsYgzk1kt5D4Smfk2kkqcWt3
5imdyOubmyXQjAEKGPZ5ZyRRfbDxlQI5pLKGd1Y82BYEuD59CBc/GpkDS0YhBYgw+3JnhtIl/9i7
GVu/O4M1rEy4b9F08pTz1SGxuEAU34xWhuk9RD2Rmnjw0N8O66w0RuBc7HAplcpmTn34Yh3+SLw6
FBg9GsdWedcEi9w5y6PboTJ3gS89PMBXe06CiwO5G1wh7hMvm//kBnS80uy4npoZGEmaRtTc8utH
DB+NwW+s1O3ril4VECcviPYAdNjeuOFvQWqD8nn2xnH4nh25njgxIY5zIStYvym40ls92/T9mrG4
OoG860VKs1EWzi6TyFNz7uY13eZ1OXTNVQ7BxYut6oG+LXiaVJCUHCTPOoPlwbgZ9UDqBRBZxbur
VHOuYzwSne+C+C4i4OQtSAVoRt2pDEZGH424CGg7k1miScrAi/adyWQ7ZLYfxsnTxEgCqS76kMUX
nNUC0Bva20NrWpe5UO41QhYNNG1wp8epSBSMuybe0Vby1j+txyyuZ6Lj7ux8pEtvTPnO1dlbzWH4
kgmiIyPmLwGaz3OcKxh1i3gxNDa2w9CzGqz4NIQPkBj8889DYbhcc235UPiRg3LT/Uo4oyIcRj23
GozqY8puqJLlpcrF+ArOB91psq2sBHsDgJMn5RKPyI1AJFm4FW243NU5zbixoMWVJ/oWJVxLEFmw
DyO4LTSnzIC2q4HJxg+L7zrsgdyqmY2sVVcnL80zQxZ9nEBbrhKZaJzGIWYO41JDGX1Oxyy/Jxau
rfdVKvNndmfrUk0JdM567xp29miirN+W1sTIBuPmNbSatYGzcw8SIUDE0cz7n96C1TxwRDEO5qDS
/ZyiMEyYf5gB8Skm1n4jOdc9q33uGI+V5iu78zYT1vrrVOZHQ6Y+kvsGkpZl/0rrLthaJbmbMiAd
DcjDIm6xyb8gf8etRuhTBE7haYFPYNdrGjbpYcogFnqJFWEeJz5pmkp6S4Bk1r2oKtidWmyMqH40
W2fcD0TC6cTxHyp/2jsarZ4MrBv4zL/0vChoetU+VLlPd22QyE67jGgdLzhmFY1CK5X6XBvJXo62
SSC9fOEtgDY6U4JPjnXnJLz8ignlGnF7uauDDDxvhRfaoSLeo9FtTgEdlgT7bVgLmMSF8dsYekFg
pZp3vmyqnUpfNGFAhyQaYILCg6Wxml6jKk/WcdHrC6gstYrGrrxp8t+hrDZpYJcfEAf7FUx3GLVB
fFW5HraV7WQ7z8pYjUQqN96IicMYLOfN62kO5/o1lwWUz9Z4cpRWN23MuuW7VrSvG2uTjOF834x9
dReN3xVD+W2fcLqg5TPdiSTKbsc8I8O7emvgzZ0kljGkeSYymnTu0chW+tpVyt72HucHG6rC0HtX
TEceaa/5ZxnXxVEGk3HLsP8xLBh90K5rbsaBFL9oNdMMemTPCUmRKP1za2+jNoEnhUvz0IcP9L1z
PL7fxaTlnpkhGeLLUWdQ+WWkM3IFcYASB6Y2sX1pchG5c5u5Ut6Gll/eFO3zX1/YEBag9DF7TRHs
Cbfyz4aDYNWoiGlKXZc3mcPZU2oPXCRW3F8cTdJc301ErzWzf/gxXNjgd1d2y4mSUZHcBybyxkwE
l7pnS7VjQ16GKXvtCKYITMu8kwys2qQT22KsjbWvrIZOlH34OSnyElD9ZnDEW83nm7HeB55GYCv8
PfSUBUQ5kdea0rwbs/HOizlxxhFJadZ4y09AhR6QDD5A+M0jOW7R/O4lH9aamsbaoA71r2KuP+YS
Es3YIeGoY0vs3CZ/j5f1xIfNs661cR+3fYY+fRoJ6fKNDWWkf+gn4nqd7r6onOHK3AB61wDRv17G
jqpl2x9CNHuuAnu5VKwVZTGSGOIWOzYHml3BysB/sao0IMK+JcnQEDSf2IfhdaPJAiOTRe259rpw
2ypkc32P34zXhCZR93uQmyikR+ullxzL6uGTBmZ+mNwp2QEKC9aWanxomcj5HVs7FzVYZ2XO2S3n
ZHKlfbKMgwTKg6yUxCwKnqXRnvVEQ7+n002P9QASZHpyMze7j1my4mlC1OJPj0Pr8QwzDdCVWete
LeVZSrDUbF9oLmA0yggrnST836jp0OVgoZmsxH7yHV4pEt7StbHXOLR5h0B9CSd3jwZ18U01EMmU
EmlqpKRe4lH0xbj2O0ezMHXB2VoWz9I3uwPp2tDsgKSoSVD8WfmmyaCq2NKnf1eeAQ0VuGgh3I8Y
gyAp0iJkiHWS8RJgRj9jLUZava3O9Ekht2CmKW5UoCFScOC6NMJ+jcSvMRb6hQ/rOR2CgXlFQ06s
06EuECPnTpOU2cS1n3tH/nbteriJgr1dhi3nZw5AKgqpPwTZvQmG5LHZV2CZ323f2A5l+ljaQ7WF
r6LvZlkeXYgqErbs+mcylxfc6soCcafB261cO8XnX9vWje1mZ3966lwE6JMsQhbIYrqVyYhASwzv
XuDwIsNoY0vnYHBSuhTubwM57j7uyC6eZM222fkbJpjxeipEctYS4Ilh5dFLmehtkOAeqSwobFU9
D9u0SemGxCiYi5n083Zy1L4qacFqmF9TP9w9xYiVzp4L1yh7oXSqN4iZMzbkxtx2Yj4EkcOoxBDO
0a7KZ6TS4zl0x+E8MSkaW885dUNeXxsEK3ugw799J67Opk0s9c+vpKeq85BbL3HdKJJ55XyKXR5+
fjXOUI9HAzBYVrRX36CxLTDaag+dQGMBTrNtZGNBGqOc7uTDgH2ISTIfc0USDQOp0CSfqcKvkM/W
E8xkMDA+NvYmDtzVWCXjtWF8/2MvqxivPs7ZJ0Ks29qNxHvLeSUJrXc1+t2DU6Tq7A+EkelBrZQw
/LOTL6YCQDzrVs5XG8z8vZP9QpboPYLb27tT2CMwI/uwPEvVdoAiiF/J9bdMy7eEyn/P+IGuLup1
NuXZh1lXnhiZUX+VKWEI4xugU5Y5YLCbkOysFTLvjx99xBhPtKeHtL7OLmRslNKoywfCVesAFG6Q
9E/EHtgXI2GlpA310fGDZGj1Vqgpvi3tLeHs3MaNKRa9ij73rvtSWuMD8rxwE2fyMwNTBfrfIH2G
BHZvhlscEcbVaty7oQtCLF0IK0F/bhgXncOovMBVyjeDwsbrSqpuR3fYNciQZGb8HON7P1EmiY1m
yk33lN1BQ/f7SyLb2DepmuDvL4TdyggU40DSWYuubEF+xh7s3jDYtSXdk3RwCEOG/Wb76qkjpGgL
k58FFXb4EtoCXrOa9DrvoM23Iw3zhvA0pjo6wpYOObItu57RnvQgSIkCfap3zK5oIKNnp10S0Fjt
1+ABSRj2C3qj1fSBNLw+mB4YYENcaWVR9tuElLYmCZCF/1XW6KLYN/clk5cSrCqqd0ICioye7ux5
7AMTibHLfHFAglABZNF1f3AG0zwY5W+MLnLfSyLZaMiucJa0hxagWSuGfd5l/udwaGUDCG3oHqTd
3AbJ0Gwazyg2Q0f/E7CEWKV570DzCy0qbdu6rXt9zVxsy6V8K2mprbAT+awvSq1s5UPejjjl+Ygm
prCqt4eQrLZ9K/xxN8bhiKKvLK5j1X2OGUGGOdBhZ/LhbjIiqX2ieUYXbIyry2GrFSA/5hZYBKW9
EUFoXTmgEDhlNZBcmvfYMYn3bMs77dk7h2inaxtYd1MHhtQxSV5iIZxOSYyhfkHPmBhWTM5/i+Zx
uDFc3zw2c/vw4yeAi/eEglMetaYuct3sMWtkf5gr8aJdnyBY5U+4VIw/3sBOUSY5uVpTGGK3GbDp
MXVai8JyLpXWH3FT6zNRJIuA1PvL+Pwff3Ph/sXS+CRNo0njRP+XL//nkyz5339fvudfz/mhb/zn
V9f0s5Gt/Nb/12ftv+QNOJH2vz7pb38z//o/f7qFQvK3L7Y/RJL77quZHr7artD/mwGyPPP/9Q//
yTV5mhRck48/ZUr9zO2dfup/R5tYJNlgQfyPf/8X/kZEOX9VuvvMp//DN/2ThxJY/wh9pLxe6IvF
nP8vGkoQ/sPzbRAdHrAMF8sq6BXsMzr5H//NCf+B1Q6HOb47IXDB4cj7JxLFEf9w8RU7oYfORuCS
/P8K0/nBQPynZ9YDZmJawoaM4hDUYtk/5ut/8yoDa0nA+UWcbcdtVi3QnbxW1qYTo3GUKrpGYXzC
TtOcCt99KvHYrWZsVQdzvE+N4pQZw3isNDTtsAFjaGKDoDdOVTpq6MtiIN7XdUp3Q4MImAPZE0me
PeaG9rZgc4uNKfSmiEzcrmEaHYd6+GrsHVKJmeSif30kd3+9nH+HYdiu+Xfj/vI6eadwlJqA2l0L
L/PfPdns0ZOX24GgwTmT3s48fUzzkmBR0kd/fBxpwIBNh7G/QY/WnGLUK6dYBpBV6sUzMBeHyjJf
qsg5zZ6p9mQQloCPsvScNVg/RbQFZ4yKIrSeBYOuNb2Yx8owf6Pud+9+HhC0CPan0dxGIdMTga/Q
Ho6pUe4KX9VrXWXwZwRTnR1NueFsFJKzvNEd2Knq7eQD/zcjeziHLalAY+p+5A4kc3Q3IUEODVop
Fl+xPITaqE8l6vp/Ua9aPZjkPSIZnI37//zt0KfCmcuYqlw7mzYk09lZ6NA/D0mK4gWTP0fvZdv6
efgx3ThRdD+m0tpFnsbDYIky28mI+SMDV/url/iRJhekMBe6PsVT/SbNNMQGxnacdLxnVehHxMCb
5kkZMdEdAu6gzKuK4obDioPpZh17xfxpueUETeS+wCl5mocExURZgEzB7KVkGZ1cQdWPahYE2vLl
rM3w3x5+fs9QSCbdyT+oskpQi7V34/IsTnHbFvLowaZdsckKqHs0twBS2xNTFosn42qaEKIiqYi6
0D3VRe+dfn41zTMb/Wtu1P1OW2QxC4+8h7iiQCrqg4rnJR0GRMopCqkf2sUVNBiEiwTsx2vXwSQc
6frDzgkG+CHy/Vh3aCfcm5rfmk17xxycjo7wmxVTS3xqy4MSjBecWKY0v8hF6mQLY091Lz+/9fMQ
xyN/WM7GLvSc+9lcSM9F18FeXx5U8G0tMPOiIjckdn+pnPg3hknC46KqzdEnRQjVf0IqysYdPAvW
u7eym/mcOmG37Wvn3MjmUqDaX5Np+CsQ72bX5tsRSu1fNqQf85FKGdxIx3iRBm4MRu7ZUSsXwllq
QyCuMAszFmn687DonWMfXKfsA+SabfgSiqzcRVVmnlpokLqcxZGsDvg0Uyx2YPGf4qxxkA4UCIvv
utJKUQwhIuzKdF+HMS2MOjjYoUebnmQAP4NAa3DuwIgZ8k9D2As3+ainvaGLS2EaODIMBHcG8u5j
Ff3q3M7azRyqKdf6fP9jPXOWcIPRjAkqr21Ey4DffsB+KsT0kEAS2Ar5yvf7xx/02yzQYjReN26T
uiABeyJUMoH3moXcomWfWCtTAs2w6x07toszbUSb2Z5zmusbW+mXJtUfBIgap7E7jHNgoX9FGdj5
/bkbkIomaf1Iz6Y/YxNXtL12uKme63IONooDMAc/6HuC1hPSo60Xc0YXhXp3hoQzOW4Jv/ZaRMQJ
hnH6HuuYt4irONzbjsWKhwbipdKi3I1o/459/Ckn4Z/q5aEIH1g46MV7uCZDXJRImlkU2TDrg1v2
JC979X4ey3ta4ZzE4F2uXLcjKrx6aooWH3MCBloz88VKpZq1Zoi+9iySJGiy3xqtM51kYDvHMMbK
ODqnkaQLofPvMM5R11UI0iJjm9s4gqW5G+Y42wU2olFQVkCdw7cEl1Rl4Yo34+IFDqQ8JhxboE0T
rBhwNJ+8JOIcb+CuzcSHbh2i7JXTn5LaQNtZ508DjR+G3s+VXZywrRt73dWovuuFSx19Tf6jG1e/
CIGsEQX+Bb6cCtxRKU4oEZTkYJliWxcxR7nQBYaO6xsydssl3Ig3Q8z8lIzuM9/VXA9dSQeVurBL
cLMQC2yDv97Frf0SpUZzYJ148J2X1oI92BdGuwslJAEuiAekRDzX90jVmmAx6HKrwHButY1N1SDm
K2zowCRMO2gR+xvoZt6NRVCWCy0A4Qey6mXSxoeDCd87pCgE1x3TUuZFKCbDmY7DZB9qv9FHl1Pw
uXIeitEdNxXO+jJx3l1EEXSR2pSuxpTArqKdv/hGN83IKcmq6PF5ODjKjmYXmsdNjrN0pfgOB8rJ
jeUYCVAC0seinMmFjQ0Wqm+7dRAm7cgRIuWOru7enMLfYyZ3eIqjexqCSJpJCt6EXn+r/PhMb/5Y
23mI4KzYeouDME/qCqMpLnSMjVpNhwz/C5Pz6BY1VI4AtX61lz6JF8bY+WhHNSnlS9I3v/0m0Wsn
dqaVMRrQNYxMo67qZwif4pDFirybYdri7SXEMumsg4zm69jA1AX502y8etM6PWBzBblqNkLWo5kY
QZ0ubHiVksNbD2sMrbsekw6DZ+PZJwNqhdDAuBft8ueZuJGlfbLVjN6m2BjiM4pi/qsIZmvpIaHq
x6euFRbaPp0Ofq22Xb6E0ngwHvyQdYvcsvVQV++pSWU2PIzczDQvnZohUnQ3CLt+FKq4un631RDI
17Avmm3jGLtlKds5Wt6OQJWeERm3dv4qQvihuYBCmdqe2PZNQwNnqjfISpIZKW2Vk+xLItrgWyX3
eXePa6HYGx1OiK7/5WnvJS0A+SML9Mko57K03JxcK43RECXBXsZMMNNu2ErNx6/SzCHKXXQQnSgK
TeziNeCeC1Zq+7WQt17yEGnNvDwO3usK4n+LA35Lwg5wtR3QvLciVHoNlaWBTuq4exugD8Id/y1j
3L2NusFC2CY4g7WFfVcmqC5kRA+CCDelhid8OkDieve7QKMt8dhfAHXuspCKDCPxAtMjtrWwvInp
YiWOmSIauf2mdQ4SnRF1pqO9DuAHxJ2zxepTM7R25Yds4XEMukeSK7LwMEroex5iln2MAheVMSVw
FxHpEscajWPNFvLk2qV9EKq8WGN9DcjJIOEKed3cHoPBOljkiK3BLgy/JvPqDsH0EtBRC8bO3erO
2DQIKA6ZN28g0Ptnn9ggCLB/2kCty3au3lyvJx8qh07qyqsuyHmqjLaCrw2qIMidCTUzBnmf/hsc
gDk+SHsRe+Jegkw8rjvyyhRG1j3lH95V0nRKjwdDNeXVJ5pRkxbQlL8hHiXM55HZtH/40B+l09/n
XpKswqK8QzkF+b6sdq2dmes+dJewyuf2p86Ls0NRWIguK1of4fR7Jo0WeWpCL9HZ1RDpReze+zMB
7JVvHUoEIGtG+fkqH8PbOKoOcnbIIaNbWESY6/2qD9aBU32NChdWLO5hq4lNV8GkC2hdCyI40aUF
a52EaAc6UtsDaqn8bSoYjfjZh9DtgMDJOfZA4jQ/8iaHTQeVvL2zJOYSe4i9TRF0ZCQqs9tHxrHq
onolUxv0Q8PUzC9Q/dmNfEWjPFWo9eNK3Ex12Oz7CulN1tXPtj2+jCOjcxU9SrtA1qv735q+Gk7o
sjmE4wuC3b0/YrzFObJPIWdVpLas4byv/eYIigDbjcMsx7bKjdOOQHdy5peD69FnT6yU2wlkymTj
s7ZGeKoo18k4OsR8yrsqKJjUEkwco2InwUGtPbROzly8oKW78R3M/bHtrUwL/5LbpxdANoRDVTZO
DzDTSRh8ye5jaO1n9pu9E0JtFV73rez+iGmB6xVlMCpLkFrUnN9+Vwy7uCTpcqCpb4jwGsr4bOT3
yMWHByb8lIWN2FTp/GDZ6UPWlCgkzFhvEu9zrt5Vx4QgjSiDILVwHQ6X2FMPCVZXozCfy4j0IHxy
R9PGgGGq7LU2ERCLHtc9PAdaoT2GxwjmpS7JXSUdaAXveUpiPltrRiKF7j3KbyzvWMdEuwvl/B6s
/KERjonolD6wWoZuEzMVLxd3tnYHRG0163BN6z+hfjJxdK/AFY9ZVR9mEaJx9w0OTmDg9rXqxhV2
hQ7TaZatfSxYOsGihmR2ha/eWkeBU9MSsuQmjfut6MOaNMGMt9qkkIyD7Lku5L2DdevYWHdDTj3e
8Jo90GYMkv2bsEHhLqR3NpT9Z677dYTk6hR7fXciORodXprs/TYE5MGRm1SVjTNniGmS9s2XCLUz
rn1J05Q8l22T8KLH0t2ha89QgcyYXYvwl+so+9qCAJxR7uIjnQmVva3G+sUGaLHqCcemk+yxktMa
YMf8YjI3OWG+AS8ZImjtEWFoax2a7sjJznhAg9EAsJowSYRNuZuREq2bxn3K6+UtZS2kfbhuI0W6
D51+YAPw0PMlwAeJhjScFJoSNXHXNjdBR7jf2DWM3VL7IyZnbetY9i3zR8o2lIG14T0XcN5w0n1G
8XDv4z2kF8YqAbeF2Vj+mYGTY0zpvXsufg8zIfgnlNM6tsA9QNnCzLZOvbk6YGQ+xEBcaoW5onCF
3HE2gxPv9jcsjnNM5RhbAU1bfcNgjFIQ4rIxfndT+j6kkO5j23oJG3ogU3vqkuFT6UIRQIhEzcW5
PnjRKgcTtQWLhKBhWIoSC4xNPhSfJGkiQws/JVGQIMTEWhYwnGR37JY4KOCvLW9TiFjZOftddrTk
91C005NhUHPA1qahdXRiTcVdCvJcCvnpocvY5mLCUYnnXJv0lhdBY+I59c6axV6MCyqL9X3q7HSD
7XZYNR1a8SYiRSXN0qNjp9k6MfsRegS5hjStyPrKKeF9WsErxwOuks/5HmWh3vcjpjcRNveGiJ8x
mwckxKN7zPMHVakvJNNfNmcRt2zsrYn0bfrVw8VctTR+52r4VXTBY9pYq97Ib+ys52coFl6+DBlZ
i18+Fbw5ELJZjT6ZupHxVrTzgWCMW7hT1dpt6kf+YsomhMPbNsjfzHbYqpw0V2vEWWIGFHnIFZj/
g4E5S/2eFkN1LOPpZE2GveU2rjjqUkPHjI190i8BKlIUxTcdZzlyFFQHPg8XEjSbFUZGFClOspaY
FdYuq7vRc7gUBYIlIx6gfFFhe6HqV7YIso0cgcERHvBkxlW2I2Bym1hI2bqEdKwimm+W/5fHIqSv
342o8JNK5TvtvdNB5HId07WeaGd3FCRTNx8TM3mD9Mv+asgzAwEMieyxuKMYAMicioHbgbIAuFhB
8okqfW7/5Y3Mlf2KBEzNvBm+QNlUcAK3oxb2kso4dI8sAWipjdD+9b/YO5Plxpk0yz4RygDH4MCW
AEeRoqgxQhuYFJIwA455ePo+iEzrzqxq61rUttMsZf8UkkgCjm+491xryYCFZORVjRXQjVGv+Rbe
Tx5nTypBwpB/a8wC6slOEcILot4t+8FGCLUph87dOPbibATBJtT2r2klSQ0MXzyThJPJc59Likgf
vTaBqFV402oeZBOx9jZtkc8dfq0X94swDNLfHr3BA5UAgWuuKDdGTF16ihKtzBDUJxoJaFZueZvu
oIuhIudlnHg4/kkMdE+VMFktSnKk2kzQy/OciKZpIuuP9y0cob9mFbFALVY5ZHIzc7eajlyxmQS1
R85pbyLNTLGyjHYcQUzFGWUWGBcc9ekJXrAWJ4/hekdGAwJRT6V3qGTN/RzGjE8ED6T0VUXWaz7A
jJ68ms209gcBKc/Y7j1hJZCs/rluuDQ2IcsrNi8Yeu3JBu+50ZPieY6uIOa2U9Glm3Dw+M/GA1LH
+2YKGdiNu5AMwXcQkAATl2wefygtWMM+gvCPIJxNqxgafGCIO6HOXC9oNZM+5K4Zl91s8gZS5b9M
RnlqLVJbXB6UPPWsTerw2TWRmWNWMi8L7KnVBA04LEt8tyL1dAx/qKvYYnvzY92FEb7TMDsVnrfq
d059wy7Hq87CoprPq2E6oMJ8IUfvKWzRj7mWHsRO/K0sa+9UbbYZZ/vRzutXK7ZuKewWu3/FbXpt
dQeaE7A2ago55Xf4t586k7tloOqPC/FYNKjDJYEmRQj8IZJ3HrLMBh1ciblU5OHvkO4GIwWjqunO
RkuYQGsympGuRSe+0CyOfdUfPK276uu9ZlbfmLvfKkkvsUx0XEP3Z6k0Y5Maq9xbOA9d36rt4HXP
TSleQuNJc6yIjZ/203bzxWUbx7XYWz5XzxTkBflDUTP9yRZ1kIskKtsgT6fRPiYNgYhsUfyJwkRl
SjJxQl5S30a/aic5Ei0vaaJ7fdMNyQOLUyd1fsSQQb5e07qM6CM2vYeQjnMNE3FK60fTiqdqfc3a
2L04VRoUPQe5S3woZFEsN3xSAPNI8xF5dSLO4SI85CPxuBus7gs7xjHnXbxX+mWKEnE0U3XMKFN9
7Lfhrik9Yyd1zHP0wbtcJeNuahicMd+nA8knVmEzWp92Thghpu5ymqkk65H0IwO+UNINTPU77Rhp
3lNCr2DWOk/p9FULjeWQU3JgWDRoOsLBd8i0OU7N4m4UCbGRnunXqFQ+Seto+y2USx3pLW4y+5NY
aT6UzG7GwnUqEFGGfdfu8LD+RmYPwUFl9T5TJYLrIj4kImOargMER9S5ocRmhLmMfwrirxDyZFsX
gQwTSXpzp3AbRgSYQVazRXc/WvVrtjNgSdJ4G2KnJ9YrahwDK7Xu+JNCd5d5aLy05TNXk7Yl6Q5O
wlBaG4NWYucOapMkOAG9JXtr05WI1j7WYU4uURHnT5N+4iBCBdRqaBaZPh3qqnqvuuKFyJZqh6/w
y6LW9bUbCoYL3Fje6bJJSLsbJmzGzVcHI9JH8mLsq3kV4piZvIQU+dRay8dUeNMxBH90by1cCLU7
PxSLtdx5YxRo2IovSmWoQwlCFjPPEE7QonOvcYy+LOu7eCNNHcCYcpDvm9Hoh4sxH5pDXkzdfbIg
TVoMSMK9dAhE05H7WRfRZwpR548Zk7jndSX4tJlBZUdpyes2Gdp2Ay9zSqmnGTd7cGz8sXoWOnaK
Bd31jmgItSmG9GHWvJAOZHoeY8nAAVIge6JlG7L/AGc4u0iO+HNqHIOoRK8EsV6tSocpKFz7yRNF
fJdEJsGs6Qlm1nxHlczxBVty38rmE1TBF65mWFOlfZIqf8hLNErDMigcj7q9l+grtmEqPxsQnq10
w9fSNe9l1H9OzH7u6mpZcYvA5vDbb7wWHFkoBgjCoZlu3JXZRyiM74iJU7BqV15nuBnE1Ps0jiSA
ucV3OttkG5pMpYRLR4CyANOUym8thHBE6sznGF8jSzVyNDbxoYMg+jgi+dkQqX5MBtQ3uha/huCc
Tq6aPtDS1ucG3eAGQSDhwJNdBLIjaRd83nVF2M7TOqzErKsb6BIEQlERE73eUMWZ6UBO2mxeE/gd
e2gJHnetnA69rCn3Y4/4dKKPcfzglq+u2oCLKdVVf0tKfas34shjog5sHZ+eZR/L5qeJNAK4vPBr
xLu6T6uFZQaxLYmhnaU+JHfS/WWyE9m3GSW+BIF3wc77MgoTVZ66L+EbWzTOOw+jGNBHv0AQvR3x
1iDdaonMGUCXFdfazbtTCO6QgtM5M5ptd6bbY1zR6y/Zz4/RnD6SQHnpFucXOcpQaftfWLJs1Gp8
opIe1OsmIraT77orrJsS/QvtcngiKW6AS5hPqbWxVYJlmpZ+IqwK+UNfbeeENDtt6R+Bzj8wOhr3
HIVgWDr3qRy0cGcv7nMIwdEXVTXe2jH5TrLy0NEjkdzEI37MABQkMQMvbklClD/KzHT367YwSMbJ
Rgvu/UpWFBkJNddwwtad447uzTn6FYV0HDpghwV8GUuWeGAJRjBLmCRvii3BLprfoiW76yKGqIuS
v3vDJBktDmIiNqntkMGMPTwVKojepTbEI02AVlnfUhKj6IHAyRhyOAjXmo/DeJYdc8zcThGzuUgW
IU+eZJbF20YQVIdf9TKN88G2I3frqrb2k2rJtqiccUwWy6HK7J3q6iho8vF+FAv3ZH1vnzR4e7AV
ajIgCeHaCPz36pKxlnjEYrvxJCNwZ+0m42wKlgg+Fek2ED/j9tvS+D3jVO2qIQ2R2VsXIresYHCX
PwXw6Kx344MZIufy6l+k07kbDI1pT4B1pWU2Z2IbH6zeebBHSBDUd1C4DNiG0jA0P82oyuMy27im
v0QVtLVmBjca/oQVOFPJzs7orZl5XXYfLsUfmqt4nybRSmX5mBR5rkJVglEigqCIJCjZfOfjkAZa
khBAKvBdm6g57m1SaAvTwppbPiJ4SjfIprg9sX66Xv8eTSkxRySYz3Au62L4qOIxPmdsuwM8hzZX
U7YzebcGshnYeyiGO50+MC+vrhlt87ZuQxRPjh6YXQ4ispuPCi8k2kmqv9GanqX9nsVAJAsr37F+
60+GTZoSjxKRlfVOejhaVqjdISpYS5sk0mpTNB67RSGLVdVTryWvqh8PnjVbGwaLeTAoDoGC8Uza
r3N76L+bvEUfmIWs652pzILfFaPqt3iw+NNtv210zIUJoqT7QlcjMnQrIFJ7xWs7POlHNKVZdS4M
LFVLUrVHglmNQCTj45hFzjF7JiwNcCokXmdEMAeoc9p1Orhk29DEbU4Rx8/eS5Zb7YHcbhHUeqyT
2VdBUtTZ3OjJH8qGJejcpPKFNG9ZHeLmZdy8SQwqEDWAj0hl8ZhpI8W9jXBuxOPFWt/OCRbOviJS
9LCAaY8daiHeFxk9QBEawWTim4QvT2N6WwrLuS6JEn65yEcbhffsJcu9RUPIoY1NzpLyZEnxpxwp
1KcJKVkoRPSWddem/wmpzW8QTbz7VluATMN2XBA9zBn00170XG63Sk5PJvLbA+4gm7AKs732uvFZ
zHO+TTLt2vYDZJAUZKrB43nIu/hSq+zg1KTHWWP92jiLT/Ke2KOdJ6k32zdCQpUh3aP3vrP4Y5TZ
sdC5m5RVI7IFrCYr6xCN1IC9gVBvFmUDEkOj+McnvTcQm8YWKaxdlWK8skhFRNe869/SRf2UTU+J
jCgwb8zfnl2VX0hDT3axhb2A0zOWSPnNfi8Xo943GseLavK7pTACpU24DG1JUxRSeqN6551yuQFC
dLAeNdeCUHAATMPKRtvk4/hYhRw/3RRuCMfBqdaik0jM6FPOKabtwRABUL9LprUr09bLdoj2zjbR
77t0gnDfZ/A+aBxYb0xNMEfaMVf9cGdAhOx7Ozv306+mbNujTm3kd1qyxR2vn7MC8HdRMNdTFVJT
ZUGJHFdQYT1ivZGz9s7I2DqNxXJzxmwOhnH5pNrQAFF85L1DNOK4boUIB4x0xK703WMgJmufWSkP
v9kobrASNrXToedom2SrIL3fY+L2w5kHXjqY+XVCK8mModvX1lZkzoHd2p8U/PBWNkZKgBvEfxig
gRESGOy54iRb60i0I9sGJ213qswfk3Z5WMhJvfYaQwrQlzY32PLJuvIiiXj7XpCg0ePxMIu2c8yr
oMBpH+c5JhIA7oZty88UZSIPk+zo6FV0b1s9zz5gYLSMxjYFn6MzKrrw1EC+uXRXx1ndImjzObIu
TcLPFJwVrU5sz9DZm0JA6hYxoxNJMsI2r12oa6ECRseGB73xwpwnLJjztIFmlL+9tLzaVYEeUzQs
X9JzPhnZk9RPZIXm579fNC0tzrYM6SwGEcSKa6FFw0ER27KVzPIAmzA79DVrsKlo5mGpJmyO3DUN
gHjkXA47qZz3pJLsbjHuPHh6zanJXhHVAJuItsZPM9m/oq7EtxYPQRpH19JOi7ci57PuWL5jthgQ
CdroSNZNp8G+ijh08ZJ1J3O+NqwIUZBScM2em3EytxPfuSrvesfZeEn9bPYzJl+FwYhJXdF7J2x2
pNDYYl/bDjygoerQg+KOy3F/EogCtAiEhzl1BCxX09Vx82qftRph5ua4rSkDKeK+p3Jhb8kcc+z7
YWt6bA8cmDbg8e1qq4wFY8FMgdIwIbKM8Q5dygKUGlW1GNL7SMPXrxdMrZdBo0z2GNx1FsMvp0Pd
Mw0jElaGZBWJ3AreT++Io9eGwKLXL7oEVUFO6mCbydFS1szQP9b3iqBHOlGwJew/mzdUwWTGDfDS
CQ/169jEyuWG9z1+HeDTvTjH04gXjZGrOcT0p4QVbly5IDZFD24WtAJl2TyQqbwWy6cKv+yvqWMD
AojCLUuxM9ATzNFy16U5YmvbPgsI0Xs27cRB6/kHyRtkdeaKdFY3moNw9kQgxvStYrE555m+rQdx
Bq+7mSqFwfs1tdBuKA1nLXPn8ZC0PNyFGXKTLUO8z42JzZsKAV9ReUfjgP3FGxaU1B1uhcU8RzgC
n7xi+eNuvF5Yr8qkrAW7ppeKaD2nL85p5556h8/HzHCnw0s+WYl8wL/oNwL1r2cWNSDpXDvYk/ox
s+SLtBV3V+tYC5XEEGonqOp7HAgBQRdqv3A1VcL+zAsPoU0BtrREfqZr8tw2SFHKSOKDd8h7Tpgu
dd6lL5boKWXxmGJvpSxeyVcIYtvxHvGXIBQanvOVTQgdXYkxyqUeINJyXcNumyUqfR4kDAureVdJ
MfltAQdO8KG3dAubfGChljT8kT5yd2Jydt0SPfQsyBjfza22b2vkgSvZm6cYtBtnptts76JFkFTP
I6HXhzhoYmYoqmssirogJzlqr82ESYl+4je1mL4V85E1IMtqygONze6uqR6h7C87L0msg044eqDN
5W/HfYZ1R44kcImK+NZNWDLdYK7uQRfHwfVe5IJumxmQ182PtPwhMQZsYwwPgUMTgscKm+aRyBF6
pfbItAU0bAocbRL2aQS9AbXXfqFHJpwx0+frEucesO0b5HE6pSk+xcj59p5lMuEe24EtKE2vg97P
Ba/oQL4HQjgHRt79djIXbx0ArLBPtGttj7B97BXCWDA2012HzAkVPw/OCnJSyw3TbbI1zRAVZkVA
am+Tn1As3l3RJ+FhHXlPKk32SWd9eTO9fe4R5jNWxh5HDzEn+XxKS+M1M9J8RwM/n7z1y9+/svSe
rHknblA56gMp1SELU2NqoVUgYfn75a8aA2nCsPi5PrGEjtEYNWaKP1Os+GY6DhY+SUXBGtNPoQ4r
u3rNrCNcd/1Xf//93y/tVEe7TnNf+NVZ+f7lUntTyejTaB9iPt/T338UMY6GYzEe0lXVlgC0jnNZ
7YDNs6TizGAQn3U7qk7YIx5IFkDey/+meceprdOHYd75Gy37N2n275dXUAgzgU2oz0otfZZNTwT3
4Cz/+Eck9o3/CNT4/1rq/05L7TH2/Rfh7qrW/jct9eUjKb//TUj9jz/xTyG1Q64kwwOEnchRXNP2
iCH5Z7CkNP4DaS9xCIZ0BHFi5v+RUlvyP5ivSgH4GNWvKXTSmv4ppbbM/yBtRtq61Jm1o7eW/4N0
SSTGUhJbwzfCq4KW2vlPKSmdTHWtm0h86OcNkFdccsaGKkgndOSPcWre+2eGpAEkY/uIp+Vf3qj/
i8LZ4AX+S6LP+sNdwyF62PA8Xg3a8H/XN1elXdWO7iHhnagzElLX72jPERODQGM4ODFXdb6N8X/6
Y9egoX+Rj/dWaA9Nwo9tfqECiwsKzv22z/2V5NDe2Ypxzn/zI/89IOi/vtD/FBiXsXAM3YGfCCcC
dp0hN8SpRCHBAUGXvv6/31VLmv/lx7mG4dK90UxKiyiC//S+trmmUsqN5gD5OSTvG8GGZV55drKx
Ld36krTMTfAVt2xCaZlnM0svXjGy1pOInSuRXWRR0t5qIc9AFFd+ORcUdzU99tKACiBsDjBzq/ec
ifpbCHh+A21F380EF6IV/RpQEkx88Dw3ZHkoo8wMGrPo9ozv2dnV1HPpeA1xDwZFOl4sh0lnsrQE
OU9tGQC53Q38L2iZ4GGQAy8qHhG4Wv5COg51TsRj3GZKCK4TIVtM+k0T8Gh4y1CZb/D9vJiuGsCp
yKdJ5uHTpV+1QUIlB9K80bFLPQpWOqNBTMDBaT7amfXlYn7EMzLeqpzBWzn+WPYIt3L71DpMnQgj
v0js1iw7T4jsjqPo/rD0vRchciCQ5d8015dE1e+mGF7GWQVt217Ap73NwNl82fHOInFgV+uEQYZF
vR/pMB3MUP6CizN3PvsEvKEzw+NcBhJukPC8TG1KAqlq3vVohfWIir5AA0REU1dUkh325E6BuSa/
/DFK8c1Mp6aD5ZMQWRI4YkV7AgQg3K/wjXK5VUa1V2M+b5t+DLe8bQfYFb9K7eRUWbHtmEoGvfKN
IiewIzHWPjLZWlb1LkmeJw9zywjzO1uml9gxAztijdlMLzODQ7bDCvWQg6JELt+mWbxE6qss2o++
rfNgdt2aBAR8zHhQ5yxlfDWq93BCJSOdnShda2c6w4utim99rFZtUB6s3wcExos+29e5enBAtAVZ
u5JH0J0pG01DV9EakLloc1wpFueoFflPqmpriZZGi9k7nim4rJoiSsZh95Gb5hAULe+aq0QAo/0H
X9a0AbAIQ6OorG+NZIy90SWIUNnTZNoDpgXs/Gny02a8gqLFiRtr3TmDDecXJvNYkTe/UhMBSUro
jlchoddiOSF9ZN24Rhtpi/mtY04kZptrTiwOHrZ0YxiV8muXX6S2nJC+YCmwM0fblBxDgnPloXZq
4Bo1v7Nsy5tnNI/WwmWSG8a5SiFKDJqXb4FD5ptci49druOjN6zdWHP91NjqodFhBJgpGkK2lBiv
Gi4Z/sBQs9Lkg/ZcDp06/EAR98D3inwEZ+99yJsximavNEvnp3eBEY+XSDHIksk/Lt9ynRuGdfWH
KSWVoJvfmGezn4haaDnWSlbD0YsMRvmhZkAdg8HAHJxYIelk4OqmFyR0z1kx3s8U5z69xrtROwSB
aQPsGQUzR3ro3z0GnYPQ+QFSgaftv3ONidwc64ehB80zLoT+yfSIXgp/ron6M2seknIy9m3fXlzV
vWhlg78PhQJjIT43nbkW526J6Eq9C8FtmCd1sSf+AHNtGG3t9Y6rJBMtudfreAedgtEYCnmiT8Dp
DHa16QX0xCjCDdGtBe1qMmg0/bswuid6sHtW9/5icaca6xfTNgu/7TnjrabZAVB5GUCA+K3dvMuk
bALp9bdmJjUcls3eLSMkX7hB/eE1HNCb9DbEXAAwyo/qyfI5P9fp2EJRXRzXy8mttAHrJ4cZBM9A
quQlN1+bWqCOclmaAau5Yb9Fc8wNGTNknqv5tVM0baHOJx/TXiwlR/7f44hebW7huMxFd0Fdjcw8
Z3hZhLwo1F46i6JNGlnfXctBNcx8IrnL4T+NQSnCR2p4/jUfqrWIbwbqnMWed1hM5zE2573DL9ZN
/MPSq26JldyaYdz3TfmiCQSOTTInTBKYkKwXxYIWUFZvnhhf6mF+aTyYhlp4pVNUvg75wAfP+sKM
dhfJ5KlfsBHafIgwEL4F8ZqbflzPmKZ4bxL7pS63A9BfTF3md5XOL4LoKM5M46hP5m208puhF7fC
q3/gGQWDLZBArfcxu0yczLxdrQZZZUAVp7sYkey6oJsEwWFp8P0XUqt03goCCMDQIuiPeVtxQgHO
1DiDJKw5ydoTIW2q6KmRriQ8f1CqY2TOScNbyCLBnCK+E8k2Ac3Sc95dWc/VS/c6Z4dp4PzUPF4a
6jraFm0+tl7zvr4lhPRl/JLIdSPupiKDA5gNy98XCGqUTUIfn/5e8Lbq3us2PWFVUnsPfRE/058N
nqNJxfqw7X7zRGZIKNiYpHzgHqO7rd4WN2m1Fx7t77EZ/WoyRgeJRP8gl+yMMhTsTbs1MLrtvSlG
diHMbd/kn4vhAFJdTzUSzHDCQWxBQrDUGyK0GjQZyRbpCRkAY3Zzx2Y+YLTGVqrC1B9le0vncvAr
rzG2buOsY9tzg/jKJ2Nq9o2xuBHLjIF8Gh+sKr7vw/ZSl7YG14JDb33yxR2In7S7WeQhb8mTeeIZ
fcdHCKacZKgmYw3vji+KLNCdZYtlk6UVo9LJ++micl80PAFiRv6BsbJxXV4C4scKVafaasu68+SO
xYLBaMHp5hfUx0BWEn3LKauhyi4Ekro4CpI53KEoaMZn7P1bXWbXTmCEgEa6BO7k/mqws3N2IHIk
OkHUcgBSM5DShYnV79bMDt3mW/FQ/WpJa1DMO9JUGDwAp3PG/6uO5KA57JhMDOJtxPHl2sU+Hyhr
yFO7G9Ouv0tJV7NrezdA4z4vmkOMY08fygSBZYH925FcynU18qMm8T4a46mtMr+MoWhWzdIfB4co
yDHyrksz3WIYCZyx1scUsg3PcqYkw9iGfp7jcUMNugRx6fJ25nhuyC58HpYKTaizhH6W559atQ6t
HcxRcoBDHPd4nOd43XpYyLYq9CbTAkGYIVy/GQgbS+uS5FANTm8kb70TflqMsbDga+9Q76h1tJl3
Yx4O0IfARbT+VIzuhoPvkTTXY+MRT5uyb3AhTyEWn3YypYDjpaigaBjP6/3iHjSrOQuQqebolHdE
Zb5GGofPMOETR226ZZM32YN+wCNd7BxDoQxNiFFAXEBZFqLyN9bl42Iz8HVXgj+ajdRsNu5gG8wK
XX/uhme36wGnCPKmI4ZDXay7TOvc02zyTG+skfyQ9ovTbrxz0EVE5mJsofbnrL/65xSjJTLO8KOq
eQD945dI6tiHWXew5qvQlrM3Je9G4SVsjsYIFx7QGAMVhB9XWJrMxBN+xcov1fQ3LQqZuXbq4JiT
flgQcqJshYYMRgEXUdfsK5rQTRZbz7OZPJqxXBfxQ3RqkEEFwPgMJq5hCQaB8kcNZrNnv3FvgfEs
E/PU8OxN67A6JmmMc1Eep0p+hq6Fzhy1BobSwFimr0FyU4WxoS5JmuPvwWDRgS3egfNINjHztkMn
qkc2PFRJdfun5dbcVuorKbgg4iH+Y7H1Q64jZ8ZPOjp/NmMeFW+Qzl24nfDo2NMXAx1jCypzoNCq
OLfZ7ibrkVtrrHBzk1/+7xXFQZFI3P4I+i5J5aSBN+3IlAP5wOkRzWdjVCj/+rKEzIQdh3eCWHen
wIiBNsZPozAhqTV8yO2vKOfDbpEtbe2yvNiYabdWz5XWkpg4VXaynd2wxiuUfGbdkKOES+hAUpCK
nqNtPXsZNjS3VDZEOTC46+Bl1E6zw23Fk95ozUAT+kvCIryPBItqui/sarXck5f0USBEodg6Lm4z
PBS4apSwC8iV4T7kEb5LW4av5tj9oEqicJuyT7qiwTdEaW5UbVELF81eM3uP/iHiiT6D8if7K+hM
1qcslHelLl5tAZ0K2wtZDQjE0IHcS3Z2QF6Ja2YUOfgK7bXSgZEAOH3Oqh7arIFasekpW0RbV7Be
OY864XtxxqmIQiaobPNsJdlnXI4lz7ZjL0GyEUswkEli3SMJ/+ppWNli5t6+gXWxdWm3Gkt+FZH4
KZF0nhqb0lZVyEpqwefqWK23n5z66NiYU1odubqe9W+5MzxKJVsgn5L3JYyPESivTS7CDuQQ6y1J
IAQrvXst6n/g/odbWxEuVs3pC6SD1eSGdp0a9d4uGcvmTgsP3Kx2hhjqu5bSojN2ml53NJvwKagp
EXKpFnZb29NssLCJnT5fvYM7B1fOniS1nQmMikBN9xfBAnbQQGtHP/ko1ADAVyvaPZ4jZ7Pu4qxY
UTXjuambliJ2Vtgc04M3oOc37fApvOSlbT+2GXm7RIrFbKJOCF0Ima9sPyRGaYjShZ4Dkbi9dOWR
v/uUSxcHxkot8gZoix7il3hOOW2GvWm9ee7YfUy59+RgcDtSWVVoSWB/8645QYqv2eeKO1MIF/th
4r72Ro+AblYGCSODuB9JMW0bQitN12XDLZ5ReFw1d/qEKzsHyPj4fKP7dPSwpTZU27kz7gs1fbq2
7XEocp8ZrV5tx7Ckd3fbOODd5XIHAIai3wmkFXnHbkR1hOurRQU30cW13Xnq1tsthafoQJ1eCrYU
Yl6wr4W09omXpf4UNXgabEIwx/VKyxFvEs68hyG65WfvxpiOsUHQQlOc4P2gx9DZ4p36aUCfSq0f
Iz3b8VHFiNeZQBxKV4eTJZk9tMwb1mSRoeKsSXGDlvpyYB12V40Ki1KODcCZ95gU2AuylIktHMh6
vENcqQdOaf4uDbVtjCE7DUX+KbX4HURdBoNCX04WVc1G2fVHhbqfk8Q4ZYZ1Iif+DFJ4u7jTXhvq
1WNY3PSl/s7m+WjxCPa9hp1YzLid85/rl3khXNrytz5jgKlK4zhX6lYl2odCL7Ghzm7Ri9Q8TnCb
DtDMHcqcTetgjY0B8F8NVlBcsc2XPmK8KlXOrKA0yr1MGHJnq7atR9paVY+9TScbdiQhoPf4TE12
cnppYXS1cAPyY55Ki8lhtsyHMNwOrmsFTm8a51C6dw0WnMF+hQlc7hfHhoZlFPfCZQSW4NYjyg9j
RsnmTVtDchKCL1X/zVrqcSjiJ1mibksj9Go5rhgXEuYmyjlUpYazEuFSEVvNMbGrN9XZAoM45ocQ
pxTzqA1iKlTn0NGbzF3uFBLjPOI34N09T415axPrYjpN7pMGkO5ThToAevuRFAEWbI57sGzr7C02
eiFIbTjCEzQhrKgxaDwoLee3JFlvY6EObUh/3Ft0KIHMCvzv9QtbG0XaBmroKV2I5x5IPlTFg9Na
nMxMk7azor3rhtILegp7dCMcgqHStk49PHTm1DAd4hDvdecVm1C3M9AFF82q+UAndGe6+jF50HR3
gH7dTQCf+h8HQk2Q7mVZMaBTvF2CXO1HTfYuwCg01Gae7mmOBl+vDUh6RF3j7EP/i/4Ldpz0mT6/
qDnxdmt/l9nETs24UJlg+A5mHwRIOydN3X2I2dW3Yl4BJqxecjvGYCrPeUr5M1vaqdLFYz5i3ik7
Ha3AgnComO8z2XgcKD06nsTZz5JsU8zlQW8YpT+2IN4JSg1wOyd+xhYsMGMiqbNpuEw4runaYmKe
GQke5mIe4clX00EzG98z+bsqV+YbJJ5zX4/jbtGacm9ZC7FMGQb3dPE2pq6042CnjzLSiiObRTCs
pnlXUgRhYPeTDGK8HlZIitKWey6lYmUlz3qPya8ZRYVfa5F9ACnfBvNifsZt8zy26iokYVZm2Hi+
N893uUFiKXoxi9vZuyCsaPC/5MdBiGsOGvaO7LXAimrkeAVP1wIlVTPEDJzqOw4cGvv1We30Hs5Y
2rQ0pmvyPB7YdhtT6oYSh5HU42Bc6jfSdPcFyCBuBE52nPY89hqQSfg2qORk+OCZVVCMLdArnRtJ
kd7TEKRaTct8ncbxLUTwuHGEzr5ujk+s7imWpdkcCYRez8WUtC1+eTZG4clhy9c2VbQfQ/IeB0Hc
amMxaq3tt3C1Moop9Bun+VKF9hv6rxu02YSaKeOpkNvedlzfQGE3RwOsFAWlu1Me/oNstgJYKd6+
lGnjD5y9Rhzau7b0UC23pAVZvKc4JtqtjeZg1Tqnk3XK5+bOsYtbjGZiC8Cdg3yqqFiyIGXSxjtT
7kYHmBtXDbLmDN4Be0A8upqDxHbezWhDAmu9vjqcEnvipueNUWAHQ7lyzjXUmSDvndBiXGeLVw+e
dZKXEDZIicmaiNbot9MYmPoCOu5pP5EDVBUGOSojw0eE4twraIpLBwV7Fqf9zrZX0kDfddvW4Jrn
4p7umPh+2X3NUHDlkSMquuSmdh1S5KLTdC5Lo0DOL7IHS2mf6NMSwo4DoasPD2kaaqomP/AoMk7R
u6P9CDjnhK1zAEft3K2oVG9vp6AeTPKnyV2gBRL7HC3MxWiKQ9VyzfFSqLL68YYd86xZNBAeCSR+
7WVf5WpdmD0S5coXwvK2hSTndbB1nCESkn89UbFloQvdxJ6IW8Pj0kqEK17MeM7m+iPH4N6WtUkm
Xqk9r7bWIDGBI6OAi7cLongkiwBJGodJkAdRHmvayJSW1ff6nfXOhc4/d1sWqEEmMmwnExmic3FL
5o+l9VLImOriaFgwY8PjNMk/E81DaFPifWoXY4ONwEOruQ4BMTRuqrG+jgKlMc1eB+D3fxF2XsuN
o1mXfZe5RwS8uQVBgF6kSIqSbhCy8N7j6Wche2Li/6srqi5aoc6slEjis+fsvXZxH1qVxDQC6nA4
sktI3XK2lomsk/SnQaAA3Yp4mVDy9tkNSJXv72fQZzDaZ2M1hdqloiXflgo+M0F1tT50q7Lcdmr1
QTTZVGMOCiuu5I3mf5JVAOnfPHG4ci1867NFm96IJPLBdPOhjMpeh0jeG+SlA2w/CDpl7KpxM8Rf
mOws8jLqj6RevLeY8G1qo9iBULr035ZMSTmS0pOO8p3EPg7uMcnIxfOoAzWcYPAj4Fm3GoFTucGe
19a+W+rNISh9Mh066SaUIit8A5xhuWSEUBBELbwEebjVAL9RGUA1LSbKgzwVW62qD1OGOjB2woUT
6kcpx7jtpkccmAf6BBcoD648AGWBwWbPcv0xJlNJ+lex0Ymeteux+KAw+IhG5TYL6m1IUjdqB2zN
CguZgmM/IEXAYcR/NPp8VYX8Ta35g0QgEbHpyBfTBM5aRFnqQvkMyB00DZtlMmuYF0appY712lbo
hEugzljUOcorxRdScon3zXpWK3yZgOVJ77g4+VhUeU1Xk1tiolLwLFjJEY2sKhr5Wg4g58++A05s
V6dIirlfib7KLlLFDfcYXHLBGB5hVK4lrrXIa1Hwp/hkNPW50OEfI4W0CcRYc0+MEPtUImmaJuLF
kjO3RptFj2sSDFq8ivV2YkqiEPN7pOM1ImAzWwIV4uEC8Jy0r/FdRj3MRfupob60hhKnrkod0ZQV
I5/SNiQlUmuS9SPY/vk4NcZj1pCP6z0IloyjUxgWw1rNT2E7wJkNa8X+E8AhBh2HzgXHkbDNhECC
kcCxJKQ4JiS150gnxm4oRJ81yVunRmPZjwTUwRnJPehp+tU8wY9qDQPUq1VcpV4xL1pCRW9CF4yE
bCq3slxWru631mVAFp/9DL31iSPhLMhMc/Sqb2PPatHW3HbMm1Dj6iUCGqeqhbRPg8dBnUWdqUyn
i8uIUa/EEzXl5WLbKgTzouCQmFapgp3DyC5o63mEMQvkGC5cAJ3bfsexxJCMWy8Fz3WF9BGDY+hM
JWQs/qaqKBFJQ5/uNeHS5DHJ2ZVxxg4N9JaOw0UXt70ivmSDFLkNyEXA09EDA3ywE6S0cRFDu0Ih
hvuCXp0t1vpdqwZ1k6pnygKRVxMasM84u6i0mDCny5s6S557o69OutltizatvRndladKHgIk4ZgU
yi2cxu9GqOgNUfTfc9irYeOEuHIzy8mRyKIDhGEwzuwmTcGmG/AgZF9npeIzM43CogBY32rtnglR
sFVULdgIjwqRqNRSKqhNwtupX1XLOfXPXhgI/IBYfkYBwG4w6qdAY8sm+OeE4JqHTVEVSsexUkzc
gmTOw/QwbpqqoGQdYSNoluVGGOPYpGgjijy8Pws9igWg74N/abUyhqMdff4ZukK84oovpppoJxCy
HXIeFXsAgywh81LRwYnkMIlS3jokyGHVCVzi4Qn5HHyiWMr+XR2NE+F2FBSWec595Vepee5y/FlH
EnXlqvztgnBt+vxYwmxRlJaFghYu9P6Mhp5Yc2t5jcVy3CLdCWk1pQtcCJyIqCOSkVQA2S3oiU0U
QsmZ1EvavQg30GcX/MiS3Qw5f+PEyux2kqmvIkmTyROxPmB4ItzxVQymJuCWhBNAjIELDgH2gEIh
PN5XqXcA+bp06lWhsLgzCjg1BYZu7rJLFhY8n5qrmmiurZldeW46Wt+ox1w+oRhNMQZfjLB5Pju6
gSQxBpvP+YQXKXPfkOdB2LTAsayK6xN3L06OorA2R/E3kkppbYWWseuNndTq3zPpDzulCUQbVQAQ
SqMdT3++65oeYG+J01TWx8i1/Ch1CBotANwBbBDZItqgHzaqooIy53QMMZjcJ1zjd61Nkq2UbIzx
IgvM2bjNNDvA+YL8dSp2k8lqHUgPOfL39CvTndSjfsMawXu2ROmpFJUAbleP6heGWhgH3HrYHze1
ACbaFA0KFhnmSzH9SVV2mVGvO0oKpqP7xLtVseLVouUpqfqGMXq8zNoCVo7OIZUZN5jj71w0aJPC
8EZoozhq579rvUDwJC9/VWbv00CefD+A2ImNYx4689yRAKm38cmyQO9Wcw+nGvhOnvhUo7hMCTsx
ahoH9/Mr9mlSg2YI6xricVDVlgN9L4/YtA+FRmVBrpR23VUw1Y1C/8KVZ2tyypwtEfVrZuCSsJG+
GUV1hoe1ambtSSlrkQ2P+KUQowVZaihapWj67dp+H7cKMWfxcO65R4Cmad7yvPIo/X/7ZXQUWjjZ
qULagxxqxKLAvbOjYOZ2GPiPoBWE90UbrCBfjudbUfWdPRrNj0VfHpMbpU7qvWULn40GPRHHcc8B
mdaqo5LV7raYMeSFoScC8eBFcd1HOPokRZiC0VrTI+ybLcL9U1ZWMnasClF/0iAOpoEl+f0HYK/8
NuLr5WiZetS17vlUFoRDyUiWwYmOSqIQkEb/M1LEHeJ4TLBlfzKSKd5oSjB5nG6WKjhBaEhwwzX0
nbxU/bvM9QxymGYLfniTVHI62fhMjoGTuvX5Hzh6TITjzgfLQW2NHMIAD+kkoSIqM+kjbTsqeOBb
vIHR6KQMXlzJOO9RT9deJizIvzw5KMn0CzauI9N2momatUAEJ/lrjqbXsWTyg5kSoxuObg/ieS9X
SyRe4XuEG3I6kmVvjCGIizOZNLFepHRssbjEAgkQw4DjrgwW7YS0hgtLoXTKh2spTgVcErZQDjbQ
juj1oRWung11HXaV7nWFdR5kCp06AkG6LvomFxS89hhzEnWQduUMVZyK6zqffYop3IeQDJsuCbAL
ekri2mEhIfzzBS5Ss1OkPIQdkM///1tZZICRTt2K1IdV3YVcdPrPP6V/yF/9+W8rEjqU1z8/IRJv
kLuJN5qXm0WU71q1J4GB50g9nh8bZ23kKrF/F4NS28758ZZHZv2UDgp60zxQiFME0ev3soUCZbYu
FjMAIJWEYDksrY1kuYkAa2KMgycrxIf8rM8F7I7G8k+TwWDJ5c+8NX6SC24IaQvYOXPLyX8qm2FP
PNZ85j1EO/x/jGttbZhRZ5dibz2JcgkBjkzmKZCjS05O9jolRhYBzI+msY5logp9DLMVcIiivkps
6GTXXv0BYg1ob2FQt7nWEhpZlm8JZmEqCcNbjNA8G/3+KOph75EblaEOiHCTW8oxqFUCL1OeoRLN
9xHrrktfHx9uFyX7LBs9CxuIk5UZl5dM649VEecoWsZNiZJ7I3NkygjHjSxlX0c+NpkoeQYSVrtC
UtxHGWFGTMr9jO6LtXnkCWbdA9MaKIjyOmEnWeMGP+tk+dqDPqA5aeo9NSnMOnPfQ9aCBinIoI5C
CdS7gu5vpYnjcsPClgXXIDGKX0qLHNK19GFhlc0i0no1SFBxBgyKPIy6sgsp3ovZMtNV5HmWMkbP
uVKc+sEw7JDK4VoKGmtHF39bLXEAg1y4bQ1QKsfcC/CMlruoI+mblnQZpGDEx5ku0IwGgAUnqAAW
kCLKYLtmq17KaJbX0Faj+qB1d1Q6S7jw5IaRXG4pAAJoFq3NAGyYG+muEKafKTeTB4IK/DPSrg8D
5MUEoNpRSLeZ0ONxNWnU8rB2wLSx5M5NcgY7ai27SrOKBNeQ1leZBGvCXGS7E5j/SVl+z2RxuGVo
PpclpOe4pItbTbSm40WG1IdavMfb6qa4vXcTnDLwJsOvHA8ggZAU42omta34jRXtBavfVxcCcTAi
FROItqf3BhRepBgpLbwdv34gywvXQZffGMTaCd8NGZJ1Sj5mOKtX/YzTqbt0EfmSckDBUsTqpYhz
7jSFD+pIAuyYZzoN7Cxbp3S3djV6VKZKj/3aUgdPM1KKZlzIN3WbmfuYctGW6Dhr1/e+ta2wJO4G
jbfB8M+2gaUr+0IsGu4gZFvqnT97YyIrhOKVppsovXYqfDrscXhswLKf0EPJWDFj8WxIfr7OKyXf
zHR7ULhgMIcwHjxL1CEdTdL6ZyqwnTMImvCsDKbTCxznzSAbr61Ka70W2uhWqYIKs6oSb51Vgb9R
jeyOZGfBxBccgEOdJieN8q3kc6FSmWErPfdrnKxcBLM4qRe2DSNci8qXwOdsOopd/tJWNJHKUU9f
JNOEdTbQFxbrEk/Y0MQvzfJDoamGL9RCEc1JSfACYCVbtRxS72OOiCCNLfPOwkRBvimNO/KqYiX1
an32E7yEUyFT4UYeZUIeRSHA/43DWcZpWYjrMXrtUkw05UBv3bcEWouVcEbfrW0jHeuCv5B72jbC
nZqXyqEL6WMuf95WQ7suLcwc2H+0YyO1+zo2cIDq5kubmPd2QBeZY/QfBxBEydJeIE8AjX7wFs8k
f6QhkUtq0BiOPqoSn1I8usUQ1eumgwhn9jwIAQacg9bti37l5EZ1rVGmhu1RFfRGa1GayKJkQGO5
UtZJm30I03wQRak4x3o8eHN5Ggal8IBwGOeZVyzE+iEPyL2Nq/Q501iO6QDjd/Yt1rM+RxfF6/fh
1O6TgVQ9qaEjqJYoJdQcqgAix3ZFujUFcOwaUaijCyCuTVN7uickZu0Q7SgObr7nNoj3bV3MXtUM
dGu05FxH0aarh3g3Lpovf2aR73v6yaOSHoiOH1Yt6QWVoWPtxOQG8EBkE2iBYhYzkSBqs86m+tv0
Ywpu4H2WVTvA+GLrWVdDacu4HwHvifzlXkuXZDUgB2VxZxHJ++ZQ1WwNeljR9dM9bLuCixAM9zvJ
dlRuFWjCEfnNSkGisJX2IqPKnA+KpuuYD9G/At9yTWXq9pKKuTmnBPxkFDEpl/2+qet58eMXbmnC
wWBBGDcMP40Xhvl9rBCxzu7QRxTPjQnKAjRB3HNksmhpqG06XedOP2K5nDiHwEjk5hDTWFTje6NL
1TmYCC9SKIqxbM+esiBfuQrJQfQyQ7t7DigjHIwKbUuuwG9ssAGvlBoDpgWUGEncKi8Uld4/qbgN
KQ5JVxnONFIT4E3O2zRs5zOeSplK3dEUpeTUmLo7AbU4pFHPOc8wzJ3aE2PdRWFmp+Lk9QHYCV2T
n+gKIlRVlIcQlz9TWt9DhMyMrOlJL2mWj5qkHIWZFTdsIHqBTEs3aQBlbiyo1XZL+KLfUBSI8RpB
KHxCaDEaLMeWiO+Tvd9fT3oIBmnqH8VIf2QSLdznHY5SdVSHvepz9ZCNp1btcPSFNGy6Us52Qghj
sg+7Ax6aYmtOAN1is6gOnMxOwez3sNxKbgFygn05xDU/RYQVkSJXj9a4a0cVc07dN165RHROLVQ2
NBE7zQAQOUwo8YrgTRAx+0IZarypq87TmLE11JK6YQ99lWWuQUs2PMUfYjbrkyULgBkakvBy+AOe
nyjYr2CWFK0e7DoTC2FV1hc8hksSA3zKDEaXTeSB4szjSC/WFw+cbCYGY38wDKIIxrTej43+9Ofi
yCdp1xnhi2E1b4w0CygXoCDoNcCa0AsFvZZXVQc2ouP9uKlsHDUDOW6aExGfiNyjK1FGGS4EpzmT
y0NDuC4Bl1O2znSVso5vUSVEjLcaMnTjfRzDhvbTXTLn2Ddlkvf09jDFWrsh3PWsFRNVkjTQV0ql
dlsjgvjElTUl9qzopP3c0x8sl83/z5/9+dIvf+vPFrI0rZ4oVmeN5mS6oWxqvdkEZOftkbGZwkqv
Y1f1q2yrjJO4j5a/+POdnNPmzzELUxFf0siPZu2ql771NBljvoNSQd9FMFtpXl/61wG5+y1wqm3k
SOf81Xzvv6yDRLswfEjgfij8rjlWqS9cF9QLxAFJXQ8Xczr6HyA6CClpKs9CSygAo+WEsWrItgGH
8xYQyOXFG3GTevla/+IPnoqrzj9FRg+0VCrs7EW+RM1pfls8zMkKkZ12ziHIUr6+G4fInY+C6Aqb
lxpkeEyR256fMkBtN1qE4qexZZdSVso1+dQNMhucubRFb3SqxMm/yxtgJas6GuUTtjb9ErwQYtpU
n315ZEEACaywj9DKBMBIsH1qQ8rAGJ7CcziijCbvg7I1w8wyvajkxpC68cFPPaQw8nP1WRCEsSHb
wjRgw33x1hHnuQpG1BXSHmpMw3e1RVgCvSz8ACIwnlRkWvWq3JUeIOTsyqlbzTEEr0XkiqwdRLPb
3TZ/AeLzjpSAUhK2h3XhddpaeVE/U3kvizZkuDn8aY/K3dqRtEoQOdnBxiagmWj3++qAvi2t7Pi9
/8gILLuEjnnmzU0r9Ytktkc57vrX8Na9SC5ob6S2R5iKJVHoV3Y1JEQeN05pjVykP4GPACJI/Dc6
2DtMY9Qkwi0mriO2xx4juuO3p/mpGZz4YEHnRkOJIwH+ibYC2YUF7DpssL+A1effxWu6W3sjBKJh
T7v8kL1IT9qNMFpVv3QyjjnbP6o73KI9hEX6EFfxYtxk/NEMHGErMq4r57Xb4Q2YAdSRNHsgvetI
4ZiL5C3epuMyAgJuHNMmeCzAMDf/qY/Vm3AZdykKfS/bAtzc3xFOrsMjDufqETUYJ22qyV8NR96P
2qH2d5K+R8r9tuZU2ByeSIZt37FDPFiAM2VbwDyNPFz7KDFaNtWTtQ0RX8MI3k5Az5VtfMeo2HGT
HXcGRWamqtPdKjc/cQ9HSzCtBHEXvqSLrtrhiQBhDADuHshj3AXX8S548Unzoq1xr/OzFm2JKvAD
5yFd5LO/5WyaVHb+IOMm+an32YplsKFYQm3VDXD5ogR9a5zitd77lAEfnas6wjNkELhMLfS2MHRR
k4Sn8SPd1UfjXHofY7hqDopXrlHlAu92xkfyjiHkalzQuBSvql1Qiw7WKv7+YB3CdP2Nf8mhQDwB
ZBwR4klUzu2GvODQHt5ZypRP+nyLoB4FuEf1m4xg5QTqXESpucmv1qeWrKr34k680t4qPfXW7s0B
ucNG+mzexWRNo5VMhWO1FeFSou5dgUB8rbbmlajw4Uu3C6f2uqfsujh6kOLOtrhJrumwEW7Uigj+
pATWOeJNdeWv5jX+8GlTrQ1Pu8ygdx/wNcwr98T5F1RYm26yg3hVLtYljPFS2/52poB84hPish7v
oH83nwLxGR7HjXxNm0jfhbviSX8dXOPdP9R7AhQ25W/jhv4q/qyWTpNtETpF94QfDuwBF63tY95+
9/ed8ZxeUmpdLkbR9E7d/hVGZEJkngPZL8Fps8lYgDDPoAb6DcSjil63Y0u0jW90nNOEAeY0IK3B
rs4KdMOzULHXMGhk5GA2IX5IHzXOnhnB7Fs+ebt8CT8EA6/Rqvnixjqu2wkUpk0zFjf2utlI5xD1
sRcnjr7vDhFgrlcGEzSOZWtatA+2+VReIKktOA22rGhPmrYB9LGBVLbS183Ov0O2VaeVWD8jiBzn
s3CV6Ts+x3f03AKlYDvNPEB80pHQeZpzG3qm7YpV9ys4mUfY1kQYrtuDcB3P1mF+EmiicmI4WhBo
j/7PANHyANyICjAd0Rs7osTZ7VW7GWfjLbiyJbwZW+VbODQb5l/MpZ6CAbizZhVu6hciU0Y7Qim6
Ep+sNWaGVfim/wZ7ZOIBzVdbfgPmoOIDZ6jSI91IJyuwCTQIHGvXBOgUVgiARYUc2bV5rTOn/hWD
tbCL30Ue6bO0JQ2p+4gP2cNnaHMGR68MfZaUwxUyGXizAy/nCRQqGohNxXooDp66bSon2GaTG/9a
7QtsfNPRBrZM9QikhkYvSQlwj5lZkORMp3vLtk25oaWEpoI4K3ErHGnBorKeHAWxDA2QzXwJMfPL
dr4OnBakMlAd27goky277Yt1lCAA7DFBaoZdeeNB9yymifQkvCbrdsPRXT5HP8ExLhzzW+y3Omvq
mfwitAudY2QeOmEOQeoXlKU9Pc6Mt1jd+5aIjRWpDOMemW+4Lk4AI145o0uHSrANA0CGI3xQ50eO
639rp2Sw5XOyME5n9Cx2+2mJ6PQQGBOMxrLgQGe/Bv1FH3fzPnUar8HVvqq86gj+9jN/yLfpFY+6
+UnpJ9yZ+/yUqevmLXwpp3XzxZSTArvdK59E0W8bF3xl6PCBGcMTH8QMrgQWzS0JN5Z1iQe7k7Yy
bTRizQWeEnPaVh5itNPN9biFSAINdSN5MyKN13bTotwFnwMW59uH0z46zUoX977oGMf+FyKbT+1L
phbk5S8NgsFVfxfeZj5pgFpcxp5MkIj0m9b59Jzu03zvbyzu/nZ1CDfqp2pduieEicU4rSa3+fK3
5I5Zkds9x9oG5GRzh5iLf5FgMSSqGR/eHoPiBO2P9vNmeNK6gx56uDHkg/FbMLYJFwOudKQnr106
tnvhOnHeiFbaS30ZkMl/5mgu1wJOj7PgBkhqUNYaKJNBK66ZmLlHqtsmazf1/MQIa85ZuZVyJxRX
NKyQP3R7YgRMrEj5Tn7mvzcEGz4o1afpeez3RuIu2kpwtXgmwUyFrpK7hMlwZ4/0CyeFuLjr6rEl
vx4MAADwDpKjXf7Uz611beONzzH0Pc620oUFCvmTHN0pCubPzVP0lOOp3IEwCq7dY0EO0njRWKMw
DjmwFDi4lF+isQrZ9F+0p1HBpwI8ao0yAOBSATwQwjokaBsVUnQKPsx3+cgikf7El/6deLNwA6Tj
vThU23DX7ds39bkEREFHGE3pVSGHAOoZHqhw3oSZU64rY2O9t5lnoigick8BF/WUGw4WwHBl+k/B
fC2+y/cyxLkBvdGOTI7mPwTMYffIf/F2ZeoP3rLpFe8iNiyC0FHJIRxcBN+l3brGUw0hYUeZ9JZ7
UbdvrnQ7/Ycg2PNx/i0O+rV4jQGpbsxbwPFrl7/gQV0pLZxEOz2WmlPysLCO6KCUsaPaBoPtAgS7
RoGySu+c49r8IwjtgtIoiLFV9+B1Yg7FPMD2BfYDU5htPtNx88uH1l+Ec3bFKTOqNsdxutcxUtFP
xJ7zDxtbhTFiH3CUgGm6Fx/oVq7QkMedoMB2s/2TuWkQTFNXnFfaRTuio49fJhfIjPrJwBd2fbrj
3IrhByrGKieL2Kl/ukPjSEwZtidUdQjyX4D/E9u24dziZJdkrxAD4Ra71DW30dE8lHjBTE7BK+MY
PnFyCN6ZM+m+L3YlFhjVa0W7vEISKGN38dsmKNjXtXXzscYw2rSddjJgn+6pq1OnUDc+Dr7STZgR
8CautH+Dd4kFa2EmOxhL8n1ieumLLxEv9/0mvJfju1hc+tQBi9auwBv5LieoyEOigJCa49lY30a1
8sxneE1+wLG+JQONsw9o228eBrtqwjGeC81WtoVjdhvv4E37dws26Q52B1X270mztRuGFrqTkurM
55qWn1s9xA2P0X8mWJJbe9TsQw5+MlQOIlo24Z0JWqAcd9Vddgk8RLYm6+cu3aaH4qM37WCf3oIT
+HIgDdWjQ7DzQyHgWf2kP8NFlAOrucYmYx1QLAd2glh8F53zZ162dBbfxYtyo5jBr8UdxR3hDa9P
jyIZOfu+cHi4wj59p3bHRSH9afw9ApKly34L4KeTybBDUdWezAeG3c/4t95A1TC35Dp/+QcTs6bP
nY8zsl0crWe8jNT1ysOwI6hRc5p1+J3F9LC4D21aG5XMa72L1+xRjJfulVIB+3X3SumjrUjeWHFp
cIIn9Vl4Izb+S5xcsJ0NU/WcsB4i/OQjbz9IWFC/6l92raFy2nlVNM6whTakrP0vf988gnofI+bd
knXpGDu4Y1XoVEA2za3oVm+WzkrEDOXD/kVCL2i2tcMHAjtecvzR1TzrUl/aO2LOhwlxBP8jwk/m
KopQdzqEH5yq419WPyl1dFIdPycKfIH908PyYFdQ1+iz2eXbR3cJlUP6rb0yOp+jD9/LNkSzjpFj
7cl5wV/4TW9hQYbPLyEFzLWhIIW31XfhIG7guilri3Alh9Vf39M6ccIjw2ps1vG22YVY4M/SdVls
FpEYdzhjK53L5RJLzGPuUc8LTtNden2tJNryDmUfmrZ4ztkYq3eSyeXV6KonBg4PKbzI+/AH+6v5
nBL89Bvf+i82AeEquflbfpsyMKor/eJ749a4skYxKYxvum4H5QAJBaPwWwK6IV3NV37Y+NYGDgRu
FdoscUJg0beciP0flONc19Hexj+ggTNORirKSRsgG4CWZ1b5wB6xWxxjPDC34lR8IEe3Dkt9U6Dr
s/afg2vIfLL9R/rDGO5fOUIThVStxEv0xHIks+RgOSNRaNU8mof21jxYHsNncY+R4Fy5w4O7q3rM
D0B799vkAsrttWa2EaFRF0B1l8VSe+Nsfe/fhw3dmEd5R6BG1Ck60l3PUdqdXrmw+2CcSPxwZHJt
XJGWH82+F2vHaPqsL6RWAxdLEIXlznAzXyfybp3+5H8N4wPGmJB5mugVKndLG1X/xjgllP6ZNjh8
uMQN2Bht8W2ZQOOpGvblL/RM4q9VFzbn2MHX3wQe/2HhafvpVD6xCqI5tHZk4D4A2T9ru9HjExAP
yrqhIXjHYxzaCfWg/GUk+4G6EBslza3TcnzGS/iZcywL1+Na/K5MoFhrFvCHwEK+CBds2MzH8qN5
xU4hc/GULsKdrOhAA1xMd1/1DETQg0VCukBrZvfnu2TUexyoJTTtWSS5uWZKI97H0PRObigPT0mG
mUID+PE9XtlQTPbRnz9PEGFlSVsxVKxk30i9uY5r9nE8Tz6AfQxTZHC8Cil0WaPVeN96I8g7Ucv5
NjAToDbUzqoYd0nE2QuVMgrRoTsnYlx5ac7rCcseq/PEZBiWLzGym1VHZwOP96wgg2sOqjRyXBqL
//dlNOtjp5a6l+hhuhsHwF+tyoEyrYn1s36sn6Kx+oMldGYH/72gCIs+YZ2VAjeVP1/0+Z4aQuDR
XKCIicC4XLc15LM0NB+ILOtNWHIwR/eIBZHCs4r3FCUHJdpp/ha1+CYk54CKBdG5JqIB8mrHGuyy
/C0nYmPnMZc53bz4vN9dBGMeLVPnFBV3Ll/g/m3h7q6C6UdZoihhI3KEDTrMY6+xLhMpHpB6hYGS
GFh5g145A489sz2OF6PpEm/GakFlhsaZX76ozWNSUa8u30fmWKEWab6FOL5ZaXmtx+a5FWZim2aV
tLf0Y9BLSqjTYyoFxWtVcUNl3SXB+pxAGisF+aRw8bR6/zmX1KvhczkyZM0meYEbS61sIJNffJo7
66E1X8pu1twkQA3kj/N9IOKGx8EBplB96kTltwl2l8SnzqnF8cuUNWFn+SGOvnDjK/Whycdm2+Gy
Yp1J021tcHQF4DuIJHLVAqYTzBiT51ed14tBtIrUpYvZGEcztcZ9n3PItHqKgVVGOUiYifSy5K+J
ovHalA3QiIgznEDy8Y8+5k77VQeEj4LPrEu61NVSjgud2O0wsJ/iKuQ2DKvq//xjNqcEAuh/k2tM
xEuGplsq7kx+6V+ALvqYyuB1zXozqHAGCgtMQc9+IfvRtslam+wSr1bjXanIbMb1dP/nX//ffJfl
t1uSIoLA03X1L3wXY9RGkraNegMG+NcHCS82AaWDmCqGsAiU/Fqn2iXilf7n3yuBHfqvty3JimFB
9EMk8ddAUrHRy1EeJaBcAYjKGqdYrXuRMZwnHS/8LKKmz+ojNryjbqHnpJ3MzbZQtnANd//yUpb3
+L8yYHkCkmzIiqpaFq/oL09ASjRxQh5ab3wRLEJcCWAhhJ+wMFFFPoVPQUl/cgHCMHxHumf9XSNx
YGVxEu6D6V+Gg/E3r0WW0KIqpqrJ1l9fixb5kiwUEb3yKsdQFbPBL1iBdCo/QrxovmCq//IklL8b
gDIWDwOLiair+l+iYRM6dnNZksOn55T7jCG7k5+OTpKTVje3iDf5+A2pfS9LH2BM7jU4UauRoz1y
AFwm6U75D6o6BgnMBSaROeurGv/IT1xstziu6vrFRANSTihTiZdGddLRAq8gR3AhQhy2jsz28s8P
9e+eqawoBhZZc6Fe/WVcTwGYODEJmo2ZsRHq4GFsvRr+ZfL8GaR/HTmKzNzRRPhbhiHzNP8H/mnE
6Ty1llxv+lq7waa59JmxHwyK3y0zpqQEawz5ZS6JaAosvhlMYpS0I/6PEft6etFDRlTalOfh4Kvm
gWfvlab6Y7ULs6R8T6v6OE8ANEq98sTGP4td+EsKWe3+84cl/xc9ixmgyLomi5YpWZK6DJH/8T4s
TR2lQFa4DlgcTQOjgFYAtr+j1TJlPNO5jrJNZijbEdqTuJSVTTevQUwuUOMwgTCijz+BJf+YSX1v
FuaCEkArmIfg7Gdm/S9z5G/XDkWlcbcwx2T9z9//j5erNJZeGBEvl5G16iSoNhiuVvOCnZKy/p7Q
Ul88/e+jto8VapcBAjhqMnZqiu2/vZa/mz0KC7eooqhHGPqXIRAgLJEEMK6bRKN7YlTAZBfayBRS
E6rIdww05hOQdMAxtDGGMPv+52f3t9OXNGxZFeG86QzEvzw7/Cb/GYMjgiKnlmSKzH2ESHS6k7a6
8Dohxy8zD19WAhBkeTi9fI1N6koLTmbEJoeNffwhO4knjdh/1cbST2skFFyDY5mWsHtSbtlWi71/
uvWh/wknYo+NkoJp3O8WylK7YKj++Y397caoWKZusBvLqvlf6xIaVAaQSD5osdeI57N1BVcgqjWX
qBhQ72iJyXHdkkiKIrd4/PNv/7t9kRG2EM9EgHvKX/YEdfTVTs3YE6aF0yNQmhgwuDFpY08KjHus
5RRIhvZf3vPfrVqqCDFJhe8Dye4vOLlk7PJ+Sod6M488SwQ377pZvP/zO/u33/GXdxZprYxPlAGL
yO84E5ylmtm/LL5/OyaZDBKPj1Fp/NeYtGJYLXLLpKgkVxloAZDpbVsjAwxe9mX8gwlSo7VWdUf8
MhdMTTTj0Q+nJBT71T6q+2Mv4g8l1twZpvT/knZmy41jWZb9lbR4RxaAi+mWVeQDZ1IjJWryF5jc
JWGeZ3x9Lyizu90pmthmbVYVlhFyFwng4g7n7L02XSqbioE/+D+CHFRmhQK4FYxk+M6k57I2DxMw
yrPv8sD9OQHHHBeVxvc3Tpte5T9ne6GqpiMc5h6JZP9oTTHMvBEKsKCNhzh9VrOMz4w4WeqIoKCO
8prZVfyAu5uWA7gbTynomuRsfXPCtr7/KvLUN7EdyWbV1DX7eNIpLFt1hlwUmyL9UDya7b5O/dom
t8Wwhn1f1u6FAFjhi4vvP/fr7gTVpIOwzraIJnY+79BvE6/0tHosI2IDxtFf2DrvZMXNnmd5ix+N
Sbd0z+2HphF/dM+5PrIQMM6bwjjeHcsKQvMwOLjDDAd+BMpstrLPeRk+fn9lJz/H0FWNB8xsbkxX
/tuVEUmKuay0s41D7WZ04eySexsU7pm9pvN12ys0+7fPOdpsKSK2SHnhc0BS1IokKQBn27IiiaxH
FqBlBn3FuzjItlkV9szb+YtB7kIRHrh8ag1t064UOWmuRLIU6LE0INOrkJ3QbPQTvnE6OPwM8kGH
gq0wANw0HjUjIrex3+dquoYfqix7U0XRC92nIc6U8GTv3kvwgekux/xQbM2i8lZju8oSP7nsDDp0
Wmtnc7jgCOCzeuln4y985sq240CJZ7JDHkkvP29+tVOCjB35ZEYV+MUAioDeX3A8pdXm9TV6NedF
s1FKgH3MMTd19YLgakbaAR/jzvH8ly6xVISr0HXM3th7uf8BNdwhBYsOtm061DBHzV6VpvmsrvRw
vOXQXKxdKqyZpAHeWthtQjJTZ07vPxLrfvCCm+9HinZiYWJDaZtMBirKMPN4txTHowJZvMlIXgYI
oPvdfRune9Hp904pf1KNaGfqEO2x8zzJJLytpG8Aaeqw+l9mgbkbUnIjNO3Z1Iql5ucPoxL/0CwB
NVjUJMgTYjAOPoWdwloEqvdYtlbKw3WbOabEde+qb2WFv9qO9tja6FIZ/mPW0jpVAIIK+ZPYgHuz
ltdj3dwTCzWrWndlhESAKIm8Lgt/aWAjrA3+QhgH4NSbhd/h5Qz3iW5c4iXZ63V7j2XOK9/CId0K
ob0NnkYCrH0NDwYueam/Nqm2zntajwG33SW80QgCQo+TZVGOiCvwLMyn76kbXbSo7Obet7S3z7/X
WpdVVu1R3y6qFkKFjpyvjuWuF+7GpC3YlOprFbYbt2dO04xnoadbfBakjqdXo6/femSmeRFsCL98
UMbsCrcLzB3ff/C76KX08/GyJtJYdz3SLNLqymjsN2laU2Z7+ZRhR7yNWol3K73FGpfdcQZlTLkY
rs6MkBMLhS6hpVJ8MlFl2keTiZtALdXLAXU0GDJyoCFJQy6dW5I6ZFKaqyCRbwECdiQZJXIWlcce
VT1NUFd0mzPfZVrOjyZQodsGuAkJy0MeH1GosrRtlyfZBhwI8vRdRHrmZFRLlg56ucbS2h3Ce5WA
pu61t+tfWqbeA0s3MYQ6xjJrc7qJjuJtu7o/s4hpX08dghOaalm65kDFPJ7bS28gV6KxSB/FMkC9
K3eQytJ4QVzuXbh9+eImI3RCW4+JiIez5SvdtmlU98yiNsGRj28RfFvWM8cx+f/js2I9RE7nDg14
WecBIkCyxv+XKMtPbgimjlkf9sNFGiNOFNm2nGga9eQ5N0h9KYM4xNFo/TKTixg7AWX5/hbe33iV
ucqUl4jPx4jmukQ565b1YrSUW9HGXEtQ6xDnYGsZ2bhyG4uUNyrmZx7+18OJ4HwkQDKY1DZ0/ehs
UEV1Hkd4qiC0Nte1Lmm9l68wqGZtXB7ImDzEzYD0R4zAYrLX7z/86w7amFZTzQYJbUvTPNpnRm2O
uwmyOqlLtJvwK0F9Hw5U61aBVVx2enI3KoiHvv/QE2OKXTu4a9tmYyRU6+iK8yrLGq9tYmKakHyi
JSQU9XW0GqAf4Y1JQJlI8cj1r0lo71FRv33/8Z9bwD/fNkMVXLauGZplmccbMy+I89QgKngzmrVB
b7FldFg60jt1Tmn1JoytfYs5gPY2sRCpAtqiozpREP/aq85T2YhDM/3YCaKbocLLn/cOFZPsdRju
RHMFxm8XZlj07fLc0/o6TfDFOXSwaTdNvv40pf22/ylM6tZWk/DFMd37Ajfw6LyFmPBBUJ45HZwa
GIKin8VtYidkHn2Uj1TYdWoZbaIIroGNw8Oz14nZXNnovLGMcaKs5dP3D+brhpnLg5gugJxPk83x
tsvIAWsqToQSiF8v81ciPg8gGRZqrj183vLITZaGbp8Zj1+3lYbKkVyo02adDz56CcyKIkbt2tFG
aZrdELcbw4huAku9/P7ytFP31FQpdwkHsqB+XMZl29UHAb9746Xm3mo5w2e8aBTcWCqzl0IRl5Gh
r0LVXDmwBYyKWbYUOK2agcC9TQqkyoQDN9pPintuZJ3YLnEPNJX9u6OrFifCP4dWr+h9GobYfkt8
QGPg3wuzZw5wL+ugvmjaF80lrMsKYURp54aaOa20x+/jNPXZJpAwVpqjz2YBqSWUo2gjTeASBkY/
KiCwFlQ7Y17PyAGD6TbDoAmuARJJSgw2V4CqOPFufEzws651xznwwatP4K2jYQR0eKmFhve4TyKI
NawEXjDjtadgpunlAmccopC8SVduld7FBibyfiLIfELH6tzAQI+bBJ9YPDnaDp8sA6VwlmYHvOjz
jwPEk7CTgD5hIqfUCg6u637UlbkrW2CKY0asUOx7K98RxRz2MUiO4Cd1PZRvZCPOlazdAOKSc10r
XgE8r/LpGHBmwE0v6Zcb68ipNKM50jgecGMIw9U3mOiGTvnhhujlyFiyhl1SokYrAKK4ZrPLUkgk
mKbecOcsRV7dfv8lTr5cRA7QvpA6/P+jiSQxCjYPXhZv8HQiqeKy1Ug7OHZ95tB2ot7ICJYW514m
deJIjkYRbjeR5kUabzpB0wltotOA7GCeroqW+BrtAPMAPTjPphbm3ifGp3Tby46o2O8v+OTqZrGx
dHSH4id3/89XaQxVbMSgWTdaBfei4R+LvlxX3muUDM9klfONqvhnWZjXkxE+cX5+//mnbjh3wWBB
NxxVPa7I8RpYbeQzmw2R+zbd7xJ9WVK6ZyZr/eshmSIYMyN9Bsr3+vFb21dRqo0ZM4YV0WKQcP5n
RH6jzrL30aBBeWDOCkW9CVpLzrqaUQ6QfNaiMdFLKOIRhgdODptRsuWd2neBIZ8SmDm6S9hAjzyw
0hA4nZ+GT802xFAYnPDlibKMY5UOCL82QtnZ7Egq3il5/sqtnKe6fjmoZ2f9k/dJF7DuwF44Xzo3
MTfJtqh+bYb+RtEakMhR/tpQNgUJ6aCsiYOfTfzTAPzSKeCqOnakVrELUgQw3w8Me3oDjqcDHhRN
XkMThJMcrXOkOwF48opog8kYlw6gfwfwAwTKAmplgPYLk1RWE2bDboItwV461Vp1XmzHOCRoa7L3
3sO6EiTtpmK7FLJAgpomPmnkH63UULb35pUp3auh1g9OTzEjZzCoIn816uhRivo+ybNX2auXBCPj
+EY5aZQvpWMuC09BXct+iVI1JUh5GLXiTkBrygkhm+nWe5DRbPedRCwz3brEY3zXChAwuV1e+I0A
b6Gu6PAvXNsGeGo9pQHHXIa9iuK0J392yuxiOMwiM4C18+Pzf9tWsvy8y3lBRcXPfobquVXVOPns
bSqszH94+4639qVbTSWFhJWtKHcpsCUnancdTc7F9EKUXYc+yCfFVGtKDjA/Le50KLUDwZSvoVf+
avxqO6rGQQnYZdYdE3ZRFvewOG5Ho+zYlsp5VPq/wp+aBDnS+IgSrOEWh9cmg0UWTZwpO7ZQRivW
W8vgcnKil1qB7nGai4XNj1QI+OClctw6LU6CzLurK/pZtnJmGTi1wdBUg2MkBm85HeP+nBVju+nD
AIDIRqm1mdand17v7tRwqXnFQ1YOr2qOVseN9zIbzpxx9BMzosZkOG2aadaK4/2+rvFWk5CYbUZX
ewPX9gzs/5EE2WUh0/sw/9FoYiM2w7s1GctMhDv+s5rZl5krXp22vk8JW56CJNZ5PlWq1lWPgEJ3
0xX1HixVsr73y3j7/bt6analpqVZ7PfZj305drfQVvvSy7JNF6Jos9Nt0VDfSbr7Mkq3Yx7t1M5e
CR+HFirNIeXLoSOZdWpzH9eoI2wf64x/E9vjr7A3nhNHfRthwYXOg5YMr1GlnjlTnXy8mkZbkl4M
Z7rj1ddQZBiUTpVtsNNdF1ZXIhp69Or8QlWDvcdmK4375RB668Exz+YKndhY89lT5VnXTMlc/efY
Ysrr6sooGFuEp8x1RrPWG5e8NWsyykwlvMdZv/NH9S2P1Tfq1CuIbeu0c69NvbnHmj+LagcZM/Bp
oaZX3z/JU9sBvhzHGcEejJPb0aybuKUBcJ4nOdbZM7ix1TCaz6HJdOn59ozz6aWaUlvyTPPa8uTO
6L3HM9/gxLmKJ6NK4VgcsJzjbWBuG0GdpFSXiqG9n55PZ8mNVwExr58N2d6ravSYJdZlHznXAX4y
dB5ZKJ7DanyrbW+vpMZzCmRfMXDN2tqZt/PEcqwJVDVSGKxJX7rzLXzLdKQOjRK64VydvZtmcYgr
BlDgFXunSc81g08NFkHMlm5qOpKS44mIkeFmejWmG6oDK5JC5yU8kxnk1UVu+fehP/Af+zOv8/SM
j1Ze+vWqKQQdaEOX0wz128E9H7u+VF2KVziWn0Z0jD3ecLu+8rL0XOHbPvW0f/+so/EmlTAKDWMq
lEn4WFXgYjDVIHVxwtGC16LPALA5yBoNsfbV4nrMMxsTjnPhDJKX1lpgWT9MRN/EsFce/bwyH0if
NZ4A1Sd08kknAbcUj+tcawIwPOq2UvIDllgfhL6oKdZCkbiwL/KmPHySj5FoJrQfYfPl70aqbQbB
vtBswa6E47bytW2R2kuCAW+G4M3T7aWsUpR09s7Bg03JRe+zTZ0Na7WQF3nZXssE6IsyrMuxula6
4hAB8GkUrKYYQOP2KmmHrWhwqRXNRxjWh7biW3rpdZ9CMEnc8d6M6ZTokkijDJP2PLBB2MT9OMt/
Ols/4niWGaT8Jq76TJTNS1RZmxJkmTKIYQ5IW/aLViUkR0CkWRX40T4Jl5JLWRmoJHHjGTsLTZAd
esUq6VFKq8lrjjSLymJFDlZ9MXpDDAs1ZR2xCpJ8MkYgeIG1IUh+dKQX7HiDcYLSalmHXodws+5g
0wGK6oaQgIgmumsSNolCGoBBYjXmV0zUfWSJsBLMa7+3/TVkISTjVLBnhDA8uwU661CKdUoskKPk
ezB6eHQY9aOT7kGdL0TOfsxW+22VshSaUOMi/MIt2UEyepfYg+ygOjiuc2E65XsbZHuvTPdKVaOl
cNE8GVjas1+Voz3pMb7FlIz5sN/CMpzZFrhbGgdPNnAkN8fkDaRY+hvf5HdF7pVKqFUDOED45qpW
ttOQ6K1iLwf7wrEGTKR8yWkeAJK+Rt+6FhHcQ9e/7ILmObO9fpE2w/r76fLk+6PZtsbkIJCtHB1Y
raIq6sFiQtIrd1FazMh+dzvkJF6gEjIGa9mM8oJLPDMPntqkUP/g9IqYAq3S0cea/gBDxRtwkdH+
0VR5nUYJ9fz0zEx0cjky2WHS4aTkDPjmz6nIQBwEvJ6ITcKoN01HgjlJI22CW5dqSoacDuimv5el
fhUQi1No53cKp2Z8FlXb4h5ThT0+OMo8KZK8M+ko4OGICxSnDfr3TrEu+c/XCAU49Dkz1xvvmPyX
foDiFSTipVoCSHYoPjYE8tR1SdIwkVqOdeEmOh0sE1iySxBNBzlzlmgpr2Dlbrw4fcu8+q7xvR1c
8Qs5tMAUSJtqzRKHQko13yMoxMNAnHTNYsisg2jAwEVMl80w9QhjZa6X0Er9YXI6qcOrSMdNOhK4
49tzTdrXia8i5H/TK2KmxxYDPrleM1sEd0W+L50MDbuBaUCtx9fpaWaQwfB/9dHCCa1HjlJRYgFt
GMBnhXuSsy8g97IT+eEqHcKFqWPnM28IOHoLzQso1LThlcMmlawC8lADqlBVYtcLPSTstS/BOGog
hGM3WBP5QQoBAvU6zt8xUgEmVWFz9y1YfoQRnWcQaVAbh7zvitWA5t/Oaw+8g8ShrcGhoPdot9au
UjFRxqU3a3o8tm34OEY59I1kEonj+QxcPmDCCn7/Dp5aLy3BEV2id2OoTu/ob+tloFZmkkZtCv2Q
HpP+kFjxxdCp60gjrub/66OOj2htDm84A/m48W1Iiil84ZQaO5jEeVcrZy7r5C7Z4lyFLgU5Gse5
P69LLfQ8K4yS64o2lU+anpcu/T5bTfv2UBteNI94MZzs4IbPXOapXQ9VGkpSbLU4hx1tka0SWUEa
M730tH0hoCcJlpe6vrZ9eaHlPF/+/fsbe/oTTSr5U7Dpl2oDcGrULXAMN2VYYgArD1BlXjV3eMri
8r1mDYHqtPz+Iz+njuN91qSPpdaJWtk+Fv+MVQ7VnwSFTdjH/twg5LBF44jZUhI0qpazsbbuK9hM
ZMF18b3jHIoIimM5sEcou6nVl+Exr/cKC1WF2RWfaVKzI53yxwekDaaSQZ0gecROzIsI0RuFLhdT
3Li1ctuaj+W49ty8ntsO71uHK42sAWrbFy0c3QXvykUQwJeieVvNNfe+jDHG1TDhEik2WaI/9LK4
TZV0mLlUYhE0L/yaeHFJ2vBCJz+B2iw549HkPi8qoEkIAAkJy+acPtM5HP+X0IE6YQLH+/6unhy1
jFlBK4jWNBrUP0dtR6yyAnkv2XRF/h4PjxLaSOSOW/B117qxrJtFiN9xPFfIPDWA4AFRyKSga3w5
GVStMvi5biUbCNXv4cjjk2P1OsT1azJpMPoy38P9OXx/sadWfzpPKN7V6R+fu+vfZh5VlhGCZMiH
EUtIBq5mLtFpTUt/mZkkPGs3cVYcpv3J9597asb77XOPz8/haMRtZqoJxuZ+7cSMsdCprjtdeyqz
9vr7z5IaD+z4NaEEikiMYymzwlGpvO4cAj0IZdqINLzr+7ZbBMjWPaqxehnXxLjkHyZhbnSfxvWg
+njZHZgZ1A01HrTrVvbMrDbCe4sz6EeW1d+EntjDquwTF8CpiBH5KdobAeTXbmUAy3PNlxCN5FLX
keX1xO5VMAb9EHCOOT7UDUiTMbpnboTdC3lq5adb9rTYonGbVLi1SW57+jSXWE6oEvuE7U5eRxlu
pELhvKGBv55x8qJgnLHXV9IDMRsVlhDqzq629lqTjLu6Ik2PYEikVMvU7F7a0egIgePYo9XmGrnX
tWt5kJw74JdkmrAE1zAmormnwxCORL83Yn837ZuLUjw57Ij7irFBpMLS8/snwxuJwaoPYdZcE/eQ
L+1Iuegjc9mBnw0U/0MZy2Fp+vWOjNn62ix90qIwv5LQe2aJOfXSyCmAmsYDb+uxqDOO8wrdZU5d
Ped0lYmnFhxFrRpPZm5e0PB9qokoOzPT66cGr0STgRvCplV8PJ44X3rkFjJBWLF9rQO8R3br6gut
mheQcIMpHUqbWnBVIDeWGxJpmLjXfRCGGy9M7suGtmau0/ZNSO3Qw4/UzZ/R2xNu1Y4TWiK6gMUL
L6EBqA42axm3WIA1ExrE9+/FCaeAgccCnYfOdEOt8ui98JQhRlMZwzxykxX6KRzuKhXvvtSujYSr
In8rnwWY+pQB/nqk+ITtSYkwe8iokHsYERVZr9uGWbhO70nVQ7+F1WlNagFOXPjtRHrEj61YuZYA
Hp9DvKwVAihidYqGVsl9DVp/8/1FfdaXjl52dvumNm2mHMo/04j5bUaT1uAktS7iTa+Hy4KiOig1
51BnRFmUer/SpJsvsgR0eKJrBx++Amf4FHuvRzZInUbrIOIYALXS8Z0z89ApIQaibVpH0y7B/lKY
9XpzzN2WyTZ3/MsmiF+VuNj7GcZo08CIXJNxUsLxrsz+APzxxu/rK5PW16x1OXnWlf3YrRI/fa8j
HhSUemRuyftAWoHd8Sua1LkgtAa1j6F8nLmn6okZFG0EUgEEbjR2jruaauh6FmWjBH12SZBShN+v
GZg2XHVH8jMaEe5uP2bBtvN3sgM9kIXReCVV2A2d/6YOhX5DA43udgwxSLhTPmdToHrThldv5HUZ
4p/kQ6bLLq1voKPCPSFZUebUOFKLt8UMWmURwlUlt5OXbYA6bjrBHZMVgMo0szdxJA3SdlPOUo7Y
ZToJOcKnLjx1vuCm+DsAakD6YgoUbTtxTd13fIp3T1UhfLSGUlmqRY7yVBF3jhk8pciQZqIxtFmX
s1dyFOcykr/sjinYCps3z1QXrsluJm03CNkWhfUDYum753q73oP95IXmwhPZflpPWvuBGMwf06aw
jsVTVZYHrWnedHp99M2f2kDX6P7zi4VaH3z2/F3XbmVe0yD3L6DWtwsv6D6uXFVcS1YDzwijNdVC
LOllQWSKtPfEIXN8hAjIFNvC/MrrzRhP3NFB/ZFmw68zY+HUUECQJlREKxxqj7tqA82EuKpFsunD
LAYLKWbgfe8Sr+rXnOe4P4Hct4ZCiOc0f+GziRLtjLLkxKYFg6CDztycVvTjAi9x10WRTBs0mfH4
ujh/tGwQw60suDfISTdyKJYjPtJZAGv53Ft8YvanVEJPhzIuO8Tj6ntKj73pkiDdRA0hknkabowM
hpkN6H4hCuxVGWakS8e8N3kHVonrAw+tNm6ekfvs185aT8Nrtyn0rRimCMBWAiEkl0s1t23Tu1fQ
MhcEJh0Ch+BQ9hZrdjXsCcvy36vYf/3q/9t7z27/PSVW//of/v1XlhO86vn10b/+65Al/N//TH/n
//yZP//Gv65Ibsuq7KP+9k+t37Pr1+S9Ov5Df/xmPv0/327xWr/+8S/LFF3NsG/ey+HuvWri+vNb
cB3Tn/x//eE/3j9/y2HI3//+6/WNRwCNGNvzr/qv//xo+/b3XwIlGTv6//r9E/7z4+kS/v7r8b1M
svTU33l/req//1Js7Z8GszeEYFWjomRO2s3u/d8/Ev+El26r00RpqRot0L/+kWZl7f/9l2H+k429
gYyfTYPQpq5dlTWfP9H/yTFDo1nOcEadiM7/f3+5Px7j/32s/0ib5DYL0rr6+6+j4Umx3dRw6fAF
DaRXxrFw1NHaZgwyx9x4lvzlNOSsBPsRRR+B14U4sxMS0wH+j8WWYxJXaiA/QsmE5/DPxdZt2gIr
l+duhlKLVrrT6BRNIO5ohQjghcxL9a2q1G0TLSFmX8kUZpvSb+OEbIKgTX4kdrLL4ozM8Q5UYFeD
pO4HkPSRh1Y+DR4CRz3ksUFwISqtIDblIteLbtGU1bw0Imfe97YzC83gMvOcTYeubam0Q7ZslfJM
O/dTHX18oaaFAETypGwe758Xiv4xhvPvyA0mzk1fExIlQidaNAGrkzECZYjJ3gn0X4Yaf8SB2OR9
eatOKcu1m+bLgPncc5ONryYfiZFcxjFzBcGpMXtucxmlxIgOFpZTHeamnnHsBbb7FNEd2ulrPN/G
VncEicZGBQCC7J+sFle2F13FIZtGVSyJ2xU78laRaNnhY2AZzS4efcQWfpp0BJ0KhAc4Z+NSG2fk
P/NNDb523TrEs7GlnkkA9TPbq5+R91fgjIuN72gPaTBAu0l9fBEy3HA880CiCyqXdvChhcMmzbvb
lkTJmQ+cdqHPtGF8L+ICLoL3YUV6BTgouM8bkCsdajEuy1kMRvSSFYBCXNm+toUJrtOKu8Vvb+t/
XojfXwD7y5mAQYmdBTeUROOHifjPZ6WWRi6SepRwDYGRaoV7CAX0wolnnmIRTqMUb3fawHKDqL9o
CyJdMuQFxDhuKmUSfTcTfcVHAU7IBr4RFRYtUOUOspcedLucwurSLJxnQLIQtQ0dyTy9G0IYSAGw
PIKSUO9xrvRWzrDXnlpCY4AiBB8mfu15HsAnKWxcISS2EG8OrhhZhFyOBi4J3+h3oiyeYz+9NKhN
z5TADCmkgJg2Qezr+WPTpbdJxsCze0zNQ3sZaNGPykxv3WqoVuYua7stmPaFTrJW6Co3jV7DYqe6
l+yEWsHZQzpP1DRx7A1P0UhVE5WJ3Ksa+iMXZTIJHeENfIcFXIMDO7YPp4x2PKi7RDJizjynE3MH
O8qpJYm16YtYpDJE0wx2JzeByDs4C+TVOJ45rLSJBqQDS4+ev/9A7UslnoHBsQ13DGumyQnuz4Fh
thqFXFQkmym4LLes25Ge0ZzaWgXjFSRLkBIdFKHwcZrnaGAEBxlP2M4IMGZ3vWWJ/QBv7RUeWeIv
33+3U2MWBRvYeibTrzUnXaNFliix3Nj6pawyf237fDVWMqJOaS4AzWKHTULFmWdw4mMRxBvCpF2P
ee7YNUTbgxy2TgHzZsYf0zkJWYo6c7LwoyoainJ9BLnFOXx/rZo6HSyPZlNT5z/TE2GZ+rJGhR7N
qI4Xd6PWUxyzd+PRMJ75HRzzac9v53A4jRZUrvFA9eVAg5dUgh5OZGarH/T+L5KWfb1kWeK1S67Q
6V4UIZOMq0bDOuDXxEhhBwnTMQ0BvfFFcALFFo0VK7k1sO+RFckuv1T2KGR3acutHmwvXkRWtiz4
3GXcY9mJCQ8Jc9xgpXpriaxb2FbVzKf0AASCJBVyeleplmQ/vAGio50SrSl8qLb26AISwTtlOeWv
Wn2I8qhbuE13I+lMorJHETkW9o+6g/CJjBOBnB3BuEQ8CUNewiMzPhCuXWgufZ4wqImqTvolDk5Y
QLPGCnByThMPTdxLw2MxUEFLAnaGfVCsFIuGVtCTyy3i4SDa7AH98hQAwAFSote3a9acQgHy3QTy
YHi8eGQnIP0vxLOFGDkqptVhsEmjLIp0ocuV6viIpKEqZ7hckMzB04rL5EwlAtHM12MFTH2Ma7gk
HEvKT9H0b8d2SsCkl4yg33HsEw8pVmHa3jTDiAvERbrRyj1ycty2hLALAV3Tr+2rsRvxzxfedugN
SEhToYQjnwrj3HXUjQakB0lz2KySkIWIvcrcJOOtazCMgbHxLjMdmX1I8LWeQBiNV7R8rEXdEHjl
Y6Oh6tzgJTd/kQlYEBI0zocq0eemQ9hHEgOAI6R66Wr2vBIj0auZR+ZyMnzUqbWz9QBTuClhQG9L
v7uT2BFXQYvpP6vqNaF95RXGizdCTQAwusOhz1042ugCM4ZTRVRmPt7DV7+MzfTOKbCYWjhUiA2P
zFmu6c+yibsVJZ0VTSN7FjcSbmeoLExnxCXasMXytGRbj3DTGm1YKWnarPxWeUJ6Q2nHH9bICh+A
lb+4WWPOy8p8KofKnSVxcB+GCn4s2mKWy3nbtS+dOII9WynXxdhsKXcGi7a293wuaaA2opqm3KLo
HVD1dfcizDd6i8tZxbZpRd1VOUDOcrhDeKfMpfFYdzEEr6K9SwvzYyiCbJ2U+SrNy2am5TIkG4zv
je5+77OxntuTWcWKtBVhgfk8HsH69pirexfysz32C+7VIh6yaK4StEHrcGyWrpBbxWPzlUfbvk8Y
yfxdgmSHV7ZmzoyKHSjgAah4IbSVobmLwQ3b2aj5CAD8YtdQwb2pqhwY7xgQCU6oHgFd2ba3YWKm
BUMiyGmKxqURrLpQsAUUST6PohCYQ6QTCW2q23xanEUAO4tsgCV1Z8pdWvJMNAsZpoX/OHrxfWhi
Jg/zbWj5AOaBF83CwN8kTbGJC7Go3XzV2ebaNxgM2DIX2AJAGJu0UHHCFCqNSrISGqI8iBryQAMn
SnvvVYWc51r5kPC6zlpN7P3OJiW4ikCX6+Nr2uwsMu5nLCXWOneNRxM5tqUWEXmu9N4iE7GEyuqC
b5VZUPf0tep3c8ccFmYWPKTRlPbaVvMuUznuxzl5PeQgjDKulrInXi5BrGcnIEeMybLh0+OlbG0T
K9XNFC+igEJoA1E0dHfa0b7JgvyC2JkbMmyXuaK8Jlm/Z9M6Y7WxZ4EALVISCzAje+ul1RFOqjz/
pFRVcsr6XYUChxx7FBXsVjIzT1boTMmsZGYeU6ZYw0NaRacxDoN96BCtXTndXaUg9mwaYMGGol+O
JSglS+OtrrWQ1mRAdOasfxG8NgiVYJO5A+zFLryKQkoIUbIuiuylRCeEukinwpEMQOPc3KWaJV5l
DV22eSuYbbZlx3sse3C1pntNtvd96pjbPbn1/lU+COQuSnql9uTjAqTObYJYkva9mCKgWtXdMLNd
V/1FYxUvddEcZKX/iIxdVIy7YgDxGkg4btEAR64u03A+2t1TbJoLRHxsumGlRkibemCFY2qXs7CF
kjQA2sz95AGl66Rgkq+RU2DNjfr7WI40QG0xtwTdeDtrW9IN5ArrF7EUZTwuhpZMLaBqCAMglCq4
BVeqhSoGEkKbuodOgTDeZ+N1SwYkpez4hdxJnrvxmKtdcpmUQUYIHQGtbG2fcElUIDnUaJ8rMt3Y
WVXMpFbsDc9SViAp9Sj0N0pfg0Mf5i7nxlloTwlKugUU0ZhCUdXuwemqitNHe1f4sK0BNzEbEjxS
GPWDDcNGqfObSHxSKmElTU2I2oFXWWFFqUYKcJxvCO4CmZvTC6V1V+UgrFyKRYRZOjVlbU0a5A/6
gMGDQ1nJet4NTJq+2KeeqnLoQt4Pcqw3/LXmh3R2mUnD0sK0BUkoyF10SpkclnUEuLot0GDahr1s
GwzwJIUhPuge8olhU+nkVcmx2YEcDjp0GxGgvKDnWUVy+KkEP3jLq6UbduGCdMrHppL7XmOt9mT0
UOVAMXoKbLWqejOU3om3tapkHRWBjV6C0DWfZtI8byH5JeqlivJyzj5yphjNRIcWz7k0XgAO6XmC
tCdj3Qza5sK00l0uvF8kG7Sx9ysxAFQkRGzO2U091DkRoMgpwkVudjvdrZ5URf5yk2Bj5Si5B1d5
jKwRTZQGMn+ct6RK99GmUY3nthwOWOaB4sXOTWj3cObteCPxOUcdx0gyQRppo1cjsQCFFV+0zZ46
CQyHtiw1YP+aut6z6z1XEF1S+nFqZKDeF3Kt5XBhal/ffP7dbgiIj2V5q0ZJkC54cSHZGnSaOcx9
c04boidAsHvyrU6flQp+/DakU1aiqN2Uzfi/2DuzrciVLE0/kWppHm59ngCHACLwGy0gQKNplkzS
09dnOicrsjO7Vq6+74vDIcBxl7sks73//Q8vGnZqiWQEUQR4yYz8vkD/PHXZt6MyWzxkqgdjMogo
J7ep1p2tWdsqj4H8AtY4sAhmtInvn8cm+B7Vi80+5EKg4Ne4YmJbg+lPdfQSm7RreKcbqXzrSF1l
6/xlRobzS2se00R/Iqip2WpeRxSmNgdrqXTwRSPEW1ZqJBAmmI2k6d4d/HHrVKRPaIHxFad6c+qn
96Jzr1Jq2CGCIhy1avwFhRXBeXgCnN4FBSbEpaO9TJNhH0e9204SOstIwbM17BmT+dohJ9Ozr5ly
BC+OdqPVJ43OFbVKiK/PXtdI26MBbP764iAhxR5aDJvOdR4pV8litQid8LMJY99ZA9dBMoznVlAf
ebvkNch4OC3f/fkSKYCCFCsM+Xt4kaMXzqfBhypd5P7edfwK8y69OkEXxHwF/HYas/kU16QbpQJa
XZDPhvos+5Pfmd6+z8d9TVYsc4tz5Asmt3l3HxtBw9pZvDa+SHCF6jAyDE12DolGIPZizFZTY99b
Jg7J+p1eELkkzYqi0rxLTYwiMvHCJc62a2OA3EUuVKiIasQZOmawItvoJsxGH3/P1sBFS8u++ia5
ypnwVvacL8fI77z4sUroPeYJu6lwvKNMGnFDia+ybF+KlvlvlpxFX341cjwnpr1BX/Xu9+7NPvmq
/RwCnAdE+UXE5NVEqWuYUtD+eME6NfBa9bO7oXfZ1/uXsc+/qKHO6PspU+x4k+ozWx9gmM+4upl8
MngnZi95x6vMCXxS8rZu9H3TydH76SStHtalhzVU6RoC1ge6sc4s7CMSiuFUVftxmotTr9XFiVDu
cIvt0atLJXSCclXyIROe2jrnSHCLauhWNu3kh6flCwF0Km80u6fuDrGJ45Kde5axXMJutKv61OgZ
U+WEcDnEQeVzmnWfzOD6vy6Y5bvlWkFxYxA4FlJnW1Ef70NDFKclLnD5zrcB4o0afUscB+sW/aJr
EsrmiPnDxNVsjcnmMWn0tygF/ZFD8Rr64Z7cm5awkIx82vCZhulg56VN+KZzMbvoJSBybT9BhiTj
zTkkEFtZGjA+NProhK8WTuMqkToZup6ws+yYCoq4pIyJMaB0W9vYb2t64Wwdc/5tT/K4YJhd6vur
QTmWtNraLw0atsTZzU3/i66N8kjX9K0737kh+bv8wmLd3EqX9gS7w1XTpd+DDSDnONrXOKQMDRre
QGdqOGuPihgDocmmxDx5tJeNh5koynZzW7vfmdrWFfS3NIkhg7XKxejZxtndLxlxLS33zLQI902G
imLojpUpiPxQL5eE1othTNvAh3SrILwF5sK245kZ6a2eZ+raTJCpk6efbZh92+O89br86I68v7S5
j3XNWsuI1AUT6c026fSn1PTB2CQP8iYCvhjHBSW7qxtj39uzHm77cKVViUGUXURWcQF5sTPmjYFT
xcYl7aTDSExOlHBpUr37XfjDgWCWTuRGNhYxvnn/Llw4z8lgHnMg8ouZXHKVuCsI+Rz8wlzHrikP
Hnhq996WdFDqihnn2N3UCsd0Z3Mr4t1ggB4QJFhtHWfE4XhCIguNFRgBONoPOftpoefH0eEe7xWs
KEvyjEI5PpJD+5uIRaT0cjpXBtbD4QBQ4abtz9Cv9t4EwuHo5avRz+3arkMwjEyeG9sMNzlGhGvZ
YHFhUTSBuRfEKJOsmmkclKt113HAg+fcw1zaLqcnZqVJsG1YQzO4dZyI7TDjAK+zlSFuvkmnfEgD
Yl4yfZYbLZRPs82oOJwrbo/MutcIPtcdgJOkpppGzvGkJQg1xgBUQumAvRQUI3eTt6RPHjVY8n9d
dRk2K8LQCVofqU7kqOMCo3/PM/UDRI8FCMkaLp7ZisipA3Fk/oCcLfSfc2LouCz4HV1bzQV1hBm8
nAArVi21QmIgmz02jf2ZV2BDTOshvOhfiabfY1ETDyV5KnFA8igfaZLWcmtB9AeonCLuUadIyKHi
wMvsndq2pPAZ4osnFI6LkywaHR1azNBhAZv9ECPBQCXo/FDSy4nE9uG75uYmx7xuFQnjLq+yQwHY
sHLYKLYzF/xq7DivC7hNmLUA2UasjdGWnoHwwM0ptmUGvUfMqBtrmW7NEWC4RF59MDqIRvmUARsJ
59h3sj6VU3qLbFAYQ7sMBqBEk+JiL+yn0K8zdNQ523EMAUei3Cq0slmng78jTLrdtHbRYfb9I27b
ZB+HMzctszDaL/x/BMExZbbLCQym4SVBMpmOjeb8ihg90BWQV1CEpy7KPmSUDcesJywj9+dvob90
6gJ2SNBbY+Z0S3AfwTqL9rjgRTJwM6PRH2WFK4IFOqenwEqzo7x2eiALLjzwCwcq/HmZyeRa+g28
wmmW/nOSm/f57Dy2IZctBVSbC5LRYZibKqd9ucZmW1lxpNbOCOuJW5dAI72vH9vWphMoMf3DOWjd
N3cWS+VKT4RJNLoDGmaQemXamgrj0fGkNck3RtgO01dvwdW06jhlCCz1mFMXlERqhOGdQnHD7NLV
0xOkj5/ktjvr0TU1SNfKPbhVOBpVcDT4Rzd0SDnifuYdtl9YMDfrKWEqb1QFXYllHFLo5fsgJWaI
NQVzmtkAf2DUJjBZWWHKTEZs8pS543uDJpstFm70dKThvwQSlxUdxHCle1SJI21Oa0/h3uy0hyg4
CJgUZX1odHzAocsSjLxHd0/mtAx+Jnb3qLcSBuVMUUDWNiB2x9StLvdEIXM+Xt1OUIxFkb6R7ltj
5Aw68unFnYnVFN774GufDbbZxLKSQWpSwdXW0TUoC5M0AYpyIKHQ31RmSi5SnK2Tabx5jtRW7ZAd
B6ImmefT1xTGsCIDUblbtfdEqB6cznyu8Uf35+Rer/N7a0oe+1JPtrlILnOQuiRSNoeg0aNzXbof
Rp//6iKaxcTPt8GAMjLNuR49nbh5fR7Yi5xfRjhHO9nW93iSYbU9JSkZxmmw0RBx2h2RJlyo5XnE
wuLkdo9YTUTQlfrDNAtSURzrK5zN2l/rGONuwZljIpBKEjLVl0ivexWJ9I9/NwGwZl3Kk9aW/rmp
jWZvadFTwxGcDJFPa2VygbZWm87tjPXinBFbyLpEvJGun8gsnMRqchv9tPw7iMMHhBaQa8koBF20
ikvIQHaWfsGsztvqgAUrgn6jbQHhw5Vo9CfNMk4k0cO6ZcckBtuJsCBX3y1fskxFh7B3b/NuMk/L
l7DPkXQiS6chyqy/frb8Yo6TC5j/uI1ScMKm9HfwFX9EvZVcKtK0ZS2487LSXNvAIuTfMp8EMqU1
bo8925Fz1gNeqGTXJj0qJdL8f744Aearlt2PuK3VBdz95i/u7f8nJfwHUgJewD7Tqv+dlHD33kz5
e/H7n5kMf//RP1gJ8Aug8enQ+GzMXRjH/2ElBP8FqxjzTlx0lCUF1IO/SQlWAPXAgisHT95iFKdg
+b9ZCZb3X/CCkc24Cq3Q4Sz8v7AS/m32FihrBmVIjDATlcO/cnYKvU8bEWfzoZp7JvgDuEFPIz15
BD9N4EnlyLQjgzq7ruvA4VaT4SnPqDj8mjCnyf0dYPvHvoe1mpf+Bx79v4mEODjP8ny4nLzNf/cs
wO0txmmefECt7U/KuGxlDVSjTicf0PYzixLNKwXm3hbDnjUUCySXkuGfzuf/ZWytzsL/MRTjIHz4
5szDHGgi/8Yq7fDlodGOx8PU1cmekbJKN5VMeyo+FC9EXZizsVj3tANfH0vh4gywNbWfesYh5gS7
o+T7UVI4mmlnr3U126wo0vPuZmtVSKYzx6xRV/yH4Y1iXf3bocN2MSGB2L7JlfavIivmuH4yTF53
cCyPgVL/c/DyaguD6pCHTMVSNZCiET97wBabSG+cDdjQ4M5vic677LT8CoNxWC+f9ZxRU+ppgw1C
BwvTtA+Zg9eihQX4YOjPoxk3pyRwwZvCNz4k65CK7rzUnF2cPHbBIA/V4CQrAJl9RBEBOG1OazaC
5JCg3FnNB8Nr7JUYe2oMK51WE+JfqIFshH71ZOItsw5tyCwu8EhIMPR28ohsDpgOEkZer8ki8Ivs
biRiOtSFxKcStMwYiGbxzZSkqRDCnkPl1lc/oki7amNEhmLJY3IBt8IsyMHIHMrRxDwsNXIe0hWO
eXXz6Mm60ak33iD2hJdj5jo7GUCgPLnkqm8sR32S6tENJHA3vdLFI0aaaVRTLYJcXTWk8NmYnZLs
fa48aCFk7ZIeTJCZlf+KCi+BEFGT8h3aJJyY0XcQlelRikGset+J92bY3yJp/yp9lJm1usBDQAJw
wkJno7WoxfEOkEnJZ5edsfj4zHWbWYeiwUwahJ3YYYxrM6KzHQLpFU/HQ1E3qlGKa8F1T9JXu4/q
TeJp5KTRNtmldfFSM1u1c3WtEa2QwJcTHZW6dOewAUK2oXV7M9Brxv6DbWurum6nfScrKCvkADpq
TJxRRKzayvxyPcgenUbjiwkwiRJ0HMtdyrDzG40wcwBehNsh8h0Vv46CFwi9ddObA95YFf5GVb0N
vZlVW946pMOFF4+uFiARRTnlHLSEKdIPk+oDpiY6S9InkjbFR8RKf45Odlt+IwxO0yDlbnTsHwuf
JsBZtJ8RCbQZXVxGpMcQDwjgXY2UItm+2FRzmym1XxmV0K+H+U7xSjO7wCIkKwgu4rPzKm7reo6/
qRYvKOFeTLoVV3MIj+3hDLl+wIC2SXYwlAiqgjTgETMoNSp4j8WjgZK/yuL6PjS4EAsJL9NwiTay
0eLmhY4Mlew0WRosyzSGyzuIEtrfsph+2Iq8EwXcpmnDEEsfcBRR530e7G/p4h3WyIuVymfAr3yt
GTVKO05dmSEPaqHBVyxLjdZmTxLPkXDcYPXtHQuJ9jAk0rKwmCn7VnVtme5vEcdsAie8GxKeYfLt
AiJYve1VW6INXrQNaF6hKQmo6E2Zbxw5v6WDih3UVfBgPDzMCU1hO/L4aMvomH7Ac6pdWCO6DbTp
YZjzV4wI0A1L6wO3ObzQpynbRaJ8aRomVoP8YqBZbatcI65VytdicmDsaI5B2BvYsk5iCkNR3p3F
1ZsEtCwYr7zQs0P6z/lDUUyHRuuwJW8DTqlf0yepZbzUgWoYHjNFIeVl3cnysjAIErhBK06zF0dY
q6qNpkawudZC8yHSXrEj+uwdhvP4b11oIBA+GWuwlZ0T9K+9wcrmq/Z8OTdVz/VRBvltmnWUA/6+
JMOzboE0q56bRCYARnnEC8Qu7YZRGXewQj4awRaR5cBEMJxX/UT8cDpyO6cPAw4T65QM99XCxVvO
SN+pZl/G23nUvpwxfmpG1oiJEEHf5qjHHP5TcvCNCjVhBKBVYFJWmCCmY86zY4a6Z+ayiQvOUYnq
oayWy5R+DjM66Bkl4xmvod15maGM25Oyfc9uhlVX2+WFqFK4o8fT0ozXXOz7XE9eW79+sAjcgSDD
aWdvYG4loyemxQl0GW6NoXVWRvCeQkwv6+jXconMktUsh6ZGsb8WeQzMRaMBc5J4vOQJOri/8qri
FuQNIYZG9g2zzt9ULZtHnzJ/MMyMW9zIH0BKYSYQ1tdGpDIt2IDl0go3m6wMHsJsgHuOnn8l9A3m
nSAEYtp0hvkZ4eK7wnROOQ5XV9gMLATAj7wHPlBoDvyy68lrsn+2uUqnGMPjcmGGE5t3EmXfWhjr
G4302clCXlTO7UdHc7DC33VTD/2P5SqyApYVhDrvVkxYceNvvZBdQjdZqWt1gbdkAyAZFJfJBGfp
a+bGLt7Zfg+kVzZc203KSqa55Y3ZYb4eo2zXDO6bEqwEJouKUEt02cwbIdAs6VNxYqzvcwz8rhLV
KYvqzyIGr65TZhYE+xDjVG99cP/VjNp4MVDWOvVEA57kRfLqqleeyor4weyBnukG/oMlAjCEgmgH
UiJIv8TrpKwskKeAJVnHOZVFnhOPqRY+7fO8iuhvSEtJN+TqPBg24CGym99I6IPVUNUvLZ9t6FvN
2uszoBCHf3YmTBC2PjeuNpBKsYUfW32dELi37NiGzWLXB/FXGrc7ZLpyk+MwvHaERaa68zLw7jeD
L25LHaCNXPejzjbJOVmRCs96X9wDTQETe1DyrfFnp5C2NLO44UGtsqp/q2zvKhxt7ZSYg5bgigar
ywwyXYzPCBxqKBPhTRu5eScPvk4/XIZyLLdstWyD7l5gLLTqKxYycxbHgiS0mKploz4zS4/eh4Q0
G1V6aBUZ0dq0zhWWOOsU0vhxfZL8lASMztXKOWP2t0pMc++x2qyqlg/3rxLESOAU1EJlxaNcarks
Or/ZTJUbwHp/qKwQA2+LcSm3eSTrH0M3vwYu6jh7RcLSvZUVEGA9Mq7wr157IzARTP2D7cabtsUE
sGm4kPpQ2yKUxaEvu2us+6nWftOUINLJuVX6sMv2uW+eK5s+vbfHn1EOwF+pZRWH0Jbah0+nKatb
ELHa1Vicrs17t8UhyIqR06vPou31bFMJ0NYSb8e15kmFxFG/OBxCOp7wkYA/pm5ZU4YrFBywAxSs
pUU8me1NvyNfZwpss5CiYoPpiW/vugOMD2woA1k/HrK5RnTB1GwN5gDPYwUJkx7c1l5LmX97vsJc
A66fMtEIuA2+6Td2TgWo3bAFT4X5i2gCMgcUJBQ9tnGLGE9vpv3CURztdie6/LnS8nlnTbzJoowO
yimzNVmVNYQa5EaWu26yD4Hg88xiFtCB+SjXGj4HLnGLpuCCKVrx2fb9k1mD89UJtzlmvecqdX4q
R7LBmnE7fmvVwp6mxjlhnrm2RzwnevmK3IExzfAdwgmCrwqXwCLUjFsQzb7ZPXQUekA88bevXl8M
GaJZ/H50KbeKddc3+S1Ni2ulfeRjgmtRqFx3ln20vHYRJFsPopPtZrcFrC8Uj0ZrOuaEsUbGEsih
6O3zlHhr3R71XWRwrbaWQAVZUiJm5W25/ILBRj+lbUQ5MEup38Ucbbkp7/D64DJS9Vw5iutSBiXm
Wy7hSC2LcWr4z0sNsiziacvmaqT6Y2gBSveZwjGzBo0PfnGcyr5vX4JGsMNBbV1Zhf/MoPw6Fu0t
rehqzP3gjfdj/GJVxiaaKTOCiN1Z6Cq5qs0+l9rXc7FaDmFb+ZYGm5EavFKGTqwHZCwm+beueJiq
4M7b7C2gvcHtnhLS1cMTWPy3ov3GYcN66YrHOrTXkszM0j4ZU3OFBrYre+YVhU+nnaYtsqsMLpUq
UWe1/M8Zlqy1WxB4qqoNH22xZ7wtiHrTDIe4dW6ZYCPF/AOqSPZYKNB+SPKb19rERTZry1K9u7FW
4K7iEY4Fg5O+c8/d5NyW3XHWaFxNt78XMjktfMPaTbpN6lxtO78lLVVN6c2/KVA2nqricxE+I8ii
GOS9MzO+BNFwHVTdEAjojRFEOUVKXTigAfueY0PTnXhD+LvymKy8gHxQBNSXpnWxLKf4jxLn3Sy+
Fob+XLp4ZZM4va+Y1S7XvufKZJ+ESQATkmUkT5jxeOF66Kliir79IermzivU/pLNFC3JL1Uv4Gf+
nPs03UNCPWxBKBXqs/HlfJfgKLtilPJRdreFRbmc5jl+zHrYLEHKKKtx4mtk+AcsLy4SRvem7oub
2XKsjZnuYUF7exSjWKO2nwgkjYkRmMLRVYuEKlQtaD/kzGq3XMdqH65t+6BPHJboKdszcR2kf5HG
46QTdumnlEiT2X9Rat4Qf8KSQImpeL6dhdPNMEzbRbThyhjVXAQ8Sst3SrTxScaZjRXLpdJFcgeX
7qxVnAgbHLF2Z+2gafWblTgvne6/x0Fw7+XlNXe5v0oD5ULu5r8Lxxv2qMSy3UOms8TUw3MyQ+fJ
YjmQd66p5m+hNielCRtCrhlOmU63HWcEUaZX2KsgXEMSzTZLUakwAKOlXS8d3Bxs8t6XprOMdi4q
MMo8pjNGlbxmTvjLK6dLb1UDzrmUFjimvLhskKvA00b6LzbJGcl2Cb6+r21rXdbmtGfUeOmrADZC
iANxbWjBIY6shyIPvofQm1aZzDdp5mS7gHFy3e3Dgbumj8Idwy9mT31xYbO+RD6VWDvnR1OZGAXN
zM3uuASeFiMjIHSOesNJUte55w3HekiJ0nQrZC6i+8HNWJ6cIKlOnVflTJnyMoTfqEGkKARBtuPs
lZuUgT3vA6w7s9LmJK9FHpf6dhC+sQuwCV5G8n++VBSeJ73AEXclzdlYVRGjeZYGfiijtS0854DA
KN7Z9fBiqZdeDgJyZURCgPrb5Yd9CF+i9IyEUVZTnfIheUDh5u70qWegQSF2gqbJtMzy+k02T+Td
LzyB5YtumNsk9+PDnx/99RCoSUEGI83/m1WgtTF/qJsJHXAIM6NG2/Dnb5bv/jz4zy8GRUv4w01Y
/rn89s/PguWZ//zwz2P+15/9y7MmghTbAaTm77cnljc5OCmpdH9eZzm81iOHvOsyBNT/c2ShnkNU
mBjNCK1pz8uTZ11gi3/+UILfZZCMR6usp5OhY1ZiuRp5xLqwsYts8N9ZN4ppYQ0ybImbtgosl/l3
5LmPfeXXu4UEEYStuZeKC6MIFHp86zuv2/FZylPYRxUz0nBc53HunnoyQ6EU+5174rid0/LD5Utd
oxKyIsLZncgilRkgiS4uw/unHb1TlKf+afmO5dQ7JfD7zLEzDhAxrx2c0l05MbPQmso8xQAyp3Aa
HiGpkg3j0mG2Tf2Zsf9WIQ3HMRogaow93ZcntrBOCB3JGddKPYXu7fAGdVoRoUlmNEQxlAHpGzFi
WrfIGEjZjN+8wH7JNTf43U/bdLJOhFrUmwiR0joi9Nkwyf1wXOFu7TS5G0pa+WPgzDqpCLD+agjm
U4gJqkm8wy7Ad6iL752WIMG40Cz2aPPEvWpx0ycUEGogODhwU4bHaoDehVLjXvNhMhdNcB/qBCsn
L5EenWSOfw7SZny/pC82rTGHB0IqdpMW32WuvCRtgv7AcxVN4lpZDDYN3+hR5My0NDlwZxbBf3Dg
uMxh9DBiI2n10XXW8IfSyv4w9+aP3s+ys8yTiI3OL3bENX6Zk/3pF5691mrNA3cSv4OWwVhbd581
PlfjMG6h9NpUiNW+TLqrk/b3bWVQBYvxgt0d7YrLwls7kqQc21dCs7sCHd7QkitbWHLcyP53bkzD
U9u21taySZCohLfF6AD3PC4IP/cOZWgoJoTE2Q2uQZNb5cMovJqlmgpwirwDjFDMAirMk4XyAHCJ
3EbYi6qmJMrabOKnUbguRUtmn3Wn8aENYq4X2T3CpxbDGOn/cJToPcBQ2oxR9BeDVTEngHPjt2Ts
4UcHx8QG8xXT/SA04+ClEwppcr5q0ubWdoeDhx+91XC48ZkfzgFisHU5WNMRo55NW+FXBXrLPHC4
GXYTgsAMGxn8MBNgaOxrz6YcDHBbeak6y8fIwIcrU9SHysJYULg0mVBAf3ME9CtGGOwzq8LtLdoU
A3bcdRISICBj1FzT3tZjSKNYpUdx03EY6VYkJMZFCV4agVneZ7N3GboNMzkqfDzXwOP0dUpC/aB3
zjGAdG0NZBD3bfVJa3iIKvNmszXuMyoxROuKOwNhP8zAENOGl6qh40Mz32HWcI51378fwK65gPDN
anR82utkZ5Kc7rjzxpOlvXPaDndqx7j5Tg79JbIfdJhbRatBfWqhR3eWZLwcX4ERXtzQh0HHYuHG
9bV0gztheM9hCCTS+DCHjeSh1eT0rLX6B40rkIqbnnut/GnEPS4/Xn+t2hEsy5Dr3K6Q9iRM3Iug
JiwoPSDSgjUyWb1KHLr3Omj8mYTD3TUSaf14pFP5ABr6iOf0bjCss5bjOI98y723YwQfTcScxJAJ
mzH66Ta8aDnZMi6ez8WoPbYiezd6TPPbNuKyDVfY4t0XI6ZhnQtcFbmSkHMd7yHq8kNTez+n0csf
TAf2BTt/4c7tsS7rLxEIUqapjGZzumQFKIKYx22oHJzTeWw2c+heG6tqDjWOzZMZP3eVuAvSEQJL
r7DHwHiQw3A3KSYjlox7K4FfAPDNjZrDOUn9I5LL7RxW5qqXc7LtqxiirL2ewRaOsdPuw0zXL0We
xnemnI7pqCWIMbIr3BbozVhvb0siic6P1mA7P7SE7ix1h10Yk9jZYa3cR4THdJP7ihj0ZWRuH9K9
lO2w1XrCFk35Ok3BlUpuEwwuJGfHmVaFv5+T9j2c7xyRPpPis2epe04Q1WBqsU5KbA8Z7qHcwHZl
AO+tnUPnWqdgKE/CHEl41BTBhOa0jAgSsOoflZAQKWqkhwccsnawWJhw0COqiC/m42uzGsgYczez
6V31kBYnYxPznfExb+NPyx62SQg9FOab308rnSq+HgUefkgYjGRd+/lekt+n2/1nGo9gEzUz704E
l752PmyFZWggjEDrTEqgkGRbpmT3cwsntKyeO9e4kSj5wGwLDUF3DAfxETAhdNQlbUTp7gKRIr50
pbXVME6UEUnvg7h0VcluSXxEvh0xlU6q5oFcxbu4zp4njWUjKMu7dNjYg/kRm5TBZg1rRzdeZWQ+
em69izpOPb6IwFrwo2zFWsA47X5s63OWRswBelKvIbPymYsG9+HZ/GWM1dXII3hu8gH2GgROD6B9
Ls1TaXebJBePnp5fmohaDQmsTNdRmtWr2SjQNsTAVHY6b9rce7LouVYD92U+j6skHglJb1413ToL
8IjCtl/VqVFPlXhE2KtAGJAxs7lL/V82qbl07LAvmuEt9N3PsfaeiYkIMM+AD/SSczr6sXqbuIck
XoKoi50w/nBwGw38aBPmDhOvGJOb3DtGs3uqNHEKjH5jZLkJ5iLvwOBXNv61PhB4P3ZHbbyN01Bu
LKDT3K+3hLttcBJ+B095mp6mKKdn1FN7A+Jphyhuc9wB4zl40gQTCpalbp/nNa3qedaKeSP54Em4
hNXqPba+eC/m6NSVVx9QJ28bfNHqm5biOG7F2nvLStbBsGLKJKDTGjDymdxDTILSeteN5kVqMDKa
FOqtUWdP8AO/wMR+Uqps6qr6bJKzn3IZFmxXa/CDI1aE5KGL8yhw1MCFTw/a8zzX4c41Mhg2mf84
AXB4EiYSrLFD35ASXmQpejXDu9pToa97WklAUXEJieQDHXHOLvCaIkBr3MzSPkM8xXE2v6eujjaT
284bEp1vSH2+qpGg964N4AJF7kY3trXQHAg1+iGtClaDolNTpmrT+eNHm9UfbsuuX9hchHrGiNUB
VK4uwhi3Bii3j6VJjI/42MrveMA1CEOhdeuYISySijbKid4gqvNpkwYfxpQHYyC3UsPIEQrWDBe8
IzfXi2HCuvVR89IXa6I/qoW5F6NNexEX1UYbaalEk7/a0vLOrgFynGpPINyPrmZZ6zRno3dHMFoz
48xPEiax8TRRJCnkJdvAfwBQph3Ey7KcenlINf2cjpm9Z/X7NIzw1Ym0ZN9Vw1tP7MoOfEmJkfpb
yQA1HjmlybUs5zd9LDDkKdjTyZu+2FLsHY0d27b3Wln+HEyuEZmKn30AcJrhXrUrEonVB3Abm+ud
OVlc87J/QxC1g3LIUKusY+QKaLiKRHuJcltJDOsXzAzu3CR+EXpHsKU3rqYZG5BO9ufUdPYSypmY
zIcsBDfxdLhPuIhtGYMkOBIM30T/5KuNw6wLtnj8XDvBVQr/xQaTs7IPe6a+ptZzPaUUQveBTUvy
CH94L0P7YJvV29A/GB1yR+OjRmWp/pvgRVCvr3sJI7WRO9cZfuhM3zGLlztsxVbMeEHF6kJplm1g
WBv6X7ZVf+azd5t//y4ZYR5R3jeklLHLMXwW65YLROclXJ5ePRtcasgPxn6I3xusf/7xp2ZcsRpB
FlEPCZhdjUjWeLnSCQ7qKfqCOWcYIubttxNPRyWv/mlaBZq8l5lgRp43gmFo8n/14JDX6GPfwzgN
aqY6qtEq8Pzs10n27JebpgSYAzsLimxnsCFVsIQrvrcwfFm+V7/jvwov6YArh4gdNFc8hiLVqPtt
kwJY6B/y0KC4sax4+X/FeJeuAjrOvtG4GDWMFfh79ZCKGEn1vbodA54nLYK7ZsB8rsREjtS2B9ah
tQFiN3T6tzqwgqA4RpRKQigfq9QEmxt2HX+BtWrAPwcRAOEU3Dj7yobVx4/U61VxdYrLYqOO1Wnr
fDuL8GZhV6ZeHDHBdnkDDK6tbDwySx4RA6unU8elXlZTbwff5+W98xy1s4/ottRfx77+0DDJhtG6
U79GFLdWH496e+oj/MdbDTgqc6SaAzerZ5oJbGgTBmvlaG9Zv3d1ytXGz1omYJMnNup79ZhSkSbd
D522BY+Ek85D2+yvhxNfuNcReIU8XRaEK9/s1gY4FghFHXsISQH2+TU09oN6CGbLmxmDlAkZj23k
n+qpdHh2JCxzryIJb5oPeJr4eHBFKTvGEhrrg3qEOqai/Irv/3FQET9UBxyVzlG9FC9xJ4eUlXre
ojBeXk49nSt7TIvurUbxXqenYD4Qvk31km7dokQ4RxADQyxfhUGaAIsNMZOdxVSPrKpV0Tf1ZjCZ
dERW8o0337PFXZVKzVjNqO32caRrbPfTdRngVwgG2G6ftZHLVTg16Q3iOUqJ20MeduiZmKOFYRyc
6lxLYNF6waWIX9tdilplDx3huwrawzgyzSbbCQ1NFq5c6dQHp8Enrk4vdfSeAuix2ZiPdAsfYhgF
A3fvYaFB2DUX6iDu2SQBy9RQxK6f7bJFByDgwTbtVNLIt8URd+HYFPERqviPcsDLcPZh63QGfZOU
wA35qS2HR/WfCGpzWymamKKCtZCGTCz7d8PO8JT4U/F4/5u981iS3Oiy9BPhNwAOuQ2tUuvcwLIq
M6G1xtPP5149PWSRRtr0ulcslsiIQADu1+895ztjRDJrMJS72P0Jmq5eN/b80gUN4AubFjVWlPSw
ULEBKjW3onGfxJK8icL11g7euYwDwxixQ1Tvs909pCH10GLTZFd2EjGzZ1gDxzj9iKPNPs5yw2oS
GWxQ0zR2KmpPL9QfVbvbk2wCrYzdjbZp8vyCgpVZlZzA0LDLoNcwjwETM2tow/2mxKJTsfoJmsJz
Pt92PXnNSVZehWQh4v5mZKYjGV+3RfrTauJ2C+P57Jsj77/4Kj3QBI3I3tBPbHWto2JiuH8cG+Og
5wyQMKNjkg62dVe9FJVREJ6bJpsAJWcjrN1iMGjpvL5cW73+oCAJDNPe8YZLSkEBWYwhBYSf+FAL
zjpqOEntfChcegdFxGTYRNe36gKxX4KOSWzGNkz6AUDYeS+cstghgj/r2CaOVaOfG59mxDzGmELk
MNM2y4tq4WfHvORtKuVViVRspVcj+r9hF0/gN/WAXrYhx9CjgWA/Kx/CgCJV3eieG02bHiRLY/i4
zKdA+v0rlowh3hctQ78ir1oqLObOvbzlK811OI/byc6uL85si+Os8a32gweIgbpR87xDYc/jFZS7
DWMV+0Z3T36pPS/B9DP2FmMb+8lOvXQ9SchDqsXbySzwNuM9PurU13YhgfYWIpJJlNefHAXludJF
x8jDisxNysGK4ipZ4nHThkQPSNLOqDvPGazqdTXSOO0zezf41C1LfBOU5AHEM//STWysI1RUKMIe
haQkQTNYJzAMJw2IP0qGfUGcRF7QapYGcEiNwUlYZrYBKpf1zCviFzsovVVNdwOowLIrjKjYj9NP
Ks6SvJKZCJGiPHcEVgWT+aq4MBLLwTnQXs/Tku4kgUZE5U/m3RGeHtPfRlZ16oP6tm+ji+Ek3152
5fuURjVGeSiQdJ3lsxD03NtaPj2hdelxILEGGIRCmAOHCEPvLr5xhKqJrQX00DonVpoUNVQWapwq
B4pKJZWXDEso8nD1xu/OKK4M6n3wDNW2GymPUNHj7+RWom0T+RFcHzk9tpyRUddAoZfFp97DQMi4
SA0Nmoy5HOUHRmumoSAomCDxf7pV3mJ0vM9REDLsYXDDA9xX5nXXi2fcFVdJoe11Ro7pUF4Gp8ZD
P+2UIYKiLt0FLhOBskeWjXI/uJ30ngYuHL9lQRdXSPOEfJGRSXQRGC9ZVb63mf2QRuiApMqLrYPq
kWHZ0hV0h3iAc5nDnHnZLsj1Lzk/U8KcZWAdxoVxtgW6CXrFVyEGAvn1uFYEbj2+KG+SmtlPIf03
MXhQUtJ308hvRcW9UPjRmzZGxaplqG32iStdIzzPqLu7Xt/YARs+GKX+0nacQPXpJQrbt0i2gewB
JU8c2Q2YAzQyiFAejYUeUcEnbKZq4kwi0nUS4X1yQoSVxDx8Knck5XhB+J6/10J4NlTg3sZpxsPY
Zznh3Jl/yTVvV9nmxUqHexDLMa1DbhBn4LAeyy/JCgrKiLzZgpFqt14pHqrWr08M2TZx2U/Y+lF6
lImdwWixbkRpvyeO+bPq2x86OXVbsVADFHqHdY+vwLc4X4Rrw3V/jRmBCp6iwGwQ1cHnQtPTSVp+
uCLJknacHDP1DacHq/d2sLgPOcO5JmyfSfbeJxLk0rjMtN3uu0i8x1/iqbH9KKpvbbwjPL2w+nMK
sHarRn5Z7FwtJvJ+KevEU4D4OXI3XWzQN6kGBDVtg2gkLN7lxM6RQ/aJ4c12nuNvORR0vOq5NceH
1PBp1nDeGGbuXhrBcIQr54775h68DV4CrPtqdgZaEM+8/9qMy+s4sQCVCbNPLKMswkYVYv9O/iVY
QpEg/0j5kSBrg/g1pNUSL/Q7NLQxedDQwHawD9FQzD3Lt4LNeB6IFXbQhwVx6CFvaSNaWkDTzF8r
7ULSc5EKjam7lEfpEhE0sbFLrVIdczeUTXmrSSWjG1IWBb57VP+nwDo4ud+5JvUpCp29GXXO1Sw4
4WAnTjJG68bAONKXA7y6r08cQO+XkOv2z0pu+3eWjfzg8mML14ZE5voS0fcHlg0yrjKvkro7cEw7
ZCwc02JcQSPSDxpb82pprtLqu5wnD06XDQTMM8SKn4Tmokx4IDjJoQqgXCnR381S5hOhBIAukHxT
hHzgOaYAW/wfXj0gOPF2vc3VU7soDbZ1iqBgyNjWzCh/GJqABwEJcqDF37JsiuR9Cp+Dvr/g+/il
tZcCB/xsCH7r+ZYq621sWLHlCpc7JkeiaDh6eh0f0uhcfdXxctNopEX/80UTv0M95UXjg5rCAc3F
cPe3i+a5XuoOmmgPWiwQwFXB48KMkpg51jI5y52ah85kLKbElEoewdTlWFq04+TWwoHl4pa+wxqk
PQ2Fdh3W5k6JY5SsaVlYPFxnLjnGZee0w8k6ONxCkR7d0SZ9+6Vms8TTYDLHXTgiSXFDOMaHJW3u
4KqyqUbHpiQiiKa0fAL/+eO7f71nJPvIwoXhoWT8S2BB2Nep6cdhe9D11tzFGW5NL1y7mCbp5YbM
t3C9KjG9bpJM23rxWYn0NMFXGedSBC5dlcEc3NgkzosaKESJ5chhqcuHY1shsVQFw1TPdxNKAyy3
HCSs/H32uDIFGYRFlvOCBu0WNBCsPxpJIyMzIn/5JR2ykwjJHMeKrIJAkY/tdnRLgLd4mZSzus6m
A/atQ7LMSoeUjFZ9stvq6HikTDhyb7Pw5e/t2DqWUojlhUO1NjLGQIL2UcwRfO83qD/Tdz1AexTO
TynShMVtAexJuyHjqoqCHFaTKpRNnGDouGmAWccaJda/YARNaGR/sTW4wsS0IjBmEB3yO93S7jVR
ZfPYHJISQ+dAsbrvvGTamOBt82K8dhYHOkAHvQtW1MlxanPTDNE3e3IlYVnSSD5LTR1gOaTCGKZg
1l6RB+cQPMg/0uLipTE5/BfMr34tSq1xtEgpbIc62WqG+aGPy6cbh+9oz3ZjGz+afvbtpSwcufZA
4wPbe2MyQ0FVljaODvDDvUqs/n3Jq2o71wHfh/NWSx0nIWDxVhuieBvN2TZ3taegiwiOqSSWDKN5
t3Rnre70XTqYGw+U0bkwRvtsI3eVprRDw5gk4kdfhnw6QW9s+J3COAJF3MR5fdPSq4Oql6UUXi0Z
EWWroyZHO7upRtqNmZ5vWdowb5TvUoPv1g7NThY8qQxTcjbRoUC3xadc8ZuMGkkWaU4DTNMPd53H
2mRbVIFKSaX+3KSQEwDc9CH8LvIMwoxYFWb7qQrKMK9uHSyzEvMIzEE+GVK41bj24xI0F3kuDqv4
1U2ao18GT6yU7/JoyilarGfZG4qy7nX07ddArzap3SPpHbDlQ6be04a8KNu7r1EjLOUgMynepDCI
ih9HXUSZZuODH6a7Os/Pph45HBKlxVpQhS/+51yEz2GTHZRStYs+yrD/oZnyZ0WcIcBYuwWWCDvP
SeyytO0g4XDwR6KV3pdbLUX3GNfFpXHcx1RDwStVXbLibLPWlGKQbI2oHG5XdASmCJ/7l76tl+eO
YuCh0+FMwUioJdSAPrz7qECDUkBnRYydUmLDrIK3a7b5smP2hPbeqh57Az1/DUDSk2QFKtltizBy
1/bijkzV10CuQu7Ci+td/RzX5qt6wKMG/JVdTHdRMqAAqEIMMLV5WyVEYQLNxapN4yFkogcl58UL
x1tbaCw2nHtW9pjsbc7knkbWJBloHJ59jkWGq99PdXlfxeXtLH0THaPkjuOx34I90ANgorEVPGo0
zzeBYUAEqP1fx+5Oo3EyGLQCFsp7Q8ofS41/SHBXFI+XPvyg069p6raNorNhNOwezIwy4YGKROGf
dCI+N1xka6kQSRTF65gv29rDyJaODK6ZjD/1aWmcoWkAaSB2bkzj28Qcj/PsYdc1oY95LrylcRmC
HYY0WhaEm5XFwH6i+/beWqJbm7PlUUudbFMFOgNAb7yM8/LDhkb5kMILIg/sQpT3Y7VgYuncJ48c
NGYwuY4xgI5TjN5Tj/JN41Yd7a2ChmwXW7sias31aIphywnd26QYK/o+2zudBsfI6fNN6U+yS9px
UrUY3HUVwh5EmtCaWhveJeqkDlvPDJqJb2I72eBlUJWdRApyELbSaVliZ9NMugBlvlyZdM33EOcQ
shTFMZeG1cVfrqLCSrdYYG613gC1QiTHOl/S/WItOoKu12quazbvGsev3X5PJr9ra/QYsJGLE5I0
cXLd9r9+xdjQSINcMm/vFoNwXuRrBxzZ5iZyxKPjY+v1u+exjh36S0hRxrm2cyp4ftkxDOq7eF9G
QM06dMZnk1BdJA/ToQ4W7Ry7iXtqlm/1P638HfUrHHUMQRsLmW0xE1bvCRsBoHe1IF4/WJbrn4N+
SfZeIV7i2k8vUzgROAQiwDdym9HUrJ9JoLzqOf8cynG5Dl03OWRJZuAc6ZGbZ3V+zrRCW4NAIE6k
tO1zNJi3iOjsvXqX6l1AheBjiPa7DNCwBGXRIH6IGal4M5gQjqHrchQ2UeDD3gzn6Ai1mPlOnV6y
IPHhE/NyehmDrdQhVmU0zg2Gh1thoONtUQievfy57pHXmXaIFbtxzpUsQgIDdLk3AXjHbAa3q+sO
o+3tXYOWSkrdyaBlegZOv1vieTOZ5qcYk3Sb9GZztuquOU+R8bNGnL7Lp7I/R9XUr1DIhLvSmbfp
NBhH1yoY5tAlPI8mGI8kZGzIWvwQhN5zGg8xJjsdOUuA6QiyHEEVwPlFch7nO7ubrwtomJvIN25h
oUCaBVhAf7pNDtNDWCzGyYuhNRk/+yUsaAwRkILIadi3RnYK+7nb67nDGLaul/Zka25LJ0OshoUh
yjqZjdsChdMJgX1yTMoA7THOBXqERtqdOBbCOI5PHis1G0/ibtTPCJHyEjUHEsl0yfLL4ug6RiFO
YBktUA5jMSBBhnGtcVIK4LTFiVKWoCEirYDFGNJWd6ODsnCVXUcHOB2+Q9LfpSDuolatQnozkFd/
ZpHzZOXLk6oucrjXG+Zk+9FknBd27esQonb0GPeh5M7evZllCkDcRpd+BptocmQlZHIHWyWNzqYJ
kgSGqtkmnatJf8xheFby7MLMYDFSSDOua3gYMa2NjnaNPmqn3qUSTMsW0RLkt1O0QdR4MiLj2rBq
RCbU60sPWS5uH1Wd1MxsH2OY76H3wOgL/GatEcosxc4wQ9u1XSx3cvtUGnLML6j6G9Z+PgWAhOR+
kUjUvAVsIqXBOrJzyvTmcanzd6mHlepzR6BAx9jEKHHatFgCYkyQQbmUqms+hsAjEcauM4efVI1I
cwgxaAOqyw4TokiZw1X1Oq2zU0JfcQUzkHEv0ue0RnSm9TVHK35HmWSWsNJX70rbP0Sc3N1452b0
CPJ03Bv9+Lh08XAscmLyYhFdNdlY7vR2pzxbSiAMizMHkM5ZdEBnv3VrnGUIKb9FFaIpaelz5oLz
bT0tkE6c/GR0OF+TUnpQwS1MWn3d6P5jaC/MKs1bTrd4Q5zx0Ua5C8vze6kznlVGUL32mMp8ecfB
O9DM76TJ1KtOhzY+17e1ax2K2cFoYh/UAdqVauO+dW9QS9yMeSt2QCTxmbrNMVPdNOkH9LVjEzS3
uoyZyMMZS4RDd7U8tX61WTLxkMmGZiXdNVpCP0av/fMY9RQt4mKb6KY46Q8tzhf+G4/0KmcXJDeD
0HWigz6pyQeha3wSgUgZyGDJCIOvIYLmqu4I0JH0IikjV4lZXVNEjyvVbJkCzifukL24hNKQzvyK
Ne0YMl/BVwyeRU9GnES86faY98hVrInqqQipi+CbbkS/LFh08/dW03Ztpr2oFwjtAEEP64Mopg4G
Z/soTTsW6wOrbf0ia0/VPwgIV+pqOwSYm0FObh5SRteYZKh9c5o2YCTpx2rlJW60au2N7n02i+ta
665iFxNc0KB0ltQanTTUgQh4RoNcOl+vMM4khDY7QM14a3pvP442QW/h9KKT6701XR6QDnwwacox
hLuZv2jQfV7rs/tJcwursOTqW3kpvyHnyxt84PhO7F86aUVV0B+CRXhrFnM6dUSUfBUoZVfeEH5q
4VWJ55xu9ZMugu8K6gW6yXRfYt/ZTK7k7YzL7SjhRwFR10yPXIjNQ3mTMW9l9cHqMmXbWAt/GAXX
UFapbNhbZ3bfl7F+P5Sz/6bn+TdoM9roPLedEd05Xn4YuuorDdKjIRsgOZ1ffL063JTmc6Bzqhgw
E/Vv5fZEZfjQekrIkvCYOH3kSxmclqY65sJELkZANAeNw6jx6PiBZW80jRisAT5X0tfW3o5Q64op
+VYdEaJiNyG04bVLI3BjMXRXv61FMwQn48FLvQ9v8q/pQUE9DdYR+FJ98CDnylaVsg6V4XthWzgk
e3Jb2+UMQZOZkGxftyFf9Fgm7/6Ufnhh9EXqIsRZr8JJ3YM8cclXn4zdHHGSRyTOctjim5iZhoqR
olrsq7LngCM9dy3BJuuhdnfStCLP4/JIopjN1GS8SBpBeM5PczlzVJD++kR8EGqEYVAyk9T5qIrY
tcOowjzTQa4e/EdlnFIODEPeVPWsPRUSKISdWjXgVN/alFWz22JK6UbcNwAV0JWGWH4p/BQg3hqL
dC14UFMakYceLllO/uqvAYDy5+j4HIk6peXvAiVVpw5gnuu43Y2gkh1ghLKyHyDT4H2+c/zrfun2
eWkSs4b25Bi3BmIsx2OKE2eneI4Ktpan3nL4MuxzYoVHwzJhX7cuAcmOw3kM4T8mXe16WJz7riqC
NeEczHi6ga63+DnLVVayjcauATrWIDznvIafzKl4iIqDNe2qCEmrHjvu1hIbs+NbVI5YPZ7ZiQp/
K+k9GclfRsFBPx857am3YCWsuGNQv1lkPigklTZZN+1UsLuyIiU5h0XopfJCsca1FAfpaG3rYL4F
OIkAA9cFubvFUVS6uypnjESYNU7KIDrCOrR7jkbdBqunVtyoAac65JoDvj2QZ72WMmen+07SyZvo
tF0IrLUF1IVOSC44LvNKu576nfjR+9Ojr7XTprMwqAEjtY6JTjZk6nyW2CB2Xe5eqgIB7ezSyK9m
XRxLgmlA3qygkOH0DQ4K0zH32nxlWs8kfoMDGwcACrLjY4fg0tzWKy70pk+uj/dA0rqaefwuUw39
p0uoNByCdZbdJjEqIY+qqZQWQ+VZVs6TaKmPrGiPQIDe1MhtntnrvG5+W3zjImmHA1igFVJ4GmN+
KlUKxab2kzfleFMt5zDqf4CZvJnQbY+l+9jV0zO5meTWOY9jMFw1pb335Pm1p1WBagzPluQ6BKFW
QjpjICPHzU6NWZY3r8a4mg6vYdTg30o+lZPFJYJzyLYt+53a+ZKquW17pseSQCkdiOrpSsW8s+r2
DIcO6VL6pBDsZVIf/R4NXdBBl5aGmY7lWT1yuZzIqKGGHBT1ww8IqSUdcF3ykJ4zC5mCBLWJ5Da2
9c+i57nUNOh1Diunn0M7kJ1jz0XrqkMVVW/MS8MfWlIiVeYq/xpJGw08InftSE8UFM9LoNkPatKr
vkOkFszqE5rODcP8pmqOvctsAjA/gyZ2FlkjlTK+ofewy6G/lvDthOAvcgB17WuwhtcuGO9ohzFw
SMNkEx1ih8ejooGh7gatgUumngvVQwBZSxcct77sTxLI6N7LmhnRZrpRkws1wOrsj8DrHpSXyMfa
vNIQNdpLQmqdF840EpfnaNKQNATRrqAepvfIeyW8CiN8Zq8Vsp+AD+RKcB956gPcAzwfNBLBGMh2
Bnj9UN6QVc/ZWdbSvYCnwBn0qDXFrU/2LKrD4mJkLL4tNVMcaigeUHtTCE0HIXc8D8knVu7sVtZj
gmjkHHSN9AvChpC9L1lpSTy/uspJZL2M1J3eRMNHWbyMJ3dxEtjiOnPJVmMXgzVKtWME/Xm2wm85
64sj9ClLfV0NyV79LFtOdZeKSWrS1I8c/L8LDUs0EWNwRVNyS6WxWMbfyVWfth3ZVPGvsIkJ1Ynq
N0+hgeCUmYScuqA/c9Y61R4T3GqX4D2sxw4sIxsxUjNmXh5fS97cYm9+bTncLrX/hPWBwQW9DBT1
5lWaRa/qGaoNY9y58K+h5pfbsJy3XofDRDJqpCXOmUpufy+8VUZaTxrwpZvX1T4zmhS4mHyiVWiX
evLJ9IYMuuFGX2RYgKQb9Ay0jXnaphRKU2LKi/GsRhwLvGKvch7m6Kn/skm8JsSAvSdwr/HlvBcc
qVc+rQv4DIyXiuxbuMV7nI+3sT9jtwwNyAXZBdh+LdAeK/+k5rGpmhU7Z94Wl1nCBHLwu7tq2lv4
AUqLc4O8WeeY2r6T3SlZtjAjizck1+2Uq1DWc7FEIUApvO2kA1HJRmyR7zIroWVcM9RGPoVbUzsI
t1w7uIK2RRzQNk64a+WDxdjnZE/WHcDhCuHHPO4szM5jZZFVWn4rwQASe2amRbcZRdht3ptGM1CU
57fx0lOghM47XpiDvGSsdK+6P+/kcSaW3lqrzW8jl+pYDr/lqpdU/Ra1P1z8OhSrcco+ZQ9y7PH0
KAc3+8dzCEsHkgP3tZdiDdbx+sg6vaL12+MTXQL7ODpevFYfIRpItPSLhawMwjbs6EFNMNS9OXnB
o+JapNis2SNR/3bhoYQJkFY6ERy2+U4kLUNxnqu4pJ/uhcv9pDE4q6EX8efwGjiGVCZ+1bDVHMTA
eFos3OYcIepVaNT3c+bUnHg5/PV8LX6FP7a3V4OGkZjbQhUrOKFui8LDRxt9yysqXy0SDScy6eho
TWCssiedW+aG6Vm1su30UtBBXuwi26k2v87B1NjAcv7ss/hKVk5LSolGbbuDT4+ruODeYazyrBu0
YYiAR1cyjitzeal7DLgujQ5HFhK2aRnwO5azWjMUbjFJEDQBcWNLH8Q5aKYdbfEtb5eDHsP0X7Z4
KpupBwTZevRyDQhLjUObtJyWGcr0Fmgl2SJ1mG8k+YI2EeMd6XDIm+5LZ+ChgTFZmwMLSf6NdJTm
buAeewMorjyBWdJwa3fDBi0ZUHzQXqgxhp8OqGp5u6s1MU1iXq5PdmoeAhAcyq7LSIkSTJWZeuQh
5bd/kmcAaTe/JBYRAZ4HoZKZ5nqsNWcje+AKWeDBxOUcda1QBYaEW0UzXd7SxiyVU0Oq5ycSLgYO
2rzEWeRi2yzhRR6sLJd5aBUu19OYBus2blDxuU9z3VbIuJ9UM0H1MbQWjm8/mA8KjtFkM2rbtEXt
iR9oSFlGPT/iDC3cU0SYtYi4cxY2G5KHw137qCCWaYozK/fIx6y+ZwsAUqphPa1t+yFiAr4qtOVX
fFhRsLHr/mDsSpjpEvOSu+WV1lswSAis8MYv5VIPVESDL0HE9Go8Dql2FV8inLqeN7AVLPi6iNIh
oARhQMeJiDY8aRkyHqeEcjlFrEMiqNmugUTa+SkyoEFGxUZO33WX7iP4xtU0Vs8dS7LsrOTwPLkb
DzUnI9dH9Id4+FsdoLulfRCifx7GCW4k30+aZvFeMZYCxiUaU9uxF5tpnCKO54hvRw4YrpN+pZAr
50ynBHSWleVKqa9s1KMue5vj/MOUdE6mc8N6XHTWOiRbpos4Q8OkQyaaVSHkGjPnHAf6jKTOusul
4iMbh+u6MUllMeNry0OD1Szo4HIpnqpCinebp5Lm7HZgawln4iUIXY5XNV3SjU66rpJcdKTfrhw7
vDgUKevaZz0Oli+XwhZtDq6Xwi0KyGrUSYRjvOY1bgy7gQLUuPy8ifAwnlCEXSnpYFI8FDlo6eaQ
I3RLXiqZa9nrZAulYmiN4SPpSGmOectu8y7Iu+GrpDiWO7mciSnyTuwwAKltfqhGiqtm6VvVQOGr
rqlKyFLgVeK0vtLK4UHumzUadBr3/RlCFTZyeYRPmA65Bo95G2Y/y/5FLaFqPSuS99jhUCAqtJTW
S+bH+yCmP+AME/kXTXPlMnvdccx/1yJ7a+TVXVR/DV7/UdXM1b2E7ywzKdliVHXrycWAKdJLS0al
GuMpVAjFeLWC5kf/9V2e7gpgpl48gr0WD6JwaPKE+3q5mEMk8QAt/Rr0yzur8s+aFuxzI/2hoBy5
Bnkjl61pPASrRoo+QujBfkcFFggqMI/lXHa/XKAAStMxLtFp9OJXFIc096aVanNWjHrW+An3/uDG
BwWGUkqvsYYjzj6ghANy+Jc6iGi9MP1C8kRlFECgtur0S4GFSOBlvFSKDTvwS59YX0mbPUmAkdw2
9ZIAGb9sPr2yvUJE+anGdaj99nNbvSwedRDUnQq2i+Q20OWUmiGo4eW6ZbIbyYcPFusjFs2jGgAb
LhM7GjQry/dvYQHeBMj9tpgyWGpDNO/QruXxaZoo7wmXRJ8q7WaDKwlWVIe5lPj1FolYqW8SBaJ9
qeaw6Ug78TTQnuq5ScGblTbfu9GihC8aEqM4HKAgCtHJMJ/DVNTvBsRva3WTMhiFVz0465y8cTmI
v+8j1LPy6nNzo+thAJl31YU24UVqlXAvHFTtp85upXYd58F28ZhpApK28Yy4v+L2WoTZAkATEt14
P1npvkucF8NkSUZt+iOSktrIaLbkoDAipQ4RjXfvcaY9xUP10hlevWG8s/ad7hqtGUJ4iRKTp7RJ
IpHw+1lkAr1JpfSQZ6ADNJqfsr1eto+theZaHW86SRpTY9S+Nz9tqyg2vf2Z2cTDaRInIU82sjsa
swOCQTbWYnKxJXL6JNEIcQbjKSkFsZCGAGe+mXv9KioXpAKC85ll1ydonSyjhfshH4gkR5pm4quR
VbQSwKUtlZa7xG/1TUIU2zaXHzSSFUDX32gHp4EoHUwelBCjvVP8rnRhu469Hbp5jxOgCbuPcevW
QRpO+nnEsxxou2LGOG0yslpXZHMbpvMou+NL6X4WWvMhiVbyzMjg4wlPy0FmNkqmSBnbl4WmB01k
asbJYnrqP4AtfcVFiA+TlZzljnXlNl/0R8U+zOTb97XLpGv6tk7xELeSRgdJJN8HAplue6aJ+aG6
LMbEyhG1CwfR5qmkz4/xNEYGGIuNvITzkla85eHek2KesgwEAxREMBy1RFY8Z7qaqisJpTx4qid3
qWWrhjOY6j3RozgJqpfMyn8K2T+VV9mrlqu88k5uxbhucX7mY41NBokuNOxZMo9c69OMpzv59Qjb
AbvNeJPlnmEAwW7y29BoMjGzqV3qQ75Tq77HwseGzhhP/jGh1WwEBQdbWVnJy6wqYtlOV+fryeWh
V7Qi+bdn6HCoxSmZ1QmwA6+A8zg9k5jAgYkdHM9RSoDHqp8SRBJVApSNaE4cvCyF2tYmO3TPqeEd
X/Kb3bLwao1DwQ2nhiuxyFLbk+17WJc3zoRfTao8F/JDV03t3audZEDlA+5Ip5Rnvp9UVKPcom8O
wEKo5ScrCGG2sUT1V2nRv8m1Ru39drBcC4RHW3Si1ryTKLYeOQ5ZJ/G3gsDbenw2KtiGcVG9duXD
LOxHRZCSRa8jlves8M848CR+kIifJQxfumu9jd4qTXxWdxaM69LeNBVfqKwq1GajebhBZwIhCZKX
wH3VvTCvW2AJpAMOx6QYj9ikbpDoP7cjufS46x+L8T7KmSRjiXisTVMwSCRllMJG1bdaYWnrPFjF
rf1UNvX4qxtnGGgDbBtnoxmKXyrI/yUa/yvR2LbEHzRwG4Kc/xSzfPXRth8/o779Yo75Z6yx+pf/
hTV2/P+AC/bosVmQiB1Jzf1/Wcs26yciS1eQssrf+G+ssWX+h1BRTtSO59gQdQV/9H/Dlo3/mMLz
fR1JqgQeg0n+/whb/kuiKAoZ3UeEaNhQRf8CvvXFDKqj0qqD3ozXpUUsPGhZN6rETvNKbjMPG/kf
LtLfYIL/7hVNXbcEcjWB9MH8s7Y0K6zCWiYK9HHbwiuA/l49mQ6eDk4DI0lk/yLL/F0C5/EBeSFf
6BbqRBj+f365EKAq05S0OhjZDkQhQnp3fq4W4hXq5fmfP9nfvBQqYdPSZaq8zqv9+aVABhtUUkt1
kN2GNEu/pWY1FiRfhj/++ZV+xxXzoXgl27MMl3vgL99a52B7jmy2vkAjetf3WC5aEp7X6RT/2/Uz
uOf/RHWWr+UQH+a5ZFp6hiE/9R+0wMyICcaJ+FQibbDjCf3Zq5tN5TlnjAHIImt94Ih1NJoOE+9c
75iLXIuQ+HqzuPrnT/27wFa9E9MkuN4XhkOK6J/fiYs4TOv8scLjp+30NLhyemmVnp4NbX5GtH/f
Wu5XAFzkn19WfcI/ysDV6wrHoeVsouu1f7sCmmGTZmKU3EIaSTl6dzTdAaXzeF930z3TaSQR4SUp
lufEIx611OKPxmqYNIDhi62GLqTnPCZO+vg/eVuWgIruupaDS+3Pl8Npyt4kaLk6dBaJdGFmHxyX
V+vEyBDI6z6p5TDc8RsJhyrZAu/K7G5OCSas+uHBswFHUyePTvjxz2/sb78mpMAsT9QGLC9/fl9L
n8BuQz9+QG3QgLI2caH2w2aeKQtHiyeCIatrdm+VWdb/srYYv4uQ1Vf1h9eWf/6Hm9XzfGsgFK06
UNnfAOOh/qBHTjAjTqJmep509m89mQ6j4/yIyYVsgu5f7pa/WwQAzv/3p//tWxnTPMIFyDtYIk4M
eJ6fnSn5UADthCXhny+1qRt/vdq+Z3ke9yXEINNUEuA/fOIyyG0vxzx/KPVqhwTj7DDNGXU56dbp
zVhAdLC+DhlTRlilRM/AAs+88d5uxKHzyRbp9fns8W/mbD77AfeO0HxSz/xd1erPVRjjNhqu4ZDf
W6K/LxOw0OWLLKv8OPlwDBS87TA9LxlRbeWlCve9Q3YHjQz4Avz93pEUR0rhsdyXs3iYZ7y0JR2E
1rsgbjrXDjdoCtZsZePYWYn+uliaekW/lHvFpgM0oJ/jgZqG8d6ynONgMik1ogM8BhJ0ObzxjRZE
ldFM0yyZ4jd/jO10G9fwhEJxCsrpWIKNxzGD/DMtbjt3GpmVIFPL817Ipt8xJw17DsSuTZbnrtYP
VvuZ9slH5urnVMCXHvwdx3fUiOOwNf3kWx4R5elZ3k+mzy0MSEfGidwJu/3pyaVYXhk9xWMeme2u
GukhTeZPzYVZp0txdRTvTde9AkcUrEY+lzE5BzQpj1nXo7vEVsb1VItH50xnKDsc85tKW09z/mHw
mlbDBTJZ8Uafke9IJrIRU3vr/ceo8eG8pUerRfTa0EXMCLgPxo44yNJgNJy7fC3lBHU3L9GJsYDJ
yx/Y1PxpujVL7dEGRo62O/+GDrnzGxQNbnhlouhCIpeDsYz0czBUP0kbWFkTH1Uj3IShlf48xMN1
4n9NXoUTxBufo5F9wlyADPisi5V/qiPjBgkA2U1EzoCwXe4mgQuJTdj3hnsfI3GeIxlMB/693/rb
u1TST4E9f/g2l6AIasbgn/UwnS09+5AvUSxUymhUOSYTdcnrxXP93iLj8LXsA0sZaatcKYqf66kC
wZPqzzAdN7ItlZKuZCT5x+CiDhHTc10jLqM15pXhnShNyLaNcZ9AiEVCwT0V2h2D1P4uzUt+uGjR
4wD9YcAQ5BwRCRQFeeZ70dlyshohxPy88I7WxD7u6irW1m2dSKMxysj5/7B3XsttK2ubviL8g9gA
TkmCWdmSZZ+g5KBGzvnq52nYe+S91p61a87HVUaBFAMIoLu/8Ib6TsjhpxfzdabFxWqEPx/q9Lb8
mRuBce/gbr1V/suMq+t69C7I3M1kDI9q3U3qFpbBmyJLIbXwNgIiHWf76mNNuZ1o46HVbG2gUL6o
W3lUi7Oli1vAqg2KXPkxMbg2Mav9AelTpMOGF6tJqn3blO0pTeZnAxOVK0BPJB6yqGcD+5DGcIjF
ca2HE/cHDrDSSu7W2xGw0HuiBu6ikhX4NK+WKR/cDnuy0OWr16lEiWGOAmxlxlgpj0y3dDPGFyti
nUKmEPpOiOSsBt9CliE1eD966wbiCDstGZx+epjnp3YhJlynrUEt9ZHqZk7cQpW0t9OUCbBT8wsE
zHK3LaX+nc7GgAqKvpDN0uV93PYpovNlVYNRZurrGonkR/rsNumbVtvHOu6+OoCWZsbAwO1iSNAt
GuBjHQiw6Fmy/JEQePIgDVLOtw7rC/z+gEwzg8wdXsjsUuA9HBZCZJxyi68y+JaQdWjXaNYtCt/a
1ptRJaFgBFzPXRC1tyEuN9NFb2JtB63/RoeYt/EXrT+M+tHxh2BqXOq/VjztRzxF8C+Q8d5pJtgX
fbmbJ/MFMByjS5QVH1RvRIf5LOIxHTQjhcozkOGpOsPHsA4lxjrMduHN4kjnCmaBfha194DiG/Z5
4xlABViRaDxbVn1yO2bRtlLLZAnhTgPRtRe69omxBUMHw9tZI6s1u/YGhA3CoVGRb2WlfM3wG9Wm
yg+wW31GigqOZWHngZ9x4jJDDxKNcZUhog4Jf35ZgXfrDbkGL6JP3tVyoOfZO+ySo6Zzapjiug7x
wrnTf9Sh/pREBdQA42EM/ctMS4YCeokIv4e3xXqJ5g69kvww5UjZqZu/z0cUgc+WqoHh68gikBRv
hpHOSPVR5Gmp2841zFqH2zqahjJAUOVnT+0ncEoBOcWfTyO4WcO3in1MyWiTIRhNESWknyKb57rn
jMg23nugKjrcone4Ln0TfevswiUF/+Sn3Q5+AGSfBF4NME+cX6R2AIxO12WifemYGsiGnEFZLShz
TCKC0C7P7sjBgxxnhgm73QCAH9X2pdxVZbUz5wV6EuINkKzmXW14HWhh/xQXBb7xYEJo0EdbBrJJ
o6y8KSpBNwovMm6/n7XXIY3MvDWzZlLi+il0inN5zUkaUkQ/Miva9t5U7S2HL8Og8Sfe4RTu4iGA
sURjW127MmMMDQsMUfsFfufdNHG7dFj87SzffEOzGXC+HmsAkGtQ/XTcoozL7rrGG2+8NW1a9QXi
SxhdaZs1JkJe/rufOCRJPmyoWUNpFh/kbZWBhykdjEwdem10sC1AgMgT9iqWDfso2fY/Jx2GCS4a
JUQffE7LR6xkX4qJIRCF/RNe2g+mmssdcbvoTrx1EGDdytF6dQvkNNYpyOnh6ScGtpt4YfeuSTOp
+l61zgvV6Z/ZxLC1PP3ZHV19txQJBgoLkpFl7FOjG9njqmQ7lIWuNekBPYD8TKLZ7SxbIi9Dsbvr
e1RVTWfXyQI5ripGwb7rdyKB/WuzLu6WWZRH1eFzTYMRTmDQM5YhWk3OtS/iaFM8mZ03PBU1vRiT
Ar25eN/nfHwwXG/8lkhvG6XiLGkOfcUvQnf3baeNn5LSvg6DhZe9YcWYScevXjvol9xPxquGOVYa
Z+HBKpOLWQ+HGhmFG1lPCPwjvbrtTGnv7Cyat4oiD4KAOhSU60OhBXpsvPighQRlx605Zc8xSymK
FAAigDfN2J8C+MwOer3UATd0jOp/ER/aHK/MutH0nYjreTebMw6D4tRE1g00wadiFEj/fF1zcpvb
Hvhd0PWukrwz8LWY0LSwrkVM261xzHugIcXOKMu7VECAcDTvWKF5T8e3CKIsyoN49l6wCyxPCMjt
6hQzcZn397pB/81x8dExW3mx8/pS23297zFQZ9qchwAUA/IzdfdDG8VtX6D7MZndPkZN5jBV+cUB
tsWgSB99VP+d/MUD/g28gfEJU5zoVccNtQLSAY5KBHkIpRXRs3fH/d5NLB96Pxp7IK54SpR3jWUg
cmUX21hrSiyAd7pHvDVM9qut0TebJTM5JioEWpLEpLY6hr5g/M++fRzyFJ+dMjq4Fl/oI4cEx9RR
Oj8sAYPZQz/DHmibuNyXc+D4DczD2YflMMcV+L9+J5tUR4KrpGYoIJOg8OUcI8AsozvX1wi4JvKn
PSvStO/ndjh4fnNHfz2l9VPNu6LD4LdL3aB1Z4c4dvjSxoy0ZRkHtMkawigv2xVeDAPShHXjVfrO
daPmqDRkVLetbkfMCSUqGGOPcK+GqBESqYD2onDeiUqH8UAHC/qoHxha+I1eDLeTwsnY6ttF1x06
By1IR4BkaNBu9YfssK50hVWSZMIaR5QTCskk7dPSwMqR1AmYzvxDWBSPZm2bhwVyfOxJ69j7IIZZ
FQ4ALtBiNKMbH3gO6IXnLKzz/Ty037JaC/ezBEWL6QniWZ2vLIiQHIeRbg57dGAJirpYHmyItl4n
PnluGu/J3sQ+jIcbMbfPPjJp2xlvCIzylDQCkna6SWyw9N7RmyQBYkGYbvQWKmrcBCABCd4NczgM
vY/4JkIfnm+8QKVDBmgmTNcIk51Y2S5U2ZtaMH9Vl6BAyHKbxsQ/CQXhDWMdNJj9GbInCFrQRkIF
BamrHAnhApVazfpuEmcJncwMxXoUrpgE48iHyETYmkZWIKtZyWV+xoyPFZZsJhm6at+AKZp8QSPO
Rf7AmDhSiws0atDHxLRdz8lieZ/KorxnTvpcevJ2DXW7hDQTKaNp02KhZKIzja1C92igqGT+7GZ+
N2jAN786qEgZYtBLkSF6YdIEF4U+HGK9KTax9sVh7mASDDcTqgLBYkEO5j+WISguN3SHGpqeA2BX
xJfCOy1DwMMveKoawdLkdb83Ce2agkBDuSYYtBiOoOa9prlGXmCTmO6rGPsYm+b/YPd8PtEFDVGm
DZwdQpjnoQtVD4Mg0BxcxkQlW72qtfTqLEQevJA+dp/DNvmG3hAyG40GdTF9M23O/4hTbo5TJMV8
PznXXLFOmYpkZCQHs+Dkltm9O0y3MMafck/cIsX1XtlAc5MuGLz6tgzVEHOWF4d1elvF9a5MqhZJ
gvoJ3d88GBGwqHQUXbU6y/aGh0Qe7hEXawCx7tr5XmIhFIQxeAUbOD75pYupDAS0tRoqPVJTS51Z
VJsRu1tDqq54AGS7ATlLBFYDXKhaHNgWFlSVlorO/2p2CMHHXFOgPesdKvsWD1h/uSR5tvOqEOU5
0NPrYfce6umlIbeDQbYAwfNoWvodAijlTngKIKr4FqZwn+LMVx4CQGDz4dHK/XGTR8ZRWuOjNc6X
uCE47l1OPJE9CRqCmzQifR+px354xC4dQblMnmVe3ogSCwQHqVxIPi/rNehVHxcxalwn1DGoebUo
VW6h8mM9mj/bwFZ6HM3RD4uB9oW+sXEtEDRrlmxl4F5c7VZ3CLWETrF6YRziacDNpQ7CbMudr1Lb
QuQ3KpjiPBGIq2S1SpZL7zy7CfwjrZzPhWleRc2YaJ35Afzz1XXnS5Z2dyZliNlYzrTskIYreIX6
aFX/cOSAktezjXdB1c/IuXOPFFZ071PSs0xxLHvva6VM4ypjuhooRNHujN8slaKPkpAs/LyW39aD
N9SaU9ncr2ZOoSJhkULW7L0TxW4seaeW5tR5/f5E5Vnlu9CGW274NBa3IXSajTFBszMeJiPG2taa
buD49FvNwQkb4DFWVGrCwPQav4FtqjPbuBOY99hquEk5PVpNouNl7ZVAgyCYXK/3iKzqp7WaXEtm
usb5qnmC4plJepna80Wty4BvMXMpfjYDY1ol9UNJyN4bdCtQTbjaAFE6hH23XYgGXi29gBDDDzoy
Ye5gBduwYrrTB0NH20WN2kVVx2g4/kBczdmu97xn1fAF14G296YzJgpf04kERE20KE/Fw4+mHhDV
6ffqqkZLfxSl8zZl0VtifIe8gcuDSMGBF0wz2t0MchSPoBnHen62KkEMLaNHTtOj435K++g76s5L
QVWlEaZkVT+FPVMGuEbm5fBhWqZX9TOFpmrKTIpVJ24dj2Kmi1b+WrjsW5NsEinOInk2GR21oFAx
Qo8L0OKMdmtvwOpo/IYd+JgwtIDgGMtLrcFOrbLHGqeGZcRZLGL4I7NPch8VJ8jJ2naFSxpAyaAL
nxOdotdQvM4iWYAEkXeogo8jQVXZVDXEyFFHrXai1XMwCBJddWuvG7R/KE5tYgXJqvUYv6M5OopM
3E6qRd3WNJhoWARinO5dkc3BWliIPmUOMglY97XbeuTGkzEJeOfnOJlxgxtAPE0sBlQk0PeGQWRG
nT2l6pGj5LNWPCwfBdSmvx0ycz9QOxGOyq25K00E3gBTHsAMka2v5TNsK3wrRfMvvBmBucwts7rP
yUlMfiY/cWrGbxQPg7rBBaYPQSsYBH65kb92g3GzjocO95JGNGT2aO0HIKZ36Lb/cBZsedJ65pvT
bi8nTBW9z5Ywj163cIuvww8cgBUiV7Cm2iE4GOS4zgY1xqEkZ5snyK8IGIUqvWe9H2r5LiQTt5Mt
QT+SFoHWOjVj/5iNCN5VJkK+FP83s2FL6CQThiwqkaQKu2ZaUpXKsomZoaggXXW5t/PU+kjDZbPW
SHONVTem6FY4aMCSrSYRs4GQRG8FrP6hQiG4i7ggTsYtWS8mEymVu5wuehRXR9JTDabtWFIZjA41
IETgF+ip1XP81IoahaHTaMF3adJMQxcX7KhVPkTolyEBCdU6bG/NhM+umV6H5LmTsLOGlikmc/Dj
aAbjds09i0VAKfOiXdZyijo3f266+TomIKLmsNe2GNDjMee4b66REzHcSsu+taf8fa3SaBo/usEp
pa5Q/xXIiaPloW+diKUN5sGvxY5QERfDmtvWITX2HQTCkoTwFEaaG4E28FVJLg9tbprE++mlpLwN
cC8UKZEgVQWxqqIa3Vicu9QHo4Wp1wjv6b5McnevppJVPa3y6SFFRvHZnsR7PyHC6eEMVVJFgGsJ
VPk+n1lCkoWK0lK+tkt3V2mk3mGZkkRlDhMqyxsyy2hJwepfc2bE7ik5q7UtFYTRnSt+1igFg9gh
OFKlKdNhYOJ0A9uuvKPKsKFZjRFn2+8a6e/RHUt4Caglu8/flFqLN+9RB+9v1rHcaiY5arXcrdHc
+kMJveZd5djMzSR5VGZzX110q+NDbe0wSDN+UEjl1qu++TQYD1l9Y8z6F2xFqDfQBAglShoxrB0r
skJKDigLAXPaCpvoeqxPZSERg+Cun9LHOkWUWMNBZMcdcmiL+Qs8N4I7N75d/IfRBeZeRWF3sTLy
0E6YOHPctKylTKUNgLAiPyf8tLM9nXSvIilo5h+h5X7WMFjbk54fHInIme3PPSDK/LWqIU1XINnR
KVXopVkBovMCaFP9HXNFsccqFJXGExyaL4v0XPRayXXDrgVNKKtTkbqIzYpk2DlzBiU8Nm8mfeif
Zj1/zlNcv3MHty0Fn9T8/eJMj5hoaYFL+W4b6xjEYWQIdqvUmhfkIZfJOZchcj/lYsGgtrIEPT0b
H/Fs109mv9eH+nZIs3GjZUO1T030lATkZjCkvbIiztp9ZhA2JP101yJMdDVBhEYDKGAcAygqheFw
xGb7U9Nb4pTHsIsIt0mP3oC54B/rPTvwu5wclFdbaV+70lc1UpkclwqnzkpPP4Ozg7QN6OlqIKYC
aKy4x6BTGsic64+i7rv9ykHPW9GdU7VBma4GbQYvxFSmHGoTGmz6L0hJGGfuBfF745TuuUtmwn/d
1yh0wHXYD3P1kNW4gKwbgSYgxjMQmaQsT62s+PisuEObTAbzoGFWCpMzMtDDbyLqxUKJOhi17KgQ
MtuFgAx3ooTU3GbZ91bXzHOf61+KioYC8HYjyFE02ZSjkZ/XTZyGX/xm9gPTqp3z5EV/btbnEqjP
QVSn32IcSuasnE+cTfuMw6Z9Xvf+8tCKeusgHQyBlR25bfdTIJRFuaYcyz82lbIyN3CTDYbV37xW
VucJnudlWAWOMkFHbgtR7mj1RneZBbBKT6X1BJ8PwXK/30/WNAU6vuqrmsW66ZUkRaPs16lUR8HH
H5LVpl0ZthuaZZzXDeV+89dev3q8L+ov7qhqk7ppM1rj+t7XdJp7lf7Ypob+WCLbs08LSoNRKE4R
cPFrasbPlmjqq92hPDpqcX7UcKU6c5Uey05uc5wHn3TRXPnzdCsMbBasNEtOfobEiBcX8RafWIT+
i8Z6cAzNfIgjvQpEgiiQ7wN97Ayn3dtEBIoe4cO4h8/FDaUeUmivIUnK7fpoGh0joMKvYZKBJ0Df
czhynKvHxcqrR/SeXUrj1CnW53CsJfzoxb2t3U141D3AVqIoBogM3KOtl9ldvJtIDZUeVTRQ3V/s
1GYhQjWk7TVB+VvtOkX0w5gkSEclAlIoTZB1b1BX4Y/ndNHuB2m/Qr2OoFSG/W403S+ajhfO5Kf1
BaUJecmRPQFEdh7UZt2bhuiJwtmyaStWcLfVp7MU2XtCoz1IaRue16fWjZ76vx9WDYKTGF1n0CZy
jJ/oM5jUJM9OhBqB8ZAO3OVm2UEMyezb+cHvwoFuExtvnr+zHNkb4S7hE5qb5dg8OUADw6acj/gF
BKYaxa4and3s6wdYAdc6byW3HyQArej2VNzh/Bo8Y0qT+N/Rg266dfsmVXqQyEA3SCvETDW7qFbx
aRPMnYGMmBri8B/Qmu0qXONiHcGpGLnApD8PqcBsBKOG7pypiaYMy0Oc9v7BQszXQAkxjHaVCVVH
J6c8ZJN5G3lJQCvRPIbdvnJTbw82G4lJA8UjMfjoY/BRQnfgbeTeXZ90EfqHxrKNlwnb1EUDriiK
7zVKwef5YPc6h2A3/Rl7zZ55DREcQkJ2dc/G0MaTSUApYtoWYQyRdNHt87q3bnC0/v0wdipzn/se
K2d/wnYEfltRD+dI2HzJGP3eW59z5DOuDcuJ6jHmoOFEeTyKF3jBUJA3JuTCALC7jdZz+xWiycWJ
XZboebivovg1i+oWMHCzi6pmPhqyezZTlys/baJ51iHPWhmFh1Few9g7m+ibbTG5ra6V71CkE/Jk
k/Lg3AFrsNK/hZ59SNxLm+jHqJy++nX1sjjd53QiYjQwOB+JS8l8zeQ8m4TwcraenQTKfB83CTjH
6E4vqGEgXEDdw/6qmw11gqH9UROUd03WHwAOV8G7hcBwbCCTNo6ec4pmUwSGC4wMDo0n3GpXpnD8
fLd9TZz8Wyu8byQmqBJCj3N6+Q0P0rfZboD9t4+FdJjWF4d+yLSXWnRSP0A3xwMuvh5DYorQAlY8
p2QmuIXjTmBkwrlFapIiy7Ya5D5mQkYVi7kNzXvDcm+ziNmuEV/jzPrSLHxIg9m1N7HMjT2SlhGl
RsPJP0tszOhpeJ9MX36D6/MNggB1r4c4FcA/JRGc45B+Lyhpw5a8LtZ5qU2acSb9XpE3e2dRQhNz
Z16xgHtlFrpJ9QjdJ4P2FHjbg9n392ZdQdqf+vm4ZN0mbzQ7wDAPYn3MArdAL6AXN2yaBxQsx4Bo
trkuggo4rah32APTryqPrfW7okTvmJ8RqUQgSz4NboPKKT1lewImT78u9DsTb8tjHjYPhj5AqyV9
Wit6iS/fVSkI0R0SKp0Ki5djBW6GeDoo6RZnfGl8PD0dXaHJKUN0IQmktXVIdEyNvMVO0Nxr3eYe
1lJgifQt9vUni2CR2iE5M65z2xhLVm+gLgAkn6gRKEFPWSiLszez9rTN0a798z/jbWwFMfs3KJiv
kxUAa/LpClqG/Rd8Ubss0u5byldKm7CYyVUqQ48CAzH2iR6JW+XfiPRwQKkzlrOc+oQqNfk01HqQ
7n6UoDtG1E2BAj3bXGUG66mUlBltxfgbT1K5txLyqLJwezslgi6zQ3LZh+TbgMDHYX4XFjdBnxAT
6u4xLh0Q4VR7ykQY+7b+grrA24S/21YbVekg2yNIPhPyJ7u8165g44N/PimGAnT97aSAITVc21H4
x7/i8iRSTR4lkWOTGy89cKImJWVVhxTjXGq4l2U8Sh9n7Ala9D9/t/kfvtvQhcmXGgCgMJ76d8BX
aw9OTqk/O1aq452H5F98kRG9OJQZNNO5Lc35UYAWmSfjxXPNk48ou8rCaIs+hj4+NQ1QcOIIWsod
Gjf+abIp+fzzUYq/gcLQBtVdx/c83bcsmob/fpRFg4Y9zrDcNh5HGXUkiF7bjhumYZJJmDYAXAxs
EAQEOwjvbwoyVo/puwJzxDFXMUdNFkSGty/JiMEavFkql/My0J9uWbxBcHxD2Omde2JvmwRlMokQ
BIwJbu9XCKLUVd6uyoFdbd/Wr8mMZPAkSQpXnAZpAqzoUuzcDE3sgUTeTLPqkLDgymW6oJLPl1kR
bigDrbipyW6mxEYlCqp57gyPGBj9RMXm7osvskeVsFHneRPN+Jg1rWJifDZVkTEW9ckpiG+RDFxo
PTbW/JRN0fGfz7Vh/Q0cy8l2DBO2g4s65N8Aq9UUl5pH6QOOfgrxSbcDMKpkvwpv0qiZzG4VKiqv
TtRohg1yaBAK4KXeGoO9xwa0ZDmgouy5GE5pWdWirRaPx3bQDplaueeRes6SZy5cREn9pPGHRzuk
AVwZ5XVp/Xw/6Mt7vmgDkxsK2qKeUTNQ1ySiYmHJaJtHb7LVAMIZ1Kth5ryphmIRUyRLRuZ+/EJw
UMZF3MqJukwKolZiHiuX6htlhhKe1FawhAZJdz9GNKZSfMIgbWev7kJGTE/7LTeRdoAEta1mZp4m
dNE7cYkK1d+jjM3ab+21n1kyVntqDprRVUFSdN8h+KguQ56bRAoQYJBTiPTirTdpR+aWfsBfgZYX
YpiFHPB1s1zVGolRvCv0ZwI96lVUfGxKc6nZXDWKXGAY+NWO3z2utfZKK29tNz1FlfazNJV+EQJG
uzJ0vhgD4V5oLzRGUhIsHVxZK1uALGWJ5/N40HIT8+akrva0SxJkmapT9WZayXwegU1t08x5cfgj
HYKzLMdv9hjhgVHsQ7u/wZf2VCmQAPZI3AK+OKK7+VUqY0x1qPVJltFPbZweUT8c7maRIUKkJO2G
fnqxQgewBpybdOyaM4Sg5/9yu/6HFcVAAMnQYQI4Pma//z41yB6Mia216dFSP1mtBi7PEcP5P7Tu
UrgJSStsLxA5MXp5qnmnGmalQtLZCkZVd9l/we/+HfHtWwjtmA7jCDFj0/zLIWGpNooqNuJjhuNR
lSf3hM8nVfrORvirzXwKFeKsHIcXBb2CV/0W6vVny3P+y7n5D5O75YO3NqFI2EAi/wo97+Me+fyi
jI+dsi6aekYV3N4Ex0SQLd0WpPj3hlRtWJzvoqH/IoGct6q+IRR+DDzFtsXIFAUr75Pex59MO5oD
KmEhCuPTf0Hi+n+Dyfu2zpwDQt43DMv+Kw6XANumDT5GxylNwh1KPGiPxjt9aBO4P6ZqZpPWLxky
PA6XDQXDS2SG49nV7SYweSMF6uucxmPQx14egJ9wt6aqRsVIw3qWHe+os1qIGgPMK3v/BYIugAd9
zEkeC4xpqsFvT2M6PedzUqIqASrWzJH4C1N752uO/+KTC5n6o9k8aWnWBGtNXGoxq0+zHM3U2lHp
84NhpLCWfa6cLj1mdYGNTh9He4bFtgNZ+SxyE8ti/1ZE83LjD8smnulbaBZa83YlzknDsLEQmoNV
ZiDd6Wufm6rNEOUZKK76+uucAdbVrKOqOa5Q0YKamudrnyIauBitbyIzuh8EE/JSFE/IfTNrWvmM
dY528nXnHjHcd6fU+4OwjmGSNUe8Bihol1OCs3MTbcVSX2u/qh6zGQ1FkTJb5XM3HZs4/tmNcfkr
+vj/1Kj/Qo3C29UkxPlf/+Id/Y0a9dy9RX8yon6/4TcjCprR/+gOcbTH8uzAbmJO/E2JMgz7f3SB
6YZj6Mi7wdn5kxLFfCQgROk+fJQ19v5NibLc/9H5Z+lkc2oEms7/CyXKdLy/DGYScsI03SKVsWzT
F6sxwJ+g+roEsjF7mJcZmIRkqQQv6Doe/tEfu8LtcbYeqMNTvlG7f32BnR2sfOMq3et0wRbKxb1L
yZa1ftmBguu3uRj9l6F0xn0PZEsqhGUxa0q0BLut3ruy0o8QGjFPpW33PpVafF9goEZKDeG4ZZ7Z
lw3SIBq6uxsxSZeaiTmTiMvbfBl7JGeTL5G2vEZG4qIBgBJ8ZUOxTmkWmTkAqBxCAXLNRktdHppl
jn4TzfzRgd6vfqqXg+i/W3c1o/SWp3UXvc5suHgA/HcD9e5NpFXi9xviPvvXqfjjY9Z3/XGW1let
T+rCoxO34F+WRIMeUEkqz0Zai4FAht2wH2Fs2dEnRz1an1o3qTSVL3hR/cfn7BFgBZEOb8lspohf
uzZJJ3Bm9c71T+vbPx6uz318TbG+cX38t91//vaPA1z3ZFzhshQ306kbMR/XPWWQrvYGtVn3Pv7Q
png8fDxc9yRwDyWQ+G9v+fiY9S3rwyhDVVGPabn/pxcb2OMSWKmP+eMTfz27vt2RLt+z7sZqPa2j
Xwf7l2P6+L71s/7yVetDejDtRjPtYffx3gpyPHhb9ftwA6BfXZEhVyBu6Eat21jZjY+2siRfdzPl
rC5yNDJkw7Kl/vrrhYX6w8dLfn3G+upfL1J//nj4x5/TXz7q4MrpQSiz9vVVf/m49eH//c/rV/xx
lDidSowt4pK1m3ociKC6OKfqYNdX1lLzSK9GNBlRCh9I+dVjkrLfL1pfvj6kApacx8f1resTH59E
tMKb1seZ+vh17+OdxWpE//EeT+sFuGecoJtIu6NgVp87owDRQKfpX7t9WDTn3DDr8/r3CYFXmng+
2iealFvHIBQYcFjfjZo27FLEShzHORlF3p5Dr2/PKOFeXVorexctiyPYhm0FApn0MEbO+teuYeQF
9e6MI9fhQv3eXZ+NOvdiJzI6rI/WzfrG9XUfD//4yPXJ9c/rCz/etz6HnC46MUkR7WuJ+h3abeW3
Ya4jvIuby4LaIDMF7HHhuETPWfcVTiUzm9pY7cSkXq7zuVBP4MlToWTcoADaT+N5VKV12w3FsUDI
O52p+dv1p9KhA2kODdmUn0/5WThXmDLzCTXg/AxHoDivex+b9blCWJQnTSB4yJ4gNt6AQtrmdcLE
3lifqXShd0T0e4yg6x1kNGJQINlkwqj38WJ8ivMJPQRPtvo5RIfPF85DG4ekd03XnbuYLCCmAbNb
H+aUXuyOX2EOOLnPU7qcE3OkJQvzA5zgAFYHoG8J6n9iMmzoy0vaQ11cjyejf0EP483yemNPrb6+
xEVfXfy2UVqMHSsEIqr7yViewgy/uarXj6titK/Xv6Wn173Wa+yji3Yp2umc67iJQG22eHS2HXOy
moJxoEVVad39eDIe9DtrpC05qRG0bpD+wZ7j/zxc95pZA/JBYgw2oDivmzRq2oOLl4PvZjOsMKHT
OpN3td5pB9EIPFerkSEwI/9B4ty2W00fkLSiTuoPCB2ri2apzcft9/EcFmBI5qHAg16GfsEbNTt4
ahRUMwJGTuNTxP54vO7V1JT5MtqERw/DBGhf0zmtXHWFLXL6oogS4NHqceTxJ8rSXJUR0ZbCdjsb
SnRf72YdUbHeG7FE0xd7Ov/a7eqjD+TnFC1oYY30C2RDa1pWuthIyQCMCv+MfL/3a1P3JxvV+LPo
8bjvmtY7t9Zio7yhuoYd6jHoA1rtzpV7jHqiKaDCXymrWCKaozE/tMl+fqI+a0Wn9mn66kUHSh10
+TG4Xl6yo/YOEFlauxphIRNhvW36I8aN+T4eDpV8xdKtmpC3Oc79a/Ddqm7rgaLL0Yx21EoH3FMD
vO1wkQpA2NA6PyJRFqMoryMdGtT2jz58A0rGRyfN1qK6XgQZQOGXMdo1wNCjt9y6oq9eKKXBC2Da
TO7Rg4I9IMrXaD7ly0+ESCgwAwjAZnqPEjzaLzpqT7iSpSjZDfvRfhY2GqQny7oM8rP7U1Sn2Xl2
/KBEbto4NslNKV5oAtTZNYwC1Frz+WKjjYYKtn6q9CPUsLYLyIrs6IDd5dJ3u8o6tJxOJNxbJhyb
w4pv0H3ofbR+thalGzBXNNERgh3712baGUvAJ4bVHcl9XuwjHR3x6+w9Fnh+959zDV83eV91PwSF
srN3QVKRIoQ3AFg5J/PWnXZFdopQJPG8I52hLj/L9NGlpWJvQ/1WDmfhHSGqhd7RoryEHXx5oD1V
pScTkZv2hEdCqd9GPgW9TcT5tT7FFiTOTX4/y8NsEqMeILV176r18Nq8eNp5QtnqPREbg3jtzrjJ
252WHUMnEBEe5gCIDtmypSBwmfxgvJPxznhGHBp8bSApzoR78vG0O83iNKEEHGFwt3Gan53So7/I
8sZLIa0cy3AvlqtnfksWQmqmSfSyl6vuP5TarhQHr8EB+9y49yjzJVC2FsYF5GpQKyhClvLFbm8k
99EFFAXnO1mUVBNoYBhi2nshCc9xSMeyRrV3zmCLpRXg4GYPh6W6OO+MWdv5ES0BXoywdbzubLyX
zUORnnB5sHR1wjhPWo1dV3fm7jTdY+2dEi2A7QquTgDGIkf+ij2AM20hbWEbOXdbnCcdLJGTG1Bu
hQ82b+t6F707GtNOv1aPjhYY9ic/OyMbZke7FquJY0j5ut275QWQ19gQOlxd0AstjHugUKgaXpd0
3gS4hz9T4EqOMLwy56Ez8f2EdUNLtdvPcHQP/EzadDRuj313GpeLQID4Z/JVUDsEGTa2B1Onsfw4
4jkl9vonU9vZ2he9QM/7Ln6lC2gtBzGcDUEEvs2/+Na5ZShIBK7uK3p2evy4TDmNbkTp9fsmOenK
8yHCnnpvI+A2I0ROl+5iKs8hnIkxATizb8zb2UKTCLbcNWm+dfkhlTb8m0+9d4dLa5McKT+i7Cd+
VPRKniF2OYFFrWETRhsEYNEADxsiyKACb/AlpZznHhJlmbzHqpu0qHxFLRWvp77aWHiB1zs+pdUO
CZ400HSOxi03s3vj31oXnL2pHICW27OOI/mCNiPi/JQa6A5uORIITBY6490ziROGvdWlf3Ws17o/
ulnQHftHE+xQkDZHDo2OexUizebdNtWBYwrbg5dfTXBzFKC28rn63KI0GB8s/5Jd9P/N3pk0N66t
2fWvOGqOCvTNwBMCYN+LklKaIKRMJfq+x6/3AvI5dCtd5QrPHe8FL8kEKZAEDs75vr3Xbl1PRL74
BMa5EUFHkpPcH7v+qIvr4LOdpUxO2+6Ej4Sfq2zE1Shs6vAMoKuSidu1w+fsNT0RDXdRHwKJR/cg
XE/GSi7fFeUCAJbKEDVP5nCuGDlduVGSE3JgQT1V3sFHyF48Ex9WknkuHKzkhuF1iO30hpMaYDNy
mIrQ0WTbXK1XEiGsn/mLcQCFNWxVt3pCB1OoO/8GEpyACskdXq0agdhGRDQc0ynGW2xPghP9EClI
TS4ONNpe2xp6egG5z7YCh/QXSuJoHINjgdGYZvX0UKf9ON56FqX1hyUem4oLgx1ANNf4kYm8XGnR
2q/sEepe/vQgMnScwAZqqBftMNq3iWvom6x98jFvjm8EcYLFoSYVvKY14sHmJPuXLiCRngfiGrM4
9qTEvIvTKim3sQevdUs0dx7uMauE9FeLoyQc6njDNxRzKSQAtFxB6iFClq4IxVkLsx33pVX3y/xg
Ly/Bj1A98O7xgQVNQJ2ebgKa6Iduk0J+R8AoyYRgutAlk5Yi9iZxlNItifn8lGBibwLCmFrnISLv
tPW9bAuraE0yaOX81GAivc6+l2vsVjv1RowArCMnO4xXvXKVd2/bRCDQbAMl0sqgh2uLvwqGgxf/
EYW2+GSc+8hlzyWbkyF4HQiQ8LZWvfKf1av5q9j6J//0Vb229MfPswkFoS8J0bBROGJ5ILiCDWzx
DorY9rZ4U1bhClvhKlhr95+rr8Jtf9Zr3dkFaPavyjnbyteRQYEJwDO8Us6Y7DV6FVGK4zJ61e6d
ZysGlFEHHp73wAjAf4PkxKYkStTdTodTjyHN8a6e4Xbyc4KnMtrAGtSgneMjRa842IFD/JCB2bBb
+727o0afBtsAY/t7vSkuBNhSGRbxY95ZLtEx8PB+VevRDfeqg12PX0KzK3XdZedpDz4ulZxPpKk2
bkoyMeW19LpTUdpAkbWV4+j6WyNf1Wfhp/gCMq7D5PDhcxogA7uBxbqJz2iWTlbEJWGV6rYXnTsQ
/s/5JmKvNuHNfMMVxL9JrylS0tyePg32GlzpChR7kO9ym5UW/hRu53CNVeSEN6wTGiRGvvZXzFAc
ZzwhPktAt+3uSX6pzyAv191Vg4i56q7xQbcVEJCrdWvZKl+arR2VY33urtXO27wLaPaP07E8K7hT
bX+L2fJoBe6J0zslhAnU1nFAAfCgGQlwfT0xQRjnequbr4QVK52jtg7emp2GbOUDJ8Te27/XH8Mx
PQ8kr6wwTjnZUd5nx0BeAaXje4xtIKeOtUIfvYpOnp2u2MTJT2Ah1igErs1ON+3iEZ+Lh/AjvA9O
+xE9rFX0MFbi7/Kld2nGrQpHx0n95r/SY9ScmQnOEM8Q4HCbNvR1pTVXjVdGMg4dvmFIoxiFmCBC
sEei5a/663SvjiYJKLv4LGyhWx6BeDmGg7x3Y12x3a2RUvHaxglOaCKntxaBNbFpNiMUOmDMUm9U
p3MSLriHBcPe+BsmJbvkwOHwEj2aY/87Ppub7lh+kDWWU/n6If7+kZ7D++h6v4O37Fe6FfkmGGO0
g3ZoTxaK/mzF+PnUnuj2rdt38Tm86eCQGVtWUPe5fYhfhNMLAA5tXPgrctwe1mf7jrQCxO2hvKVb
80N9rt7GMwMhA6T6Ub1FPxE/nSPfGZ7iQ3yQn3W7u5Y39Tl2idJaiRv5xK09OWhmVp9FbDP6rGs7
I4ltpR2NrW7n++DHfNBthdcBzVC5QnTBCFe+q9w9ka3Nk8MqvUlb9JROuC+/OFbz5yRb7XD4rOvn
6eAzxjSveezmJ65O8ddy3Dev0SUggI6rC2eRg+SI3yty8Nw26DrpveR2gfQyIyp1RVV+cppX/o2T
CYuiLh1M1ih8NeqKl6V8TQAPuWZ8Tp/REy3TiIRt7CpEpqNVHzeauGqI0XkWPsUT47Jua+thR5Yo
Z8sVveh22A38ION5+FW9oeKtV4TBdKvsgWtY+enrK+IpXoTLtMZriicR46S0rauV+IJLON6IO38X
7hBkZquO9HlX2Qsn5dQQQ2jc06+RqV3tBNaveLRLH28pl8zhGr+aBuCCdXAb7+LGuEzHdrzFp+rA
lEID64gF4i236bNsvetXeEO13g52GmPNc3qmyvvoEt6m12EZAJdRAioCg0qJius5/yL5i0EFmvIn
4m/+32QUMFYhl8HP/qQzELw0O4JpdxJLtY/mUu6tzzRxBUDEdyu2zQ/uVW/BD+3YQdeb9xpCfGTX
966x28rmd++ejFfxGd9nYcfTJr3N84N36bN8Zxejwgk1B57qeJxeuSB2n1ji2T0hmwdjBjamCP0J
UZmDkQPazmrcj+5nt2WGx1rzrpxNx1/5jBXEv7jVhbGUyyRBjydi1uvn5MKQl1z6E99rvBXt0hUO
JB9KF3kfcIYyBbKld3GHIFs/Wq65mx2CBU9CfHay7cBwo2+si7gRz/m2aRzt4b+CYHIwW3HpYhh7
8befqP9cbYO/z9sON/0ItooLXnRhv4fSlRgkRXtYsxp7xTLjfxq/premt7Vf0pt2QbvuRGvrnL0W
B33XHILatu4ygj6w/pHLJU2+Mh2kDsNB+ww8n+G52vV25QgH6cnclBtmqLzz5mo62p05Rf9lzp/e
33eHfDNt26+OcWKbbrG82NI2WkdP4S2+kWG57u9rGujSq8whgI1IcGTCYVc14q2V9zLnvUS2+oXP
Owtd8WX8GD+Ka/WI7+m5OWaMgsZP6xI8jCfpUiX2tPP2+iY9mzd4DE709hk5wn04dJzOynb+Hxq0
AKFGZesv8kdyFTQ3QluUbMt61UCS/DELn8JVzBTKhnr1wwzg+HK61N7RbNbMi/f6PnbDDRHVxY71
wi1aS2emmRy18jNuumTNOJ33u+Hh79UdBvgsWsumOxlf4ojdwL/FOsEHl6lxENs9LMvx9zrHUcUZ
m9+tV3bi098wwY+ibk2cGIXUjomVLhsKayPWR0vZTZgLkd+a7T/PoXlAuaRTK6D+ZC7dgfmeNJeo
luf+VKNMqQUgH91YhVCEUudy8nKzVKK+Hy73/LEnjAaRvL1UoZb9McVk3wZkSPWG9BT3E9GMfg+y
uS/IQeltqamNnYTxIuvCQy28dxRzpKlb01Jxy04Ot6OY+3uTs3qWnIdCv5WMON+Kon+RqclvKgjq
++WGpQtUDn3nz9GG1VzKW+7VtVLhiu0deaDWX0dzVV9K5r5CVdNHXu7GjRhyFegZLpOaUG/0sHJo
UsE0n31yx9zJV6iQYJpGpAMeJ1NY8E4R/aRRKa+VSm0w1Kk4SPNTwyJIxTvuQEH+lBocBBNAd4Dw
olMMPg2q2fIXUogY4uQEPoNp0LzHVLXoCIgRGZJaDCwYaWm4Gab8LCsKA24pXKjRbiu/Shg42Sc4
TNVq5k51Bvb2eCT8xZp7KcbcHlnutoNOSSNUC0bTuVu31HiXuu5yz1g6dH1ZHlJg2JtIofy93Ixz
/06uqI5/P1cIbbjFL7D2s7GjpCL11Z5wrGqPHrraLw+XG+KtTLvrWYEtddDlBpcONNvlru55t6ZN
u/VSl/1Tq5UnGW50GXJL0o6wDYsEc76hUPGcK8N00/91D8kqtc/5ueXmr4fLdsvLYqGgm5Fm47sE
zAUzz1cs1l/iYNr0VhkAYmwtgsh1Bq7LQWpkeW9V56Qp+FwDRco94uxqX0rKsCGY7Zx6u74l3wTB
LyORSlW8mLs2Q01nb7kXm9ZhyoLYiabhmot6JrleSZURU6TRHSSlvcB8k9adQDbUhNt9X1JV59fQ
XyCmtbs/j5Z/QMqH18mnZv+PJ5fX/Xm83O0G18qM4qBM1Fw1BnwZ2DQJmBX141rTAnpjy/3l6eUG
nRxV5vnm++H3v5a1R8UVdMCy2ffzf95FacmBsL//Se+zm9kivM9LAw4YAAy7G0XtRB4is2gZgAxV
BlIsB1Xn6+Uc9HKObUElKtaShrc80apNbqm7739b7vkFWwHC5zMsL1D0skb8Pr/BclOif8WLVCf4
wQrcgctGy4uoXsO0IDqAQ3/efEBgP9l/3ur72T+PlxcsL102jYyYy/By9/v9/my5PPn98u/X/Hn7
vzcfNHIoq6p7+uslyx/sjQpjR0VN+/ttvrf7e8/+8fg/3bPvP00aCUZ5K6LzPH9vy1v+Y+//8en+
3F1e6X1/x//4S3/uLhv8+YBWyzqToFH1z8+x7Ml/+Z0sf9mow//94/3jL39/zr8+zPK3/o89+P4T
0/vUqLAIk7d6bmpk8+A/IQP/c/PXc389XLb76zl6ANS1/nobaWlafW++3PveZnmLvNRZgX1v8/3P
/9lzf/+Z5S3+ets/2xjKdG/ot63b+fOZSwPWJ7xmU9bRvpkv5O18vV3+9a+HxtLhZHzO/mxoLl3U
ZfM/d5ftc2pNMmSszX/2FssWy8332/z5K99781++7q8d+y/fZtnu+y8t7/f93DB3wRZBzf/XHv03
2iOUY9b/VXt0Cn+iOP3I/qk/+teL/qU/MuV/VyXZMiSVTqkpiwoq/n/pjyzx31URCZ+mgnkVNVUH
t5nR8w3+57+p5r9LpoU0SbcUXVS0WY34jWTWLU1UDBMgL9JJ4/9JfyTNf+SfgnrYoVgdVIUMDhRQ
qvi3/Kgk9qvBuCkdBE96aqoyP3lThwtU0ZidWp+DNFR7wtQD5NqN6OZyOF2qcgwO1oRLen7UItjZ
p4l1G5OKDn6Q/ijzqT8sjzTS/sCYBOlaKvyfakrxQa5psQjqMcBYZ09SkZAR7YV7udfdFhTFwY91
jQoBC3FhpmaOWiptlTIr78PQvRVJrJMB2d3rqmaeinPh2YuwuAuDWO9lw4TA2acXvusrdKrhnhk6
RDndozrK1APiWZt6hwYkqwYt86LKDZQJcYMpzL9J2oKNzWCyazUAsqlHVU4XNEVOuFbQDKHMlbIn
gl4CzN8meaBz+B9EITz3hqLeJkSfZGHo186Thac00lDN1+JtwKR1CDWBnS5/6rnfPxmp2m+mKGmd
KOWiW8rjuy+K8Ipa9JFGRBlMTfUKZT2B2zJ9lgR7mTtGYveU+hRTS9M6mi11uSSI053XkZDDz8fV
VsEXZI5d40je3AWQouCIFewyh6ZUWTPupEbozjkepEL1s69Ragk+7GvryZwIiZblfNORxsGyLxIv
uezpzpIwF3awOv2w7o56oz/pBL9tZDWlYKxL2SXLgUCT0X4cmpEWR2ge+xqSxRx31Go4g3M2PxP1
3Al+dQX6Qb60QO0rIlhUFpjz8ekwSPv6VZ/4WQLNv5m9GJ9SoyO6WDTuZPNuRl1uziAkB1dQoJ8I
vabdwPxtOi2KTkEjvCfjFLlNY5UHb0QDkpQvftow++wQIWHYvPelxbraICxt7GLzMBCPBVDMkHcd
EoetKUuuSQiArY6idK2tobf7LoJjlTHRHRWO7aL/b2w9fyueZdwpqmoyJOB51lAkcmr/B2xwjdbM
q6bq0Oso2jsu2IiGu6PSDPmKDJ9TLbbBTlPCpybwpR0SmDckYlR/CMmkeA5W5h9iyesf68z/yNr0
modZU//Pf5PRNf49BHDeS7OhBiy7bjES/Mc9ErCRsQzJ/YOFHmSXxGm01hDx2EnRI1NP1Z2IjYpz
sqau0+rvqSQKN6/QDlUnrUpLqV6JZKQyXUpuk6TmtUwsbIusfd57lXYT9iGSGPo3g9+NGNHIf1g/
sfaNNAGt8YBwhFxF6OMrVYppsESm50a1tmrhNNhdwyvynPppojtlTuJa0/JCXy86x7cg3JAT27Pa
1dqVamBaabR2uhhjdOradIsiy9iVHYi0rLhIiaqTEQ+XRZQaYn8qfzir4q5RvPRTQNPtiJ5gbHSB
prs6RQ+/bY6jFBgHwzNM2xQ7jK2xpOxUST/FguSj1YRUIc8JQm0RNKe0gp43Cu89Jp+7WSnunLIQ
y5F6zNFu6LKgXqfK2wSeFNi4Ec21ZXVOExXyQ7RJxISmSsrETvL7+1DIEa0GK8BWk6g7NaDCJhik
/Pa/U09pNvg/n6VK5+QOyVEtFXRTtRWcxxk63BpifsAvfyRWzHKV9C1NG98N+0xz1cRqHHAVHxZe
oFUO2YJ2UPtq6LgyxyYGNd7PPUwr2ZH2Sv+6wL0cNIEjpPXkjlN6UGs4xqYP/6yKle6GpNRF/b5j
l/ItGXCVC5wCdgXaG63sh+MwkbhMhjGQoJZeZmRIK1nqfhFpmtNNo/zZBCwuJF915ZQWrigYx0CL
8gOy9q1p1DVwXtOpO41Y45kSgWf6DS2uuBF0fLCJr+sbNUC80jSTYGsC4ckFCAOAWpwjlSZsJxHi
UO2Nr10QQtulS910KlUkbCM5RD4rpe8t04WiEZtYcESbmhK5GqjqAU/yg890mQzvScWX60YqjDWS
dM/JBD42aQfpvASJztktBqpi/AINLkdLDdeyB3JOkl+6cgQQxNlBtLRnrI2KlCLcz7acW1TzRHGb
m4p11DwDJEkUr6NeoTOcpCztPQtUtRZeKskSqDY/UxRRd4lFw8tUvA/NQovrW75dFRKqth57Vuw9
CS216iQwypM6R6CkVnwn1DrQgbRlFloJa+gK4K4V/bkWTceglm5e1I+aNcHdJO7OELgCeDWBtCOu
4Uwdsp2gAs0YCu1JGST1Ari9kCZlVyuQpUu5sIeJzxmH3gNrwgvpNOlKULIN1s/QLaM8P44ICKTB
lupyuCYqaJ0xzs4FjDLHk0XL9bLwhSQYVrl6wekAutyJIsIojQCrVD12+BzBAOczUDao05ZObpht
ZtzwaKL2b0zyANOM3GaC6J1yqLQnSjfVFtIQ1OPkxpykdjMU3w5hT4AZRkQiZp0/+934qRZttVUV
/xrhB101YII2YTXeB9z+m1JN3nEEdxxrjDzlVL0HIkHzXSDMNtnqpcus55qgvZVUTIBfM0KX+/l7
yCvtIAJoI14w20bJJG8072Egu7G6iO74tREFiynQQJm39RuoO6B6LL1xI/A8bS+Gxzyg8hUkgrYh
jPInUc3qWflJaStnzpA6LbErqib97sOUYxF2jFYHv0JYNa41n4yZ510DvdpKWRTSEp4TaUPEufMY
V8R0ririzHG2Ksdi6JrD2OCzGUCNphJxS2pfved9H22FFIUdtNRKbN6LNC+dykRsMZU0o6NO3sQj
/k5rJBQwms9cWaXYLtN3L3r4116frbX0rgE4WbdiTeDToJ2bPjPWyxmZKiHJg0F+NoxqX9RMqCp8
ttsOYlI+5cWtoxfsq1N1LMYClFYzllAtfQqxZfNFTmF9Ttt2LRmtsPWIr/cqybwCCrOupjlCJ/N7
RCr93DVV0DO1iGnUkUy62adS4o4eO/qHnhLf9VE4qMVYHxKfKSx6+11jFQibIFfNSaKUvHXr4SUK
+ktALNDXjCPmJ7g8smNEAr1wP5NPpLZTFp8CPOGBgDnfjHapOYmHLO619dgav/ue8y8gLN5RzVA8
dJnyRYBctI2huriqRA6gbvnGWuvZglkJDSZPQ0Lsm2Rwt/6v2IqzWxnj1fXy/E301GhfKe0tN2Ks
WQwm5yrR5ENI4jBonEY6snrYJeqg7RoRvl6NOY/kXhx28Mvy7AwZN9rVs6guTdDTyJ7bq2N+aFRg
0PjtP4SpJVtZV+jtTIZ/NXzrNMKD2YmJXh9nI/lIe5SLER2LYXSCWjZRCmIaKFtVW02zpjRLRzDG
UnHuxaA8YcBQyUjtP9qGhM+y4STsmkZGdQdTLTSbo86Ytja7HjEW35gtdiSw1gi4ndQMuECoZFCB
tuWzCZyMqlBqO8o7pAtHeBIzUpOOQtTfhDw0nOVRHwu1rRpLKZdI+IZL7FMiB1ttQt9UalBYs9kx
kfr0cypyYMWOsVzyh12Ev/CG2U+jg6+YpveaFmAxxw4YZzOIF6wf0PYiQEyTZgLmh1fRgSp1q5Fl
STeXxDJffR6r9wI/upvPA2w4D7VUMqGDTBpKG04l5K3jDyWdgqNseh24Xgljhgz0LKpjB04Nl/gK
7m0Q3JvG/IoTrtuxLEiPGiZNazFrSpjSMm+pfklRgezOkM6FIj3YnWibxeHX4IsN3iVEhXEwt/X0
dOP75XNdSADHVNon6uA1m74EzdjNP3sIF+g89cNL3Lf0qBFSYf6CTWmdm1LYzax4VYl/hyIg3yBA
aMOxivMS134QIH6NuRhMEj3MBFaoidQnkF2Bk4yT0GFHB+g3fLljBCbbyIQ7ly5VHyW4ceJVZNjd
qhO+rHQAOlsFibHTrPTNSMrqQCTdbQrK7F5UtHuBCKhujlmEeWfBKswa7qGIblPC6XVWEtzKsaAD
KkVqAc9AeQZk7FpV74RYXK7Qe8En6VG4Dma4zXLTZuKvPIrYXAhYgFX+eAgax4+79BC1FlmSvION
UHrXNmVlkzjvzUwVqjsDTGQkIdjFGl3Lj38WkFVoTAgm12GoQVwmJmxXhLTZyokMhJDZoANXoqZ/
pKgzwHPYBpOH2MKU/S3elUtSQSMrerqFmG0pLRek+aaj3mwx9355Hv1Uoet6NoXYpPuBuiO4BPOz
TLM6bIu35ahMAZ1euz44xqJ2sYqyuAbljLYbtGIta8NnwArJjpoqx6ojypB4mHkX6lhAGylfZVZ3
c0o8nIlam6XSOQXmTFc/2DN2ryGlz2dO75CJSMuiG5EqJGOwpr+zB8Kr7BqzBnbazuZxOSbnotdZ
hhaIeXuP65aSH/JMmRwjK5qNF+TzkT5tLSH99ESrPsNaa4liP1fmbhTj0lVipubYu+8KEkkQLegy
Bevn0MriXq3CL8BwnyxxVYAOpbElbgwVlGnSHoTSMFRRggqs19cWSYbv/RTZyaiZti+LBhc5TmWe
1zdVA01W91qJnhJsoVLDb+jLO6XrpGPXyp/SyCzHV1Fvjgh424L2MqZypKsQ+hwjJACiC1QIqiJz
K80kujYn7p3wYBl8DTG8nkrsnNpDgK/rzjtq73O+7LnPpDvO2r1A3iImqMxfi4QVJVqev2g55gUv
E0lHqAwFlDlE08RVbjmhqtsxbadNDiIGCg2lWIHsH5VWpJSiyK+YfnCtUPY/iRMUz0mH8lG1St3J
kAoocjvtQpJp4aj6b2VqVk9xIz81aOXaFj0xbUPjqPBluSzwZaI6kG77M8rJ8CNIIKr6m18FtUUR
S046ByL6CMAmqV/nLbQJuaZlpwXprS2jFy+khS534CsjfT4LLJxYqsQAYKXlpxfXylFraZ7WqnGQ
CHg4N9uOeOVT0iM+J/pcIfNLqI849E5568UHduzDGybjpnlyCol85inImngSmXOv45K5ta9em5wQ
+rCeRf0lp7eShuoLs9ynZCTEU652Q9acmQPER1PraYfXl1FSAnBp8XgVKeRIBgHxcHYVpFMgeTg2
Wf8nJ40u0aHXLDwG1nDQSlU7STHyimU2l8keRKvIPyWeIa41nZUD9GzkJMzdXTwJpL+PtXUUY3QO
kSkdlpuJOF1ImBcvIHugimSIiQ26HiMXt3rGohZPxK9Y5kwi9YE8FuZWgxYI9z5r80MPtWBTz2W3
sJgLX4T+MVegeGNVmHKZ8OyguHaHKldNBNYxKgLQ/YdwiMLDcq+UUsfrwmRvqY0+Y/sFtP55eWSG
Zm4VSbqEoRjdqU9mF9z6rNAYCGw/glsq8xy81PZD8aL4yrkSXwcxqBylZfFYyPHagIRzKcFCHT25
IVm2kwbmokKQHJjqx4cM5ppdmRG6InHyaBVLiI7lpjaZokc/Jz2ihSZk6Z0CqITKv5VcuRF8rNx2
WEInVDPvzWsb4gyC+czKdMtRZ/tAq7GM6IxysNVKFh59nL0y022BK40QMVNIfRySdmLlnkviyXiR
0qmaKcwhkKQyPcTUHnxCTe/4J5AGK7FiixZOg8xC7hPI6aWfi17CoJy7wSJ6PtP9Tdj64cOHULOH
6o9iKxSDB6P0dBxz/xdhcaHxJJaG8RSU6DQFKYMwNmqVXRmNvOEyHt3yMbZDWekOIp4NVa4YG8fI
oaxbvgPSC7iYaQQy6l2+AUMmX1vTe+pYsQMPs6It+SdAUHFc0kA1d8uHjtBg5j70sbGST4pZSafl
WGkkacdqmFAKubgWxBagGKUIWZBYe5goZTiqh1pYR0LIPBkhhdddJs/F4NFfWX2t/CmuaaUPFQ4e
c2S+bEQOxUCmwTVJrOXzZFTTsaIacKoE/e4RB2OXmoQaVhBJlbTUY3lqmq9oCvJj2DMskWvZUNxD
fdNVabSpmHo5Whgah1zz0NFau1az/BNhMiuqhPHRkCPA3SaR4kM7oCUx0ZwVPh9JCge01Dm/VG3W
DwIT8FAPcYM6ajoDKyNiAUPpCTu+Z6u0s89CDeA6gUB5UkSEQiKZJw75PKm6CkEKTp13T/G1H2NV
rbYJAzpXW3FAzi99ZalVHOo+SZwgZJmUdJKw8UjhziIrPSRD41F2HVEWQbA4LDdqLjebqe+ftE42
Dl2PzrRLh3a7TEBModpPfpU6dT1AfkNwAaJe2oGa8O06ExMH9QHjhUwlJpKcaeq/Ciu7D0Z56DNB
Qamcf/gKJIGQ2rgrc4VaW42Ju8Xf1hQ9VmqnmDtBo/ZDiJjB0d2Fa1XRSszoZ+DXNUE35XNVELwm
9dZzlp5kHfGRJkVYcjNJOmkCkPhBMLZcMmSQooygZVyb16lJ8Gp15q01UMVYpDYdrVmoZ4bKoayK
SxVo+WEo6x9KQaitaaH2CkEwLLR7DRG1quUPL43Xy0Iyr1PWjS2EWpOCTl2zuBXSHCpbk8FA4+PX
s/OSVvUHaumvHHL52qpfBeJWJyLw8MSEJ88Xy/UIqZYU+gEvRaRPmynHazwmbbCd8v0C6l+CbZSh
2xWCqBxzobs1WRCe6A//CBCvMPO0PrR5iZcmNrnb0mPIOlDLYUpHIXIr3XM8rvL77FBrPTWFiLW6
WsrUmzwO2pT8cZa8FPNo1awZaOBYMoyjDGwIcQhBhxiaXG5Yx8lrEyan0yeC2zJTfo4wKEQS2nw9
V8QHhlfE/UUGSqTICfmdf3+mbiN45MkCNVq8Cl2TbciqYimUdCiWUFiPkfIC1Ka5jGly7qiCHi3D
ZHXvy8cpob2AAVt1i6RWTmNmrqW2VzeClWF+KFjkV7FGzYSEAJT3ILC5Vl7gTvQxcXB8j8qOmeBw
rTNOdAHPgFchfybJ+Hcv6+WpZmSqWzNfS1Q6IahCDQvEXtunhHapZhptqSVFTtAzEFatwVCpmKu2
ytCZaRkcWrNDBupRqCxC5aH3LGeGwsAbJQSI7loDKbApQ/wNMLFBMS7h1qK/iaptOLJzY75qRavb
1x6yLMmnislMJ9y7iiT6u75TfpixOJ0rVb9jGUVmJPovWkCud0Io90oRqO41QBzJT/N+xaBPWQ9z
zRLTajtAMLItDeG7l1HmWlFsx40VGVx3dcpLJpXh30YmlUch8YWnluaOngPZXIoprVf+oO1xL4a4
c6cu6RAwT6soRRM36lm0T1+grGNM4FtaKRVTK1XPfylViK+AnIZWYXWRCYKx18omdaSA7EjAe3MV
FFSd74HEyqXrWGJP0FOT6X+owgVEVm3olG10lfoO9feWlJygdtqixwGkv8c9AMc6Z9yBzJjdur5c
+4W2Z+alrhMv6lyxS3uyLigFRZKauVgzkQp/BE3Xv1uN9sgZOaaMRlTknRSyS24igdtYmQD8x6XF
MlMq3ky5B2xuZb2bEXXndJ3PZEp+NIVk7Xy1CQ9Di2LX6yd9z3H6Y6CcFVIFXSr3Cse1oZaIv5vw
XusstK2JVkTDMtfK5cAOQg/sgIVjJZ5YO3hkmHRVj9wyJ9x6qUi0CmO4ETHbMqOJqLKkJ8iD/pfv
v0ZhrW8NES2JqeLkMCcSrciDCLedqnh78gSPJsMXNS49eALtY66UUiFkw/MLHDFt8FSPJNr3vZW7
mlQUB2O+AUx4AgPaAGdn0hLIw83Ia2FtJZAuZQ6dRjKxzppeQ46BVEfst1keIuJ05poAuGlLj3ca
DwVLTo/WfJPpwoue58aqqQLflsiHOueltW4DhuqmgWwpxditlN/kiSrbzOjeFbyUVDNUVk+lgfGq
kcdVUvvGgTLp1etVZFhxUR5rGETiWPgI4vR3UfDLTZ4X6NPLwbvVffjK9f8zLxvriTBohGOw1x2V
GeU2nlS018GQPCCU2AIIZXuKsrl8ZMmbgr7pqlDY0crolNdgan7GNYtvZkXSXo5031HJUdgMcdu7
FrLP1GyxGTRSzXVcT121GksnGvL0MYnpvpTNdNcI6FCboaX/69FijYtce2YKtO1g+Lp91xFnn4je
KWor6jNyuOed8WVZ5vSoTSb9kUXbAD71FrKSeW2i9L0q+nVgivIDd2YN1QPbqCFep6g8Wn2YrEs5
TIHEKLkNfkE6KlPzrGuZt1aqgmKH1CsHSc6fRZPD2VKQy9UtaeH+MP0APFG7ivZDIROIS2pf0K5N
NVfq8YimIxMUq0s3Kc3AvQj0J6KuqeBb0/OGdiRd2uNkqVdf56tOEnF4BXf3+39Rdl67kSNblP0i
AiSDQfOayfRWppxeiLL0Luj59bOYDcx0qy6qMLiAoKvuVqaYZEScc/ZeO0hnykG6bmfctVudpfRz
UZnPYULvJi2qaDMPbCx8RNouruLm3oPmpH1w5ukwLkkM9DAIWlLUC061c4w3LFtSo4rIfR5Dz157
vR5uQUNW22QEqpck0WetxTLpQD3zjSyD4dYI7dhnjqIZxyrptZww7YLA+zGoqy8VDLeTF8yD//in
7JnMRfU1bczibGslwfEMH9fVTD1hdavBFdOtwwt6TjrEMnK6E33VHyBWmpceCXZiT8Od5xB7GfMO
xmL6mgDk7kMQfa017IemEVjAzGiaUBOB+qTDerHkRJ/a4yzfFRGG1KBJPsnyxxSFCbO2kiZ4YA2s
EXV0CruoZu/Px9NiPyc5xn2ifKMJywhwVhPg/ny2LoXdEsUWLE68BDWw5eiOP6r8PIFEYmQDtCie
Ew4ktWpuQ453Vzd+md7Cg2CsnSac8L20ew2wsb+4wydYf3ebpA4cqM7sT7H7vc9aut8x8nC4Se3L
CEr+RDPnrk3zj6Er2meMnDTwPV9aNfDJRWDZG8kvCMm2j5/+a2Hqr3Zoeyupe+nWH60wx56t1esp
nMJ1O4obqWTbFtQepsnwlsjuxTLJZqf42JA1AVKU29y2tR9B2Fh+pBmo9TtKiRpuS6k1l5balmvZ
bA0NpS6+1bHh8Yl040R9E3PZQNWWMLRdEAo7B7JL0D8hxmuRACS8kz7/YehGyOxhvYxSbGMetkbh
YhDO9bdW42jO8N1dj8nEQx/3jA+0LKcnjrGLgiTOqjetik0eGY4uVrpOQDms7KE+6zkByVFke5fH
d2GonVMy5g+tPXa6LzLR79F3fB5CF4gsXQIpAkZidRQy2ufL47vHF20GO9Cb2r4YVXgNC2xXYxv9
qIVYeDFZHV2rYDg0ZT8hUFl+BgYmug5NT2STxT7BtBWGmW0b0G8dnB+CE9j18QWeVrjt0OP887Ng
njD4tExIHGtMrnroJleO/vMhDPM7QRzJ9f/9/PGdoRO4NffKBl26JXWOdkpXuclR2uUZuBAVWln/
ZCNnia2daTlDputWK3Ap9qO+5fc767DvkLTTEPZrssjpsaT6EVT9mzmRcUZWYL3W0bz3Wppw/CpK
35xrtTGWfFIdyMeGjHS8lnC8XlJak+c+rnzgR8+2PYfryYqTvcmKELT0++jF33Ou7FpjEWzc7BoX
dMhEYL8NVF6rqow/EOD7qxjij1AQ9lT+R/rJLUOJieK5ppXTTmKnREz7XVknY2S0kosWS357dMqc
8fTwoyi+2Hb/FVYH3nFs7EO9Mw3I75nzKTMkY7Wo2aoQ/8REs5jajlOb3SmMauFzwxw1lU4HfbJO
1jOds5VBFed40MYgkE6ah09cRusy1b8SsQf3560zvjnMi6ikLOT2o7Mpap2pTR8S+pikV2EijrZ6
W18VXYYfJJE5OhPTWI1YQqxyvFlq8fDYX2YjQ/fs4iY2MJVHrvOU2Rkj3kpdJdp4ylYocCRE0Vuz
gpxxtKcdgqCKOKzSiY5k9xTQEl8D1sQ6mnX4vkaokp+ErBx0K5wPEg6NsKrp47XZ2Yn4hWgYvhQQ
b/WpaFh26w2bxprWsSQ9i9+pZ0tV2OxTbUL/Xn7LemACicSh2M9F62uBTcrahvchfWHgFHUmcrG+
pSOGJkiCy0G6JMbQsI314KW0bbZMrTgP506GsLqh9F3+CiV+zENAbouFlLiXL16FHHqOf4zo8p3l
uVB6tCaWK8bn4nyfYyxAZYYINnLBalZExubBE7PjGuIiins9Heutjc3XFMSGdqG3aSwXu/WiAKhr
+eoyJvKclhYPMPy1E8mfXvoj7Rympk24NPQEKN0OYJ0s7X0eiskXQbGzSX9aT0NTbvSuPfJvvww9
2GhyvU9mMnmrpsCsOmTWS0TEwcqwkTFXSU8LFAfjKNUns0x3oxziNXvHT+noe47tWzPViVJt0wMr
PM34aGsWBZ9AAeYhn2sAdRI01Sy37uIJEJrz5DkDE4UQwnNP7HDYh9WGOvOHMYp7p+g+WkHhC9J2
N7psEV7FPx2LQKoGOxnDSiKGx8TvvCb020AnQMNRO1MWN8jsa2GPNlP63N22qf7GUPIL1zWubmKE
vhCBXVyXpC9u9JYBfadtmFqzx5S0UaoGx3cIp7fU+HwCJBEbqDqMBtLmELXNnpqzYMomGcJUNO3T
HptkMeAwA8Y7TMm9IdaY/U8a66rG5UIHjQ3HXDKzRaNebJNjc9Nvi8Qi/CsumRtajV805L7OOcIk
QobVECoG9Hayqka2itCpz+jg8ZqSmkkCRLzSAbPWtuGjqdvEbtNtErdaE1//VLoJhAgSZHBrw46N
GetMnWaxEBbMygr6W54hroxD8RgZMxRfSJCrwdO/tRlGDqPmaJ+qjIGwjlu4+gFsUKzziqb9bHvG
Og8+lJ65z3J6KYoQXJ+B+0tn1Dggt3lpfc/DjOnK9BVl09eUFQ0oAy60CEENcS72dgj0t3qi5UMH
Y1WP4mM3GFjsX/POALkKzJPsuL3jtJcyZ1Qb2DTiiKVeF0bpy+W8aQ2yPcSwGMyZQ7zuDumur94U
kpf10JLyVs/NyzTE4UoUKClLgmJlzIdq62AOmvRAYfcpSfCxRITYSBbjQk0bLx6ine56r9N4qkXw
xWQl8slTGomIsp512vWRS3PZcql84/QzppmI/DzzewWRouOpSzxwz0k6clAv57fcy386fVPtqpIg
bfcQVupLbnehP4ueUcN8LhVBWTSHaEYoXLJ5KzFT9HejIdAp0YKYSCn9Wx4krZ9ZzM2rpCQp1P6B
OuAtLPvhYLfur372fpKxYmzqTNsOytX/gjN+cDf/BXw2XctxBP97IJcFVOP/itPqMhduklXBkSwI
n9DNT5VdQfkokF5FQyh2pogK2hJY1ggY2qTZODAnvKQU+n5HaALgE7tBLGmDkOF09GftnAEh8L/i
Wd4cSCrcXIh8Hcsz//vmrGCOnIhZwhE+tjiopf1lezGoh8ja0KKnn595F0908dLRIl/GjZztHAPj
YzCrGZzLhjmgRMmNc9uhRDWn57+8wYUR/v7q2Q5vD7IpS6H+TtrXExPaNV4YHC3KPPxwitMEAKt0
jgkH5o0TpjVgaAyYOD5ikjOs3qYor39+G79pjLlMjq6Dpkds7JK+89/LZIAx10Kkh0fUNAwp5hT3
lO2XuXwrbQ6d2fJhVhFikjLL/iJvXH71fy8AGGwQi+icdawI8p3asg49p0IdjBt4GUk3jAuTOHY3
coAfPGcDPlEbFGjjkNv457/ZXD77d69sSNZP7lzdtqT7jsONRSopiyyXjKDi+obsC+Ce5ntBY+zb
MN5NA8FNRjO+FrP7C16j8l3rTpAIp70cdPmCDc/HLPUn0KdnVYzQZ+bulCWqv0hZfs1tDvFoHf4m
TxXy97ctdBdDlCksbpn38tQpp+XjcTImyxp7u6fNwPJQEJQMHfxUWP1dGGsmBWqPQM8iJWgdmHNG
JjUj9KDupy2qxGQwy3OYMnPXcFurrpn2IJqfqrZqTx0hKp1Cv+cIbcfcGBH5/CMfXLLIm4SBA6OJ
VY7g4kx4Blo5x17Tik5QTyTmjtE0HlDTeP3zJ/X73elKm4LM1R3HZMj47oMqC6vWudL2saNvvGp4
gFf6ws7ou8+N4CQYKxrAhpN8Unaqb//82r9Lb3ltx5AeNYk0kQT/98nIAnNA/d7YR4Pct2KGxoNI
ExKuE/jO0jb986v9vly50vEMV0ob1PFv/Ge7xYqIWtI+xqb2cyirDwog1KO7nxo5zKjg559fz1yW
l3fPAInF0E1dpMVYFt5d2rTOazofpTymAbiNWINiEaid0VjYTrul2bGMCOKStn+oPVeVKpB5YdsP
Spcm4DIerZVjHURYPT9Eo3mFdb8QVFUD2ONSWtuUBWtuQ3kLm/rIGdr7y/Jh/r6AurZk+eKCWYLv
3n1ABDEG05DZFqw9zVnTsyh2SaPuRueGx9Hxxr1haJ8FgzDb4+0iqOoWWB89tkWOOLgoRCoixAIY
Ypk1eYwz7IurVR/NuApf5+JDIOt59+eL/j9uZ8/0GO1y2dnv319zzySnZq6keaTVQINfMu2Qbl3s
UQBi1i8Nv+j9CXWXG+b66c8vbfyPNY872bEFDWjHst/vhw7NW147N4+PuOS6mCfscyh3epJ2DME0
P1D9dDFatwLT0DLrWjS1atTHFRq//i93u7HcXe/uPgwylmtYurRtKZZ3+y+yLiZKYkvh+wI3rFmv
FvXQvGh+7tx/sNQqPMgODxznQ83Ryr882Q8I939f3cOlIxHUOQxsfl9WmHW5ehHpx0rXv9AThB4Q
iemzdHe5yJ6BWYqrkDkt0GAZ4egJcefZkjYS2W9ObO4DjKXflOHsIUvKWw9ckjo/NhSEz3kJGCLx
bRszuLyNlnGfI44YsKGO8BWNE1lK/VFKzOtmr+9aWWAZjRi5VWhqr2EcbgR9lhWGEbnNyZpEc2t7
m7jMPD+x8udegJ2qveLEUGIZ/MnJrFYBK9jeAqu9MiY4enZEZGXWcEz3lMFeZhRviR4+ExnfbElj
sQ6DEeyBsQETN/zYCUfYD6a9Gxa4fVhpJMv109s4iL1GhPig5emzWiKOOdSeG0zOzMU8hp0NFVXS
gTex3N49F0720obpvWsig+qsMP5yu/yPDZt8BkpWj22PAuKxmP3rdinIYIwnLZDHcLDc05zKHUqD
b0nUuE99q5/cEBlGOqEZSAwKmQaCTpEUr90YyIM+K4bLtGDDGl2x2WU7zxjoE6BlZFhSqUNXg/yb
C8Ac3Wz+5Y3L3594T3dYZUHpe65w3+Pgw6xHtsIZ8PiQiUo0JrM2/erCUH7Lc/XmahOgWulc0nkO
sD5lzKSL7t56MG2oHoxXJDRAFBnkoXw4BwTP030WqAcVmMZMEwdM7vQVAT4xrQKpWDk7ghawHFXM
GhrGWob3WSQkrK0MLbdIRWSSbyNTPxpjdX+crFrq/nN+R6zAwuiN5iYzY3rIzJZPVi6eRo1ZSKa+
K9j1J3/MYiaFLJn7mg6eGibiIt9cUWFKyWPho8Pi7+N0L7jCtzwADadwg+3LFp2XNIcvf1nS3uG5
qT9wh0vccSyoPMTmuy1Mr5to7l22sMzdezR7ro3T1hvkbPiLvCVpo4UZbyyq0bS0sIPXjrEeI0QR
qVeFO5X+ZXU3fttSbQITeGywELG2We/fTx03DC4VbDI+3uHgNEgqHGczlrq6ArJB9v+UtkW5dip0
j6NebaMZpTq+dlrjUdkAszSiv5x0f1/1eUu4mgSpEh675fsDlDubaLJpHh7NKBbITAFk0K8IBuYN
aWTQnjGR1zm2Pl3o908HOyPfQ+/NEyE/Yv2Xj+u38/7yXtAaG7pYDq/y3Zqf484hPFyfjjI0lhww
WRyatt7FjAGBYfKhBaaJ9JW5p9/amuE7He9NG6pbmEIOmer8zlw/4L/pLL+m2qWYjJPTPM5vf3mj
v+9ONgeKpSjB3ESB8L40I7U7Hu3KGY6aIhUX76R+yEP9jDqWjFzGjnsasIS5ovm/BYG317xdXfJo
e3EenbX4Wcxxvh4c+SEKlTooqOcrpcABZtNwibYjQt/nqh7zJbjiSuh49cIKkZ+YWGI4GqqN2bEM
l2kDtsZK1WYuvS9B0f7UZ+Sf5QR7V9PbHJ1VVXh+VCAIl4lFc3ERVkd1QO6MCwSM0nonUOpbjSMP
shaA7Kbc2bQmDJcKs9BJQv00UaZtrc51MExni4rMKfY0CwTyIOBFc1nEfpfM041nuqArORzpjQbI
G0GZlgR8nkbBWPjxpWqndttPpbV7FCA4yBvUr6I9z7glcYcU9m0mHNXvN3nnmB8M8L10Q8IPRNR8
yRpK3BB8kWa1xgEH5y+lowfpxeySC6MuYUSetd113u2xiCY0DU+6279MdfdFL2e8EdpmQGl1jg3t
uTFbjDgjWgrHAm9XfWLgn+A58LyjDYv3UUnHgfo14rPHGtRzNdgJ1sUcGlcji9nj8mDfWHL8y5nj
95tfGlT6+I09KciAWqqNf+1gcYFDBjVXc4xTQbUGHWE5Q1fDxsUDvNVqBgjD9P//9EuDx95yLIYU
zm95U22om20/RoBjU8KKtNK6ZF3vnRINaGzS2/BfXLFrWwKOFlVWjpnnH72C7Gz3/OeHynxX4JCE
wlHLZCfEDCb1356pAuuHUStpMZrWXmvHLc48RGzBkoYtst8d9g3rYEfBRbO6yV/8GjMRIQeyX72P
SaptIwVHqXCHSxwX3ziI0Dg2NaLAgTVpOWcnj1H+HD0Jxn9+iTJ7PZfE5KXNBvaM+beV3n3fXrL4
W8iDsAV/i0nElFz2pn99nlbGpNJCtH2MRpDbrhYZxzmX+jEn/RBG9/L/sSwax8d3aZGtm2qKD4MT
wOFucUKvHt+6AZInqKF5tp2E9hFKznx8fIk5xSNxHzl4KkliGj+XWknzkNbFKqzb+WiCEavrtiWC
Dil6p9fCh/JiBrduIqRnZpiS2OIYy4SwqKga/++3OsoULaTxjHNcHJPInTZwuX/l3qSRPjuP7O9N
t4ZmHkiCWMtoRTQ5sqVM5JCS032iVcy1Eys4Zsi1A9Awcz6CKmqXbyfMQgwkjsXy5fGd18QUlHqh
8xV3ModVoT8VssUso5IXItNxSwd1uKcWzfajbe1MV0dmM0YvdcemxSqGYq5+zdscobHGLhCZ886J
PkR5KHdOjZ2NWQJ6cc2OgcJErw9n5j/2K/SCWO7Cbi1H/EDdxFimyqz6rsVfDTKcApEvLHewR60C
1CuwaRGrU4aEGBLJPKIlMRluPCdGb7wWUec3aFk2Y5AyKsgYsBqTpU4enqBdxiq9nnLXPTu58Ok9
B9vKIgZsWUenobrDuc9WVUiqaGa10b7FKPZ4l8zAL2DAmwPxl8A6nUK+tCTj+l7K3UD5wmQeiZBv
Z1p71kTZnRPETxQXFZJ7k4As1dJraov+HgS1/pqEOgh3tMPK8oIXPP/rtOYZ0jVQ8l7cVJofAQNB
7WddQvK0b3WCYLYkg31NypN9eNh12La0VTgwutIUYKCsLbC3T9jlcWvtuQfhKxYR4lWhFbtoVNQL
DeW0J0Pwnc13vLN7cueN18FKoTyTc4AHlJb8VMr8jMplUTvJs0xRnoEkjnYtItcdzi3Qhy31k1eT
Y5gG9iuCMbjdqGt2ZY4fMu0AULuxxvwn/EiP6IbVijYUqFo3i4yDmVv7kGIfjfpsblrIwFM8rBl9
pEVtfC5y+dEq8s9uEyIs7SJ8pbjiD2antlrvyL0IDax8REbbOhb/KsLVp3rzE8JZzs4kBmzgq8f7
JtoMvGjSqfHO21y1Nvb4fzqUeors0FXPZY1KHSPZ88OYOi2y3LH2Xk30XQxh6GVKjn7nYuxupUEg
W6FBpHYH5FV9Fn9CCVvvepfb6OEuDlDY3q2eCZMW2/F3FX3Vw9neeY0BEzxC3zfpGekZSVRia6Vc
x2XA/TqbT+C5YBqiEV+lcRYttK7iNau7C0Yeg9VWt9GN0F1wOkLV50iM91hx6hc9aYF57Cb7ptbP
ntSKvejxPZOFh2YPw9/G0iaQ7UEgntEL8PKzIus3c3ydsF7COjB72fCbEnbetQv41isP1mRXL5AZ
QrIJ6o7hiZUB42bCWmSL/gjrrd/y5OtYThEQZHsrLMEWkmLL1juFiG11JJAqOtMsiciYZRVqdB6I
QnTaVokUzhiqEZJnZHaxTbLKySw9eaSNX7gVYASWAoUezoLTsJvSn1WKVBRtX3XW43hRpmA4yRBW
nr3iiUqlPdPqhZ1I9bmunQRUamk560wrw4PbN5wy7bB+5Vy7Lt3CeuLEhGXFay5F2xlXT2gJnohn
jDv5CjMUa0zTkMjetx4NFWscTvz9EdFcBPzp7nhPZDHdUVBF3AFk0g9OvZVW5N61sDFukNJWNeXs
OkSMeYzxwS8N3OHY13CyyTsNQoZknf65rEZ6csXwmppewE45TX5bhTcExO5Lmn5nY2DC2ghw/zlV
D5VkHZrYNhHzWrsWk0Uf9Aih7t5oNK+05Y2tXsPjTiNI+mMWnvLxSACZg7Wk/Up+ltrFuQCTXsEo
VsiSTmXpPjf6KLmkX6MuPHj4ZI6phwhuQvy+jRlrg5QzgI6rfsm5/9A1ALVxW51i1OT7vid9puez
0SRbnPKALkVFha7RsThWViwpz1oabiv4rI5Rerey1Z3tqHS1C9LkySpo9bUVD35ZFZav6XjSOhTm
hzgvAHVO+Qe2fBYqNKpcbZ1Gn9d0GJLQt605E3tYkMaeEIcx2YVkpIxkBD6mqUmFishym1OFBzde
ERat1RVPsy6vXiJ+paHtTwJUL7oAXNJylJsY1VQRMu9GOFueppzjch34dmG9QUIzV9AQzG3rSs7N
WXpDdc/HkIDDA1dmMQEecH5puzDDKIBbbL4ykqTRRl6bb+AmJgYApDyumHwXzDVeCY/cZqVfzE4X
V8oWtGrwaW6DEjj5kbWiTTLFxqVnvxtb5ZdA1s4I6LpNKctoi3RrISJz6dtsAmKWjgcpajzny69m
KByvjYXWgnSHmEZnfHmkSZLMgCK3VC+1CVpShN2IeOJuSSFfapbK3GmK+zyVxW7ooWPOysZw0qdY
fILOXdeBbmy4kqRqOxIv5dQslpH4TIAmqryZVFPd+2inVyvunC82vI2GoFz8WpDrknHoX1CprR/a
3zKNGbNE8mvuwMpFRhQdPK3d1AEw87ywpo3q1Z2S8ocZ13uXgN2DofsWRykKo/EHcg7ch3nz5DgG
xNXSkHurI6I5Da8mPe6b2UxfJqsK/CzMzmajA49SObBcgdSWnNxk3YWDseOItuni2d43mCfg7oJN
TCyqjsgih36izdA2PWGeun3I05oQy9p6eYxlulakB1tTNu+7eBM6Co62t89tQXj7IrYeQwHMJj2X
iaWIY+gYJwchRuue+A/PG8a94FWMvBqA9pN+FEbGWfb2iXibH3WbeNcAWZCgwbNrZ3WvR5HyZwSQ
bIO5O8ZG4EfzqZi86oq+DEmxVWkHJs8L4FiRFcrliIE00AqCIDAlz6UHxFNinzAmwz3XyvbdWUgy
Q4evD2d5G6MxqvNoo+bmXLvQdqUHQcaDwP4YhrSV0FZdTzpFbRj+iLR1MxIJzoHDMzfM89G06sMh
TarId3PjqaI7knTfdbmtESNYKvAOMZqSVRSQjSJ1DPdWgfXerrC+D4uFEYcoPmElGNRF35AWj/uq
FXcUrYU/JQT2BHYXHCny0MljjV4btauILO+qXWzKr3EgxEXOzWJUSg6mnn0OxsHaMg+FZZ7juXfw
+sR60Z6UY794GdRbQqiOQQ743S6pQNNqeClEo586K/QZok7rdrIKmsXN3sD2a3I0f6a395pPpk5g
A3qVIUgPJFBLxtt9v4HTGF2Rk2yHGXszgBLnbHQtxpOhj4/0H40NpgyQoSjcKJjl3dbijyzj6jjQ
PLrNbMYCeetBuBELSJteu1l6N1ondoyAMmYiiMCSsV/d9G90/6on++kBOAlTZ7w/zqGIpreZJ6Iz
533BMo6kW6vB7Gs8+YRUzjrqQgilquPmnC3fstrugMij8UPh9k+aNxz0MdQvbac1KOEXLL20010R
ObdEt9ROyzNMMzPCO5gFCFWaGNJ5Oh/GocOx6uXPykjZ0HLtRScgEuxm47HcE2Q7ywEzeBwcvLGu
nosZUIKh2cvOGe6Ditca+/RTL5qXOh8/2sYQPNMtQg9Vpeatx2RNewjAzJQ0iPlSF25uStWCtwlr
Xj+f4kafb2YHeEDlg/Y2ieyGE6mzNedXALdfoa36Sj2s+cpsz7FiOlrPdEHb1DiotOB8Y3FvZIup
CgdYU+E86u1mOAv8oXu7dr9BBzBxjp3qlinZHEw5kTt1tbGkJzBuQHf6RwTcACdAPMo4FXPRihzg
4QjH50MtzU3kVcUTauzyEEcuEO2oe3JF7nwdeMC8GVtQlzXFMUQc+Uy+HppPZR+AZWI/HrsEg3qw
7BmUWmMeHRPrs11rnAeLBkly1VSG3yJZOzZVHR+ifLqH9VyS4zEHn+0Itc1ow91P+nu4BCbIpBFX
Z2ZXVki/pzgy74Gwbp4kUtMYRHae8FJ7cea9kv98ipH3Xbraon8xqSfZVM1T36OI7KsZHDn1w+O+
HdCErwcFw6XpUP52jhifx0EZ16QT3kd2H28jJ/TwGH22UwWQoEcf6yunU743TIdZo86jwv5oeYN1
0nIdg6VuFjs+mU+jKiQzuiUyONHXlYc6tFB5+LQgZSpStldTOloAmsT4krdAC4a039sZxm7ahu5L
5n4JZgkAxfBeBvAr/3BFeKzVupljtvVlXNCZ2J642zAvlgFjxAJwS2Mt8cipWtE4Q3NVjIdcb9kn
Fcxsq+9HcAA92UGcB7JaALjIoGd7Szi3kZXWma1mgg8B6biuil+0MrwNUxXCtFXerTVznA66gSsi
GKXYJoj0LqIUW8Q86Sln2HRonfZsjlF9HBmyuFLd+XWIf5MJCXOaVrvWQ6oxLmlXapraXRnoLwUz
gNNEQ/rR3pqb6HvRM8P1cL6u8i5IzlisWZpN+5UR/OtQTFel4eqyOMFNRZPgeCRTXmsiAlYVXk9j
p2V6s24XllGTSCLJ8eDUTdZsgsXVhFW/uVV13+yK0MNnZbgnFpJ+h7/a3Zo0v/y4a76abQdav+ln
pgkod1Z9uKxhBF5+0JEvh5LKwJ50P3PNK8Oy8UsGvj+ZtnmW2RxtoQIHA/L2sCJwxCqa69C26ZHM
92PeZuXJrdNvYVsT0R2OODospmClYB72QCS16Gc3yLaiVZt665gW1BUmzraQjXoSCQfJIFHfpsib
OGqjy3JjeOFBjvfTZO5ixyPRNAwYSIpqxTGPJQ2zUnZHjsPxWeanKpjDy1hHwxYTgLdSjEqQgIM5
sRmyyohrWBBcv6Zvgd1sHA6do+x9HIzXEMHlfjTNX46a5CXXXeKf8EU0Fp6UekqGfYQs09c18Wah
ON7YVBQUTT0xS1y/vaM+Di5LgynY1rtheH6AoDgb6Tz4Hqhn9x/MBFJz4xpM8aqvI3XRZPdao1pc
Ny1Y5cq1Awp2won60MgutJCDoRzPgxyPLjXEsQIB1qGs26D4TaFq2erkJObNGNzmmfqc23MxyOYk
1Lik36WedcOXeyq7bER0a4V3+vd+n3j1xglD3W8dZJWTFtVnVVfdOlP1zai66VO3RVO+qvRQ3RqE
6IQ0r51+bq5OJ08h+S0bGzzENpDl26D4Fx/WQzmQ6zx2xS3FKuQbIerLGlfFKnXbj3UnXntsyNiM
JmAnZC4lAZgwGERrVv5vuRbhQcvM+jLwmgdvkB+10nvjrLKqLTfbYavlmEtTY5epAgNNllzqBrj/
UmWqYvqnUQptXBwKQt8bg9HrLNm79KVr6fXZtTYjDrxd9hKInwYwLuzh9cSxSu71ujQ/ucFXKIrf
whHPjOUMwSYyM/yRBmX/aJKXhc3S8IOmDbc42/Yh7ph0Fs3G6mHHRF50wTn4g3R7rBs0Bla2UZOw
1OIIQjCNW818TQUtMcPo7B/z2i7etFmEl5KAtDl3DbKmbGLV7S+il/3NjLOD0p3slNT5c6govCxh
wX0JxqdhsjQUWFq6aVOSO5q4cg9xa56aLpw2zSDk196I5Uab5MFOC3GjFj1zy5d2Mx7QA5i+FuMx
fpzgSlZXI2Z6EaM65k/y/MwGwuj0BZqSFp677vyKDPpRuDIxesOP3g8Tz2qDYjVyqF/LgWXHa8Tn
hnt9FYVTexBzP+Ks0oqNp08blol4G7fkTU2MQHujvv4DglwEZMCfRj8JdIHBga7EmBDl50g678HE
vdl36IyLEjtLSrMyT148e7FXNggHUfvu3NoiHyjjXCi0oOXkHNgYZpILrrFhFQZzAXoHi9A8jz8d
GzjfrCceHcExWryCy4Le/KiSWO1hiWA97+dv2g4uD44f7zqY3XC0B3NYjyLq/Qe+C6oA7KQR2X5o
ttVxMGnWPkSTDIrTo03zcpUSiEQq+7izHEUXlrLOLapmZy1xP15GOcUWZPfoeQuM5au2TzdmWJKT
2KZfu9aOLxzl65Wygfi7nJsOUdk+Da0nDqJx2FIm/dE0pZO3/ExX09nIjdAXslhCd/ovg6Xa7dBm
BbE1Nr1Px1Ebzx0o9MbFotJCtveiRt8/dvyuhSRRlv1WUW3VAl8Y9yQ2VKB2Y5YPn22iDGML17Oj
XzHR6nKsDsXIyGwCOAR0ZQ3cdLwj8XRWjmJSqqvN2JniELDIdq7dnGZdf5rd1LgOCkBIpzQc28PA
s0Mh6i7FTtYG39QANcFVHXdzDWTDlQ2BBd6QHC3QX+vZtXfZMkzU8eZRRg3I6ct6x/xEHCrsQasZ
YsY+mDFWGUH9xj/D/GJ2mzaOjXMz1FdzGO2DNmEAp5d+947lbQ2xxaZbVNGdwulySFK98Rujcn3T
bl6qzGyeM5VYh9xqaSVq+V1d7UFaTzINz8otv+tu5m6q3qp3LuIEGhVut6Xj+3/YO7Mex612O/+V
4NzTILk5AkkuJJKaq1RzV90Q1d3Vm/M8//o8lO3P9ofgnATIZdCGrFkqidrD+671LO25Zqo6FHQ9
yqa8ZqTMAZvDzRcyIWAwPyBpnh8JAN5b6eys+o34kjxmtWOerD7TPIaPq23N4ALGWm71hCF6iWbr
zEp0mO+pIXuigeGRQDt9QLNKk6625o1pjS2/xnS+F7jcMA7DcscHKR4Uh8HW0FtnHwKZ2VY9jkb2
yiatiPXIraHCYPXtd8BPAXSZhaQR3hpEVrUwGqox8vNJt4NU65nXFOJqVTe23sf5pxPhzgJpzxZT
n7I7tck/Q7f46E2KJnP23Oa6/qIPC25T9I9gPaqTbg4/2fOTPVfgIRGof++ZrTzD0otzC6gkELi2
N5S1YSpI47ExTX9h4HwqGYzmyCHEc56DaDK+V/Ucv6I3+OZolQ/mt/kyqXfK9MUpHHHuezW6GAzI
Gpqys97TPnAot+zNYvkiWD7C2kAQISpu4zUM39kRPedUjB5LSZxuHKX3XZ+pdDLiOVgiUgZZXqZ7
FvTnsaCcriTh/NRUKj+fbjbxeNf9JgxHE+QdNakI7PsDHq9XnSXQRVRnRY/VnVbMBZkMUdrTDapf
U7NvvTpt6ndntSKQODHd13WpPoxa8Q0/XXWdy/ZX0UMj08ck26WjYr8ts74S6hblrpzxfqTjYgQ6
W69927sJCyilvZPTtYeCVO7sLPSEnSAKpsS2hUDCWGWtoAKzq9Nzg3r6GMYLBcBZPy5YZPDzIJM9
oOSk0OUS1xLpxdOYTG9hqUwBedXtOdTGk1hLI9Y8DKy22czlZTPfoaOb73SGMk+ZiKly+/kl7aVx
HWaeeGPw1up6ZLWbdTSh+3p4InQ63VuDyo9jvThXYf+kugfDytT7jKDS0i61FxmNvq2r+XtDd2WX
gakImlLrXuw6P7Dw9wYLt/vGD/EqczxCqAEVqXxq1fw+Aj15jVxs4I7r+IQ/mllHiuaCjMzNzYPd
QZ9iF+9Y3amMiEl1eW0cIOlmbUkn+B3A1/WWv3vk39fXdSDNBv87/5ivfbSWO3ghJ/NOvzrP2Zv1
k2qwXm1a0tEEBn9ILrSNyNfwnNiLiRL0TN9lFIYOMO/BGzfn0bmPxyd07BWs4sZDNbszPN+/8+/e
73CWbT6djbYNN5M/+XpgHutDfI2vw6vzTfwCe8Oql+QUXMkrVJUNGGPAY935vUnrw0/zwPk+0a7a
E71zmq/jVX9u3xtE6/hM8ETZsJ/WJMOw9XCCEUrSjztq+bhXUYLgICFidM7nrVlFz1FfBS1ANNxS
NCr7yqn2gBCHXZj0Blb8xt0mYlYOzljcYbsr75w+eh/LfOKHavn0rcX3lIXAhuUsyYdtau9lUZ6z
dBg/ywoYQD8p5WVGcnftR/V1IaKgHYfsjTMJyqRSssaMszcqyVuzQYKQmlGNt9ww3sRgUTFLWG4m
xUlg+Ch4E09vjU+qLhzW4NqNHo7MI6mjIJ2ervYDvsq6Gi3PbAm+uJ3Uxpp0Ae7z94t2lFBHJLqB
1kjSHG2obcewbpvj7eLtXNpyaPR5ftZopx3pfJ2V6JxTuQ3qNczFXSMibuf+7WJzC3gxBy9xSAop
cxuSRyRrTjX6ZcFEvOHtliW0zG1sNlSI12jjMBFnmwZhcLsxXGNF6oGAkfUdjKOu/O36qrApwuHB
ucH/bydyDbcO11idv667nQNrsw77zNkZrmVtfc22YL4Ol7Betre3bsZkTRv0dLdSq7Dh9NUxbGW5
m7usaU9qpfe7Fd7/V2zAv2UZ3F7ndl1SA3DSmqzZ0id9WYo6Chpbx8jURnHnMaFBhFpjAtj5FMcW
W2dWJMsOHaPO0EP0MNrr6qivYTh/ndyuk3aTUdIrT8r6qd9O6MdSO43dNTNjsiZwNwoSCaEy6g9m
DGVrjSFJ1xcaae//rh38/2T//5Lsz7b/b+IS77P7/G9fBRXm+e4z//of/3GJi+KrLbvPf6L9b4/6
E+3v/oaoHZWsaSC3RsGF3OZPtL/9G9snfB+OpYJ5wgbyF9rf/U04cHrAbeurPttGxPMn2l/8Zrgu
0Cek2w71u/87tD8v80/9s+pqKO6h3tNUhJui3xRof5OPiCh1884oQJSqShnVZLjbVLdPpQE/w59b
XKwnvFTiC0/rAiHGsTNHEM7ZR/Zznei5/GVrYjR/ciSWyosRUo18Hauma3/J2cjKz8UWg/JzgNhN
GujCkLOIBZzJVA30bmrHYbu4YfqDn1pWxD89NaY96/Rz2/Y11gu2C0lbRT20RSb1dVTWysCFihP+
MKN+ktvM0qV+qqIhu08Vh1D7cFSwTw2lQsC8oQIIPPewBaiMFqyQN6oTzaj4erzVOytzTH2n4+Wl
1ZHoJESrfVZ8qI6DBayziRjwmgzn9pbMBtfYgHAwWOWggdC+dFLsUZWBQ56QccqcSNN66lbSDSYm
CjR9a50BE6VDdN8XyM5QhXWZ27a8WjKrWDKliSU6TzIz1j7tqEnlAQxQsso+MhXC85imCfnJ+Uir
MTIejRGDSSKWmv1saWvdyiOsaD+XYfodtjkBCIrhZtGlk0MOqCCzQ1rbqmFkoCqWCG4WsiE3fMfu
D1dADduFydwUOUDTWJuPNHgE4bwsHFb3sz271x7D2vgiRqcWT9zRrX5a0RS9SMLlf6ioHNtdm9bA
W5KmqQAVmPTitrMpug+LxV/oC1CEd7nL4KjroXguNGzascaSG/AzZjsqnxAP4RVO+jE1dOOhsDKB
BYBaRL2ttLIgGrIO7ZfexsYfFEPVTQ9uD9+RMS9JiILSwfAfm4Y/lSa0QGrkaa1OPdRYOqu6Yo8x
Yz+2Zqb7pm6rtV2qE00IVqJkXd1HSztvYmUorqCxFOeXaY+i3SjuMoLcnKjHwTMpcWds7LixWfsP
sYyVE/AnLMi5brFlN6pqcaBlW4NNTKHbjjYyGNtwdokzUvsgAYyYulBtc+AElJP0PYiaXA8stlvq
XVUN2hNecj2hFGyO9SVD9ywvyiQn+7UwIcbsof84JJwyohDl1kurX4iwUyu+lZFIzHZke9azcppp
alpYa4/pIpVvlZHPT4MtxKMGvcXHmMnUB9z5qtqzPPMLoFPSmSYFLpWS1dRl8c/M0NNnpWnH3VhA
YEIWHX+vB1B3k6KbJ8p/FdVRI2RDnRc7vZo630aD7bNFLavNohYNmbmdOBmNVl9iNO2oaii8KCmp
y26sTM9ZY+m7MXbKU27XNjGxakoQ35h7UrMt1h9GfmhMOT5ZtQw9dpTzFgRaspe90A9qKM1Xda4J
2o7c2MSTJ76MfJw/kYc2d4YyGA9lP4YP47Cw1NW04qEqBsnn0UaU/Yf2wSll/33ItOrQq7F4itj0
osTp7ejiZBN3BPSya6dR+5YXbUx2SEKHdOanAk4sDYQbg8hxkryFbVMgBYlliraWtRjQO3mWZRgT
gVlq7GcZIe/xWhQfxWQkft278mpZDTLWJgl92ySrC244iYLz1MCq01v6vjRaXBQAWB665iI4FHcD
tLrAwExwHYxQ+dRjQOd1X1av8Bu6q9Mn7LgLZYZflkDrQ8V1sBKio0OE3LBAY+OK0VyHzhYZ+V2K
n8CLkkT9latJ8dT0eXunTU4EhAMLjIVsI9cPRrsob0hbgYUMdkZhYJ4xKatRCi5WZDjcB0qvUNGl
p9MEovfmIpcd6J8kJYIvqiHU/wSBB1AU+Jljhp4eF6vuAyvE+GexFcPgAKt7H0rd2er0HXZp7qAL
aE3Q6DmFgw39dkwdFBR+9JqecIRgYm4ItXii02/dNZPZAkiKSj/k+9ljhDIP4OSmg151ClSRRAmq
SIhjHWvTPs1Gk16uPl2URM+YrWboaR045jB3VxC0af9oRkOBqVDHZ1WsJfymQtSgi2o3OiRriNit
IXFazZ3TdHQO5yp6CdtsvkQ9mkRdV5MAqcC068B8+y5e46Pp5N02ofQOr83SPXR4+q6PDKhR+ey8
omRI4MAl5glHDQWOFIMN8pnpIcwR4PMZ2AzJRZKw5y3LnauufXygzNQ1EI655Mbs5oaaUqkvVUAN
kCjNxogCRWrFodZLjARW2N3Zc4VnK5v7IxkvhH1n0F86xk1/kjZF+nLQ9os1hID/5ICkE0cTEwJB
yfyi4WYt4a6uKiqCBmEqHQTJn9Sa4FskLU0sG7pE4ZT5DnlQDCI+Qd6Sg1N0nHE6KCmkuWTp6WAl
GCCF3fONz/NwiOiA7ou8B4kkBNsH1UarjgTszUbo9pI2jn6vhHbvMWHau9FNsiDvcJCGCpZtft4M
ot0cUiJjtkBrNQe1IZxfkaHKkxaraaAsSvMIJY66tgkmNBlh36CIRDmQLwhOF0eurGS6SfDojv2C
VTYZ+vEebnDlK30+3GmMHLsFjKmf2Va4XaZB7hJDZH4R25AeVBIMTAWqK2WGeKIUQjx7XMjkiDm+
vVRuFuNhEf0Khcy8yQ2FJ0pSZdwe29oGCR7hw6XFsn2JYPohAwShN6xMMWs59AlFdWsh7cAGq+jR
46dyqPHLyI1iDkDHEWteuBzDcdMEXZIA3SlGwE2J2u+iMV8nkBFhD/MdjQXVBKFHjPuYk7WcTSF6
qWTBjQppIPGTQWUObdTsHM99/6goQPnNfCn2i1aSEjvjOlfMia+9XtB+NgwzrXCVPYV700dGMflx
YfW7JbUGd2PMaftZNhUsL3UwdkU5CSATUz/icKyr6GGwMjJVHSfCxeG0zRso/yUQ41LdGVkyZgFo
Td32Esl2LmjTtg0vU4ys3lNjmfVBpFmOuSc4alzODh8SDcN6sbrnyVgq9lFh33SeQWHuwqSelVuh
rWVqy5gpCQKn6OMgMVyt1jcI8WczrDaN7JVZPfckYn2Xy2DotGNuS/v/17ug3Ve5bg7a/74+8Y+y
mhsEMd3//OfF9vfL8qtc9xT/uODf9hcP/VczP36xK+ShPNEf9/w/vfGPXcp/ub9BMv6f729YEfJf
VcX/3OHcHvfnDsf5jaAMTcOmZ2sWaWM4z/7c4Wi/WQarP7Ls/7W1EeZv9E0EZlmTZ8GEijz/j62N
UH+jjGlr+Evw4lu26fzHn3/89XfTJJ/b7x/GH5f/kVkEheSfextcDqbrru/MEsJFIccf+3dpfGzH
xDRWgDSyoYz37th99IZ1x34HiWcxhUeH35GLPmOXT1hpkrg4yAlKr9lF6r7RdUELi0U5NJ0U0Be2
mOXeDTskukr1mU0lEmit/5rykKFa0qxOcwKQRjn+Gsq11MtGg/kak5VMiaQvEkBTIFXlvJvtpvcj
ZbgTyTd1LoMU7rbHstXx1MZehbXGmtT1q6GUEJBteTLGHKb+lUYXCJGq/chrBDLUFe1gRr+AdGcT
9T9kJKJt5xhPVjEN2yZGvyAksajhAuFFDZd9Dv5q6iuWYGvIGa1iZW+tqsYkRS2wKEURJCCTXSXM
7lLFTK/MwP3WWOihx+inGOGwS2m5/KE0mktfvhPPXSfiPVPOeySS+M4th+jODtlGdRoTmj2F85nl
/ogwblABheUHXHxQm4u20uFfK4rfuvjN0FKrhF+0SDpjmzeHk843RbR3AE5t4jnrLjqG/tmFm2um
w2VmEN+XaAzyMB6vWbQ8ORZ5EHqSpk+O+n0aygOuz+GrQTO3tCENoh5FkYuZQNFCqv+IX7x69GoE
A8FYkkSCIiD3Ukt/LUKC3nVtftaqYt65bcMTlTXJH7ONkm0IPVLXTs44TtfF5gutRDTvyiktD6t2
0VyU7Mx4hCeLJxaOIrDKNp8iKsEgcO+5i+7McnFPU/yYh9nJCY2awo5CVDxPmOS1SYMI2PiIzR+Y
Q1JuRKW4+7lJj6GrNzts84SBC+04Z5QybUdKul7xj4E4JNYYnKjR+McJxSdMSf+6eLv1dr/bdf+7
i7cbQiNRQSMZ59slBaf0Nh+YKZqkX2Xv/3yN2/NVt1tuZ5ecSl4trce/Xvf2NozE6ciI6d9q0eZw
Pf7xRm/PSYwwYSwdlpH//O3dHnt7BJJ+4thUXOu3R/x1w+2iTCRd39vZv72/3++pLK+mhX9PynSG
cP+vO/7t7O2Ot5dZAFNi8yXHSM/LLbR09Xw7aTUd0s3i4AMbmW9GkiIQ3NBDHua0O5quye5BwuvI
z4gE0r+dKJgzwFsjs4TvVW5lZqy1ba5DAKgFItzZ9fh+e8zt2t7BFk9COF5aaRxNQEDM6qVf6zpF
YJHU7X4ezpHCzmsqC3pmHEqamivnEH7I+XZOwJHyychr8BpP3Qml8XF0x+VAk2r0iTXaFGmZb1Rt
DzRRnNlyirOynrhmrJ/p10rWxx4T1BucLJwb6016R2K5TdBfaCvzqVBMPmoKMMFQjcZZSss4387R
jw3xi8+PqwK+ZW8fKhxYC8S1syyUYRtiBoNd8ud1Njxb0VOSntZ7zE34o3EjGuWp2KN6sk5VXhDL
NtLp06IU3dj6uS9TBP0sqRBXRkS/uEmAZIYki9ZE/5Y56vl2r9uJigT894uoFpNdNabfMFSVDJ7Z
5xjW+U6QhrUJ3bk4LjbUbsc1Ty0b4JYom31OckqnSbrzRvEDPgVArDrJg0LVKlhu6StRFuRI1GMe
tLjhAa3lOmgyZANiQbdiW/Z0nlE67ty8fCYTezqX68mU6Lj9NDrCcD+ms95c2ceKE6GP+XE0o7vo
Go+GBdcNrqU6lOZhiktw8gWqyfVkmBJ4v4RbqROCzQyNsdMKMjdsnnCIWY5acVpeRPGBszQ7s9RX
R9wVDb34AN3fclZmbTmrxAue2yRPDwvcpGjhqtv14EjrjWo4ZBqsd0vWI/927nsN7sV1SO7KDqMC
Jo09P+PUqm8t3LHv6MMSBGSo0Le73NqqULy1GD3yQFzbOXR5J3JRkj1NCFxXT0ReblLGjfM8gUOf
83FvEHNReUQuCL9AzQfAGWNVJczX24HVCJp0VkRQBLLA7FIbZX5ZWkyT2DQa9gpcNJS2DWZc55tB
nfMLgJrSG+2SbDAElVYbyg04zQfwCdeGZZdf2kAWy3QYNqmEHw9hODuQ5N7i4kMUStKhdm+b+Fxx
hbzF9Hv2RCDcg0/X9vpaZ5/ws9HqMFNSr9esYDZXxKWH4GlkMw7BgpbHrzuB4ypZ7zO2FOhv536/
8q/Ltwcmakl2+O32f7v77aLO1xOAiLq/vbStdzZA7Rjq3/rUfz3gb0/9+9mCxkQb6hFBaf96J7fX
u738koM/wzwfVltpxZBV/3oTf7t/U7TaVseqtZUqkWEbpaaKeztx1j7SXxdpUTS4DP9x3e3WfjCi
nWHQYnV20HP0bRMCOCukfSf6GslONvmoJ/nBWd+psn5HfF57Kokh1mJ/0I4aLn0CXiwlwILm5TcT
zNjEX3PIJogUpgGWYAVbeShpdrhPB3imqe1Vk8UjdJSanZH50xLT7Muy+ZBX2huVnINFvQTaPHQi
2HZ6pEnyP6vHwSr2UTE/dhrAK7zp/M1KdK/Qfu9TAx6liEnP0MBUDogCgEL5lsy1LVZIUgO1hayv
DF9ZHHZ7wlZbOyw9TTu6SYuzg2LqAWEHSl7ae23H05eIhi0bla4p9W9jkdBcjhI7wBqdo/2/2HqN
C6hrn/HGAzJ7i4Z+2jAvd3so8thSjXqiouHcJZhL0zSCkJsrH3mVDzhoEfbJydnXUapj89ByD5A2
1lDs3+ceZyAkHmZPFY6zVmoDX/sBrW2/KYbWpT0+tFtIt/HWLMNDCqSOJQoF1bCeDhj3UWrEEdTI
mh20ANfBQlIcInOYKbark6/VrbKBOAeMu+2mTY2Y2ovbEdonK7Bw1Yikwn5Q+B6auE32UM/jTZ5K
lSO/RasbRXwIY/ZZDe0hnc1dL7G2pOJnvJpHcvXJ0kAnotu+zIqgpJK331AiYHUJjcGP5xS9EObq
MMubA2FRmRcryhqZlD5XOpataaHB3i3WB9tDCTWqaYORw5O1mHWdiT05I6f9KF7tnhjRJaM0pJQt
Zgr4Tjdi+WR/H20kPzqxFClGzV1lUcVx6WXQIR49fVRYVEyAl8ku4q+vPigbRZ57sZ3xWlHK9sOe
4EyNzCQqzXu0tNU2S9ACOt0bxI2vqHf3KAdrz2ZHjyPCOriL2POJCTR+ctqoJw3Y/KXjcOxiV0Xe
7rJpoJTJ3qPcZKQ1GaXavABUjVzq4l35y6YwCy2tV0945sax+CyBSHmtWu4bgkZog3dnN7HOFJaj
C0EUO8qbzG7WtMVsCbIFQOiAkvMk4gGpIrrOWhMf0zLPDxb18iZKm0s8ciyh2KR+QLye2XGAOpV6
3yjDU94f8e1oWDItls+LCc43xCJmGeuY7L64kdL7Nbl00JxDQOoi28WoVYTgjqrplJsoyZU1UU96
qZzO6WgL2NLuLjL5v0vAgS5ftNp+NZKGn1Qo90Ojin0/6vuot2L4s5Q9Cvsi56L2XPWIqj7zS60k
9pX3aCInKUwJdIiYu1wm/b4X414DmSlCVtmEUXpC3Q9IYF5ds3tBm/Y5WXBDwH9Jqjq62AF1rYVh
bZSOYcXER0+5LJJQR0h9wKZq+8Q5vkytwC7ekn5SZeRKNXW6Q9FmJXy2SwEEVx93ZiFwKxCRF9AD
ME5Jem+Rb7upo8jBpUd8XkWe6oQBk80RETqu/Bai2jmM7fRtpFuCb7O7i5APnyH2vjsd6T1A28jX
JZNVgxi/tyZX+ZyiJgsKXDMhdHovn3nfCXaArVnnsZ8TfJzDhg5Mmb6aGVnDelTGW72KyHB0+Xz6
efZnkSioxxuaR2pUebEjdZ8cs8u6xKFsuLXMLNtB3uk2MP3hhiGqK6VcJeDzgvBQuSDDikOG/VQZ
Aq0rseOO8hENooM0dyC2wuZ4VFB1UsoBpq7ZJX42rIis5IvJTrfTpyOLYgPswd2bjCGUeUnELEiV
IFJt3hQ6goWwcQ+O+otkpnAf2zlCCSkxeqc1f3uf3Gs4ztiE89Hq2q5oM6rbNsJthW8jMUe5FXH1
U5rnpPvuCOjtBq5rr4inD3asdILAd6NfZKxyIqSZLO3C/VK5aF/CkiNYDJfGJriVdoGnGBbP2qri
ovX5huD4gRTJBeFpOj5Gi/2OxQAZhOHAr1tHvHbVPHR18k0rms7PQjQ7rJ8WWadrgmC0cihyBnaC
VWD6+GYDVhot5U/ZH50lDJ/QNpCBdc2JTybZWjqbWRq/iGK8CX36Pfo8miHWkZFqjDbuu1gZIBlp
ffRxPnSlSY4zfh90ZAzN9XtTMCkZXferirGq53zQuF8G3YvW7WikAwxR0IUuWfxMphE7izy/ijWp
MVbzH6HGDOgisNUaMrVqk1yQEch7SSDbqt+TEJIFujMD9BcKvN4rVxA5UWDFNm/xL2gFjbGMFDKH
XPbYeaT6eZHqoxz7i4o2E1qrgk9ENmRcZgwnqvEu9ewVfzslbi3ZuBMF9Izwj2UgHNoaaagQF8jO
szaJ1yvMqvQg68ORgxSFGwYgSpj4c2F9GHnfbVe1R6K1q1L0h04yrdcbY4cJPD6Fdl1s1dYl7qLc
1qlALGJdyXLb9gqpKE3i2BRJtSq4Vk5Jc6O2ngpHfUiLNRI5ikbw/u3PrJB73Cf4XSfzh0Vx+NFQ
vpx82Pfgjh6n2ow3C7shizBBUWv7yhy+NQkLCwdtky5Z+efys8CfvlXSetjkkWSJvIABXuMBMY6V
WANmnXihpYq/xtp4tzrqJgwiE9akMCWQgruH4Slb06cyqfMlEvbjOsjWmBgLzxoYdqvVvp870xYO
KGjkJHq3Y7z2uKE2YqKwpYviOSoo2siXKl9+RkuV+qkx9wFwjm8LGIB9Ga3Zq8t9WfK9RhLyGNsG
5D7TR4eSjSbajKcbOUw0PcZ1t9Vk8cMqFq9JUDRXPKuyJ4DqA7tE6pndGns0kOiTNMj4kxiRORaN
PDVojBvzcjeEDezFtPyA9Yz8NH2cR0TlJu63uANUM8zNjoaGSSVOvtDCIzd6XXLpmLI2RsMErSXs
TrN177uYLuF5rnO0a7kDc4HCyLzQ6qLLX4N6c80hqC2rDlwZB24KBJhovi0ZVLHftMsb+djVZrDY
Ak1YUQhHdO9nZwbmaorTYCOmpMeHk9wNN3XjLruJGBzQDSFt5+l+Hn+ZomuCKVcKSMCpETgL7Vyi
Zt96hIVUvo2noldf56gROydiC5/0F6w74iTFEd34ePhI0wVhn0VsdNxg8AJGpk8jIBwd//ds1N9c
m0k1N+0vpSu/JNGPK57Y3VRRTCO9LRM/yvWSeJi7kihRYoUodShuiNnVYPcZOfHBcA5G5Th7R+Ji
DsldAZYwdufmIWkX1Ytj4qoyp1xQCxgEhBKya9ck/ZVERZxoD7zshVp+VJYvl0wclDG5xoYETU+c
3jZHPV24qLoIazew/6w2x7YLWV+Hexrp8n4UdHSqYdvmjfUU98YvHRTUZoqliYIRuBpD8QC7XW3P
rOvKVPsesWjqoRXAxGzMIKltZ5OxKQ0IZ5qWS4+nu+bXf0TyS92BP31Opt3Y229piLIj1fPB67E9
+6k4a9BUc9iYx3JpJr/Ix/gAF+eiKvKlKGtE+4vTbBrUFp5t5e+KOT91Aw1ka6pR07rNO8Vw6wBy
KAFnlOo/eioznqkv8aET+us416cGFaqnNcIhXPY+0yCDA8Zj1u1PbtIzKSoSHUdFoOqA6wSG14Yo
LcMXVU1KLErcJCzJaHO9ebIkrrmZHiBe1s1QXwc9elRdI/ccVH3bYuqeVXm2tGKA8QjooZ0WP9fp
QeW6YuIzJXNB5hCyjWnlyIKtoFT61oZEqXZwM1OTHQ4S8ju7pRIIA+feylGmLPSKU2leETudzLy7
aBFvh0XVhc+JeKDwXo8AQFmd8zYjw/Cmsn2t3PExrYzXWvSseDt38Aolfcw04iKiajb9zNdiQGDR
R0bfHi9UNnhpQowNihVKG7t5GsF6hs6+UqKL6tT2aekTy9ugd0iOrQNVQQ9U0Ra4mPQxEIAkN1Zj
HmptIACtL+6yFqfWOlpUFeEaUoRi31Llj4Jx0L+BCki2KBIivxL63VSAmByiVLCUlo7vKvrPCofm
iU0QoH+K/xWyPHcxS/jih2bi6eyoOtG+dCC1IFnFT/U6ULt+s6KuOk7CWZAibvCEFD9F9tTXKQx7
KZ1d56SPsU480NyQ4YUK1PAq+UXC8HiuZU/rtae1Wk2eapM841QOmy88XD666YJvscgDaFj7KWdS
JMqWVdFawur2DnVyn12PtU1ZExs5Ccy1RfpwP5X7sKW4YDF0AN9Nt0Okk/0b3kvbuKSJMwQcybTX
p/FZx4TZOK2zDWcorJmrPNuubMGR0yRP20OJHMZdelZH3WFM8j16/ZNTgsBHtZAzta5ZZJaNTc/o
yc1tUKeOuskynxIpTlF7x7byQFjar1Adsn2MrZWRHLl3Af4AThWLj8U91v2C4wrp9G5gLqS9mk7b
2sUA2Zfdc9K2+rGN2PQQwaOd8qHBZQ9gyVDRj0nsTsAOApxqz5olAEjV3eNkQ7KUw0pv7i1qcbjY
NyuYDMud14ZM7719HPq2COx4ZhG8ZjBkHFAaGcfwD2vSJ0zsPLGR+wB0mAKrBI8joAgM/kh8mS1r
gn42cKa+bFWPcaHK9zjZO8iImOyMBL2R+YEdkPGDzActDTFy2vbnLKts62Q962DyV3oU5i715q3E
n7udUeqoBtQcPjG2NsLazMu4HybruQlh2mo9tM2qI7rXZOhHzPMuMW6dwsJ5lWHT8xkXVGvWNBnR
s3lWC0RWBPJCXYgeKm3B4YExdVJpEy/1h6BkrbWvTYa9HOVaeVliZeYr+pbOEbvZRvneUKTQ1Emc
W62GmbKADJSBk9f2o5JBJKX6fuyKqaIMOIeUIYwvd5Gvc0u0WR7BCOI3BA1JrJLoNl9ZEq9LfQfm
FONaVJRXgBR1sLA294vmtSBvjPmEQo6tZEFnACTJ4B2TeoM6Ok8cr17UcDeM+bOQYe9PHctSXS3e
WkENeIEXuaQLkTgod3XVL2gaVXP2EPGNUeNOmOevYmQJ3anUIKaJsA7XejDq5Bf23PshH55xm9m+
bdHy0DpCovhVJmy4Bl98tuAjgXBYOKYRBHiLsJqtMcfPGTuzA6i1R2idx8KedrGjXxo1THb0/0hP
xuKVxPggRB7QnHylKgryxegeu/VHSj3Sm9kvotM3jiOs7xMysvQ74THroWZgmBtn2nQidIMYN17S
KwjnIgNt1rJ3ELQhLSZBxu04Ml1aqjvVHoMxMV5HSxJabbbsyqLl14K2ze8UVBY1jqH6RyiHnYjG
pzVOpZfTT3Ppp10Eb6txalAEaGYwycB7F2scUuj+ApE3BVVtfiwi0/ZMm0jos3be0jy557Do/HzG
ToHyG/ZPju+wXWdHZ1YQJIGdcevvRJZhIqqeBbCKIA5Bi/RQo5o2fVBV43nMpjWVvs2p2dtvtZ7S
hEQSsck13yYNZxsv3zUDHt1UN6eocXHFmWwVZWPoG+Ie/MywkjMSe/AsEzudsbwnojnkd+1CzRkB
O1Ui+9YIUflRpQkcjUa70XSqttRYlG1duO4+70FDqDDCpD0fRGOztFbRLBg/Eek8N1l/n6GFg041
fRaEIW202al9S2Dg7NoL5UkPXE62V/Knof2e4LglkEF84PP+X+ydyXLjWLZlf6XszRGFix6DmpAE
W/VyySVNYHIpHH3f4+tr4SojKNfzzLQ0e5Myq4FoABuQItHce87ea4Mcofcqog5omdqoB2t8Z4wZ
39sW3Uaz62FnFAeUI1QBS5dJ+eD1YewlpsmkLUJQE1AFW+GZb5au6J9zv+T/GRgybEbkVdNQeclv
QO64qxAi0gYgHR+NM3YJAhcSUCH2Zsy/n6r6exIgyEGk/t5C0d6j74UZjjNsM3U+jSuGlyubk+dq
VCArp5zQNkqrUJcMcgjCBRlqWIlVa6rJiGR8iM92VzrBjgNoJeKhO6KKiQ7wjbZOBJ0qSfG4xtX0
MLWgxTRNwJIjzbuNKtxtfUwKtEEPqnCqXdjxiQtzNld9LqILQ7lsIBUzvM6ujbi5mHKKh7WdYPKh
dHxEQczuqH8vcCB5JPDSf0CrFTF8NaEEGR3uwlYZwKkJe88RQ9WgTZCMxlwzh7rGi9wCTcuUbRWL
xVHqYkkX7k2bqs+WqfZrAb6q7wv3Qrce0gi/Sdos06MYDEKudhvOT7tMzV+ZWV3O6kGbFed6qNyr
EVfPxh2Vl7akFtZTKdhNDqJaPW0uFbgG6xHUgjeZZFUXhG+tzPyqz98jfE0rczggVGz5nwhG7EGc
967xFlldtgmLez29GboJMzzKKK/0g9YrFeCtSm7468qcSDmhyqAod46+RwPFPBRhE4PAbEMRiLq5
euNQLd3lxH+yQw0M6lP9MjKsb3gjd6bTdrt6SutN2c82IH3seaBMmUFfWD7lTuynxUYvxW3uTCcz
RmxT4os9ROl4qYEH35RwcInvLbDGllSjMUk1Y+TpUX47J9orvSltZZMbM41I7LDyiCSiCj3AT4nU
H3XoBnecm8kn8SmiuDT6l6DpbcpEySPCOkJafhNlIC7w4gPKAlLWBWR/KtlBzGAQNL2/ofPf0MVB
PB3HglEDrq7tlFKo7quEYzEnW2zsv5N433pzm/AFJx3+qJZUnaoNHxmJ6BuNnRo/4Tqs0ugwN5RU
J+XFB/HtN0b/ZE/WTlH74SZqAIUZFmrDSSUjGrEYLGKIELvCCUk7IBZ+TXug23EVX+RT46vNnkBD
Yt+qYc/+0aB3MNJgbWkXJii6VTAVD93SJ5KWkK6J8qOZkcb0YRGR6/KRenGMnJ8jX+IEipOs5HPk
+vnZ5/siutjYviOVQ4Et5AiD53U2o7JTHO3+02Y+3vW3m3RSQpfUqdE2H0+SW+dquGSVLx/401YW
bxLwyJhRGpyL0Pf3feIEDHiXf/H8+T62k+MmIiXGhc28/Mfy4bruyA9WI3ivv25Zrn88Uf4njWO+
hphKPbnpkNITW/j7Xc5vJb84uRpmeUiQOwQiuXr+RlVT5LtIF6eoVh58QpLoNlKrjOLyBRgcpCbV
IksQHSTFuz5c9anCzKXnijlqGjPJhIuuBlMo65kUM2a+vYLLqW6cUXMPsU5YoQrHPGiphIEoeUg5
w8WoSQ0RvDHlB3NSxBXu2W4gWW/iNJ+lxBjRvoeZqfhdvBknFMpWnj+4XbWfdPQsJvriHhEzHltz
RnBqdsmVqi4tkwmC4qTYRGQFF/guT30Vvy0tjHoiQCbuystSn19JgCPyszIvBs3YuWhJIH2Sb7Ql
cO5Kz/AxpjNhRjoKvQ3ZePGS07saMv9G1TmhxjYKAZ2kbuZHQMzm0sbWxADQvYbaTc21X7CmkNdi
9whXLvMi3WjXkbXr6MWvcswIYzT3a8tCQg3q/zS02Q/QXMWmoMWll7YXqLBRXL15aHMw2EFCu8Zm
p13p6XjgwrZXSmdHIQ0skjW96tTypkF5QqejrANtvECasyYWmnmvQ7CUGdW7EmG8F4b6Fv/bM7Ic
Zg7tFl0iiU+A8Yyx8b1oqGmZG+VjllrvxaCPm76a3gc7g/uaGJy49aJfxQHXQJBImdfPT2GgfStS
hrclZzLM+SVxmN87lSroSBg2eUZog6M1Lk1zPyzOh1xAPHRqGuhxNJfojpxdpeJjhZnm+5HY1BOV
AUOHwdq1nE37lOlGZwtxaAfDXc1K91QNZKfZRvJt8BlXWGW8ptnzPINEppBm046CC7IJuvTHxEUN
suASFQbKR0TWgJ9O20QGVDRKnBXRiJBO6Mqj/rziNAbACPGC2SoKumWTD1+5hAX4t3CwTXpkmCXH
xnocSEyFoWoBBUyrbTtteZQ2EzlQmF6L63Z2H3GPHEFIvmZjBHaNrqURAj8esZOaIjXQ8tikFy2a
J6u0m9Un9eFvJX3/TdBnabAQDLxRDJXQ9f0q6At9BKBRR3GKbAp9lfWKe7QTOguRSG9SFXVHZPjf
TPzgnpLl5Jm3ob8FyW/tsq4Qa0U/IMEnzB0vCYSr7iQyxb01xmk1hnZ2nbAjFHZzz6kg+DcfXLqo
PuU80IDG3qGyOxByolvU/X/94HOU19ZEjfZAIzg5KJaJXINy3mqELEhWAFmwTezQ00/DazMOCYvW
yQn811/eVwL78hmof/C3SCEdRnm/foaoimJrDDPYv107XWP8PyQiDg+M/MTaBXG8L8CDAly5d0C1
XkadegSVDRHx38Dyv4YHyc8BCNrFJqci7bUW1eYnx1lSTJNRJ3aA59bHkQOz6LC4wBuVk+DQxE/9
jB2zSK1vwgmqS3gKqLEptvQlrmS/US57t60uGNCvJIQ5QDDD9Srlii4wVBsBp2kUoeLSJ6zZN0zA
MQP6baXRELbTDydDotrk2EO9AvOV5fT9foSwkLiFfSFvomWpTeenf/31f02O4N9eLHaGAPG3JCfZ
X8Sondo6JG6HwcESGlB2UFte7JKGKAJ7W2LYDo0ZgkY1MLeEJ2Bq5YGMdfr76cywfbzIs4CocXUw
9sLM+gO8Ygg6AbaOuvT7HWwwDVDUcN/5oJrkJ/+fFj5fAoAtmuJn+6vUWSp2zzro/6fk0baDlvl/
/6U5XqTav9o/i7x9zb+YP+Vr/iGNRhf9B1BuyzZUITRdNdA6/0MaLYT1B+MNgXYOobomVN4pL+o2
/D//ZbiLQhrbh4YE3oRY+8n8afyhM9Gjdq+pJnE1hviPFNJkJXCsfTovqaalWoITEp11hxQLZwmS
+HQslnMBBdmfwmtram59ytJLZyXf5/hdVpmiHua8sLdxijatc2Iv7aMXyoPtUR8twaw4pIkcktYF
jUXMMAG6/KdDvSXFafasOe0dBKCYCQ5R41MPhFQwOLFbN9+jXX5szOI2G8xrN9SAyhSUS74lU/tj
Ji27sOOZqjAlKHTXz2EyvuXQ1ixEx9cpSJjbpaaek3iZKAl1fugqYEHmPVefkbG+oUP5ERs9uanm
+VExs++4+KNd8TMYCg9I3K52KKyIzsgBuUNFq7A0rAM/3QW8DIUhBa84Cp7SlBFOZE/vowGgj29v
zXmK4hJkUtVgwjWRZBH0r+OsJrdZW3idC4SgmesYjad9UvrQ2HezrzGnnigZDUyGIjd6h85zyvt0
6S3BZu83QmvUnepwuhshckUL0YHcR3haxYjjjs6RSQ6XGmLND8ntXhnC2JgO/7kxdlC4I2DeprVF
mxCR8Jg5m24Ar8PsbxNrwH3pfFNfua7ybKOViblpjaWkorv3CuB68rLVm7ZH4dwpZKrOSQgfrLxv
2AdgMRILpBnpE1ZCjGha+io6C9FTFAa0yzAHhSAASWZxtnrcPOPk0VbWrBceHauj5hbDRYkVHnWF
FwubUm1aF9vIojYZ8A2k9H0Hb0TYlfZ31ozCgL65uib0ZYLyqpHuOs/IB5zpuhrC+hQ56U+Y+8pq
zJBnkwsSkkiD9JVtMCd8pIePj9ZGfhum2mtQmONep2o8xoSSp3CEN2hmfVQ01fLDjleKXiF3Iut8
jBYlZw71Mx8dsUMwsOVIucxm94dAEEKInP2Sz22+LrDqrvoJ0BHkCCo460EvX/FLx9RJIDurTXxV
iTrZWLS9tpRJdc06wrQfiDyKB7B7VbROtZ8usgnAh92TGqWzV4/QkxkmeGOBt0tHnALHOzi1FlzX
twTj8jHOgdhZIUxbQzenC1W1maWE2i29R7x9Nd3tMHz0SZY5GRXivDYyBz4PXec4E0yvBMorgGdj
dDc2ayhz+BKNN7OCkkkhRK2vbYXceugHDqI11AUc37bYmLYDQgM5WFgbyWFyiu+uvlDQmCXhc/PX
Naw+Cg/2a1b77y0nsLU6C2VdT9o2minPTCNY2Yk6eD5e6mrOtmPiYwHHdDTuBnb1heTdNyJflxF+
RkEyUu+W5R4xNGB2ZAw5qiKhH0MRP1WmMx5s5jA39YAptyPjuO6rwDNQNNcRdUA/LIgjwWy2AavA
rwZQf7SDnQr3b+U46ksEgKFgejQ5+pYzMCG75jvfeA5Jnr5BMty02DhqUlcwndk91joS73PjMLLP
1gFCTwuRqlpopyQaXrGYb4sG6rDZRQB1LKqV+PkZtUUZLfW+GA6xFj5BfrzC1kymvUOJEs1utYoS
KMtGikXDodft0lhF8VV4FMeCLSkE4w5YC9HFmJxdxW0IU34KsJQSxzHqYLz8ayZgOJ69rm6mw0jF
JDUM2Ct9u9UM5RU4512Shq9mHl3nmW5eK/YywQPTxgx2uo073IsPUeSlqZg2hIi261HF3hG0JHo2
xVa1IrSYTK9aCoH7Go4sfJ6N0h06M62vw1hLjq3VuvSiyCNf5dG0UPjnoSaYwayPKVAthMpLOyxQ
T+e75DMaarNadfx4zcdjyws/rWthiD5npoIUO0qPf7kYjnIJvufNrFjveuLv4lAXOwnGQALKlONX
WEZSW+QwoHZp+3mA7GE3425q3GssrhROk4IgeLTRYLmG4LqZG+SeNKF6f0BSGSJF50S9sUI8kY5m
K1chpTh1phIYwQYhbhg+idNq1BnkorxpEBSuZ74GaixmdpQ3ZxLI+T6csGTnIVaHsTfbt8gemXTT
QguXM2E813d6VBzLzAdfps3f4Liv9KRwrmaTQV4TpfvJ6K4BLIqjvCmRhsIFCw9dk6FsqWHXVuaJ
/So5hqZ1YwXB99bPbsk+aDFVj0gvg0uIyO5Bt1UKyHUZZPs6IYxALL+cKSrAXcH9CEmYMtFyX1Mt
v2Y9DYehfcioUhzpizkJWZxBRlNby4PtODqvbcSXitvzhNP2J8N3OHuOFe9iu7lGXYIAulnoI4FW
HFX7Ks9L2nwkMxR7grTLo629uf0iEkTmFljBvKEUZ64C4dZHeeMuimFcynxguShaTo91UADX1id7
rxDuXLWkttujywU8yZA+GwVn3HNRTNaJAAEkR+OWPuK9oWb9MSuOIeL6FWo0nNJCJWsUMRYH54sq
1GKbtfBrhyrbqjQ2srzX1tnQUNsxAoB9foLFRO4BOgiJdWv0kMkXfbd8p/PNl/u0AGBsA0hvlVHv
UL1o+UaIYcFfVdLVk99SjdmOnm/1p/xuzjez3ZfH8+rHEtbQrW2qd4jlu6O8mduJ2n1UU6iYC2Va
G5Q6VzGt1hJIxIgtyh1W/fJrRIsyXN7ooAA8W2hPeTKmcneYFQ7fwKAvUqnaT22iHUyYKh0Vfzc4
EHd/hGn4powEsqyrpTo3Lru8s+B2zqtZ0ufZXj4y2mM9e/IhIr7RjtLEoj5lT2hsPp4hH6sVY2v0
TRivm8nYn7fU5wCsUFWSMLy8j74cfnLpYzMfb7E8Ipc+vY1c77LuAewC++nfT5FLcjMfH+f8Vufn
yPsK3/SMSaGhkcX2y5cH/+mqfODLNj8+6sfbycc/7pDf2ad/49OifJbvdDMjkDFBR1krJJss/8N5
05+e/tv/5PeP//apX7YsV+3MoHUGzc9IGZhj0QpPMAzCUzGJMdhWKsD5eoblvTzgo3OjiL4sZgHu
EjqTLMp1M3vgIOGQD817u6FsFMxjewQaqHFR/+1iUzLEU6p4ITdAsRRuOmz0saX/axdWe1S01AYx
trxUrssbgasPZT9Ed9GLel+mTrspmxExQnXKh+WfwDiM/0dTNyqXUeikvVutUvoD1gJ8mgDyIevk
QrQJovLaziqyWtmhi0Gway+7nFwdSTAh9PTvdXmnsuz5cunLS4ohbYkyYFi08KvkTb0IOuWSlsQQ
QWPGAcBEsqPcSAFZZCJLhe31frgg8pe3z+S9cvHTvYOjP+WkwnnWQvVC2I7CsKieLTFzMg4bCoex
kh7avgReHjuu4o2J9oDf5pWIDeZBy3Erb9plKWYwvCiwY7Ah6Y8cIp4b05YG5nJKYJGsGrfbSyuL
AMrS9i6dxLKlGRV4/vJd6O17NtCHkRtkYsrHX7YKZA3HqX2wouF9HtybKoMWLP8PwonufTA221ye
EOR98mvg3GsfeN3582nLFZO8toIcvr++xVJixJKFKJY5mbnxzQzfj+SQKe5TT6yfV84ujVz5FGP5
gWtaveUoTE+t02ZGfsI5UKXUQ0/OJslNvxsRGzIkGDctvhnQO+Ne2nZAw6BqiMQiorc1QY+SH8tN
2ivCXfSt3L78XD7Y5UOrXc963jJ6028/nvj3TytX8657AxoXrcaioEBfxMm8lu/SLT0ZaIHsJU3I
1EOuJ/PEosj2ZZEs6Q3NoHoCLS/t+zYfLjvVNvZpl1ZHZxn7DKQkHNkXfpZhRnF6+f7lL9HITf+9
Kh+IHP3PdPFkTG69MSE8cZSQovjh73F6v0LUW6B5Sp/kLyN360Dt0YQzvfDJvpD/jXxM3kzLT35e
lY9+7NDL/vu7Vflk+ZR/vSlSo0bGHpfykJP7mvwwcjUrUsZg53W59HHnHKH7VgM7/fi9AqWz9ird
ZPkU+bbMNTmS5SLB9RxqH4vy+JYfjpHfXwdgIt/o/JGDMgceyzhRcbtv0i4lLVah4iuzJw8TyiYF
cdST8QKOvNy5YZ/AyglBP8infyxC8MmO9E/wuDJ8Wk4Mck+VS+eb830TdrjtRORUKYgv+vUcJP+x
thdc8uWiK0cncvHj05fzSOX4cizQufcsN8VECX50MwbHaYNn3fjhyA9i1EfN0dSD/LIxbXMYL291
/u7P9+GdY2YewGw5P1m+5Xn1/Fq5dP4Zzw+ct/fltVH+0CVKwzmMr0aeODs7JN1brssjj288aU9y
/ePDz/ChVpEyqBBuOInK3/TTfjm/BoqSH+TuGmmQjziU+A3CDo7LWu6Iv1+Um/g4VY0gj/dOubB3
GbzFy408l8hVuSTvO6/K+6xlFPwfPU8+efDfBhTzB/n+8vP1cgc9HzO+s+zGHzuzvNfV8m72zi+Q
Sx/Pkotf1z9t9dOzvr7B11eRxhER+vdNAJBey9OMvIzIJfna3913fop8VJOjQLl4vpG/x3lVLsnX
/dOtloSIJ5iC+B3ljXzil7f63X1ftvrlnYLlhD+qXt0RqCeP2ZZKgt4TtH72VMqlGarcTLn+L/vm
+eHzfXghOMTl+ofv8uNJ0k4pN35+6qdH5KJvBP1K6Bqn5GWPtuacDvn5QPm0/rEoj6tP98p1+Xx5
nP3jlQigRiIvumQWlPQYHFdvKmBjTTVuUuguTJ5axI4liT0VxTd3eEhGoMlq06kPnE5G9CClfUtd
GHHv3FUPNFcPRoW9YxbW9JwbOaEjuvKgCd9FdlxUG83v75EhR9uiHl1PjZPwQOd4VC3zLh9xCQrd
p6jXpOXFPEX5xg5avJIGETNA1jyFOgl+tCZYO31W7Qabah16x60iz3Ff/+GP08mMSqxbJlVkPsJ+
WmQF8vIqL6znG0Qmf11tP11y5eLvnv7lPnnplvd9vMPvXvfxDkPiXhBziz2Kqd8ypJPDSnnsntfd
Zdw3UjqnLCavm8v6sOzYH3f+9vEvL7dMuLvYykE0t8tJTb48c+w8vpbP7AHzbbWxupUPTPIQ/P0i
FB48r2nxJiKCoTCSjNTwBnRzLYZptPrreAjf7PyiU0p+6OIRcaGNaPcJ1qmxjRpSzPPGPg6qnoLH
MI+90xqPTRndiNq6cEb3Ss/7V6L8ypcFhqE1mflsduadP6pvpUbLeTk9exFD//0gnALhoI3IOsoH
tP2E/XSCfCElUCBINxAVMRSlmyxeHKXUGXet0p3qF5Ibza0WMDIE49fyFjdBqhLWg53CS6eiXkUz
uVRDCJUoSpu964O2EmZyElxn91ziFzUBOs/CNjeK4j9aXfcchCP6gjRDAEM07kidjSofKKScQviK
rCkq8D6BEK6N68MeR51KwXRFS48qhaUDGFezYusnRA0i2PamkiUTOKMRDDP62yZeGY0Pbsoo3hXh
Xht4xZgqtzurVH5myjh5GWpZr8TtQVzTYwrsCCUAU/CysG+QB76GUx/s7VlfUxzwmsL/3lnVrZPF
CP4xb6cW3yoZjmvth+7m7VU3tTMSaETNsbm1a9/y0ix/J/v3YCp9uSrgQiKXzzpvSvIbuNzk203i
zcaZeVSxxmNGhV2iUb8WQ2oA0AlL+PfUefNyWxmU12Yr3mp+nmH1SRsqN6nHtI3KeRNCxsutPVnV
RyXurW02qnAHoOXEKk0E4J3ZVpTYCBGj5L2j7JKAsoWAhqEvUAol1++HonJO5lQZSELQIVbNgzvD
27LtgJwax72Px3ZaL0C/29jsnkLa/kk2Kt8KFxnzTKaEgjdwTTPWWHGCik+d8C/zuc63sBQpaOvD
egojeKe1OXt5L4hpGoyd41avmGBwiqFkwz1uYKZDvHJhC/iIlpI/d85VPiF91QA2EhgNxoKa3kM2
iVdmn8wqjVRs84Zmsk+IEKElFJ1zykydgl1A9D+sIYV5aRRHVEXWRaXjVbDLhPiYfhWS/0rhBa3Q
mK9T/HPtlJJJ3AW70BAd2hDMXgQiqCDslDJ6JpFqJOnxmFddvUcv2UIDSi16Fa6onwnmeM9cs/FS
YX0z4K7PTf5ulyL8MenqD1wFEAF7Mh1zs8B0VogNu5y4agnEhjoaghEeTu4cOfcDzAyiQOBiGOW2
GIILco4A75tcVwo6bJ1WBLup+zOwo/wmGZJ3Rwz7iIAMjwhCmnOtdTUhttGs4V7r1B8zsZOXnCkS
KgjdgGrbeE5GrCuYIGqvrqqnxQntRW4NWgzzQk/gjzmxsyVd+LpAPREKpUe3SGOv9o0nwkaLAR+K
1bxYA62EeHoKBntaza12QYDFi+IQq1koEfXb3lObu6l8yyszvCUOuV6VZCVtg6am2ITFFYdzfWFD
/VsLa3jWbIudhBrxFEWkySr2mwCxiOMyw5i7iBgtvfbsQpC+odrf8FpmC3kUIYE/pmsFZ7fbcMZA
k46xDcFnv/QS0zKDyFa67xmltmwcdmge5os0JGyrIkmxDUbPtg+JxVxTpN/diKthv3JyInEnpVbu
nYD3cEEeadQ9cxMQtp7cag6hKXV0xeXPMsmAsir7EPA7elN1jwlcewvyVdkX34c89DcGUW3bIfXX
TcoXqYj0NMQQn2rebhNMj5rZf3cHxLEpRl+0aPwoeXeTESM0AEP1dFKYoGBl4d4xWmslKo7aztB1
PrSJ2aVQj5WPf532UWp7etY8InqEp+DaA3Zj7eTUOPqM2L/V/Mgraj/eOl1LPu1cnup0KZKrCl9C
IS6dLtqDexuvjFHxUTE1XCEmrksZUWFrGgDTBeMZEglrCPGGta+Q57WwCWcfmVivg4CIED21xpwf
2hp7YDZ0sBINZoSWZqCTEhzlAaJfzB3TsGv5UadqGC79ssWrT5OZDEyq/25Z7yOQweTrLmjZCEAg
QmX62RR2oe0i35ttg6bsaLQbx30uW3qmWk0rKFCDn0rQvkEWmNetftsPun1ATQaZota2o5GQpztm
/H5hcKnP2oOpluh/piQ54SQ96tMrnFrlKtVmdpcwvRwUBU9LFvcHmnLIpHtriYlZTIk7CgX5ys56
HCiwflctyHInsM0VyJn0O+fHk4X7H1AHO2o+kZWkc7LSBAAL3U7uqMZvMCFEO5VvbJPobrzTk/Al
FsVV7GBsRkKHHrUuZogo2qWm9DdzG59cMoo2nW/9YMa8ayqKtW5E8ATVOxMh44q2Ho1QP7jULK1c
d5Vz5at4FfQahRzKIrpV1nhrRiZq/BRfEMmPez3P3dNRlPSCRw7Hk6o8pFg0CLAR6sr1LWOtR9/V
ZnC89NUngc9T5i7djkt6NdZkxECPvWqV6165rdIkOmqmdTtO+o7GXBKC6qF4pK8cbbpwBw7xyiH1
DfEjwMfuhe42B6jPhgojw7KKEMzMxAN2l/YW+wxxaoWG33I4dCnfUM7JpXbH+ASb2EWk6dXlxTA2
7l0QBcOhNlZFlM2eZqHItJFTDhnmYd8d9jGoNIIKzBQJWoxbbrJgKLQDuZhcoY4aaOT1QHyZhwLV
yzXU1FhDRg+BIKe+ObrvQPuupsxiNC2DxnP0lkIB6qspICeaqnrwxY09w2kbeuQVL7o7E32jE0DU
agA58cJ4qjUuhR/TpBeFO9CMpmW3VZamZXcye6LWyuRkKE/TkNi7QCcmR0uVmrDq5nkm06Cq9fnb
iI0jaiq+hnxJVhBkKnLt2uG2h3LnmM8TSo0xK0+DkgIhApqz0scMX1c/AEAN98LOq0Mb1+PaQg3I
Re6AnVqhsx92B9eakN4GDJijkMQG5SbsyG1n3FQSm6mLcr4j/JjKcBoqxmoOVAzrxJP5A1ZcsCCe
hm5qVSMLnXAo92b4Xubzxajbvke/lm8iEtvwUNjBzA8ELzdTN6V+j0qCKLPIVDZjywU1JccpSCBv
VuV85KpEJ7irOAQjaFVwRXrUF5vAhKpg9gcXjSZobmfjuuHPbEqeUZrgGqEucVHn7Z2GWG8LA8Xc
k43zI8ySbybJ7R6CGCi4ttMCnhkZJgnzPrS/Z8x/aEc7IB2I7PKIILjIzEtbebGDsNpFHXOHSTkp
wzxcDEuvalKsbVMwbgnItBacTeFjh3dR35zsYrYPAPfo2oct+BNOypVWpZtJ2HR9B3wN3SpJsxtN
14GJD92jMzk/68oS6zLDwuISctqH02WPDICUlnBtOe20g04whDPyBUxjh0i5AdOI4c3iWuxoZMPa
i2sTLxKkE7LLGxdtsWkyZ4A6Y/rHkZ9qjyfY2CpP+aAxUC/c4qSRTJxnRDtZpnEfcXawnQNn9Ids
djYWZaqTWt8kI+pwMpjeZsy+fo41JUIChAM8hpF62aZhvJnLfh8rvYuLo9hYHY6QwnSnw0Ayj9oA
lQqqA3bZ1Ivod85RR5pnXNVQ5QhCCyIV0oW+nIE4+enNcNON49FlHMSoKt0BBG/BrkChqdyBQXii
7pQRO4zeqvsxzozbbN4geqERGu5dJXzOpwXiG9RXbT4hJQlr5ToNxLYucwBVZXnVMoFGAphfJdG4
BajA1IQYp3hyXrJMo0GI625dWrhgQB08hFa1mRgBjH55F9sgBQUUo75NN50OaCaEWk462XCR5rMX
0JbcxKAKp0q82zM58qUZM1mw/RQBoZ6t0yzeMW14qgqiIDs0B/jnGsABEFsdGAQrMVd7lxjtsUNJ
4EIK5vMfNbTqA6KFYx7fdKq+jNDRxDt59org+MKOKABhk8fKN6Gy6ITZ4zMvSJ0IDmnHXjgQTnnl
ptn92DlvpmMOT4Xjfq9IxcDdkr5HsWKRfyVQ29hkC+rsX6lxVSem9pjW9vcGZQ8NUuG1gZUe5xza
RI5zU2mbYYtAvAVUG+xFHmOeM7J7sEnmJkszUD6IneJIeciXoLVGhW1STJmnYmBgrjZ/t0KSCdUx
RVzKb2mZMXtOQYRsDUHTH7twazEeqKei3DgI09YFtTsRbnpFvxp0rKKVDv6nJAII/AgebOAPA/j5
XWC7096aY6JQ0a7XFoCPiLy8FVmQA0npqrOx4VrC67sl9g1gsT3Qh0m55CZovoS5UilvIlbBxTbD
zCPCueNyRnDqWDXOKgAFsiJUIfEGqqHp4m6uhwlZedly6OMZmlqKz6lzkagV5KquNb9nTJfigFZ+
gSptbdY1mBAkbHNfIYJR2wyPAUj/mrbYWA9YC+Km32QB6jHGwddtDHMiZfLBmSxNmiOxC+YW0gim
62wCxz4PKXlcs7WyQOlueqfZZcjt0yyb9lMT32aWXUAdHA8c1OhY/YiP0trXuZ8huB5x11nEcNtl
3d/GuB7Nha0Z2gadkxp1muqa8YbZOQcceyCUOM7+QW6KY+jq4ZKD96jGOqd5LlrgS0DP2DD+GkDD
x7ogt7V5dKK70GgfYY9j4A2SYg3ZgyB368CvUQcNsb3wMtyAH89wZpzLIwKrruKABiOkFzgGwKE/
hiWGBvret8CErB2Ksnxnk55qijghuw1jlZiFuEari5yOEC/QJhrU5cCb7PBnyne5Bg3q7soo+TMa
rB/073fLRzzEVvdiUuVa+Vb6UI8D1bCp3ZvkCrpZnME6yuvN0D1pfoML2b2I3G1ggpVOqtY8/awg
YBx9P+A/sJ07jSnICspWCbA7Y3QExgDLnIomC9cUV+EAU+9VV9jzyhyx11EYRoMHWxY+8sOsdU9E
5WngHWyQUXN9peLIoCNQ2FRB8sZLCLvYurV+TzQHPVjLhgbWLjWI6bqrYIo15I9sogrzQ66LwLO7
GGypaD9E6f9fW/xv0Mu6ri5M5H+uLf725xIt0/z552fw8j9e9Rd4GbqyadsqbUlkgAiFP4GX1T90
YeKR0BxhQwl1xN/qYt36w3KEajkG02yhEjvzX//rL/6y8QcYIQu/sEtLEZaj8R+pi6E5/6ouNhzN
dTE7GPjlLdUFEfqrutieoDaGg5kfKJUQRrnouKSYazD09tCqj5iT6mOha9R/Z9XBq1gVKeEf3Ckf
kTdKtmjPpFpJro+LeOX8sHxA3odUDVRUl/or224Z8tIUlnglNQho/cv1j0VHZyST4gLNLZ86FTM6
qeSylzaYXJI3nezEdAS2bLFDXMdLMxqrMk1nuTj4hTt7clEGV5HTTqsNbgBIPFOpt1YVQeYfFGah
FtC8MUgoXSWPzAlgCmdI30zGdO18YlbAKBp5D41xTsezz/Vn1HIM0FZ+imaQwllDWCsJBasYaPaW
Gc6rGFukjWP5gF5yQO1mvynXuqE+w78PryYtPprUMeGvz/6eATQ+pM5otmWZXrdqfzMY4VIfJQ10
goi8VBk2UVejUw70ddgHKnrDeKcSh7M3aRVGC1ygbe2tO+AcVnOEjoQDEQyBpwqTxYrp3KUdpNFJ
0bvbMQUWbbTmGps64mty/R6SsA+3sGUQ/Y5ceAbC/jLjO0jWb83QzkQouyt4+oivAH2tRZbdYoIj
/8VmCGIoJVmoLiUQ0W9jzmdrUI1P+axRwwHNYhIhtplU92LqVbhTmaPsgWnHHjzzcl10rtgSzhus
kJl4bbuLC3V+UMK7oY2fuXrD/Ccw2qBwWfmqYCrciy1kiwE2P9a3cK6Y4RDK1tnDBRCm+8wWxl79
v+yd2XLb2LZlf+VGvaMCfVMR94UN2IkURdGUrBeELFsANvoeG19fA3TmdR5n1jk/UA/JpCSLpEhg
Y+215hwzZnvoxo9J0Jm+o6UUwahMUy1tVjBjMftF7tFsynFrmtonHjsbgJgO0CItzwYF9hOSSot+
/FoSIURJXdI1cOD+EPKDOVQ3V6SYEL6kTBfspLUfNeyqJe1Rks4PYYvxe6zJ9qEq/EoaRrjEza35
o+biZWFrPsyPYktwHuNrHlTttoypXiCQvMFdi9Fi05aY9X7Tc5MW2Urq41nN8bPHSChJNBiMpRmZ
HyF514ueTsEqdThsAkH+aZyTRpHVm6Yj07tF3ayZyabO4FMo6nCBJY5sq+JaNlQuVwqyeLPG8EdU
2is7cZNt2CNbae16r/YxxIphN9nDsqxBccQKVvjgydOTneUChcGIs4Tc8qzH/be0g+chp+KpbVXy
BhFRKp3O+aOpflnriMCNCU8daomghHNBC3PpxM0lr4cOLg4Eq5GmmMLmVygNJ2K7zW3ExQLbF5Jr
a0leqHZQwuQKMzBfx4p2UKdtZZrfY8QgSyDuFohN9UHDggxdlpHOGKOlgAv3jaODSqUb4rVKL3Ah
Q4qZHN4I8UFQLiSDgtGBjFS/9ozaD2a6uWe3aTNzJMlN2gjDAusVFU/bYZ8owCUCYFjmOsUGctN1
o4SbePK2KWm41Ks1jtKU/U5aPhFCuSDR+LUZKMJr09DXcn5hVV6QEGSg/pyisGGids00+y1xgtLX
fIq/FQLHN7uB8pPjjaK1gnvB8IcjeWU/OrJptkSTARkELLIydZMtadK8gPnLtoR2wUsbJlYo5L8K
6WCBh7mqoeVUekdEtnw8sGBwVkN4zDcIS0ocCh78O30UkCQpHp1B+17JXZjVrzAIrKVWGmLLArJJ
TU6NKGJsE+WYSXmSAoLN1BOgGTk2YGj1qGpKtjTGGui9an5PLdZUOnBdPJ7HPm5PMmUs0td1uGu8
52D0wlvjWMCfJbkdEyEpNceY2knbn1LJflVXaKfEgPd74iGZAyxgDHuroVc/9ISvMjVENjAj87Hs
Y/MMoNK5GRiiILrIMFCQSbNy0nEilsSBbp+uwwaEvRkBtq6CmKa+fTNGlfMASjAG3xl86LKTCYl+
dsMOiXfuhL6TUzBPQ7WzmWouCfGOF3E1BAcc831OU9UiYnrdD+4PrB2m39sSLbDHeU5+keyTt9TO
Mb9xpXLr7NUyP5VsxqgpgDxJctoFRRwui/LTLWbcS9AjmtW6bTikV9IJZrhDXW/ypE+h5EX22YLz
L3IygBMl2KHh36rd97IKJ2KFjZsnHcKfE02Zu4E53QYP1iMMAH926Zamtg6BtzrORbgRxtegQ6ii
kR9kEVetu8qwyyVe3UzL+odJfJtKg8cxqGwpyCFnvvU90JlaMBMjaHdVdQZ0tiRSFp7Iv43e8D5K
vyQqAMDe+Jj1ZQeI09uLCEqr4T2qs1dS5km6c/SA0FQoaDSTuMpE2i7ICLCydHNptjnwD2PCPZvK
YAPukKmFyYw7nLKzcifuW7hUVT1YZ/BWoWrbZLq09d4bD43GKcl8lu1PJJ7kSIQwcJysD32FGoTJ
EAPAwZCb0aN9EFhVRoyaB2WRHQ7RZYSi149Iv9XZGHWtMq5Fkz4EUDgyhhU5i8aQfFphT9bMwNCU
WZLDSKzTd81Lb5ZbUo+PZUd2oyvlhjyUF1cF61ZW3So1nbl+yT9zz1aWHhu9dR5VLqlA1VPYyEeZ
TNfablofuKh86GFXUDZUdMQN8xJq8Vook3VIounAOn2KbQA+llHdaiI9N1K1T9ijezpUG6iVj3Rc
SJFABbE2Cs6JhmwsfFc2QTLW1rPuGcq6P5cv+4JNIvDjg9DozuXWM2fOK/tvuSdWaNzUSbT3qGd+
3iQUEgn+1rWjX0rLxUWSVHQnB8qHHuwTMU/NSpDlklVDscPNoQJf48aI9DfYqALGrHvEBOKsLQgp
qykB61OWHHmR99bPYrgyQTrLLmpDD2dkrTMrdxFn1lUlK3uB9uur6vZijcV6BbacOU5JBNY6dPP3
2Ymy7+7i6kRBftpm2UVNIJGwxSXj1g53BE9tGfwuJqeo/MD7TshwhdE5gEIBwnI5DpA8qSe2tOy/
seY3WDmqx7DtLT8k0W9vK/jK7cGLmFaZXLM8iBp1xbzblILDFEIBDUcUJ81THpPVkc2KzkWtWowR
1Hn9FgNRa3fho573lQ95+0I2GWJAWNsp/mcSuIKYuKfBoLROjIstrHCl2Gxza5MEWDUKwl3OczZq
ru6xqQ1gqznzNrY1PMbEgMMI1Ag6o7RV8/xqwNRYsv4fBy8e93gQe+KixJ6pqeUPIzHWBkYNaer1
UpNthRAt1bdFVS7byKn2JkpFXyfuNW/aaWfEzzK6hTUGJ7WjgXJ/OeDI5hU22jleFvuEOCL0qMZV
hDN9L4jMzW0dkBLD2WU2U8IzT4de0ZZX2r38tcyDbZ9U3ePkJdYuw+zKukcPfkBvEZZATIC+J2tN
aD8qS2lJCrYjUhVzvCEVvY5KA/oYeNaijXsoKXHj0FyjmylnWWWE/mafBW/M57+IiWK5Mcla4iRR
DfdC1Em9HSL1hrer8duQrimisKEhfrqT9IAS+hoARLs1s/zIb2v71Q0bdQ+bdUBmafaLOg2nfQFv
e+242VsW181mSgkbULpm71BHtRmHVJi/Vf0zmCvCu1kvIrU45UJTQEkx+ayML2MIPLhKrnGlgIsp
jR7KBpIDQ9jvXqxMkJFoj3gun7wq0XfGQ0ltzumkhelt8jqNF24uAf69UgdGvqcLALpMGHDK+Kne
/+iTQMFQtQ/ChA66Gn22Y3rQusLYl+q1dEm5D1tD7s15E2EWih/ZTOhSt6yXXYEphodxlrmHm5DD
yDK7cA2YE89cWRLANiZPSoX9DNvy2nIJVVBUvB9BCm+Goq8EcozBKfMu0BGcfTnfDOFH6rhyNwVT
5utVfjMMzSCrYtJAQCfhNlbgFChhVC/dymo2Bhs3c4D94KTlVyoKb2FhFHMcc9W2xAxUpTot6rnd
DEvsS8Vi69vGKqLBd4jj6rkfMIgUndMfFBCoEgHBTnboLFJl38TtO9XDLa0KwEh2c7CgVwIWAhud
+OoQyb1ue+oi8QDvdJFlQkixNjGO0m1jEdGY0zSBfpHqeyUp6NUX5AigzSb1k/bhrGYm7+FJr3RG
96MH/X8+CoEPIPPF4LIZU2baAVNLnzmAIyoO9xK8UKYyqIEA8UC+MEuHrXgsKzozSIbLtJcENIiW
tyhodQo+CX+nZqaSdVm8YWd1jIMBuADz3RRgVsvDOUZ4LWRo+61osfJmEzFh2PkU8or2gU3UhRc5
NxLlMArOUPi7JMqqDtBbxR58Xp6CYUKJZS7aTopdGKDVKxrvRjAf9YJmND8PcxmpEKq6Jll7NnBZ
/Y2kwWLZy/Jh5vjZhkECSD0dUsyW1oBvKy7n/LZpsva1SkmNqYfJPXjEJCVnznzLcvxyegG2s3I/
s65T9vcb5FdUYIFlPA3ZxDE6713NsPjjJi27W180oz8o1h/fqmxcuEbUMx6dbwLbqcEyhB2OS9zK
FOnrydCeuJA2ew2jzd4gcnuttNW7ZUzgzeYEhlFh8of0uF1ledXDvja7PWZ8F/GCXWwHWhJ2Rt8z
SqtxmSpV77cvMYvRPphUcx9XmfXzXjLY8IkrVmuuQ/kisZp6TWs3Bh9J/I4xRjCzw6HbNpW5boea
baVZnb0cyJfK9H87VfbKqYDf9/PPft3cv5cKxjehMpZrb/4nVQHuzBbiktP080dZJHsjftLNTPKM
gfwwaa4sZedae4HdFEyX7Z0qJWQWbqtcmT0nWLWVzjS7btu9WYN4NpPiddBgCUoT+MtQRMmSyL4f
5bYMjK9lR68gS9wI82UdcTC7Lu7EP1Xtd2l7MF8ltYhqV1TttL/fqAIIQt7pK6OZnX4u+e6jE0z7
+40yPaE/tHf3y9qvb+MeBqSAWYIo270630xdec1b01snbsecJTbfgyYJfS3Qh8OEbQkXFYvvxFKM
4Y0opykZDuS6IuPqcjFT3NL79Mv38n4Xgk4JdCBGHrrRJCN524gy83y/wSr/Te2KZ6t1mmXraV8q
wjq4cAKdqb2FTER8KGrAvBicy00NxHKkKN00It04SjUdI468JaCgHNu6Zj6oGOsWqbgl0gi/jvkF
PlvetcgG8yKkja7F72bfIcFKreZAsvlTlNfOc1lSGqjuEmkVpzqpl+fAi1lXI9BvtbIJvB7+bYmb
DVkEA7RRyLWd0DpvqSKuXWQcLCcMFonJxmBE3XOo9bdJzXZu4nVfc+hsC+A4RSmMl6YU+sLUA3Ux
YmY8MI/gzQqT5SCADnauOu4IBP7Rduk1gva7tTpV4ox2SDJke4Zxl6hQoHFkxb4HWaYhzSn2NAVe
pJ4ZlzollMISOUlcoR7tB5cRjBOOpzKuvqsevfx4nksUrTlnEIr+MBTezmp159irLab6DDZw5g50
1ctvyNaMQ/k4ppl5YQcC+KPIBh/3MMAaVkTk8SXGXXa+YanBHwwB0Ych9YREq+TXA1I2dreIz/Jq
m6AMeBiCMXgITXGxhncJ3e9NNxkrqK29FqNxtT373X1hDOiduCqGq7q1tGtkMd1qPX2HyoGNM8Ei
M1ek8SfFszaObLyHqEjMhWiwYdeZsfLCzNn00bgvSwtPTJnIjUMOXJRPjFnEsJkoR9iAuMo6bYJr
MUmqWODWC+GY47FqGrk2WrvHgTx8I2oEb2bevESFa6JUmy+4d5+lF5LJiHl4cb8I3+NZZJwgiFQh
oBmgBwNPG5bevPwnvT3t3RqOUqGI6/1b1EJyf65Sr6OvxY2UXb8XA+FDiFdUZJv0mPq5f9vON0rB
yJxkycT1Gt+QqBTITmEZnP2Xwgy/JPPKXfcoJkLmPnebzV3dC9D8zK5++Pkt/d50LXX7S4txHqjR
bJScb9T5xoXPXbRVineXK04VnZu4kAyq+ZHBlX7fsD3DwBxRK2TqWMJjayiu73r9u4b/fqOPmCoD
Dl9VJVGoY3yYLSw6CPt70RMQYfXzHioVci1z7Xbf6RRsa5ws0jbjqOXbkQPF1rTvWuUyaCbuLuuh
wYFw8g562DBj7GkYerRVAk2n3SJzsS1DPrx+TGepMwYs/jyaIt2GE4awgyBi/VDOowZ3vicIajXR
LwD8YP/o5agdJMBv14XBnQcTyVhDt06LS0RcaaQNPXY30S1EkFzhMuBZd+gex3oGxyLQEhJsqkdR
8Vx9BX2aj+sc6mGw7gObjD05BEeO1nKFhJYlEtEHKQQz8dydokdktiVcfzKRqgOyz2Lp0mSnfTSs
vHJeasJzZzhn0ZtkaZCVkVa6vnOEc0lC8UlTK9nwecOO9MuIIJV0iqOlLPsvCShh9mxM1tyZXW/R
M6j5CBa1Igm+lrm+dhtN+rWAzmj86CQYZHW2IEL4fGcf/wjIFHwP6d1RE7QIdohioLnI8tije+cS
jTc8WPApJZrB/F5lfosudW1YAcThbhz24FlYy10J3pAoj6UzoXlxGkxTLSxO37AW5sDYlexkIOHO
tzzxiHRIH7IKtfTEuQrc/cUanD3BspU+Jo8V03D+AM3Cn0h6mIqklCYvGDKV4iax+e1uXsOm6dBJ
Ldk43fQ8aigtKV4JcI3pXjcGFOLKKB/0JKO1qQht1uaSPq5wgLrxg8GbQ5gzS7kN85pxBkoWrzra
9EpTRfwYVXq6g1c9jMwDEGJlb/HgWVs9I+heTdPVxMRea5SDNFy46K3yTKP/eV0FzF9K7RXxZYmD
ZoMW+11ld70QOhrKbIpfQ6qiS1PyZzcVNHizzWg4s2eI0/CZjYAwjq3MBrri0XMzlQqIaa54WOOX
eZldiYk7OtTEfdNGx3H+oCtpVg8EG4wF407T1j+cyp18p73lHvLGNHO+MPq5WWajrSMECxuyc4+D
QyvEm/N4aDefqtANGCwoIFWFJtjPObsm0vRtHmjHVHA1gzQeLDvVd+vxBRyos1PId3Td1MfG4K0g
YNF77OuHqgdVLrthm+BCpZlPpAMCdCJJxMwOsS+6zkAAHXiwVkO4I5p9tGnFNQ3RemlW1li8gXYz
On9KiFuWSkeiQw3qnqmJSoYUmF8zX0mIzPYAv5RszX6pai3SX0Y9mWd4ZGz/ULz2u6FHJx3+LvTX
IqUwRo6OMCoMdhKRMF3DcIFuD45oNNDAshyaxzaR6c3woGWGvkSnvHbAsC8opCveLJVFJdi7Sv1m
1eYnCB2mhIs0zI/E5FoPwHpfcvHBTpW8dAuhJy7WbkJ2Qp4fW7byLGPDWEweXStT8cesKa+NyQHi
TM8VSgf2S6R5hGZ+6OK3oms504Y5U9l+BbE60B4w/LaR8I+TEO1gSgQJphO1LKRPYgh08gjkPSJF
bUUKsajRYJIYsqr110KIfiUS44vZ6t9isMLragDoEE3FLc9olWsdqt5Yiw5oEgu/HdFhJHQTc6ld
mdBXtfTDgHOu7MxrgJyYgKn+ISuSa2J2KF4EmcA2YTo2YD4/EhKBcpy/A05Y9KVl05Gqp6XB5GSp
VReHxghC2UXTItW2YbWh1fiSADVbxuUWKlK/ch3loqpB+xyZ+kshva95Uo503SJcNSzpTWSfUL1+
hgKQtByY3QMQnjdoCHpIe1lmERWUAB+MsgH5lJNSezQy2jdEC5AHkCi7bqBv7EnUMcQVxksF8sZi
0LxwwYUNUWqsfGuUZmMFwarUQIqImSzgjJq5dmv40egRqD8+ONkhxqB/MnMoqJGqs7lGFenoj0Z2
6DXOtEp8qdifLey6hEOkMqxoQu1Gmk9MmLW7m9yS1EZrRxDO3MBLAP4VNaS0qd0Q8kxN89joUFlS
xLqqAXHcro8TuzveiOS5Ko1PvZ62TNZ4/c7wdXBIrgNc0+2yKj1G1wS9aTccbCtnAlTZvA2QRWiw
lNUxUGC2K+mbmpCqq8TtC0MEC/24/kjctboThXKoLHRO5ix+MRBupGn7OJIgtuACjxI0A1w1rUtg
tbARdCISU7+uI3vZOjnkndxgMlgVfp96H21Q8M5MpX0MxYTHmROqoUcUKDXC85pYi5LtgFVyinCd
aGxavTnXy4WlhxqUEfagsmvYA+FncW13NeTAydmWcxQiTkmdN7qbHzgiah+n52Icdo7mqVdsJ4yD
UuQdc5EYGh+xbA+JLGa+cAVeMtvZKjMi0nHX7ndno+XYtNLcAa4v5pYRyUgZwuRIJUJCF+9M2ACc
t61c0L23VqYinuuCICkL0W9PZO4CLZS3zDmlV+0kAWeXOd7pPOkQ4I1X04FSkdVos6txRM/GBDKC
XJM1UI8SEbGoIlf0LbmIW3c5MTfah7Xjpw5Bi2Qv7uFGmKtqzLZUv69Vas16aVug1daOMQPOIc3f
zQ9hpcZJL/uvSoc8uybSYgc6jCg0x14jSbAXUd6Qlj66NsyW5pM1BjoxSkFyLPpDGzJdGFkzNlpP
5zWaurWbed8KWlTOxChYDMjyHffELNcGMkbrsOhNPL2bdg4eDOiawj//88aZy2AxRxX+9r1fXyrT
nHPIdiwEEg5f6Y7RyO8Jij+xGndjH12EaskIp1zKu/2PK1uxN2ZKyF/+fT2HL2akMJb3X7//m7/c
/flwM6qjmJsJ9hzseIeKuEb3iP4I69L/cDzuv/vry/j+In49318e+v6Pfv3zn89HfoG6DgmR88c5
pPL+i8PsSA/nZxgsgbLh/tTaHHGZTSoUk1D/ok5GvCGjOUeD1H7QFJNbYI3JpircYptTXa9LYX/Y
kki7/iVGOLTPjBg3X1ScAE7vyW76CnBLvkWzNC9ynAdX76ytomMrYLPE2GXwqIZ+v5tXWbOvXDY4
bYdqe+4X3tkw9xvhklqEPYPPEdWBp5HUwd1I9yrGPPPdRnXEPsN7EfTmrsgOv//8/nhOTsf656Ok
87Pd/9H9xtbFn4/085szWSKyYc6UXIN//btfL+vnY/36+p/+zT99z1Rad+c0m2puoFsz52Gg1Ti7
vozV/ctoPk6b//np/d79e/ef3r+839wf4NeX//S7//RQUFEH6jY+i3oejjBoo6/E3CDkr6UHOH/9
j980ypo9x6+fF/Mvxb9+6f71/cd2xe6nc3eAZYd93XFIM6/mblA48o+79x/db6x4RYtM2f369d+e
4v4l6UfG/1eh/cjbuJX/QYWGocmG+Pj/VqFdouL7j//aNel7/v2vQrQ/fvEPIZqj/W9QrroG7tpD
ceapSMr+wFzyI5eYQNXTHM92HSRvf0IudciYmmZySdRs9k6zGu4PGZrJw5mWqnlkJfHtP/Gbf/CB
m9++/q+8y85FnLfNf/8v21F/V6C5UILBcfAaeF2G8xt0tapBMmWeV2wVh/Q/PYzeJFgo9Sqx223U
oDjXqIcJOKxhtuUtxgZvtMnXETvSJjSfy/dJoDDNzm7VXwknOcS6xXgH6ZYRP7iNSJY0q5skeUfw
f3SYpQwYFlxxjGgmNsUJfvZTlTunQXjl0hrGDeiahYdsAouk627oZ17i0XaxwjxBgPYzCqfVVGDC
0cgxCbP0lIJ7g7FStMhL0D1XCdL8lFywDtVVjaY2HiE0VOR7JAbDREU07Dfp7aA2/sRMSUL3G7Po
ER+FelOEfcIXSo7n1BKQQKiKoJYu+iSmnBGfgqClhds45PD1xAeO2jlJ0y2Ntu+9dFa1R4lKkKtO
bom5BQx41MN2maBaMpRhU9XdtTV5btGsPCf7MRD9rVQA+qLwh7QYMiJXY1y+sLph4cTKMyqPYBHo
/TEJigNy3Qj7DKbBvH+i2D/G7POKHHwmeVsLq1yZFfm0gzzHtXNS8G3G6nQoPPXsBeotYi5t5PIc
VN1ioG2XabcazQ+muDXtsE1sp8e6jT+1smDdjl+CRl5it7vqkfVKg2KdES/Q4OhzT44xbrIxOdqJ
eId+eZBwdr0kPw5af4nUYKeHO6AwlHCAhvSEXd50NoU8CHtA7ZLsGZju0X4v+kkcY5JWLC0+lmRr
pQnDm85vMYxR8W31lMzPNtlrmXcC9L0sHPu1ko1PmvpZnWz2zy8q/vyFZ0afRsZxENrFAaPiLrC1
Q1CZhCrSJRGzrM1E9G642rbjmYuGXKEUjM4cgKe1xitSj/fQInB7WHuudi4ja4tZDazknH8S7tU6
Oc6fsBYMt64hbGFKvplJijgh+qza8TK/jQjRbpXLQW1OV61ioK9+SJU4Ey1dpiqsvRwHoksCXJ7s
qgSAqoEYLEdNUxd01m3QpfRvcQB4+1EbzuNkbzsZUxpAmLROxUSUScQ7WI4HDVBqGMoDqcKfbtgC
4gPHGo8GjJ3kaFgTXiLnNFXWVoU4aVoxuovxwy31I3MHuFlXO5KXoTRfIyPZT4PG/i051pV4vz+H
pM2AM4yeIOYyfErY00ifaigyU/CL4Zi+O+p4sE3Kdz6VyMmJjEY+wPHXynOPthLjyKvViU+EUSwS
LdYysVdlekTBsDc4z3HzbAMKA/RZt3FCPNa75FBP53hKjsnQ+vRJDoVSP8Oj7wWyiKq/AIS81kp2
7OflwP1GuX1DeXjhmlaE40XnI6nt9L3pv3qy3bfDdHOq6TZ/grQFD0qaYL3L3uc3Zj4etXC4ODHw
z2K6NbJb9RoCvgEcK38S3dzVyJbRACNk6Xw0TBrOQwP1VR82BY1UNhmhUfN49crj70lwhAgYoDQp
XpuxWZN0tiWp9BvqsQm+DU7g7rlTYG1zbCfJeJhfWxqylg19e40JlkOjuREiP9LDgiqL3sS2SE8J
ONeBtPlZk36OJi7f+HXoG/C+41XHHTgfTB7MgirWb0EbrvTs1vJOGb3zOpbk7SXqdFPNXaN4z2HZ
+LUlKElqvzA6lunp7NTjObLGa6bCt2Vgk41npZM3h265m3esMkX87obKS++FTw8gIU9mrX5ENdvT
IFz1qFyXBhIYwxk/PCv4klvMTC3xibHnoNMLrziYlTBet3JPk+qE+KlUzsFQPODtXNmD5ku93VZT
sk9d+2Ra/XWq1DOz0Gqc71pbxoQH4xuRv09qIfZtbWyB6R5hovrFyOkhIw4J3mkbeHn91iAf6rrp
4JXttWkmxGsOLdzxMHEizP9B7cUQSMnL4TUyubNCjR1w90E81Xnk2KzN7spcjqaLWW6CCM6sY23n
xSpuOK0m7W6xS/ea01/nBdvEIRgW4tHjytaK6aaJ7L3FW6gHty4br3SKsZmY44ce/Whij8g8+zSf
kvOaoHrOKSLgcD6JGn3u2WrQPvrQfe06jK1azpXGw4ZEoc81kSANtb1AtT7pLFSLpD9HrXjH8XhN
c1Y3rztGo2Mz17A51bJ34Q2cH9FDHZ3m58p053Q/47TxpOl1uGRY+EaKwUnDa7JWicPu41pgbmEX
EUkD3wOJqmGJCHpUWmOBN28L1jJYqlb74go8/nCUSUfSPgQsyl2FIMRpg/LBQFi71AebYUYePiSR
xEgmpbqeM74Tx95zuaP7PMmtIJMpQ5C2TLvkNRvHM0xeeZDsMlqteTMUxGVGQJ88SeZRdD7Qyhdx
S8yXNULh0klgS9Urcbz9XhMEKN3nxfd79+9JEKObIWtJM7Sf4kjo/iRsA2lKbO7v9+43iglb4X4P
JzYvm5S3eQPjoicZIX4hugpfelOSb2G0D06HMET1SLaG8hcsHSuKMf/VE8H08w2RlNo+E4yog8l6
QU+8mCDC7gM398cifYlivVljUhr2LmpEZhoJPQ2USFKNb5qjRTs6vmsScVhCOnULp9PXGE9NtHP6
CXMryIKhaxZcAxaF8srG3q5tHwwl6bsEJ2O7Q/3lzAY4voN7XykRmWYNQ+eqU5pDKYv2502nj+2B
F0cryWlOUKJGn6JIEIpBciQWsFSJzmhh4YMq5s1deKn1TrjrFvYH+YOR+17nmruuunkEmndvdLII
uBDRWiOkrBMOZjl75Gqcmjd7dOAKMuRAgmQnLDdIy1tQxWHOgU1+9keKQafPrZNrYsyKenWZ1O62
KOVrV5IJPHGai5rFg1Mgl90l86YLrrMlJ9taBhQ6puV+RRDYPqpiDaqT3PSG4ODGH/UqYE7svDqK
fbKy4arXkq5lcQLrgcrU3RDt8x6bW2WoD6ad7P9S1P9Drsbf4ilc19Mxfdg4NmzHcrTfoyEEsgUx
IKPrnOSzSnaDll7RL10DdzyhCJwUeaioo0anWv+HZ8aI8lcAPUnXns6ARTUsUzU1154L+L8A6D0T
p74NfmIbhNpZGmjSZWrvUnq0rC8UOnPu+YinQ/Hs01wq/Yenn/n2f+Hfz08/o+8dXgH2FUf97emZ
J4yGCEpQtS1FPGsNjGz8HiDd1EuiDReb8Hfoae34FINEqE1WNQpbeseb//BCZivM314IDnqbos2b
//+v70NoEGfuNkG+nT987FwXi8okVQ6uoz7KksIgbS8OlA4ET8sORnuedpdcEskIEzhNKVg9EzqP
uS6dl3//yuY92t9fmUcSGsEVloZj7l9fGRSbYcK8mm+9ji2Umh+MyHhSGlS64zBQhFo2zc/u2/3w
Lhvq81R+UIldw+ZcWOJd9cYPg6Hk4l4eIng/hxvdVl7KdLq1XLoMIZcEzB3n2s7OmHhX42YuQWxv
2CTC2kacAHOVrracKel4ySKxdzP1PBnWtuazGEJ3ldKTjaL+Irp6rZmvqav6FRc/8KqbvMPU7DYX
pnXbFGtKgt1HQ3wd9YGf27Wvhs26gpZAzvZNCeVHMqkv9miePDlro+qzqxHKW2afldfx8OK9Lkgj
p0rUTYduNUfNIlVxRqTs/zJ8B4yj+mtUF/nPDsXH+H/CH8X554Hw153sPx0euLV0S7M11dL1345T
nVy6rNABb0V645uFeu68dJ+l3+6V9XjT2nr37z927W8xLfOpYWLcYtfu4i/73bzlwWVib8qZGdry
0KTiGTGYLYybKIYLobpn3zUTlBAsahOSY7Xrr2x36R+B8KWuT3uL2LZnbCy7nFzRrL94XrfE2fRo
OPPBoFKQgqg8G0PARkJniHCgvTwtbLAYi45Lx5A/TKyHHaXY/LiDW/oMhq3e3poUoPOuAFf43ouy
vaaPB2+A4O5Mt55dVWbVa08wW569D6T+4AVnf78xRXokN9qPm28QHihTaH97kLRWjNhXOu7kWOr2
GkWvtRMamACzpDE/90BLLFFpx1EUHAMXyxR7/Q/EYQuVSkqvynXWhY+wlW/Eyl9j0mh7tmBU4Mar
nlId1wWCP+NrzXa0SOP3uWhtywHNb3rKZPNSd/Kj1ynH8pgte3Spashp7JTDXc97HIJ0TNTsGLnm
q16QMgXX2oSFoohPRS+3eJNWWAx8WRLRkAagtletcR5Lg6hOaytZtfvWfbV77Txv96hYDnKtcLqC
8bnvkwp7q3cTy26Elu9p1Llo8XcoA/WbHeKFJgvV6VaOhtDGVT8w8Z4cjTbBvz/S/mYSnI8zUlMc
jVQcHQHov64vBA8VlakY+Xbevs1bupGPnQFUUL7Mf3Jul9v8P6y2/7TqWyolp+s6jmfp88//ctHB
QkTONBKMLbPYi9mwMUUE9+//Kl7839dNx9Z005xvPR0z5b88SRxVCRGTar413T5fDFZDEydFqT/S
PA/hU9EKekI8dZkmagO3WY+aemii5HOustEUHATSItI61p6lzZ0WpAv6KWHb0+vmq8NC6OQp1gh+
p6iXjRDf6IpTN/XJ0aWiM5H8zQsxYKxbF+q3XrBU1zVJ7oT5lTI7NraHoK67GHz+XZC86548tG17
IPIGYEzrO8Z0Q718SkpzOxqU5E1+tJzLNJCDwEZnfpEWdcj/Ze+8thtHsm37RegBb15J0BtRNpX5
giGTgvdAwHz9nYGqrqzO27d7nPt88oGDVEqUSAKBHXuvNRd43+tk2E8lTQs73Ai3eq7oMLikmeHW
SY3kgnHwSXOsV/SpJ6Dxl6IxLkS+bJR2OsltExifi0qSampBYtKt0xzeuQGtj5Z+gd6wS6K7txpF
+Y3k45rZYbEh55I2gR5/WVwu0IhcaoStYkyPOvn2GZ+kmxl72VeQv05tWGhEYr0Wdv+Uo6pMa+cV
Nfxabko8yW3ibwmC4Umu4Cb7tf92GPybAodDzDNddkWqaVq/dSDBpXQwRfOCfBoun0Uu1mUtqQ0d
+6bGMe0VvIlTKT2BWLSIAhzjHdlQBxycj7q3znzmm9eGbZ5ga9ib9rU33WPbvVjwZ2t26HLrJsSt
zceHSAnPraufazf57oE4qQroRol6TaDpTG76lug8v6Pzlg5Fzzw32JY0/gqrX/U6a15NC0Bw5lON
yqKib8aHPrCuclWtZ/FRMnkj7+SEgvjDYeXPWcwco7yYFb9pco+KaVF8jDuN5gLdu0AZHzxXPGg9
GR3WuM3LH3KT6sAeI4FrZ83dFnL1qTX6XW5R7dB/savxpY7UGxu8cYABRLNMVmNBKhBuK9Tg1hX2
cqj1qE5RpIjhY+rHnSyCrFa2LIxXLxlXNiB5O3B2jDZesDl05BxzShgk3dGi69z31FIeqN07/z9/
0P9mFaNwk/80ZJa69tvHPIQ1E/NB4ASRyeIepMAKoqEzDDt5kBvdeDPtY1CF/+X4Iv3u/15mXMpn
rtBETCGX/W35rE1jMmBcgc2NrJe8yS7yOucyRM/6zaDyYWT5BSaiL/tnWFv8wDD3DQVPBUhRdjh1
ThSjhSA16xAEaFlRZKe0NRtVW8taTLPfbRopDP1Xsl5yaZQ64012N4rUfRUo+wbifeWSMcSXXlF2
LXF7zOWdgf1Qhu4oyKePMLCvkY5khOZeMklJfnaxcvVFrrswAq8Jmfch8MeGxPu+3rRJfpm8Hj/i
8IDIZE89UdbzB/gZiIB8mokJ6G0m7Cm9FAb78WR+GLPplDusG/IcDo30Tb5mY1ZfZk19SWb1Uvd8
Lum74mQXZMr4MOnQxd0mchoITqy+TYbebjo5o3rqOOxbdq6z6fd1du0a37WCV/qBnLHCfZUdilDA
9okiLrfmtZrzL9kOccV4V1CZf5a1txP5eNG60teGryZLtt2QX2yTqoN4ow+iIYyAlSgFkwHsJB6v
oOvYG1LWzVbxNsOOa4fpLkQWzOo34GGqwXpgBUXWi6QmO06quQJtcqmwbWEkuvZj+tZPzlV2rTX6
dbLbNKGVVCbw8TTh2Ht9yBftGVQsqXarlRj1JN20pH+QV/iYc2MQ1jUMppt8XOlQeSSdJGNmF19I
rHoDyHqJWhJmwEuRbIOgMYgmzIfmXq6+srNWsl80O3GnoUOSm9ipf3Kn4UMrk0cp2tV69VE5ylW3
p0lOSvpFZ3SgzcmbGScXrejZbEZvJuabRrFYoem+5gKAcwC+Mg1PlmW9yk5bXvANnL1kN71yCT8l
GZcPqssqekxq+ywLJi2bXszMfCUCGzSfvtHS+UNEXOqoJkQBNVqgkvToI3oNcDIw3s4xdtHP0Gvr
uoz2Yr0JS3h36bGqptNywDP0kGVkzGV4HHg/Wb1MugIm6DO5G88qBwZO59NDXOv5cJAXn4Kkd9ns
FlBXivBDVejrywNOdl8TLqrVyN6hrenWjDkjCNoLrSNespkJTzRzJa1Z/GexEzVdZ5Zj2Secq+Dn
f161NOO3ADi5AWa3aVmeatksIksV87dSKJsMnHemle9bZ/qAX/lQzcPBwAYlaOLOPc5kuRl1yZal
jcmMZgDKWPiy9ywPrDby7BXqE1AG4JTwYmUPWWoty/byBI7+XicUuE38RfLBR+Iii7HGKxfvR+nB
hVKB0nFIGxK/LezF96lCBKyK2GmMFZJvpNqjIDdko2YdTOKe2Ny6whnc97ccWc4uJCxVtSpKZne+
FGX8ii8NBuTMaTLaZKdoev2GPjPyYagQIENToynphXYlvU3VIKXrWrA1W9sRGVV6uRuSiE54/5h0
0wuK2UiIL7UxoAlwgsv1JZqNAwq1NUqKtVzVbbM7bXQWJ7nmPIaKeiWAalU2yFJdqhBAaIY6PoDu
26OYWEXaUZBaJa/hGeCAwGi3pF349UCpJ6+7fXbxOCLl+dc63qNmPArmGlmi3uSzyTIpBKk14N9J
7xQ4AiUzAXlU4D+7yifBcYCEjj0OnQGFcUKqj0e50zBb8aSl9t4qpw+c/Juevn0+IUgHkbBvKqqg
sn9Qz3HtqL42DTtBaIGN8i6s26+s658Me7zJE7pz/ln6/y/95b/N3XVXwlr+33P368/35q1N/zVa
8o8f+nPm7lkQXkzqSRmnqlp/h78sqZMW+a6G8yf95dfU3SBa0tBd1TY8mn2mwabln1N39X8yaddo
F/5rIaK6zOwtSDSUuQbUJ/O3/U5m9ArWw0icC2F2I+LKOmguC0olkKDrX2SV/8+vhZKP7i1M7V/P
9e+eGnaTsi3DEoiTj20w2S7fVLJVwUEj3aLCRBQvnNicqvzQBNl9kA3lKWMMhy6ScbaL7g2T1VM0
vKBy0g8FMrWNMPhxzO7foTTjK4XfwRa+PxZF8y0/moQeJ1XNFeENT0OxAaE5WjGqcrsXO5UJ/GyI
eTd4lbzIvVZ9QiWRc/lUjOeujxDx1v3NqpBjN6UbroemnI5BIRAxixdYsIcMdeXFkzFPnZdYx2pw
DrrR4HALFIrvEhBGQ39fnULVD/MXlBhvw8DszMSy4veUGIup0lLpkaS68j23wSfiS9EOPRfZqTc+
tc5GT4jXht8DYkRPt2BYUdmH5cVTcCunpYnR2HXIJiuJLuviGbkoGT64mIt1orWWzww7cantUoSY
XVW86Em4b7lCHExFfIGcMf1wKB5TXF2rvqeyCyATbrmCRi4S3srIXkI+KPyxR/pzul8ag4uhQqS+
tldwzlgKQY1DcaUQoYgZcVbGY0bl/xmgc98Kl6xkMzGz7WyFZ7pZLxhpvHVpu/VGNE+FbX92ocf0
WFW7yxSr43oos1sT1dGOenfOi2HTGN43kWiPs11aW5P5Wevk93Plfhclox5TYUksQhp/TS8gXjRU
9opoD2OqUIsaB6PGLGB4xoeI62kzjBwH4Gh/YFvG0z2Q4Z3ZL4iWSiaWKlJ3tWFT4qDUjpySsHai
JB1II4V2DRr1jBMftJ054yuuPHJs4AokocSkktXlvQlb48VXkQ4lDdFW1QW+pn6UQhR+Yr0pTtQy
UM0rP2Z3D4OuPrsiy32TE5J2FxthsKZ8emV1V+UefBoXyYKrRfWGMdTdPBY2qrn+5Bio/nH6HHrp
IhaDW27QIbyQBFvte73C7iXEsK0y5WDnxgZC6Masa0wXs/UwThooO8LZ9SxiEGZNnAJjc6zqhtBE
Z2g52soQy3DAqNxmBKIiec/DGb5ppuw1O6F5ZpJjqdXOe9bk7xH0g9KsMcmYECe67KeqygAU69AX
sDNta6rYdr4VeHVXDmjPjdCnszdYh3aaP4EcB/ih7k2BOF6BGTmmmXuvgTLVw+xHCgRJ1cb3ORPf
o7Fu6AShgqu64s2tJhLKOnOlGMazWwFV77nmrhS9tjZJd1K891GrHuX6CqnB9PjQzLUjiotX0xrp
envtomxZKYOp7gqgjmwm4i87zWm0MBfzwgTpfFiSRY+K17YBwWImXxFb3RtPelE9NWkR4I+mTy1N
+X/cOAptSPNbnDPgT2L9ljT2fdrh+03Quq+tdpbWWpe0bsbvgRLfnFTsgB2QumCrpzmm7dqE5nEs
OSecZEz9piD3sugviZE+dTmJRZxdpjJvWQDYZD4oJVGvYEtysGOnWtkYc/yNghc2VdfOq6QeJLsi
O2XkuvrxMQTMBE9iAG+YDNMZreeO1/I5h8K8GPl4JWmVQ0Ov932N/5xtcJ2FbA7D1tk7UinqpM+T
QgshdCoDypV1CR333anV4dzAU3VTmDFByyDcdh9KwmC3YYb1dKhhQfQzfVLjTmWat6KAgo+ZurQ3
LTZN5txO94Boi7uAcYnKRE/Fq4yu87vp0UGtYGWGyoQbJgcL1E3WOjIpBnM32LbYnAD//axyIEAw
AXft6KDGN80fVTCu2/7STBu4ooZfmWnlV3Bc1lFu3dDbM5Rx1nGjsQMYenwDqZVfjSZ+0Ox+XZND
uoYSb8FVVN7p4MQrkmx0hghtjEo1jn1d9DHyUu9WBH4glPCYlXODAYkEVgefIbk/9gaE9LwWPQ4Y
iN76HLG/7THOTkmwlafWOPdwQvGEbNLkU89J+MGQ3sx6BNu8EJx0ys96EK8sSHwVxgVQgHOJ/q8q
hzsuBucGRxcQKxbdyMzuPUputkFnL5ngAg1fsU6cW5E3PyMbdA8DYS6V3dcUTP2xBXeSdG21F3hs
Sy2ct53dfQHpH9eK6/qd65jn2KpIM9MoVokl6ZQY5TkOKda2bAQe7X7NeNHRB1urIYUs2jKjTxDw
5kodEw/HRL/PLPgvVKGA8PI1/svyEpna+zDqYAOwVeKNPkRiKs6MdTq4iCvYEUxFTO1YAPfadbAJ
1kk83cAvPtcqHvkg8Th3gE5bM/muU5AzegCpKO1vHRLc1q04kYmlS61xU3ajswnyn16MOTatkXmB
5Furs3nyUs7lwh2/dwPU2KAx3oI6WJs9zx06/RcBrw5ByvG57OyZ1NH4fspfXHwDRy5AKKvqtaNm
4Sad7C8rGx2aKwQ5Cl2ih4B5dvRbeUqyYFMWvUFNbjH8JKngOqdDrZxFH53UCvJYnUfe3kzHcAW9
mm+G9VnX7Fw7lFFUGZCkMJMSCQO1K8NBxqYKaQbqjlKQEgG0qdJgZgg6zaZerQe7es1rCz1HUnx5
QlsTS1bvULCN6xnJ/srrwr1AXOe3dOBOkPLXakNj1mxEQ3XRuFCJYIu30OWZa4P0YmEjS/QUh1Aj
4hQmkhVvYGp6awMlCHVky4Ywin2vIO4bbI/YtPGw79zxDeEQgKyydbZ0Xn6GR0VDQddiv/PLWfmu
J0kMncTpT9QK9opGRMXF3sPVpRlsqkazXGdp/a7ByTw0bkc/0k7Pipqfyta9Y5eId88gNroHeOfY
iub3OQpo05t3U5h3e0jWuwlz77rlwwJxTl6Aa1a+OiUwUA3iYnn/knXi1j9R7CAGNXC6OrFjYfOC
4EMoBOIV6WMUNUHMZKEmu87Jy0sXVWhlChD6Nt01lZhqcGv5T2cyUvj2ODa7vTrEnwWfZD3ryAZQ
VxwcECW4KLxu5Y7BdB4ccPWuFUL1VnROIwUWWI1fb5i5slYhGq4kJXac3+vRwFqTWVFvmULoPjin
zAejuyqtUWWAa0AIqemvYlVsQGNFDwUZt2dLqWTcMQWDafcXjgFqkOxQE3O+qeGz01QWn5gjP+dE
fW8b5zGI6KFX6BvoC/Q/6mh2Nws7oEkYJExc3zeWNT2TW5Hs7YKeWBMYT948VH6JpXENrtYKxKdJ
aJDSRfj4+ll2LrlppmjHNWzY2HjMC6P/0LvQuvOceINlbslMecpzt7q3EqRc1oGZR047hpCP0HMv
4DpKP9G4kM9hJXzDpd8/G3AdWmdkhqni22idBn9qrJyyaV5HEKxxS9MttRysK9MAIauZqenDWRFP
CiHqZdNciVsGRmyY5V7NaKYVXNdQEG/JHwFeHnTxNSlB18+lbuHZZLdvKzT71Urj5C3rHjY9lY1h
R+TwkbzEohxXOP1DsSWz56fqpfWpTfDVLveA29wZSKQPujJSNtJLZVgzEPcTWQZBBsM3ZcqV3ZBO
Z9PqrWvkcGJbcbefkqk/DFw2gVRmkssmFBJOk+uYp8bBcWXZ7ngKPXJKOb2MVCAqwWXClO0nWOC2
A+adxJyCPReKc9M63SkLUDgiL72fEhHsxzRwVoPqHFHJ0GAY6/nYCechExUtoZjY8ADnxEvuGreE
OIaRbswmRXMNsN3ZTKAsxaQap74akwuSlkvOQtJr5bktZ/U24gYytCk694b9nUBzzI5mEOzTsXyq
29k95VX9aHmVP6sFOtr8oVXd+Tarc7ypQThs4VUHG3TeBT0624arFTjbwYVR0tvKo4otch2ws9gW
ImYIp2rfOh2/c2PSz80HpLhFeVcM5zAgVmR2KU5LyfJYgB6zlGotN799zU2zjzik4giYAx8rFxIV
aMAgxKxG2xpXFF9Vwd+QtzDsZerI0R6RUakoZkkr/+sxKQ4x6dRy/6DjdBS51HQU4VeiAuJHeIOm
a7kp83DKcP7pp7A23uLO6GnSSAfLYuH3vFzelT6ZPx7DKAnJT9/Y0lSipUpN+KnMvCSHAbgZbpPl
P5ab2Kh9RYT9vjfHSJxYyBEuomx3xpxk7cUfn5sBAKblrshDd9NrgAWkbYiwD9A7f90M0gK1PJwU
5b42rWbbt4GKgh4r1W+ee5WFnQ2Is/tlw//jF6DeJf8L4MnCmlmeDXQB7qTl7q8vemZMLIoK1u+v
8EtqLTIdVUqEI9Sb+RBquD+zf4ZIenho/56tVks++xQpwP1AbrPxALDdtaO9G+kfpC1JtF4f5Lxd
4JUALmnER0kITFGo7DfqsOqOBF+RoCsj5CLpZVpuFBkZaJ9TEmf0TTpTMeIL2sLrotMrTWjLvTE3
Zm0TK4gLydxeWEAL12u5Vy38L3NE/MAKvjEytTrallsdywrC834C5hkGnrr/ha5Ki4wPeHm88IOo
T0jZUIz1GGLI6iSLYblnNmm/t2gw9hLU0Mqb5V7WdGBl9PE7MABp6PO7Lo+OC/dmOfiWe7Eb87rF
WExrMAgp/E9eckitgz/7L76E51XEpzhAbWP5ihcyWO9ZY7Uf8mwXARjbhSm2ouXGkoCGSnqHhjY4
DmpY7JYvzXAHMBJgZEiLZ9KqUg58mSTuypRFTd5bHhZmhW7H6D8ZinUYZbv7ejHZJfLIBEkJ9feP
u/LxFOE7Tr0cqKsMTPWW9PAlO3V5vNwsDxGzNCurKTyiz3K24WSpQkeb+zObuGC7pNEpbBk2UZAT
PSV9Us1imZKvanktjE1LGva1IcETUxExif+Fq0jI7trZvX2s6xn6F66UI0iSrGHcAJAl0B8sE+3d
qp+g6ST0qtkHcJNyosAvSbQVQD4gxfKGc/rPe5PdcVz/erz8t7p8kaY8FoCJPfJfP2erSKo3y+Ou
16Fz/vZsc2vkgHV+jhX6z1Vtctz9cdcEbMAq3lObyC8mIgpWOdTM9d++E5BgfRzlzXJv+UYxch2m
ezMRS8MhoSc9rlxbEkd4pCIEOi73PKNBMdw5+ML5epPSasNuDzZqmCtQCkoR+0lJzoNBOfvHT1jy
3m8PbUyins2qQpC59L3+9fSG0So+WceIi+R7u7yt4NJakF08XG6Gv+79u2+RWlLGR6zoljwXaTNx
GJZaoG6UsLFJt4eHGZpmfldGLJ4jSUn0zyR5eoFQOyh6/rxbTzrG2MTeeuOtnCwy6ZcQ1mVx8iSD
+o/kedq4GIFrrgldea8sn2YvP8S/3YWtQHh1w046jsQOgyGLJJdwbkuPEXyK8RzKe300bOFuKkX9
xqWvOv7685eHsfyO5d5yE1U1ETA9kX2SM7jwa8UCG/z1OBgmdef2ctLLurnQr5d7BevnKPR4T5u4
8XUAKn+89uU/rRZScEUPCoT+xA5vovcnuVqcQFGzX+6OkupGT7tbZ3LxzdH8HhN5b3k4hgw3Vrkk
NnbZW4Qx5yAWcqO8MbjqszbJu4OmYC5Z/X4QymPSDntpcOSDs+i/bbXBvP3t+F7uYqqzV8C4XDBJ
fB+a3nSXaQjtf50Hy5GtdtoVkRio41+nyfI9v35HrTEmKvKKZBX5e+Mo5HwCpRpvcFX8+QcuP9La
FVNIJP0VsQ3D7CdLaGUivbmxPMkjee+3h8t/GFDl1suY4X8nMv9lImNYxn92Qr7ETRgX8b9MZP78
oX+6IK1/6KbN8+gWU1XdlRKQP12QrvEPG9ygY3pMWl3Lk2OXP32QhvcP07KQdjKXsW1dUxmr/DmR
gdTPsxmuSp6nq+vUrf+TCY2+/JZ/VfLy+w3H4Tn5MyDF/DahcYVdsusKtX031/e2R0FupgVd9zMc
hZb8JZr5Xk8KRl3vstnB4INaVmg7O7dMzjwjAPCW4FkYwHtAWLqWgsgIfRz2C9O/ZPe4Z6nYeLLy
zSvluW3izSSU51mDL2+hAyI+id1zNq6xMpFqQ5tDQ8YGoCHs3WOtto+2/jy7Lc2zAuW3U14IMew3
TnRNvxDJfaMD9xo4lbo1PC6RUzj+GNpb/NJYrbYit3COISw5evUjacN3dtP1UXYZwsp+YHHArNlq
vmsbG6Ecpi/yS310ewFJgPCEV44jpj0SxTXhQY4sRMp1qBch/g37riwc/diWprFn/oFKjViPlYk6
a6WZwDFMBFw2yy+Wk3nyvWn2laL4crAjgbS37+rG61e804M/9fVbIoXspA49NOpL5n0alvdkxAK/
lPc8oipaLSvestjx8T3EgWi2oWRCxvJmaYfBOlEt9AJNXoUbGsn9iqrVXZfRvOQOTupaTyOa1Wpg
+qN3tE2Hcr8p0EIoQ4iXJN51c2CuKXz5fsOwNw2H/TNt5NfS8nszK06T036NnlOdq9g+ZaiL9gta
UUeWALQhvul926wtoi1PwoJ0o0XQkQsv3BtTGN/lavdZDaLfRZjg4MoH3stkTtrLNGuHCoKRXuMG
0odc29NnS6iOSTc0U1vbu8k9NhsIwN6whZ9l3ompCQ4uua1ro2FIk3o3NuXi2CtGyywNYU5VPDPV
okQPx5YBPllXmhmeRDzSmSPGadWMcDwbosWmQYD3lNS3SXDQaD/6AKJiIPdoeau/wOKMtrZat8d4
bLzDaO9jh4/fJUrWz11CLpPspzV4T0CmdyTzfM6u8h5Rh24HndJKDSaX+m+TZDJtAhJEAYW4cEnv
lLW1rpEAGkfuEQEXabSMyXJeFrzv9KHUNBIfQ4H8LwcOhS5jrQ5meWBuekobmmKiIZuutPPHak4Q
CmjT+zjSDVnAFV4vzqEtYEfJU80azcHHwosUX27ElpsmH7HeKcjAqDe5jBMw4Ic1+GyhUe108sbs
gdMNibVfao4x+x433ndTzc9BA5Gkw6yUdx8pLuWwS5EREnTmt6bLfhbNAaIMakjdyr6W6/FyyMZt
eGZ5kXCf8jNz8m9NrlIvQ0vva+RVtWwtlI56GAJCGWXdu9wEEI/jiaHBL6BBulJmI1pDLi99Or74
hCJSolLhjnuP6suQbwz480uSN6DDun3S0IFSUzJP5RSAuWkCuTSnLzsUdBsho7enUm3vm95Od5im
rqhCoZ2m1rWuLWVne5mvVMnNqRvkOFYEyxzxGi3k4bgwCejebjKofYeu9Ogsq90BYPhdJLvHlW4C
b6/Ii5wGJF0ZFJKmVcq900NotVuzZphFQZII19g2Qr2ra5AtsR2iq+uj/R9/Z2w9xmE0bEXZM2JU
TVifpQBZMiqbaIje3Kjtt0y2HnHt0bbPUxKh4no9f6qpNx51eRPMkIWGB9ymDJMI8MKvtC7k5oJK
6ko/kLeWCXBaJvlhzIw184wJKSoHSk0WqJ9jiWYiWx29oQmBUeorRynehtzIt9DJbuEAs6ZnKVg3
Rfs+OWRJVJAb/BbFKMdSfQ8K22R+yaeEDMyBGQ1RUteT6SFz3bNNb9S3cmXedQf8k83N1F3j6sJc
zTJnPmkJI7yRCIyxcY5zFT410VjsMhCAq2AYHFYEJqHDpFGymTs7askqs9JPHZbSxrZhZYLML09d
m8V+bavbaEoPy4VobMxLi+DHn1AUnscxfSzSINgB/rxPZRtvBD/4QKd4F2pN8zI1JetW3X5fHoVR
myB9jmff6IhP1bWLrrXmFfNVs64z4hnY2eG57sNwXQQh7zqeLp/ZsuIjqzPPWq3/7ER0zJuyuU/d
82Ca9NHdbn7T4aFEDYy6PCdGnTe79QMYod94a1cuUc2nSa3Gc5EDyNbT7tJj0tsSddKvwLQzHcsM
4rntgDynlTkkDBdodENHqXZuIsxVmnYcdSOOVgx3BKdlSrBnF2fTiwSmzIEPlryFe9fSIr6F0buJ
1Q9BJQPzqanYvY/9rZlnlyW/jjnsGIxZnFOXcgzfqyBxca+lsNE092BZpXPUPcU+2lF8hhkCw6AZ
Sh/E8zdGpurZCpifK3ZhMPGQo/65TX3XNYEnl6i4gozZXBti5NHb5IWIgxDmcTv6A1FoUPiyGmdl
5tImib7ZVl6cwx7VbxUHdBGrwd6Pk6sfu7JzkYN73aM1+WaQtXdBUd1FXlnimVTtXdrp4KgjOCOB
xgYmzz4Lg6tI5/GZ1ql7GmKzP+C/f4oHTd0PVGSsEz2oQ1ez9pkEK2lFmF1Unstf/oO3sNg4Vb9j
URoYmqQ3PJG3ZO7FI1F19q5sw4deIUIrZpJ4tb2iuFQM+GOC8x5ANcRb2j9PYWgcFMXA4ZwGP1qL
6UMs0urSaGshkvRRGDO+XFMcXYZ4vjZq3dF1YE83E+kBg3KM5jbfGBDHd4npAmzIsaOMUx1s1SY5
dcJEIyEqe8RE3pLNoNzAxnv3UAuNFSz/5tSiDQvhWIgWJYFjtPty4lOd+4YyTvNQLHdPJQq/jcix
xLhT9qb03gN83fwutQF8W6I+h64znYvqTLfHWMVWoB97Z7w4nSDKo/FM5DYICBxS++L0rh+N8OCa
Itw0gm+abeqyKhi+97Mb3rSu2BV67W0sYFIFpFTCHo1HPqLjHNlnqtPuQZkqgso05VXEuUw/LvLn
PDQRwyT0jpLmjDuAvfbYziRHPmI9VdaRPmRXMyAzfso1Eidb8xH7B+bBnGzGSJ2iiwJSe+X+mIow
vFFEIIRJg5GOZ4RjPSFbhTneqlKc/lmYMn6iSWg0tXH/3LupxZoJ+GKea5iHnG2TW9bPufY6M/El
Y4OPB3JbHjXORSsta6W4Ex+HztTWz6Cz7xNrfuyAk567FABmp5b6t5iMWaO3T143k27jjNa56mKU
BToX377Lz0kyX5D/KMeqZSAnIm/e9nMq+4f8CSRqEU5oxsZ5ECgAiT85qyPER8PqjOea42vteda0
iezwrWEzQqTDUGy8hhyDJIQj0hrk3A3MRw5kDLr3o2juGPHei9lrQOjp46Z2jP6Sojk4RtukUbJT
lUwkvVeJ89wY+g+WvhWMvO45HrutEZICk0cccVRh+WYeQ+Kqojg7O3X+kSSlQjgP8aJz0luvKVSO
8IeeFuIuokTcTK2K8KmBjKFxhbxDhvRAxKS1YcF3NqTfJH5lRfaW3K5uR93ckE/BmHGakTKEo9Wt
FbNr9loYQkxJUXjo7aQ9lhVPlxZtcD+W3beuBQanIix4VvWRPwwY2KcFbz4WlfvMeAfNE13M0WmI
kdQA8o0jq3o9V98hYEo9jhKe4KQTS0DMGkN54n/yRhxDknZXdlmgSGrr5yJduxXp6iDI7iySlWIJ
vjJL3fYDTFk+0YbwZF3oznVWoQnr2OgQEPgS5SnzeYOBnGVhPsV0uKNJoLBMNTrhJO18ifufLRIZ
yIHkdNZEnhldSkEsbI4O3ldFibwt4/jgEDTfJmKNz2YYspXrFeZJim0crHxCs9xNvp5E9gk/UYo0
rMjY4Dnua5QH2DRt636ayKg2XHh+jEVXiUePNkX0T2hg8sazBCegfO7acUrrDYICzMAIdEPsDVg4
STacg1F77dgb1nP4EI4hwEgSN/ZlHrW8CLU9aBrvexLiSu2c6ZZJ9bBStOHam5n1qfTUt1nkaDsr
677IlogewUrg+3CGb0UjBj83KA7VANcApz9sbuOCVgk1dM1wsrVwGA1xcBNgN0HvW5w5yldBxtDB
hpxYlYcwIQW+yNNmz1Biho7QkfDdEZ6Qh6jk3UnSyVsFETqiFS6fTEf7OwcrMJOzaPKLkiM/ivPa
b3lHY9VWLlRfd7St2RnpQJvxlB64SMBj6Mv4QDL7ezTM2rZNbIeuI3QswkCcHRoUwIc9o18ov/dx
3z2hAUz3lL/QS5jJswsOz1VdoZLQ9ZJnnjklQm/fzjyzUxtfVgCIutZViegokjuWG+oNcI8PTTIS
XoHpdZ0nnYeTnXFrFyTBsWC25zsho0eFCsO3g5Dpn9tfg++0IFBvEy62z2ligC5UiWvITePQTc59
3CrdHp6mswoF8QSOLQGudN7PKIqZ+5PUPRPB1fYlMJrIecUyuMsbJ3suAvVOMQXHYpSfoxm0RV6n
O5OU1MjjU0uqhNeGhNwvhwKjTipBtw0USrDfoDUEp/rAJX/I07M3mwQQpDNvMlNGJUn7e8XhwIR/
GReqvjGq7ieC9PokdAbcbWG/NSHB74MJq9EpOvWozCMwEnfwDhq52MhF0eu1dn+fjtV3LWKcnlVx
SNVnoIwqTcK5Evg4YhKEsmYWvorE2E+EB/huJTC5AdoFUZvfaK3SPC1LAgFISD5Ws/vRTV55sgC9
rvtCPwWWBoigToezEwx3ZtFtBmf27r0sYX4Oe1TJHwj4jB7RuscXiMs3VSEPpBLlg9KU3solBxuW
jmJeRkKT8oRCLzIdlDm2dxdZSFEKpDp5HaNHMM2T4nyqwGlOehri5UKJxN9Ozkv5CGbBwL/FfwUY
2no7A9agEA3l6gPbbj08tSFJ0lNrBE+m2yM99MrNOFc/OsJG8kS7gZCPvtNep4tTk9+mX1uB/EIr
mwJsBxnAhtqQBQFYyXflFdcJiIrJxxzJ26QitQj7+9FpOXqHRN2HLgR6E5p0RKAC8WK9sypM/SRK
tzslseFrpUaB6LZPkzdBXe+wD9sZOhRVMDLTVQQizEirbWdkuBI8VBFW8oNL9f9h7zyWI1e2LPsr
bT1HG+BwdwCDngRCMhgMapETGJkCWmt8fS3wlnW9d6usXn1AT2hkMiMzBOB+/Jy91xa73CrmG01M
nxmF6H1auU04BZ4sqV/CqOgP6Vwy3BYFQzsT/4B+yQx/wn13W9QZAfKeXZJq5WjfS6NX3WSUNRn3
k+D93rMFbKqvMQ2nh2lBYrQMwy8LjEtU9vKQpGCmRgSAcyx/o8P8jVpHHEi5+okHsjlF2EG8KtEX
mtOocfTKr2i0eLUlwZee9yK84jMdA/e4eAvFq0UCk9sTvKzrS1dAb5YgL869VSC2bPvqM7LaJ96J
d9mi/iC9glIweiiWI+MOKkSmxO9Rd0dqyPwWhIs6cc8RhIjv+jG33ZNXhvPJcJLbYehfLXofO0t6
bAdReVXc4mfDGAVGUPi7S0cSQ2lAaYJQH2JP/ckXYrZTP60r5ykiXpEEp70xYrkE5cgVPzAex5G5
nSiXrnHcCpSlwDdC2k4aEm0qeUfnkbZhoJsP7aAijVIZ7iJbIu/Do1UY8RNBta4/kxx26N9nYgU4
vqNuaaxqy58lOxptJFYX1d409pmOx32YKvqDHY7PDtkxKPLyGImhW9WJBYFJy+yjzna3fEzwCDQN
v8H6RBFQ7u6FM70NI8ZUZypX+45ojv1i+nzk810/uvKepV/dZ7keUJ+yUeq+egja0j1r0+l9YbhU
ZGra1k0Vf4hoOHGgysijCnfSMZgixnV0QYoSU6m3JFaCpveXOkLB3dCJaae+vVom/ReXl7XVUfCL
IWTmL43OfdlAdpqNPDkNSfdQuAuAKsSmfu2inJps2h6m1/bHJeFF69gwoTjN6M6I8Ds2XHIwNrGe
S4A51e885NRvhfXWwuWxJd0jupchqsWRiS67P/Ju04vVxdMWaOC5d3adKz4zskuaOrxkxWofY0Pv
FauyW0DREXl5J9LgNs7M8py4xQF/Zv6slmHFJMX7vpdPMXrgTd2JcxP3u8FTzzjzgm1+MzH00hjY
h/VLpIkzcrr8QeVcoJz6dFjts3HqfHcg6aZvratnbB20gwksBQIkZ1TDqT/M4UXACMpnZLodJIRN
W65x4Ck3qfbQ5DSV45cGV1hZxV/GMPrKq9+sHgNMP39O5MrA+zs0gUIN2RTXZsQSUy2sWF63jbLB
fuFdRqY29lclqo8pYEY20evO44eFfZA6B1dM4doX8ps3tDK+gGyzd740yruv3OhZC3Q4GwISAJbq
9o+MdUyKY7RzTdRYGRUPIGpxnbRACKcO/difaVujHONK3BSoULmPX8JxxqFTv0SZJIRijTDPBtC8
NS4AAT+azG2SEMb+A1cngCp1ceCw08RCgZzhutgPHtC+KcnfRkFhHVblGzki2qDeUGN+qOfhti8i
d2NNPKoqlw8R30cRlUKVYZDtf0gyEOg/2uG+0u1HF8n4IKzg1QuSn+mUykNqmAB3IKGzx/skXiBe
tDYGgMMtcjS5EYn1SEIAo7mUS1NP4zbNHDpGvK2kyuLeenSsGmHaaDtnmm+v4axL4INFRYdA4k7K
xQHPhbcJ3eRFEr4nMhJYaWivKVLGssVDzUTBmHY9k3i/pGdZNnx8ZpF89PQHN6mEBbIMtt+NvNgu
X/5kBmT+cNkSpkTBPu1gVWsXwx+KUSCi/dFpyaGnf/nVu9OXY6DYLWgfpBVLLXSnY5Mb6sycubVC
8nO61vNrusnNVP/WcfBj0e2yxa7P55Td9YnLaHqSZ2oGgfCBSIWjJdVZyDzx5ZLe4rJPN2pGaZZb
zn2Z0qUZGsm8oRuP7ojsZinbH0HqPjhWuiYGcXq3vPY8Mw6xnPQovRtEV+mupM3CYZpYyaQUfhuf
m6r6SfL8VpOasm9qlOaWA+5i+TKz3NjSTfH2ZtKf1Rh/hXJsTyk5yvTv7hNztk6EUTibOk62smeN
Ih3sFsn+va2tEIlpaROF2v5GIj1eFxhaxIX/HIUc3qlUEpYYDP8xg/RgfHWouXFBoOQyAyq70uat
baoJtW7V1z/SgHyt3nDSa4fOeVMbi7t3eW2rVHTTKTres8cdwAc3bAVmvWkpxUYlOEVgt9i+KcVd
mDopvqFmD9D3deUX6OHk1H3+w0Q7uc2NP0Yi+pt+4YrL1u6CAk4/Gmu4XJfjAUUYuV9W+uAMqwJG
SP9CNP10qKv23nMwa8Qiu+1sw2XOPaxBNlRmWceFwHijflaUtJNlsHMUnGZLHiOHEuRCOwAijDh9
kk3xxpGs+Uh0xbl1GoxjoBYIvUYLmyhArgQrChfLMPVHnCJy4+UdjnN16xXVA9UdnNt7Ywng/Btj
fbAcujCtibC79tx5o6Oa0AIOntOAv6WaH/XUMRkQ5A5x9twWrXzQI8LeMn82F2JJQNfH7GESIjER
xTth0GGvS+PeLsl0YOEVoC77vrxiuX1czK4Cjp2mfnKXNzlaZ2ETDaHdCKlhdA3rkAilYfkRCPOr
F9XIlc8hiXPMF8uNBRb9YJjZuLHbrxBRyn6ILvFA4F2UDvPeCVXpt+1YkUVDdEcd2M3e05FzaLn+
kizMbgukbsSBxtQ6rbeX41s0I6jOWrytOIBP9jjHflc0XO7FsBFN8CeIlz9zKuUDwsd+g5f/Ie05
ScYpm8LatZIaz4sTswaYC8hx1RjPTv1jQmTtqyV8jxQasxbEej09WDPen1aIT92E6pzHxn2RtlCc
8EWj/uu2EgW4FdT2nSeqL66I3GLiElTVBR8EjH7TSi+FR0XBYCncFEv3Mg4xI8d+6W7trDqNxBuP
nWv4dEwXFH7Na+KBuKvhyLs1Q7kckiyTICp0UI5FlkJc6M3XudS0AJYasTGomf1A3t2tU5Hd2zkv
bY3pGxxqt9Nm2R6bWJxtE6+IQbvMxnPilfn4npk/Skype5t+wHGuix6zvmEdl2WIWJra4FifeqJv
s2rci9R5s+v82aHnvAu8dnobR6I2FkacQXxYcvFjRLzmV0v0Yg2ouokaTI+Ngyc8jkX4w2rcnZ7y
/Oog0mQsueGDcLdzEx2L+H2grLwkxKzMBj3YRWfQgWiaBbQRFmwHlUWF560yaAiUu9pmSjiS05FY
4hFtXMr50HpOgoD9qAI+HmikWbXFTHdq9uRtcU/yP1X9TNzuVP4ulASWqH8hZKd3XsloW6YGrvqJ
0r/Or33NOwb23g4F87uZspBZ0rEvRegrUAPmgFk9DyqD6U3/2Anzx8yT2wcDHgrpjL+IiEQwmZvz
g+6ch6Fl3aqnei8bAsuV7tdhyNjcZZbjuxjiI9E/zKKkVYVGLuHvNelJM3o9ysI90VJftnoUh5DZ
mz+G+XxSbQXjYgBQNPZvXpO48P9e23aYN/gJnoelfBFd/4RYaRdX7THEohvmI0zOwUzvq8FI7xPK
whtlruTLwTy7kr5cpIc7xbJa2hrd4pEV6ZI3XXk7dGyyphOfnAiL9Sw4SqNHKN4LKIQVWlyZtu79
lNf3lNr1lqzEk2uE1h3skfQQV+xVefyaKlvc5nRNGhWY99zDFMA1+xYbjd/iiatnBCy4gdcD/Uz+
QUNWSpX325Foy62q7txivI4Lp242VpBlJ53VD4NtUhfK+r3/GefmcCwW/UNh6DgUJs4Es8+eZqF4
32ITLQIJdcYAQRXa384taVFYmjH2skOPs6YsYN1xcett8sT0AzWLh8aK90kRh1tkbkwp8uHgGnw8
7ZFYeeB5U3/xGDHkDQkwI4EtTpOhIUwNa9eDpogTj7ANtFNuUm+zivFIHcmX0It9NjXWjNQ+Jw6l
lznfLgYT0TopmaY6E1FHTnboLJa6SK2HDi9tLjNk2DZ86Lp1bY+j5WBONTmlosFRLVidmAIwPqCG
58KMuq8Ex8XWiQowoMQFLxYrdGm1CJG9r6ECSJYs87MuuVDA6o6bgUOlTMXvDHblNl0YT0aGfgVT
2if273FpbitHy92UxdXORWjLi6Gp58ZY7pYEvuJoOQ9O6JAig4hjoUPr1a/01/Kbzu5encoabial
rjGnUmYtuX31ctJ/x+BXisEHSb0yTrVBxOw0wpjIAdnW6tGyWEfbMXhxF/dxCggnx3oqbit3Ogk9
Sk7GxCVbTflz6clQthfyKAe8yoCmu0M1kkAeUO62nhnt4n76HCy9tYYq31bO5+T09NuzT8+acX/V
3sqbyH0oosAse7v2+xgWv9Nbtm/bsdoSTHY35JHviRbe6XB1zeCBd3BPPs89+tsaM3uHyJxA5xHq
NYhBXGCo4wm36u6NcJ1cKXemqK783kuxARFQby323TyXzsFx+99G+lYTS1g40Mcabd8t6RTvEOFu
0Xwwc7Ef6P2+W7XfBg6Hy5ase8AFW/KL+F/VfeF20fu0NJgYhqrHo4Kpx+RUD5rWDMGUTXgxq7tk
Wn4ZJR4Ccx5/8YJw0uEVPETNY2kWj97DsoTjCwOvvdJuddGdulOMEOeU7G9XcqAlAOYxzR2XZme5
W0d7mwiTHgPJ+sDlc9F1c2VaS55JFz1acQgeygADbU+VbxPl0UH/pYRNdgIZKo7P9i1YEx0HCe2i
5wNaqEmYtJJpM9DAjor6huEasUnBcsg1+TRuNhAz6oQc/Ce9SXJW1zID76trd0cPCC2wdumONSPo
yoWiW9TXoYzeGflBtyI7KMWOEBTONQvUQ20JLDr2Y1+nFJkSREyIjMES9IL6PHwGJEjQRoybWaDL
wHlnZZwA9YpIx41JepfF/VawHeER7Tu7egfjqs6rtonalQCfvh2HXTkQiG7MCNO5IoDcmGSM1321
jZyRiDAXzoSGOLh1HNyQXaQBTg3lnqaJi6c2Tm+Bnry3bgegfMzOdd6jqyYqJOv0TRhbpABz7JLT
hAQlK8+W7lpC65sRz4+863OgQJr5kz8lmNGiov3RRxyeIo+0sIzhSqBPU4AuKZ3ZWdyeXXPyNmZV
fK6/jcfpIhvnWhvemYPXjtYeoRmvCc98BR5Vmo7EqLEuI86Jxoepa1+BFEFgN57LbsAXWIln89hi
Peij5mLZjCpIOCtOPXhNNJaPXgyPN8iMnRWlyRbxU7Kv62gfuvmwCcOy3lbhQH9gCOnMdhaw9oQn
6MzVZSFBbbeWwML5nuXFW47m83XQ+H/z8LPmcO3bM+BwTbhDr9x9Nw3knVEkhZ40d9LMIPGZOjtk
rSJXOk28XSWRNBHT2WzmvF0/NlPurDE2djRVlvs07C8OIXS4+rGNCfGkkH0AZmZbK4PiEkRtxLxI
WKeYsivHjkwuiF8MCKTgm+IhxD82cbwfw2y5FSBfUj4TX7nkqIV0sG1Sz8aZsbOSNGNadypPg0sw
aC+2qe3ubNur8MrWAq9KcWyzlPusORpu6uBdXWBmfAQpUWNBlu7sRJIX6naer4lBiXrNLncOC/cS
zd7E6SoKDutd60v4w6jqzQLjVnDtCvVpwh6yFOaAZT00zDXN7EbtS4LZMFQN+rSSg5r+Tlu3UUNC
Z+w2n5OVmhvO69kulWlzFmZ47RM6u26Q/ZbzkuylOf2KKu5rjmp2MngHonZjBnlD/6CNY4VICi/F
HOwSKzsmDGEglfR+VxY+oLzAJxwdqI82UR3NPpNJ59GUJMRRcW2jPk7427isTJdA9EV1V8SM8Yno
K4pvd952zbWAGEpNUj8Je23dRMXR7rpzb7uHNmOoMEzY1jl/yG1ZZETglTwzR8DZpb33lARtfdD1
S78UM/47Z8POm9DobS9mO794uXpBUl/t5wRP2JxtB4emEVzJlabz6ZUiOg5f3azfZ6YPm1gi3xlj
6zHLE71TM30RL9ZfkZuBzie7ZteXNaAXMn3X4W0x2VvstAQmcBpxyvylndhkwRa5u9q1mNWFrXns
PYDOsYZ0TAMCc9yiPtNkwobMJnGTMPHaRd0kaX8Vl7zAIURm8SYg4fc9JSKrKpJfxepVGUPnbGum
Th5F4MR21dIHxSubnkrKxde5vrTNPPxQkUJUnprILE/UYh7fk2U5qfJSm+mtpCdPh/kJq+uD3Yv2
VmDGCRpeABnIqe+FNodPb8KD7zggi3suJ8ou+PBzVX42Boj8shE7xep1MmLv0Nt/oMHLswkVKAq3
Zm+ok6oQbuocS3GMBIFFAC1XKpZ9GAHvg3dIKWP9iacgXgefzxYmrMOosbHI/hDn2rq3jN66pzuH
pTKkMWwzFma0t/gBI7kD/XXsHGOGBGYAAAWpk+GHaYYcuQm43cpRfeRWPBJ49TB5d3FXiDf2CV53
oqdNTGTirJaenopLKiqhiogcS3z1IPAyPEIpYVF+ldKLtdqe0xIxqBt0Z8QmQDTthh9EwaMBMZvs
ME/9A1dRfhi6eOu0wW1mNBSnztqsZdDUVvfxsBBa1eCIrznfbdImfnMqbK9d/tJM+bWjT7wvRsxm
bDO7iHGeH+oOnHhy4SOon1BG3eObrn0PP+Emzx5n7V6GuvjoHDfztYeNVgkUK+lU7DR4UUNoxlEz
itiuymYG+PY2qBBc5WRtb53mZ5tkTKfxBprmDSA8xcIQ0UldjAeYiJSQlcewm2CRqbQhbuSjL3UW
+6JcTwayBaORwgUo82nXBrXDnootkikPpZDnV8ECuhW5pikzEE8WdAsDoGW7wkWdfCHxEzBvIshG
4w0neQDBIflq5dfAhn+zuOQNGh7e7YT2rhTFW8q6SG87uKJGAXpgRvCcmn3bEB0W1cXx2yCWavoZ
mny+hBAWq0T74gHLbrkn7KXoN3OtGK0F+R7l1VceDfUhFbYDTGVgXebtthvaTYKDur84Bs7mSEcI
iEGkeRRQ7gLTKkVPtZ3digZLxC0IN/lSkHhZAnHchoNmJVDGpa3z30GCSZ6T9GR+NNHCdG4hDrh5
VD258Y3TdCeDiMAGS4qv8kX7rG3gOjO8WZ4rjxnCmJkGbkLcYKkGa6sw0g46wauJYxK9Z7CwpXKA
K5DlcdkR38FlmXfZjhEQpzEcRueFudk8JY/EBnLuaoMX0X5aDfHw33rgLJsrIJuts21jJqCRpFiZ
KxVsKqdGO7Fq/gqshbGEA2gm1u9lztNdaK9S5RWkM9Onqmc9noyqU6d8pe1nDAj/8no0ZvOceSLb
ZwaUgsbkevkeqA0ICMMpSG/MeiIqI6jZQTro61kdnZTX4ZnAy4UyqvRJZ46JknuV8ZNjAb3vqwAC
RlYTi4j5sKgriMmtOCp3qjkeCnryayoUO8GVdGq19yBeaVuAP/Pi6YY77ELrmeZKVz1/u0mGubOO
kdkinxiv8FfbQxDQAN+03WjeNETVLVEA3X99OkRr05Pkx22aPI0NBhhmOHKbOzhQ/lJ/L1NT3cRD
90izu95/W14MQfafOeCEG4YFF6RNTw8xwkLwqKH6hz6o5oOiCAC+59c1hBzTW2/NnE9Vz1Hsa8uj
Jb46aMJCqD3Ys6tEELAvzfhnRXDaOHJzaBLk/CyKQZth0sa9+gtWHGj9Acm4pUmfjGlMtniYwTbu
2zx/7NmHsQOtotJy9cEYTvFJYKPYARVSq/3F2y7ukOzA+H2sSgzGNM7zYvYuqkPUnL6FQengKCjv
5Lru2sX4YdGBYLxSPHRWoLag2J0dty3hMF3CWFT8KIhaJM5+/VKP5SmuGRBHZbuVITWMJxaLVJCU
wku5Wy0eU7NydwmpyC6Dw7++1GkERa+aDoubzTdjGr/rAsmrZd7pLj2PpLDqPpxuktjaT4pQQgfN
Scgf7RA8Xhs3elmcT9sNB1QdSIYzTx5slWgWLnVKLfEnNAaPbXZG8ucFa95OwsdMLDI9sFruaiRO
lJkphWSQkvLkglqRCtl2Z4FmExZoBRY5D3oLcZKWexOkgXuDiWMrCgcwjm0Ry72vVi1tNOuvTIhV
wliAGp+5JLpQE73QVZ8ccd/cifyTOXcubIAxhJ+ewJCMKb9bJnJfd/Uj0ulxF+fOo8dxQHEiycfu
gJU2INWRruY8Z2c6zzVyJ/yEBNVYT+1Uvi4RGIOR5ATdToKzb4DeOPv8Vg5DUEHmvGqdZ5qowK29
Bw4OFE/zp0pXc0C3pIdS9lfD88KbxdwXfXiHWhsG0NLVgJrKaxhCUKmCAq5JPkp8rWR/87khO93j
4ALzwxbNeMvaGjjuN5XCzdvY2dP3XWUFdENGEbW7yozOhgzubf7t3fdl+a16/v6yNCWT/eAakvKx
6YwHp8ZnQkfcxMpa53vhzq+Z5Q17io630ZFr6nEa7mdFYoWBi9YKevMwtrl10wfo7mbzlmUbYfL6
bJsS9Uq9XilmYCZnOYfR1kzojU96XHeH+ePbU2bUIf+EwvJS4SbYOKuDdAzqq1o4rtRl8F7YxiXQ
SXyELOjrIX/M8CfsgZjgHswig9c3hL+9YmSfawAxQWrg7tX5fsDqLxNhHLt6vboTeZOuxl9zldt3
USiPYuawrxn+jBLsggqDQ71IlJe4Kz3qKRpzk28G/bLxAsCRGLMxqTb99IsGOfu+KhgxsqF/34Ch
zZJgCKxhrkGzOg4h6QzrIifSp97qd4Amsja96y3V++08IQyLw8cBxJHvDRmROvXeQeyz8aqW202W
aK+clDPqPwDq/gtC/Wpv+id3EfFqysV6Y9OVs/C9rDzsfyBJhoCeOZhPDQr15PeiZACSCl9qoRkm
zZEi537g+gVhC4toqQQtFKZms/70aOP9C743D/pPT0balquEtB2OIkL9DcebwYLRymxBNZjIpx0S
rvfZnCM5Ss0LCKsnTiTkRTfLxkB9RSuIRG2rsyHEWu6CbrkMX8vyKeXWunXitLhdldC0mqGMpumd
plNWEAMDKSGi+wRmaoyA/joCK7lcAflOSls8jm2MijksEsKjbgPpIKLsmHRacdf4nZvMN25B4TSm
+SG2ZPrYdYKI4uWuCgBGMbn/MgfTPVqiitDlIjViy+m54ZnHmnkRwNDp5cus9lgCQh9NMESPKmZ1
Hwd1ylKmBqqktpeK+ifM2DZD2bibMbH2XI7GB2nGyq5P5dpFASVzJwB3Uc1NMeInM35bPEpLnQE3
9WwcKlF4gr80nHrZnQKz0leSbN9FM+a3YWSU59jmYDMHxaNRNe4NbQhsBc1g3RUu13nVxCyTCk7l
YK875uLaV3OdLwLHAi5khK80UbKQmTmn7hVsktwRykEXpmUqgeTWPmRZgKCtTNyTCfSaqXbmHQRL
6Y7GT3dA/GDtS8N8z9SSPxrKfZR1tlxKmtHbrpJiV8fVQH5g0hK3N6696OYrDYrwPKH2xSNBJLMl
MuOWzuEvtgrrJp15mmlCE3G0cvcsA/sQO+N06xQsguXcTReUgoafS4BEY10S4AVU3X1gl4AdtlDu
qijCew+OzUP0uHVF9RoHE+wZppSo2iTXfZDeRnJho6e1WOZCPAsDn1O2JB/YTo5Olbk7VG0dCkG5
vOUefPe4yv7YlSCyMOdiwo8yo59Om1fP6X5YGcTdZqAVNs6ZeZG6yU8yyO/79adEDyPNjvXbggvq
Yosu27tVaYLzq7Oa68VZ6Agy7TenHkNe6Ihp+/3I78cQu0jHCBP7X38RApOz1cM8HwNNVwL5WXoj
u4oSHy/bZmkEJamKe6Y6yj5FypsIimgaAhuQuU0tLR/3FZv7eFMwiI7AQvll6CxoZrOnci7rS+lp
c2umicldSS91oZJCBUL2L/dk8dSOZ7RD+b2ZO+Gx0rbPSB7cGwGym0wjHos6fdJWDdPXaH7XRiTY
2dv2xijpYuD2Iv2xbOQj9Saq6uCa1Vz6fR+sQdxC7sMSgGLOG3vtxoBY2DF1QceDeMk76WBeHJdH
9OekLrtecgokILQ+wLU3FASvV0l1TdWfOhzGFxcljbK6cNemdOlQZqpznJj7LMD4krqdxXaIwhfI
DL3A2fly4TMcXTHI2yDsn1ojrC7ToJljWtM+rkge76oG22IPLGIpG5BKDgtZIImjVzRyDDQVWImW
XTBpMo8wY0eFfZdoc8SZTuxEWvbnxAbJRI8J4OwA7SwsI+l3BLecHazxW4bTzR7BKBG/evmixdv4
iP2ygzkDQM7ceAtnSP4LUrr1d+QwBlClpSSZE+40tti/bRRpY4lAt2Z5RFHgU/o2vrQKcvVEntyq
URAdmKS/G65jHDMZkgE3Jn97AVznKTO+FYNxtWoOSkWBiYRZyx+6if/iKX4HQPxjGs/3U4SQiotX
urb4+17mNpomHxqo42QlIA5DjBqjywAPrZc4mxnUtj7Pk98BS7lM8xoOtqA6hfh0PyTj1jIfMvjV
pHZMpT8sbncYmsm5aMRqcekqH12StbKo8Owv7E4tBT2tTthd/2JH/huRVXqma9qu52lXmp4NJ/af
d+TKQEpvzlOJbKyoLzJU9xjwNprDByF+qri0+U1VDqS7Y8iKdX2Ip0Iy0USQx+ozom+vXmQDnM6b
PhknoZorwQEaY44n7L9/pvLvEPv1mUphkgVlObb3n95vbIhGUAYNSvhEI4QCs7JtK5N0EncEnl3j
kGnHnxAAIHy4zXunf4KBIdpMtw1oN4wdbpCfNVCQ7QQ87wDp8K2onXNezNOti4h716Rs9aqpPQps
ITZTkHNgKSoF9QUPmWIAuqlyxz4MYyO2Xp4fBGeKt0BPv4flaszu9FBVYAsncOdh7Gncskj9zY72
TuogjKCzH9NNOjaE1f9/Q/7/LJrYppz8h6to+9l9/q+/Hnn3mf/+v//77vfw+euf7Pjir4f8ux2f
mcr/MbEwc/rHeK9ND7f7v9vxCfv6f/57SQ6x6drak6TBmCZTyP/w3yt+xVCN30tBiUkq2t+yh/+7
LGJLyb8tfKa2HAevCM585lGCRfCf78eok2wYTWVfonCgGm7UDpZbwgkVx2MY9ZkfGwTPJbnJIRuO
8JLQBIzUbVOPDrV+8xKs2VMDQ7G9Rj9bdKLZyWRTISOHuGhxJEXVuSlFQ1CHNX1izQYQzMGl75Eg
jXLZLBTEp8FYjhliY2bPDJ3yYN55CYgmzyruUb+qA+dgYmLaCwU0O6ZytktTrSLbOJHobm5aO3KP
SFyf7H6qbxsln107tA51H5BG2jDWNEdE/YkYTmZnmCQbq3IPX6x97cLmWaHualhW32x83nYx3Xlu
0J68fmy29jByHoLTeuPK+ho5bAOzarIdKZc/HcNbM1qoeuPRIQhXSFQ8pEIbbr4hg3DceqJ3z72u
8w2b1wPhrGj+cmaBwnzrVzKzBR1dZccyCKuPsmzhKM6XpSK+YRxqC4v0eONGAm9uw+x9MpeHdPxQ
ATw+LokWvhhwTbwdjx4b/Ob7ETpEguFq+LzChUsD3IWDVYRMwkHPirpDZ36TDAPMsXtm/9WhK/N2
Z+8ZYh2sPIOvV0ve7OpP31vrQbZHE4BwCf7EfrGLYO/JX0g6YwR7tAciW59Huht3cUlZcF7mVl1H
ZG9o5K+yJoaqZpXbSm/8g/3uY1J5fTSCcBcmsQNUcdwyYXeQyceAABKauHGRtfSxJG4sDtAK0Ryy
15TFsVyVXxxBMohOFAGdA1qALSDdic4dbtB9JdTBqAfszoy2yYKydjCs+6oZiemdm4SGuHfR2Uzt
5qT2Lgs9hbfxJrgPEyO+ZOnQbNf3plwS4xlqcZXhI1xKJrsZJ5ad4879ISwLmKoOotD7qjbxVZQs
8U8uVodj2JaIsfo/qhmCCz72rwLa3KE1GQOKxCPO141ArlXmWyjbVV46St6egIa+V54qbMIbI5Sb
YRjsOxvN3piHzdkGe1Yuo/2WVu4+Dp1j3Kj0DLdnkzke2g/wTXh85YK0uqB9HYcvnh4H36ttLtvO
rBCfm4BmpvYQtSLfgbIYLg2f4hj33iGKaWki4Zm2usbFYNrZSY+Kortt3HueNdFEQILDMVMQMkIy
5NLibT2j3LprtdrazzYTww8iS56ysHgxTQP/zJDh1Y8nJPrTeRrG8NxYRnWaMR7uMUIhqrcA++s4
hrURNsanYccXa2xR3KEm31UWa4gbDEfLME6ptM075NvjIVgMqKNx/iZWPGUu3HJLRUCwnZOoQxZE
uLVzl8OKyI/rckXvKyc6hsaR8WFm1qUz0UgwPS9vHTO4XQAZ7SG6IkCwAiSGJu/BjPF5axpdeYkN
1zxEQfnBuIAeXx1PkLLxgqk2pUnrrpFpM3KfxZiya+CliHicODjFFTIAmznrpi8G1w8bZO6qM4ad
arEfMJtHYaYj7HkNrUtjmFDWWso6NINH+yEfQ4wqwWvXyeQZE5Zf1q72IRRBwMiJXS9NGEYhM2Ve
ZzfbvBMC73M8CPQNCW4mpn9/faH0vxQqOLXI7uuCj9yg5byxxq67evb0GyyTekrDmK5yAjS3YkDQ
FxO96a4Ca6J/zEYlD25IfmQF4SiRHDoMC/27tca2fn+x1+/Q2I3kpKzffv/8/V1h6yHjsAYH8K/f
z2vC6/fP37//jx//+pvff+g0Hv/S96/+4dvvX01Kz/v239g7jyXJkSXL/spI71ECYmCL2ThnwSMj
M3IDSVbgnOPr+5hFVnl0THW/efveQMDdwc1U9Z47kYaTu1SrqPkf9tgT5zpZqfnJ+0b7uzr1xlSe
/GUhhhZVzl+jWsmomlZjaiU1uG5DEhN0oFrstTGbXxddt7nOU1urBW6WiVWANAFfv4x8jpr5z/9A
U/9LrfD2c2ov70bfNlO/8jZq+cmZxx0inTyYj7tW02of/3isb7v4cJxqm6kJyvXkNs36ut/resh3
nmY7LHbvjkJt9naAasXrT1/PycfV1Yrvjk5t8+6fXn/xbct3u1c7JXTcwTz9+8irajA3dkuFTGOS
t16r7dVAOHUL30xe5Xd/Qi26/tHKF8cqs5s9r8DX0B7Mtw3e1pooAUqDgYpYi4gScamFHwnsm6Qs
wJuERDK9CLxtPVUPOYDfkzsToE2qDCnZVMiIrZp7XdQBAds7gXb6MF9NUpX4ew/XpW97oQfHvt7t
EeTNKqngj0014NVR3yaSOhcPHkoKNarVgDPfpudY464vYm/zbmaBLdkxLT+/raIWqO0oECKVoY93
QRr7vAc0B9ghMRxjW8wLr34SsZnnn2tyJScIdfVJjTUSL4YHNZVKXUbqJT+l5XIb+wECHfm8q0e0
Uq+Cyrw1EYvyRJZS1svnKuWa0QYujh4CBupLf7ntL97kYlUU89dMqwhJ0OsqTosczBI2pwbEzsEi
/sPkdT21GVejAr+Ci4Tr9odpqs5T27pHgUYaL4XvRYRpTdO05CiR9ZL1ssbXIHeeSvjN1ExBTq5Q
Z5yg3ZbAYvlJNVkjBRJOVxwwnCEW65y8DCiiLtESvktNUjD1qCslhUUNWjnmlWlIAXw+hAdRUgE2
9wMrk7HQ5ZiarLrF2MuCHQ0t2FkNUICRgJ/5mpeDoUH2bryCgmWEKTTdvI2CiqqBu2AXPlLIR+68
wEj7r0Efa39WBvZEVYkMlHC9Fe+dyblvRtQZs7XIyKXMYiLiJdehHbIJgo29FEcBjguoi2Zbq94p
UxyxaWx2VtJsanJPJ4qtLcg8WiMxPPomkpCnpDFzWtBYQzpD/WpUzk1Di4TPGectwfvWEPMxqqIM
NWwq4OjUXQAT2AmOukU9y4KntwQPw+13xUjY24DX84bAlLkJNTY6QOjhVR8Uv3UyB5BcAFG2Bf2W
Ux72Jl8spJNqjHp+GlmlfTNU1nBS14A7u+4OIH1IbmSQjdX5d+VFoB7eONbZo4J06hJX4ypyZ4AZ
o163mF7J/zBLQmzq2nARRzmqprOloGlAM09ROE0Jp7EBBOcHsKLLmkB6uO4k+tBHcPpuEM6RN6+t
XNyOWmHsCPLja6LJG9qeYZWudXNGXogkkHD1+xtQ3Yof5s1dn22iKVxWqH8JARBvps24a2kFSuou
nFLF8Hw37bhRvKV/hmIsli8XVb3wdjjyQBXLVh2yX4H9yZcxeAPaqsNTNxziRR7Nt+sg7zYvOIoI
QpLi16oDVmPXgZrX4ZG1HT3ri0KRRsoURx6z1km6rScBkmomSW18M7q23qinTt1Cauw6UOdATfI1
obmaiIMtc9YKRRvWvPXV4DpJGPl1DMMMqrh+38WjvaxxJCThpUYtMN6rgaDf+kqiTdRdLQemrFy4
ToIY3+UWWTFFp1UU2utg1gAeqMnQ9Oo9t8XJGy3EAekIYEenzqOQNDo1iKK22k4B16ut6+AgRLEP
W9D7cSq2Cuiqzt+VEazmXSe7rDi1ZmNItwRn39uyBII8NAgqczOPbnMG1krAiBgvLCITym5oU21A
1chRHZDgkbap3aYIfgCL1dIJXEHpydD6zFDYjWY6mZrYkRTfDLqJs6krNubgOqd4Bh61zBDc00jP
zpOVXMI4ecZRO96GbYVstxHNSv3ZPvVCaqTkC90znYM6nrdHAW3oUAxoD5e224x1GJ6hsqyacEah
JG8E/CPS3RRlz8pI5O1KS5zt9WaAMZCcxFMxkf1tAvyDJtk3EhkVhaV18pvCPrtyAG0DW/QuXSvo
aqe+av4Y43yHMY4PaY6m9SHWI0RC/Utf+doubEg91pmFff0QIVwyDfsCa5RcaTQCrRHItSmmeqhT
YFmCYh2e8wx/Z1uUlDwCC6Q0F3NWKNu4LZQF1QpmSsVHfDCq9mihBqNDQPIeTxcOU9BYFYHEn6pp
ktP2Co03EWOA0BLYPBBi9qi48mjz6rKBPcmvqmta9FR77cWiWKUwh9ssF8PWbf17L4EG5jXN8+js
Lbq967e9Y4Ip+2qBh+6R3wW5j2pXv+SFuwndBsTIhNlG19HSccpN3urhqpHf+XakwCSimGkXd8al
ggW54KrAPLV0SaJp3bTdc9TzrqHa+1MAKGmXdGF5bsX3RWjzyWxD45wnqJ/Y3VTArovr4RMCNHMF
1SPAHqNDsZcuuMHJPwYuuMUIwryUfnnXEBfY4rBLK/zPqGWnUT18Mdpw3npjt6X0DimSh4PfhOVd
KN+UalBoGnoBOMCi5Vn0mmG9tPoTbPT40LwjEytGscLlIovtAA72ztEdKAGdKOSMon5d8ELZogWl
+l6twNN7TJ1v7kCUuUuwjRn0YEOpnSd9Xsa3Y4uqQeajRgR6FM6fWjkYchLrVBVTntbzmpmXz+Xc
vIRat9DZXgzKvaAwuE76QtE2mGJSfIBE4vkm6QpvYyEbphL39+2Rz/K9K2JT4Fxe+pRi4AlGZzM/
qTFPWYxdZ/pyiXQrzjUd6IVc2ZQPlxq7DtRqznVbNa32moIY3KP4OKuV362nRnXTSbe24/z5tq2a
lyfjEeZFui7sH6me99uSEqvNWHbhRswC1aedPIE2WW78xUgfYQouh2R8TBoftx6zQN/vyhCaNu8s
XAZXIZpfe/YR8eUvC8Xz2yUjA9CTaFpVC2wmyEYOZRPV5xD4Z+4ZaLYysW0iaVBcQByrrSHYhM10
BuHd/AgAL6H79L+WeeCRECWmFAwUDoq2HzHJICap6emEneiiPWI+88NIKKu3xNcW0ClcvTG4c6Ow
uQkMDT1IGs/f3Ca+LFPpfDKJfR0IMVHEOdjD11Q7q+UjRsBbxxizE8T+4Ilq3E/OtEzfBJXe1KEG
7i0s9va2aPtChVy+RWb5WJgB1cpZiaYFfN6xW0bcoYjHfGt1xNF9+q3104ysklMdk9AtPlHhd6v2
ylnjVo9tceNTP4pOHK8ktQC532uUiPxprBrzRHlDus1nVB3U+iz3pZ6u4slfXmsDG5cCT+VD3frL
y1hFR3UQczdq67KNrQtVPsY9vR9pqCbfNA4K8VbaMQZ6Ezy4S2yc+wkCjfq3CzGFxXfSL7nWLHt3
6oy9kfXRF5vCcPWv+jmaNlHimOfRxd7KTqGWvJ2dMAJC1sXW/RDOxqWAz/m2y9kVh2GyzZe5SDrq
UcAappTNveZR9bZlVHoJHHzLOrW2S4HJMH1Ve6QKEEeeMJjuzDm3wHpRyy3khTBAHsHLrD8RGSyP
ZHypn9HAT1GsrI6dhLzYxk3rHIdR75/jdHlUOxwrO18PttfdRnPl3JalR92qvEa2V3wydYrCazy7
YM706cmwk+ntAmJB7cP7Qp3twQU1reBgkm/8tCDxVXtdIAqt1S3WB05wp247tVdR6z+IRpuPQp/j
c+QhBFB/vzBoXppu+RIj3zQQyO/muoLc4cJQS0ICrP5sFT+KXpxEEpmfJ29Bn2HCxwohTz7gTE0l
nFwDk4Oj7WjJFy0WFNzPTX1CmJU+tJpt8Azm5Y94EvvAjucvfVz4YDGwz4hkdNQonQM0X75Zcj/Y
fO0m6m1faW2Z2yS0vJPhB+393HmENuV+7LhE1qsNr5lNJExz7Zz2QxHdNyCMgayzRpiXm5D6xdcW
lCv0vHw80zEw7ggT56Rc+RX4aeuWcoavoEG53AHO666X13c61kNv+6A+h2677X1dauTnU2Ukl6Ik
Dp1F4CDUr/RDuBqWpf3mtWBzkkx0lxx/vVs7aEkoyF+ZeAf4ifctK71pUwD4vrROVN26bWO/7cIf
Dk5rZRe1gl71LTJ8qj27zvVv+EQEb2uhw4NC5n4feifnm+62N+TSKU12jIQQfpv9yH7/IYxdN+BQ
rRtLjOCD+a1N2ozGd+Kab/+nBrTaA8+6DbQGzAUu7JvaEtn3XDurQzKWyloXWdndVkOjX3rJlAuW
zPw2iM9qBeqrZopha3HbGXN1Qc3lbLqw02/LnsszoLwjdN/8JKVDKHLs9Ec3jCq+bUt7yJdieIQf
i6IPedTPFi/DzOnFt9rKtTWWsPptzf0Jckv3tkMSay9aFz6+7c2PnigbtV/ApWpbslnp2TU0ccvN
RO125AXfPC6WWjW1kMPm0EkewfUi6qDm+kAxgP1YOiQ01CpFOa0BKjXfkMBSKZzWza1piPEMQhXs
+1Chds/qe7UqT89zj1/hC6EVnAN5JE714kV38AUFLR+YoFaUrIQ8YotO7crpHA3x9WweaDxp+8Wx
kic3JCRdUNz/M+eu1P1B+5pootggVNTa8DZygSp0oTdRHsnjJRZxq06PY3ovg97EL6LtIBKFk3Ey
46K5m1oNyrGoZMvos1pzkdWB/WAYD2R/wRnOXbrthuY89XX/NLqoCNRq6B+3pfDnr1pStagJO/sG
0nN0mXqdHFngRhD9UgTg8upV/hcdveEn1LQDZAG4Tyn0rDsDPfA6Jmzzwxhu1AkCogmGA8wH6uEx
PQKLmvddGlLiOmCWoVYJHFRypKu+BhiBUg/kjzeuqZWUhAHhoRS0+2LkxlmtSqTuWxwVfCdzDEnd
IMv34DDKo1P43oOz5DPBV0v86HHxhUGhvaa9FSBEL9sL3mrRrZ2kMUZWWfcdst/c5zbPX8ZH0Xe1
OysHulXVIkKfN/SfGzAkal9Rp/8JCCt5Jr+AeH/qoSIufLrdEEoy/9rG1NI/TCDmvvhwYLaLE03n
ZCnCO7RZOlFE/o8aqMk+9DUAr9xMhnw1qc3k9moNKzyphO//wur/BazepPKY3PL/ZB88/p/Tr6b9
Nf/H75z58ef//Y/fm/2Fq7f+8GlbuiS+LaqzQML/nR937T9sm/keAGNCRCz4DasXxh+WTGJ7pu2b
rmtJj9+/YPXeH9RtuCTMfVMXhv5vJsvhYf4/FZw23204IR58HHpnpOzfl5OadVPkCITA9010j6JZ
u1m6lqpYnz5W0jTjuiXhsioaZBf43z1rDapNDWDoqaXmsk+D+jmEydCHtb5JOmRCBawK8sddh2AH
6swkg6VJViYkQyoDBq8DHGcKzgHfr6ac7J0xL9YpsJ2jobfpsfadam99Sca8Oft8NxFyiYABro1G
N+Q7kqb5xjLnBEWZNT/V3wIj+d54ZfLQCjPdita9LYgBXehAvphlTVU32vpzBmQNrRfy4yzRsPMd
NbHvs+reK7ruFuvWZ69abrAIaffNFLZHvC9Bu+svvm2Ch06RqkcTLHvEUQOmqjXOLGYFw9LRBF3i
lvLoPmj3IZIkHsHguS/ED21MvtaWX+5L3Rvuaxzdq7orj102eNQM4Pc+pyc3LaDMm8j6QB6W1BNY
yQ0g0HjT6lCLPdy6cP4q891chtqxEcVzshjurqYOamsDMwsESAx8TvN9g24ZVkJ+KMY9XorF3hzZ
c+WAFMERsNjMMU3tstRP+F1+gZ+PfKPxnxsCkeDpwEolfMjG+AJNMjjVNeTIiMBr1ezyXqC6iA30
SeXSbSkrfrahqqygq9DVRD8OaoKpRu+2BON5/fnM5iRumgGuDglVYAKt+VXEEK908FL9nBy6UTBS
04tuOyQRHsjgMhlXnTvlO7di51mQniEwvXbSIQHeUclr9xE5B+cth0hEbqfbykwuhCWgLnILlG/a
FkNWAM+JgdIwYV4+IZ7o7Pa+6+aDbnI64DsTtJ80ONEAoZbmRdcmLkp0pPYY5zoLY8HJF4elX16K
SGKelmzrJUhaltltnjqkkiR/bwxophcv7S7jaJS0PYH+zXYAqdUALpUSLjBTNMNYmcL74vQO+SdI
BmgRGmeXzBVE3/Q0e76MdBrdlnoHTi03HbZPFyJl8ZZGdrrU9BntE7yLF3PiVmskQdGvp52ZmcEa
Jku3eKdOJUCX+mhFUGAm+NAhOIHdgtiqgJolXAPJLqhRyhZBpI+WdjfH6ZdiuStBy2M3QK2w22WY
fC4TiWG85ibyrKmPvriWAuBoGL87zpcqMYanXvtsGwu2SBTJSpg9F9XR9hTpe5ep4ySlS/QFjaN2
skZkfs0M60ZYZbLNzXIfJWb5UrspFJsWu694LA5TySVw6sI+lkbzRIC7u3jUOq/1ztsZQdI80KGE
zWkMeyfvHqiRM/eBSWJrEugo3ZzWaJal3iqigpWWT4UXqLYiN0y5d4oOIyitvU8ve6y4efBLHga8
UU2DirG8ukjDqWiIvHVmTT4qEmwzOuTCVekfMMTcOJ751ejsB+i7uGo1EDPGJbzwV9x1eD/L0vDK
K9onynAQZDcYC7pA/4J+Lncel3SDdu6XU9JfTDydm8VmNdwv7V2qOf4eO401UKVneD2Uhky0WYMM
BL4f+7wWW2tVGkOxr0T1MLljSf6MiNuQZ9/jIYL+OCc/S4DMaxHWz2lL1WxgI96kyAhsewPXgqtA
fSpGuIQRJm2HcyEVI/1B/Bl6JUAMkM0ULy6HmZbd4jbEUSEQXGZ6nmSaonTnucNTlsHfyaxqwdtT
IMctvRfNIWq1eAZVOsUW+vIvECafwmX2IIdJSN+AsVBL1rJw92Fd/vLKAtArEUxTp+UcQY2bQIgQ
Rzp0aWUenRZTBLNMv0Pu38Z4ZAD6sQCpoLPQO2NY2xUPUGOmd2VXx0DOAp7TiWas3Xs7XDTOWePm
W0euNKGV5wwVh3DBypbian+f2tTuFuh67THBI+IgI8RfTQtxJ9VeODrOtcBUL3/2+gL3ZYtiZotb
oSi32rEIpJwOoyAZy+lvUsOnEoPqrhHfjI0oq2CHVgvIWQzVJytb4s9x+CvRqkOPPHFdxj/DaLgJ
qxoKrKYPG1Kr29bDjrHQ8nkzyq5AS2dUosO3COp5bWlUVxVleJvqFj0JeLY7J/b+jHEEuDglQryl
cF5lSealNlpzl+UQ70AV6vg713sLgOW2ya10NTuZcYHjFK17a8h2udnV9yacp7bA3ztsqofUFdWd
O2jxpchCKmckDd8keO0v7gMN8eE4svDihfidGE36QEEN3s98VeDH13sRauA9oKz7VlKfbZQZKF28
n3QrT6FmYmTZRUC/evPPxUwAAuccRGFmycqM6/ambgs0qSmvpo7HszBFwQ0XW2i5+3NbTq966M+7
dLHlbXDIaRbDaYBEiFnHWsjvVu+RuE/aWzFPHZbFrDfXFHu4J3qTPPelcxs5fYLdORjAIPrO135Y
J3J3Uw7woPlGXybH/GWhcAy1P7V4dbrrye6hvY0f/aVLT4AN+jls9jTNOGBYgW3dRDtYUj29Wzoe
6mFcQCkMVWdCNAm2U0mPwvbCbZUKMETofVfQRECcGK+ZGfp7qKq3bjDNO795MVsNpJ+vo/8OyYU2
vGqwV8PoEKDgEk+3PbaGB8MJfnhCSJAhUiqcdYMV0idSGsI9oLUn/uPCd7WG+LHTSHda/ZM7uXsE
xea6G2NSur79bTE90hjGsCk6+JOzN9In6SeIPqKYqMsbhk1aa3S7i9Hceq3xJx9mYRjzbdLPGpCV
/hYc7QFQbUb4qoMBlDevltVxY/C2TYPq0hrpvBMqIj0b3/Mg/UyvzoTMsVafMisqOnqKaC0qGkj2
WLubia+5a2TZxtXNPWUywclAWLcaOwiis4/rVkxkPnltYx3vzWQydl0fPfuivbXmONqNOAuuBSd3
jaqspGhNw7yoEp8rDSLGqJFqiD3bPk7eXbN0zU1p2JhKmic9AnHDS462CVlnXgzbiDLFLfQwA+2T
aLRNNOvSjTheJ07oYgnqlBdsvrmgvSyFpHBsKzx/PPJRbFYZxPa7BuECuZ7Zf5y97oe3iCenCoZ7
YmO7pk28x7x4gg0sCbhxe07Ryp+JP6783r6UfJtzvo2PxWJZmE52PrXKmYW3C2zrBOeh2I3vK1Ej
3UgX3qhIikRTbUwnGJ8bRF/YWVo/ASovT2l5mScyAT2izTYcntVgrJJPxEWkdKcdnsVU4Bcyh8Mh
COsMoJkkBCyBvq/A6kuk3gZHkuWpo4LgQdP40JcC0qNjo00i17Kq6sI6BlVnr+ZS56NtB898EqGq
B4G+C4eo3kb25D7roelSyeZmay8BAw2kzT1ahLGw715encmGiV3MGtHD0XikrYyAN7efdXu2n4M0
3emF0T68zfKJYBSjjvWRVK9QpPsMBJg2WV0SPqEzjnFybe4xNJ2x4uzNXQ/R4ZOh8fgaWZDs8DeZ
aIeLH/ZMwokSSpSwHYYH9Y+2QlJuTmaB9KZC1VA58a2fm+iTV8ngLpcUz6EFSZIzYekw6ilm1PYa
LTeaOf3ouSW0W67b6oIhkgdyCQcm4QyfMrxTwH81ZL4rKk1M8TBDXnT7MVhrC5YBY4PbYmiEh5ZK
r/Uyds8oAyhbbNsXZ4pdpDAynDBsRwQsNPgr/OaL+CULZ3Q65piu8FyPDnzi4t04ZgYm4cbnUUdJ
FsEuzKgt3mCf9MUhrLTVLD4l0WAeOnPfINZZkyNYJX29L/1zkdf7ia/WETD5J6jv0z7FjyGsooPd
O5CDOEMojrND0Zj9LR2OhyKEHG64fPT8Qd/0fOzgJa104Q3bpOrdXRR7Mo1KDhj9/HM+FRlVj427
Xrqy3tt5uMNGcz4Rg/qe8aLY5AKtTW6Bj8kcce55bsgDTauwWKodQFkBoa7Gf35eluRL3Cc0EMse
MmrV1dsw1rXVBPYeEkRH0ndOV/o0/Ey+tkRgHmiLuKACMUBMm4ttPTs2EE/XtRNAJ7RQBq26NKb7
XOR+fVcvyPAi+zuN824rUFFzqftT6o/f27SyHnjdnBuqF6HFjtaacHax8o2wudCbmgwHjIllWodB
M6HaYUqNJO/PPILATGVLDRgifdITc2/aM/6RQC48X0pGLe+X7fBs6PQmczTDm7auDp7m7bR8fJhi
PT9MJo/uROlOZFHV+iUk0WGFcbsfZMqya4Fph5iYNbTiQBYkT3ZkfKEiQt/kaeogRHRXqLGpyxvC
m2Kh2jIYsicCSheiqV89h84KBapPQxFQ7Tt3P0O+u8sI5KYje7fGlfYLfL0Q6qgTbpcJRGAbRekh
HtyvM+HWzTCZ/ZEs9bK1RUgAkuCsnwGs8LrUWccOvQg98/SLSUOCowuxsTeT/hIvwyYcNfcIvi/D
aOWRdJD8DJrYMsGj8MP4zyosdxDChn0dA/iHzQQY4qfrjva+y0ro5Z45gdIjXEr2qd0YDp/uII1G
wt/E4tbYJtHbiejelq67HVUIvQ8+pXiirAfw3/DCgYmko39upgSDBRIp0DVmCH/ePqD0d+P5rnFA
frUhbVad/RBIrZF3BFHFq2dS9xqDWxcl7vZpGd7NWaYd27a7CfR+WDuoxDZCYAPS+W4OXs+5qyc6
fb5RfqN58ANIG9Vd9B98LEincjm4S3XW3fY5TGPYWLCBNiMhTVkk1q0pXeCRF9qLDdVtP/Jwraaa
10VsRnzxc8yHROPQaqmNbZIavCRbCKRaCN66oJxib6RkIoGL5OvE7ZC6m+ZNu8DEspvvjtt3ZxH1
N1btneKkp9lgOtFtYfbjltZhffQxxqB/vXhHsMjThtDSSGkuTWpoZJCHaOWlHRHV+ibie3Tkjgy4
Q42bQJLnXMM59gbJxgLw5IpiWp7R3v9kCCq4aWD9At/xnbJhmDgR94nJE0thMK0wSikQzSeUz+a+
/mzXP7wGuUSw9MUhr2uAujZe3RV/DtE2Nj5Osx8oOnPoyIgFOEq46K9mYfinCXMhyTQ2dylyV8wK
aTWKQFjnQrT3odlD+2qy1zLeY0gH+aIpy52D6tp7nPvWOQjdRYoH0AtRB2h/PcKBtgwsEictTHNB
O3sJm9M0bAnOwtFrzxQ7B2taYYZOmDDEL6/ZxMOIjhh9vJu1/n5BP047BX/CsjVu0jozHm5JS+BN
RUJ88v8cUPVS/uA/1BZ4mkTvV0nLw43CkBDVSJxq8mC4lL617fAtw8dZPGEkQqm0oEm+6JGxNqfP
WaTr+76b9oZBBK2hUg/Lt19QXCjUcOKvGL2fkbDDkVrmbwMR6LVt8WF/SMrgqw10j+I6avWsjM6E
3cIgxrLvB6kiWDA9kBanatd69F0Q+KYeeNI2vUYTzYPRs7XaeLd0NA3p+m0xPUdp39/Zbv/UQaB3
sik5GDSF0F63HXYA9j2eDzztYObXUY0csKUv09M0oDokDU52miM5cL8urt68pneFwJYxKJsI2w1M
BRftR9QRlmrhnVrswKedvy8kXXQEoOBby71LzflmsGLYxfReHdOhcxAmC5RQfDISwlnbZsZkZLLF
jh5luzbQymwskl/jpGnorpPvFLv4a1MnFDOXyblwwIHlmIrL+BphtCp4Blok66Xyz6oXl9Q9VabW
bcDHbL+Ec0+x+yYTnGfVlfDagL3SYoxItjZkKiewNdsRgEa0PIwmYRutRJvckpOYQfjmLTmIMKmL
Na0JGBEdCX/Z7q+ShbuoDs50z+xd0PH41rQKZQwNxrAFNY1Hxi2qQ0nOdxXy6d+2YCRXTu4Mx7YT
3xNtoHsPakVE9JELs4SZmx/d7Ekz7C8NFjhrCgAl1RwoCt45oQxVzkODqR+WyIeF6lCfMrZNOg7U
r2S1cQhF/Tx7LvVLSX4fzKRsIAJh3tfm1SauUOvSccJMY6a2KwBSTQr8FLTZk0CpfDaT5KFzxkuP
Z8KlaUO4ZXS8t0RJllUxEXShEmh+zK34c18PHCVdjaytzm08eefSAUSJ9Hjc9Qbq+qDK1lFuRCtR
TU/xggybe6RNsAIPZ8xEsAg7/28Go8Ajef7XGQwLJMP/nMG4+TXFP8oPGQy52V8KP91CoCcc2/It
3XGEjp7uL4Wf7v+h2xasFrR7wjWxzv0rh2G5ciNdoDO1XJlcQH78Vw6D9IbpY+NiGT5dQaS//47g
D6Htf01h6L5PJgS/X2HbhuPb4kMKo05EtoxhkVxaPnRh7QS4O1b9sk+z6ZJ4UteBZ3dziiAU0jT0
ibfJ2gVNy4NVFEMEqiP7h8gjinrowY2UEraRM74NLAEXKTA9sSWg8zU3KLC0Ksok/aIGXKJGC88f
jK0a7QNiH2pMDVK+vFB//GClYEqlrM+urPoenuW4S2SBoBoYbUtFnRqtfMrL4/wnCh/KcGX1kxq4
f4+pyZ6CThzisRQJZM2UsicvZL0UcB2XXo0c7RbQ5QX0pU0nva0pnmEgi3uvk2rMN8Z1FKCpVWCU
UNJRLFnadh3Y0r2tB8GvwCuTrCZWg1iW344ge3fQsS5qVhXY4HmwpVnXA+0rHBAiho6qTx7K8jEz
WmT1A35cK8in1elt1O3N8ZhOj3bVEHi3WgQBin2jBmoykcwbg/rwRvN66I7gElZL6w4E37VkoqCi
3GQRDRcQrRirDD+B1d9rvTXS9oDO1Pr5TRf1d02iA71poRcDjwE5DfCg6eNun03DcwDs0Aga/WB4
+XMf8WqqouZ2xOFgP7v1Vq+S8B6D8bprzksB+RFFYHMGllruyYd/o6e7dS0t3jbwJHZWmmorAPX5
thyXDIjYKskQhCocmLo2iVN/yqADQX0jPvairh+57ZgCIeIt3b0oR0i9Tked8QjUjVTPDMJBd34B
imy3DorJE/dzf1Jj4AV+j13nWRX0EVJYfy1R61wnr9upeZDiCALV2cBXtq8O1/X+xW4+Lla7DU2J
yFKjb8vTc7Mg+bj+pq3+3HX6+nv//ryGrj/8tQVjI3lW1CBv9N9jH+YNWbLsNdvflS7gYla/npa3
U3Cd/rBYTU4FiSq9J4iqJqPRqPYNKbNMPi6o0n8Pir8nU+Uvf51W6zRFki5rtY1a8raSWqSmRbzs
586N8Fqkt/lPu/0w7/rzlaq3/LBYTV7Xuf6boqs7YEdTBxeE/64W/NN61/1p9AZgsfuX66zrptd5
12O7zktb866hj8UdHlETSoL7E45X4e6dOKotG32rxEzv1FHvRpWkSpvDu6Q3jJ3pSMWUbmDy62iw
fpVM6rq3D5Nqt29KLrXknchqDqjG7ySjRCrv/mk7Ne+dDEz9kbc9qG3U9HXrD/MAPprHtNHL4yiN
tavgq9iOssa2k9W2ZGIm/W0an0BCymrRu1Eltcoy+Rr9uAhvEBpbeyVWiF35sphl3iiOC/FWz66K
7xv1SXi3UqhWvRbmf6jT74FO7YBeEyZGNJXJgZIeqEFrAMhZGRo1xeijH9Q8tZ4as0Gp0Q/6exO1
8XXyuhuku7/3GlHmsPJB9xFA4+zkRT2c1Jga2KU/rGsP8853CzrsvWMMyFa9dNfmDf1+8E/zsOoE
/RqulOhFyY2u8hc1lip9iFoSGtOhEgOE6i4lTRtTZ03C1iM1WcS3H1d+207N1dRtTWZ2l5hZdEhy
2g9q0A8USGMiP6y7CCCjIz9uahCb8qUoJ9UCI4WDAnPps95MSPqlLkMNTFdHYVokwHBtP/wyyVNl
teR9APdop1Cvxy0VFqDwDMJMLlIfotq8/kbJLrwO1LyotL/rxWRsqcheTpMbLKdBDkjZG3s4W8c2
rKi/ajF7V2OJ5CWTAjvOvWefRjkwpm7eI9Q4RXo+Yg4wmM0Oruwjcky4cdIvU11zdX2VNiULFm4Y
NbNX944tdTTZecmI/q0DC+VyWjjVOuhG2JzqTKgTEwgPmhGpxWDRxcnvfYH/NmPwb3+P4Q5eblM8
IRGqofhbK/GMuQh0DLQAAcRJ2CSiaMITQk9w263bg4mo257EMj4pTRQYGVKmqO3WIPesZYt1REhx
HCEJpCJQoXCcxMo59k9Z3tMhpaBwPXkAC03ElXSmJQwKuZhQrTcl/LjKPd5mqmm1RA1gzNHOq8jj
r61yInSjpq/L3610lZAQpXJ2ptndvO1Sar832Ei1lNRbT54BQ2+iNh8RlsvrBDLL7wHpQkhmo3Uw
8gMuRPZRyarU4B9VVmrL6zogJdBIfFj9uk7jkFE1Fz0g8vWX5GvppepYTXOXoTu7yhHVzHfLZyfU
cdrxKIr8W7J43dH/xzy1ytuvqO2CeAQqFjbb617U2PVQhwkJhJhzggTyRKmzdT3cD5PqQFNtby8P
nfwqXAeG1GhfJ0k1gH6Wsl1cfHZWMzncsFK7Xaqv2XVFNTYpffV1m+vit93GmVUcPsx0KQvhjftf
f1at89/Oc2jDQzmzdo6O2bKJawmaMAaAQdjVx1E1XUhJ8D+uCeeYS/nfL3+304+rvpt+G33305M5
8dRp/8neeW25rWRb9otQAwEb8Urv02cq9YIhC+89vv5OQKdu6qiqq7rf+wUCSIpkgjARe681V+v8
eut/eX556RQSNl6L7799xr9f/fef9PGl41EQgVkABvxjP3y85Le3WF705/by4G///dfzv30dM9lb
NfOuSIuN3xbJ/26maGKsUhsPyys+Hv/4D66le9tiSpDt/vM9PKsxToadpOZ6WV2eaRMpfn1EPs7+
GCJLGbmelsXit6JzWZ3iyGqxOc2ry4PL0xAKmQ1/vHJZCxLYoyPA1VX08bTTzpPl5fnf3s6YPV1G
XxRIg+fV5flfn7RsR9X0PBUq2WEmUNSG5u+1/Pdl7bf3/PhKH0/zcz9qIoNvkw4aQhTjdTlXPs6I
ZdPyHSIBfp0XwPEKHRAEJ+DyKj0t3I0XMgrhdprhjamYDgfLCKi3AcB/LFD+kWaStfraHUqLW5HC
VbWYrJaF1uFzWC2r6RTb+npZVT+q1g6pU5PXuwLZzMV/dsIjdClOH5vpsIuiky1JdSS6tj7VMvjM
2IcKwmgijUEmNLbWdzqoCErm5l3uQwl7wklQnfK2+0SMWnoOSdneNcL6HIyW2i5z65i3oeGn8Bpu
sXj+NZFf5vAfU/oprIIt8g2MlW0WnXXiFIAMMcANYvPkmNzMncYldzRC+KC3+94iupW/xbaHc43z
UNcZhHHAiCpF/ea0axJ50BiRxzzftpe561KKWNbSAa926VAtV30n/r/k+P8SxyUcyFj/uWD3jnr1
j3Ld/J/+KTgW/5C2MKQrLeHCpPtdcKz+4ToU5RxLWYJ/jN8kx0C45hqarjuuMKXjUv/7q1xn6f+w
lEK7LExd/lIw/7/wufhmf+PXStsxLddGDM3gXjrOH9U60TklXSM/P466n9x1etI8egCjIwQ3fZtO
m0l4ExceCyyB95PcXwrZs4/ut5327yi6f8qe528hldDZTewLIf+AI3a1rqG0FCTnJarcwXN/6igT
Td0obvZkorpNq2vl0HgMDFIlBF0Gu/lJkkVAGhXRjPjvqv8C5zP+wJZZfCXqpQZDeteCXfanErvS
TMMtpJ4dwXsiwUm0ZqNDpKRY4H5Pm0i/h11/KPO6QRfrf7VsN1/jo6ZSJA1S8LRH4n3cLW7dFnY3
fPqY9I2VSyD9bEKx1y7Spj3Vx1kIBTdTUqvb5G510Pr60BNOCiJhePkvO3kGrf2Od+QvQlzO0SY5
oGbE49+15aWmMyWsq+yoq0k/my6TDxnk1bYIPVQVyG0Nrwr3dTwY2I1JRU2Ry9H/yZviIofsOcxd
4y4z5Jtn6Gr7X74bh/q/fDcOdNNygMRJdz7ef9e9N3WDeFK66RGv5KNHwa039eRIlW3c+zqoq1rR
XhnN8t1WbQNz0sBa3ZdHvE7D2vSIT0+1O1+nLfVfvte/HJiO4CTkW1nOTHr+E14XoUsuDATaBws1
fJO5a1Ond2KTcUHAXHZp7AbKM0n0EyzPveH3r5jOyD7ISpI/7UlcU0gT//kr2fPP9Lef0bV1E/mr
DeISiZecv/JvxOmxFvqEH7E7mJHod0zhtDPw261uSI3kt7B6SrwrDkH/oeyT6DkTzna0cQ9MFlHG
adWRwuMVw43oFgQ1HZK0Dr7jidzdY5ZP+hupLCsXy+l1As27SiTyOTu2nh30qheno/fVWrtMRKQp
DXfRogCbtWBTYUC0ZZwANJLwV2/8mkOuWktNDbs6zzGMuR2Tu/pom/l7MAvc0Nly10bzZmoozvpK
2+V5Nd6qjMkh6v6oNLY60sLN4BKy4y4iullO56gqxBuKKqjPeirOqO7+8+41LDwb/7KDheBxznsd
s8hs9/h9ByNigdScNu3B6PGOzeHQEBvOZaYUXTezOkYlIOe4xEoweMMNeuh0nuIsu4+CjDr3QOhT
o8WbTGj+WXXVj4qyP+ZKdtDYfu8DUmCRwHrn2Ju8c+C53wpCI0gVGhX7FyKRY1EoJ7T33YM7EARS
rUldrxFTG+4JUt19LI1nNQYdQfCuftMqFstarHyfMlZ73ymnXJuw+7e1JoK7ZZEE6oaWgLJXLrwt
XJazW2eP/IztLWmG4VA3tnjuQL49BN7dQNTcPQhkscdbL56nuiUWtgruVFQQXjuiKObgmQjhRfOV
J2vSVaJ9oc85VgK0M6iEchdAtTsWWXS0CAm+NqqIr4b9dWwNWKWAa6+UZfTdNLXJkXbVRkdCuuPk
DoGXVPAOxtq6EP+6iS6xgIZHcqu6NWWCZXSOEDB8/yGN3kaNtHBubTVDymkkeLmDvR2uIFCMNxw7
99IutU1XVCikjUxd+qCsUNXlLhDFwV2JvBBHbuwImCDSUpUAiCpkOyfT0j5pMRhGzTSetMAaLnUC
ry9tzQNy7y9Z171Akpan5TdyEnyjZWCSa0gRY2ea+rsdKAFBhBIhk1z7EmE0wel4o5pDoLyWuBfu
qkdVuuEDpb8zOlfzEog4fPC0LnxAlRiscr28mRWjUU0rxROKZ8y+npwz/KydMBz/YlNbvpUyG0HA
cLQYiHNhIYwXw41AtdFVflBOGB2RyyFmKJrPYeNnF+hnmE9UW69bENQqtofT6JJaa47c5SGSp1vZ
WQYfkkQXBGe070bdPHh9cIsnFzqjYIge5ILLrBweoz6DvWKL8G7QA38X0T5aTy1K+8ypkmMXoCLI
s1C/95wCRmwUHsux/TJU5XjfIhy875r0VcUxWS+NeZjEYOJOLrW7sMf3PW+Zlv6M0IqdLHJ1N9KF
RjuhTnZCpIqv3LtlAe8vPCqJhH/ZnFQmfz0R2/wdxL/J7fJYEIU9JFHyCjBBTCRW8wam0qE8y8za
qjSUxFjCyiCC0n+Ahek/JOms2CHkFKgIm2PJxbQygzmLzsHfw0MWSCt/3YtTbaLU0pUM9gbExqc4
IyDTj5nCcIHRHpeFHtmnIBmnmz6/IpB6e0gk1TyzuLq16dwvi8Zgh47W+G3ZSis53fjzcPUKrs01
sJMuDJKnZTFgcJaTm+1GLtqrGrWKB2GdIF23gV+Q4AWbhrK4V0lPntugmicfSCA32OmiET0btaZ6
FaHu4jKq+yeTApaA+0/ajgscyR0PrR1BfHfqFjtGgVVI1dqtrWPII5MB5s0ri3eJwD4knTaMw5dm
5CCGAkMKif0qbMQYMk/do7BABLWl5UJ9Gr4leavuIfEnrvFZpmZ3360svBqvrYN+ygGJEgTVwYGY
l2XoZ0m5wVCFijRqVXJGbUpWEAF5Wm3NSPLkaCc2Mcd9Y1MetC9thaIzhD63jy3EM6DV+/UoieBQ
ZT+Sch8jw+3n/HfEXUe9CH8aXNp24IksrlzoTpKe60RlSFzwe1TOSCEIREirwXuAavO5MdtgZ3Hx
PaSEiGRVK2+kEwcbzevBhHTpnl6ktYZ68xI1DkZVIm3unSBD5dg/e4PmIFNRkrAysj0Qr2WbJFEB
wTX+lQSc9tfeTNBdHcnxXgnbMI9o2ntSWt/stm3u9cYh8JfgheX6NCXSfB45lqv6k9S14oE71S01
p/6McyVbCzk8uQ6wVXJcqYza+ynhUYbuzrYi9/LU98Nnq4bAb4X1jSYv5rmei4QjwYFNCulvgUve
iqZDIGV5ECZYAt7gncTAJwdk3SX0a1Q/mZnv4wzJzNCrra5CDZPaOqCTvFaBSM/8fvfSR4Pd+O69
W0zDKiYPbVuOsQbzzj3YSc5kV2BHZyi8zzwawpb0ZpSpOe6mVJabIaROpgXkhFSa+KprWcV4td0W
ESwzMgjyc9SZEa9q8DCb4twEsr/MqWoim26i7c5ZHmlvEwYblVqb3iBtC6BefDDJHJ1mNwMTsmTv
llm4s7SA9sa4I9n7LcwxkBCo/qyb8dqPdRuy5bixWiSCHI7aq9/6ElJWvlctQVbwDKd7WT5UdiSQ
5IQ+brmh4ONhaGKd4sbaTWc5IDoORrS7Qy+SOz2VUN4IaQijaO17AU32MrVPhcTWXOBZIcYqV5dg
Hgek2m5obBoSvmWfpnrGwqCnyL/psOA2OrLzg9kW1zIx8puufgQ9mDLPMz8xqCEfyK5+hHPtHwSn
edQadSda04UNNoGPclJ71mf1h9Y1h0fHmsQ5I4Dmaki6m6CG3L1OWMc9BAJMG5ljfUGoX7yHbvDa
xb19MqHIrXurwNqQYN53hGkeCXiqCKo5VU5V7GUNBlWGBPXppXMroQoVIakhs3NUq3FExs69iFIC
1tWGeKQcfylqWPz1OOOiKIIz71XH5cvDAKgfilZdc7/QTnpJ7KyNLn7dtKF+VWmMSiwVu0A9d11Z
cRnoQgwuA3d/aaG1xtVQztbZJq7B+bJntaoho4RU9doKoUYEhDkr5Jo7MtjXZduZcCjKu6TqqsNQ
7+ggEIzWFR3AkB+VneXXPgfIPnnVz2KS5oqU6+kY2cU6xfEnolIjQ5M8gySHHcJNjfgQfjzI0vSB
CEAsCY53SSuruRS23vBmQJUjSok/Ica2uyHWWzsaEUfT/B4NuOd1lgkiCyNcXa0JHGOKTOa3foMd
EXVmH9tbwle598Cf2vWJA4aphBJdaJekaxKslDaK+pqYkJ6wmaZZh5HzI6GNfR80WyN03aPR4E+s
wFon1ihPbUHeNyrzGXOM+JqsNqZaWHDbHnUiYbZ+UQGK7EkiCcznqsUyTEBpOrT5mzf1xa4J1bNB
nMQqnLxNSzDI3Bs0V1w3qp10ZPTSjvrPyvZJlB3d6LFCi9nWo/mlg8e9ngQgZAIEiYXVYExHTVec
ExTaz4nNqdu0MbemJro5tcvY1EyjgxYQh7BstvBZLtxZ2MWdPAcN96jOjocn8gmOsaa2Xdk7V5kF
/ZnMwG6VjI53ZZhqwFmO008i8O7xBHc/TLc+Unu4yqogrgWQ3rpKM+dsICvH79wSIdcZxPYITpA5
0qLvnbOEkb8ioCXeRkRPVxxxPFMs/6stzhB4LcywCAaSLOwvVesXm1Yn9DJLm/7suKOPwJdpklUZ
bGred0UMC5aDQt+FdvqZXD3t3Pmhf1nWloWLSXLT6267tv0cbGKpW9pZRSky8G4OhOJ/1BhZh7LR
9sOkfrqNEW46fbxpdkSVUXOMX4sM/DlQshI8JTaMlcv0a8RZHm1sPU/u5BS+63iPd5p+E4OWP1jl
/ZA4zr1mc/fJveJRTwz7UFLBWWndWDwuj7U20T5+1RFpWpgaQ2lSxrFEkOEcB+jXscEtW54wxIko
nYgCOE/6BzvDgsNhnOFeTcOtI4kE4pAxH2LHMB9GMixBnFUIPqexXVVUW46liZJ6ICDkBl7kgta1
fPL5DG4bj66Q/ikfy/RgWXydqhLlRar4RXi9exGNPEqrR02uk20D+EI8NrHQHwOH3DQQG/deo6xd
3uvMwAx/S2mqXxntfPrIbItA+8B0Iycmx8/WBLgjiNbI4SDDmyRBXZ9RaPi3l223wD+Gza/cyJz8
ZyZIBDJLuTbSZFzXFNFO5H48mq2s9pOJBhNZdH/qGNhhe5qID2KRJ7Ild+Z/t4NxDDjfiIInSYgr
bzs6P0JRj6jRD2hXEdyX9kNSQAF1OYnOjMu71TTH/6aForNaRecZCLQf6vJmeJO/M0L7k6YT9JS4
ekawZH/EshRtMRMm29ZPL0abfKpy5yvCK/+sJdVBV4TOpWl46bB888P6D3of3dQU3ioA6k5jPDPC
I/65xQ/JVx2FxXunIM6BV10a7gLS7rVVNA6fy4RYLnwLb8iuV2LSzTVs9mcnY+pVmUeTMVrnES2G
mo3MxVR9Qx78xZ3cQy+7FxzwLXki76nukDOYhenafw4KjyDyJsr3eGyZAUqfo7Qe16LuD5HVPDA4
eQvmO0xi9Xs8wbVuEOZcHgwRwRM4GlVwT6cbDCOx2DqYOfjTCLe9Ps+4VvgXzRqPmLrwkXQnvda/
5O0j43xv65UjrV7oT5gPXHGMcF6t7W44dBZc9gSf74FMHgIIRXgOdQKMZlC4ReLSji7glyGeSFd0
5ZuRO80RzdvgMUKXfuIcKbWhFE42ETWlkztfLpdFam+cKnAOIlI/yC2sqcrWe+TtRyEbQqQt+8EB
v7VqqphgU8z2WlZILGz6ru9w5campm2KyMDjoT1qJmCpvCSkAFXIV4LpGMTP5Z1UrstYvuoGEDXP
AaNV1gOQrXFSBIfgKMlDcgS5deLQYjqUp+Knx64uei/bTBr3bU0wEGji8kv8bkZFel/o5ML4JfyA
uYKcFVPznQvHHZchNHzIUO+k5ttoIt3yYKb5zx4BwNqLbGMnBmW/+oTNqxIzetgoKqCOQAhFco+u
AvPFUcUnBILJKcRHc7GUl64D1UcXo6zP+H1cTLbz6CurPodZXrzxk1y1xHutyi4k4qD8gvY9whZV
Tvu6J4ESHSrBCkGsr4h3e2TSHp/x6Q8rCe5gO7pmcNMStcFLUd2aOHF3daO9dlx+spBZezR2clsU
3L6kV1QbuLbVGkpbcGiIfsVMgLP11hZhvq/dongIQyqGmMTSNnYws7kuk3LHQKo4IjHx0ktHTDmT
pRddNPpF702Ym1aDaTor2YnGX+rGAvLAxk6qkshdDMPKbj5nFI5WmH1OSFkDYMSC65et35mJcO8D
CtSZ5oB0PBL2on8pINiuJ9+1zlGi6Hrq2eeSsdQ+7uSDPjnXyTNCEniFvZciEKukU3jle+gOyXNP
UfmghVFHShoZgnkZPrkWiaCTJy/8ajhnbOpJnq7crYwpKUekrBOM65ytmLP/6A5xCdrObTbLfQPL
8osabfPIQOEC2rjfxDXfPrGiB+n03ksekdFRjK+kEcwhOAYiv7EtKVRXOYC6KMOmED8ITXHdGtB7
CJwWogCXa/QJFGjPW2OikyvTL++6vL7FWlqsg4jn45Exbah7HtOi8tDXpUGkNyJVahM9ocNYrad+
4xeDeRItDFAndfOd504vv7RUlK7/gr7+El3VWFnCpvgs28RbDfpznqmdFvcEb/Y17eCCuAsI8cwp
C8inSflVTslXBPWSmFgPG1pn2PK0bMPfXA0BkaeLQmJRUlR/V2FYYpYw/B+fJhT5L8rv8pLeVfVu
7AMCJLK9KHqkv867G5dEJFqJ4WyhpOzSMYsPXZnihp1fMOuMJuQf3E1GwBzkbS3Kn2XRRXQ+x+8B
c3ATaziDtYuXtOEx0VKGXncgTwnMDLuHDIdyDPLsBL0mIYY0/TKmg7/SzJoU1rbVTpNxV6eqZaap
ya0bg4kQTtDvfHwlj14JmwDtEwC93n9wZxln+hS63UtFhM3+Qxs3+Go1VJVxHsW0MfeF6t2ntqKt
ojr5pmPefFZYlZ8nF6m1Tzh2R8xv7sSn3pQjsL2w3NhzOnKcEzqiEvxLXXKCTqUffLzx/HCkqbBr
jpPloUSamtTAwKmlJ5KygHH41tPAhaso4pPKp+/82C6XbNLBsc+QkGVEKDeL8ZPRN+rWB3OAH+wc
JorrKJy4G1d1zgxwtDZdLinrJlRWWqLL7uyovs7pF2dSL/aKI3lD1LTiVVjBzAFTEpQuQ07xJyeF
weNlFBu8sCaxkX7ZJU6ymwlg9bVQst+5jBGOSeN3D0pTxN7YU/NtiMmwm0jimhrryXWDfM8pkB28
IMhe88w7Z1mkfQEkVqwtKbrbkAbJjVs0EyW8sgWD8S9+QY2nDdc5wLL3zg8ekNu6P7BkbjpiwAyu
MXeJZ3aXDMfNqtLHQ2nVZFRnpmTqhTnT1Smk41x5VAMNna6lyMuE2t3kGOyOhtZjdEtx8WPLnaAt
cOkYEctwb2lqSnPTJgcjvdfLYU+Jg+Y94Wfo0lrn5pd+Qj0wJ6bVabWLW2n+ZqyVtWGy/9NEXcaE
kmA8OL8rQJd3sejEM8U2NHoIypJUjWebGdxo5sFT1Xjtdt5yS9pxbdq4t8YwxYroa+1QWS0m1jF7
DpgjrKOWWbBfpZjXZZfvLb3BODdGWJhz7WHwr2Nku1CDYAXpmvOtkvV4tD9nA1ijNlyJYdAIoNSN
c2FCkXeVsI59BCKkKjr32lfpVUZZeBGJSmgPDme6kxDdu/Haiah9MFLnSwzIJ7CSdJNT8b2P9Fpb
GwE3KTHMzNj2sa25Gde+DjxHTt/rMu0OOPZAelNcRSsdZIiQaOBW8BWiCo+dO4T11ZRxv4l6RNra
hDwvxhENTeM9CBqG6H0lbktZStnmnraR8yj0L6VpYSfOSW7rGvnJKYivCYrAPCXhhHu9KHatYXCM
EQuxiv3pNRxJOTfG/olfa5xd2MyB4m4CUtFaKyJweky+rbGPfX0igTZ44BJBIHykSICmOoxjz18F
ZvWmGkzvHW2kctTbc5c04FNL+wL0wW3Tu8yuq4dgIiud5NXmqqVQhyxuaVVfD3t7fB9Vf1OZgo5K
JLLN7j2NYfYpmSTxio5zjozIuWVj/+bjhLtvS+/iBtg5zd6JQfLSsolH504ViYZrmWiHya/vgKhy
aNGxsfoW815eBucmbB8nByKUtL+X5gB+yYDU6GsMtiNr3NZmNs/UCb4uNcn4ON22venuHcf2N0Pf
fNP7MTij8YA51RFfhw+/asJ9mg/tFXixAcOJSpo2XftS2nvShyC2FOSkLpUDgrKdjdeQHqp8TItu
nx27uGvXocRnNsbsDsuybmEq3ffqZeSibHvN3Wh0CJW6+MkfjPAGR8I4x43YOKWlb5EE2Sgvixw3
6loQ7HVSBhhuzQp3wcjEM6Cg17ckFU81039KxcUbV3tG4XpEnFOUfW6m4xiGpxbPzs3R6DUzSKqd
FbhX/S70GQm5dJ7ug5rLoVk12iWqSL2PDf++tykGDBUBnZYnDi3eRiRIzBJ9uhJrZ2L/MbB1zgBb
23Obq5cehPO+NCpvLaoMeKGFycbO+E/AFEi7bRXhwZjGz4MX/ejMxNkVYMdOWfuIFa791I36p7bh
Dutm+NYDwU9sJZaA2jAFR78NxnVAfx5l1/ggIsfc5wgWwRboHeBcesBER3pRY10mv3CPivBqS0TB
xa6Nmf1kKMAXngncqPY5CLX4QfIWm1AO0wq+mLeHrNxOPmwdcpiY/5/rhoAOW43OOWfM6DUUjuLO
IO4VNMzVRiN0Ind1n4Fev4aB86qnVguGwHylVaFRPM/LGjQCQwtR0fA1ZE19yeDoM2Qx8097azXA
K9lyd9AamiYxhROP4AhuvadFhVxYcbe3wvEiGEtczHkRGlyRK789ez0jwkKXJcptHFehQ7O5CMUz
dORm78Fz3WjlmUpqevZNQk7qXvuZePDLalLjn02ABncaSChbvi8wihpw3fNE0b/p4/dQ75qrCzX+
Yrfewe0FsOIp8k7sEZhqzBObsbBvZTnRz8MUj6QsTc9pYqXnAFvoOqvIUylFmRFuC4YiS4erFjHk
C/SZnWQ7GK8NP/zhRCXo44AcZkdP5FE1r/iF6ByICN2sG4N7cbixU241WIXiPp3CuCi2HiWLlVNz
wViw9r9Y96qGQdH5FP3cCDMQWNzuSB77qupLrzoULfEDXmcPqxwtBbwd7i+T4WHPtZqivwXg/3ZR
QiO+y5oXwwS8k8E3Iq82o8W0RGgSujgRLI38272ryqq+a+bFctlJOIPRocQHd7ijaclYvWxkdnPn
NrUFN+xqQyr27eAgI67w2KUT+mcivgvmNTcEHJUz6c6a3jkAuqA3qrpNVyU85mVXJ+/qi0USqmQY
e67giaCAjJNjANcu7oKALqvLDFSZL7DNuU1aOjk5lhdx5/ada9/gU8ZbfY2H5qTqLD2rPg6OpZ7A
RPGgWRGj7VCMTet9kk9fApeEC12m6gkx+jVrKv3dM6cMmIiTQW4X923NxD9NWxLK2ZHrOiyzvVXl
0D705HMvjAArrToXmZ3NXXP3VWFkY7x/cnXTf64aQcFuGM++jewuiFyIxqb8NgZWtUcm2G+1wDgH
9I3eceduwDo7q4oh6U0Uvne1BkLPS7vbWhRQTh1DPeHm4mvcl7jrUroHDEIzSfUPKXpFb9OgsrPv
TANSUFmr5wjnsgqaNZDe8DIk1BM6AChCVMAx9PyOEv02jo3iy9DpP2y//WbnWX7wVD0+F5SnKS08
k4IbHvqG4tJyPCxHBly2vcWQY1uAbyAsJ/WOJEhznvshR3wdv1gVGlFJOWNfZ1b1kDEzBckDo84E
5VNSKqMP9bkLGrEW3DdWNOOrix+JZxrg+ibBrQJ/dyYcTnxGQrtz3YY1geqpdSzh/s1wiXjVQYl8
zZT9Q6snHkoSHV12Y7yAF1CbbDKm/XIRBuAHFAPO2d4emm89spRrWtU6HL6SoIOMzmYVGRoRF659
xTr4GuR585yRZnkNTOM1Lh8c+v9PTmyHzwSlU6HOQgG/TiETmEWs1qJ5Rbzxl87WRNb0S/266FeX
TbSayKzCEMyP3XBLCCN1NJdsmnj2xCyLLOvfAG4lmwEJhjWHgLTkUANgSfR/rsa0tY/9eKXYnANa
YWHPIns1T7uWNX1R2ucNBXBO+eiXcxR3LNx9GqHYq36tZ6GDqbwyIxuJQnJcrKKLcHNZqIWg75Rn
0ZT6sTbb73FDgGu0eGH62RG2qEqXNRHnDtdw5y1yZzV4N1tAf60uytTFCFq6XI2CmrxW+srFCThe
AW2OxbL5sbDnOJdyjnNZDKfLGyxv+OutZv/pslZZajO5fn5ImYBhmIsTb2sP/evyZLw8trxBrOd8
peUr/PGGcYE4Cxzr6+IjzZ2ekCAtCv4yl+YUTk9+oMHYR5SxyToyoWRCOsdi1aV3l5+WtY9NL9AY
qM6JubPt4+Pxxbj7x2Mfmx+vIxERXe7HOye+jetMZi1De6zAwbz49cst29oSKBXW/omDX6dxGeJ8
sbC/JAQRmevGThFkqHjf91JROnxaXqBZX5VRF8fBHYr6vJiFl/d1p4yjY1mFIvOXq3hZE4Gst3rU
fFtevDy0LBYH8rJWK0kQi5sfP95uefzXe+YDhT+rQD+X4iXEZ8XcHgzGX2vL5vJEGzIDh45ircPi
CeT/eGwIBl2NHSkSizs7KdGTMy5aGT4pjsvPHCyH28fPmsS7bj6pljNpmE1ky6Kb1ywHflA5hcFW
8/vhVBYZiTCU5ynqsfmxWB5Lg4mZIcTQKG4A1TRJmm+XP2TROS8LqJ+Ee8bVgFwETL6KOqRO6AUS
mwYyOpdqNeuaII2YcbVzHeKlx5Byn9KJ+0jdPSwoFFvyGb9yRR6ks49Skgq9ztmBRPmehsGLyLJH
M6YE2w/bkVb+itI5GRG+QHYw7hmgGWcJlCIUsViPzPBWtA5fktC4S41I7owx/i4V8x0a4S9Ozgem
zdxZRO+uZfmbHM1jl9UWyZqBvydj4ApzhKlSiVDPh85AFfTVKO27xoj8i29hxCQ3acsl4uLFTnBy
+YKrfuWO9VdqcfTKaYyuEIAB0uCX4Q3RZKxg54wA7an+w1ekugkFNiGatWCkffQc8+pZ4PXM9jrM
veGWfPvaie50V52tsfbWVOu6pqRH2oJtrNs3K6nuqZjtAf4I3RdA2yQpAm8NLIx13ijMafE3rtZA
4nv+Hj/cR5pEr1WO36aJ7j1M4RMo460cFZzwwn4xeveLpu/1Oo3WgwvFraHPMioX+5agX+DVuHDT
kQ5OYDBZ4DYe4pgObLItwja2VpqHGVW37avvhZ/LkBiuvoXSJYzhCKvsIaJz06XMLT3vPpT0E+FW
7IMMVLFbgPpUG5I92jXdHAoyoBF2PQVUqyHBAD0KmNZcNEgdJNhNZyVM9lzNTAzMQHfEYwvsrh6D
Helj9M+VeM+dPeCCYGWmDPGLytsBM34Im1uWj+Y2T8Emqha2HuOaTQP6kzltUmOtYvhFI9ChOWiK
vYfYBgZRCRXUoippGOFVVebT2Bhq7TmAeNFGPFKiuvK316tiDFEUAwjaudCJh0qJVWTDeSqc7JWz
86doNs1EnTQismYe4B8tn4NLCOPgTRY9DDPYT10IPKvVvzKBAOxxNES14diONowPoUJR4BoAohRv
Y2Nm1KTDr2HRjzCv9A0KSW8L6YkE3FQ8jq79nXiJjd2filgjO6lhH7cVgQ2eAaadvD5vXw3WwZrp
cPrMidNnYlwzs+OMmSIHIGbElg9ZLpsZc9VMm4tm7pw1E+gGUHQ4GbMzrB/UADO6blqIdaDrpplh
tzwEVwVSQC8e9Zl0Zw8w72rgd8ZMwUtnHp47k/GimZE3zbQ8f+bmaS34MHNm6dFXRNAJXm9AXXxU
M3GPgGlO0JnCl808Pmsm83n8BfXM6rNmal8A5SefOX7aCASNGs60UzPlr5x5fyZtNCoTMACHmQbY
gQXkRtE9L4tmOA0zOTDKL+FMEoxACpYzWxDoZP/sWqBzACFwK5x+JCEueCPsw/vQ1CQO451ZeAbX
qkQdXJecPq/Wwkc/cE+BZV5yGrOys7tzOdn0CJpWg17zaDam+ziIcDcmU3eP4+SpzKpvGEQVT43U
qsmnuHOspmKiLvqjFKQWN16F2CYXwwbqZLFNVbXPrdq8CWZ2XZ41Z4TfXxjvxLuIMiJ1vyFkuGj1
Fzd6TYtIMvrvq61XDxwF/TNCj2ZldH2PT04xdCoYFib6tXSkdbWN0QKygFyR1Jho5wB+5EyOwBPB
x6bs765DPxAXS1gPZQeEiDyVYUu5ql7l2ptJdM/VbORlQHd1IL4n3KTpTAKlbLqpyLRArZ4GW/Th
P8bEeEJZETw1lOcDr0lfnP48TrWC7OZwXYnfUjH2F0+NxTXSICXOqpuyoioZAub2p+rQOXz8f1YW
i9lK8Tfhtvwf9s5kOW5sy7K/UlZzPAMuLroyywkA79mLpEhOYBQloe97fH0tQPGCEcpX+SrnORAE
b+kOR3PvOXuvjerK0kHRCc0EQv+b1WIZROLEll4dU81OjwRAV7suDxQXzeCTjWjxy5S3DRC6eW+s
4o7J7OJ/8xHEf3J74I7mhKpqhgYiRtVX6fNftONOEHU95qnqmCvInYJe3FohZwBljCBUJ/ZrJhif
Iwio9kR5RDfSgQ8lcugs5CN7LZEdKOPC6LKKTdVBA7Fuh48dzeUT01X1ZlWBbtWo/3rDiVVw/duG
s1fGvmmiw5eo3v/+qXEzZHpSTmw4pzN3maHZp3AIbjQdqAfiBXkwCL/0p0E7DeYcHZg2pa8LZluZ
fovH+SpopfM+EQZtR99MoT6XFHMo/hg/EKgYZGhAnqZOHNyR+Yh/OY6XX+6pj+n/hD/Ku18f9H8V
fX5XQjppSRz4T+YGtvqaD2DajsnX2ATnf9nqc5vgmdHMklNdwdBdAtuKu5YvYTQ02Wb1hCqj8JA8
kbqRWS+DGXN6kIR4Od2uFKXcoe2/Gu1vRpo0x8W0X5y1AlIn1StH3l0yVdVhqkqyAfIItl8ib4hT
7b3tR/if1InHufrxH//7nVFe4cdt18Qf3d/cXFLoHKj/bwvYbRT/ndb06wV/2L9s9R+GBo9JXeOY
NKrkHJF/0Jps+Q9b41TADm3YQtU1PC+fiROOZQjTgT5m8p+h/2n/0u1/6GCaNFvqglCK1Sr137B/
Sd7ob4eW5TgYkgxjdZmhRv7dTBKMlK4iuNcn2EA+HraZFPKpdQeD+nkeGt/0fmZC9M0etIfKQYCX
ObR+h9Z+qR20lAaAYK8bw2DXyOFUhzS0Gx4HVL3sU/wRWZkbnjZOwRmG5HIskHcaTnNfcSy41WAX
hInnwqP3nPo6090wjpzTktyUnUi9GTyRa6ivaapGO6uwbbd9LMoDQuroCPkpJJmPmkrbi39j+RH/
YpMIlW3OVhG6aa4/y9/OkUh0Am0k6pKUeOcYilj3wky5yap4PpSKcjALQUGirQBRL/oNkqKjWNI3
RSNiFgWE38x8065CS9Y7NBMZ0TsV6nKGXa5g5r63B8a3oWO+zMxTTn/Z8/7FmUbj5/vtB7Vx8uHt
Mg0TKYkp9d9MXkEkssokCOkUhMFLXlN9rvT8Pp8Q9+UdERjzot1S9ShglHhzVTtubdUMGRv7K7rZ
kepNCKIdTYoHB7fGnCZ25ogonHAhc0oYeVrAfVsofnn9bajw9+pCqd3SDom1ZvrVGtlFzwryioH7
aGK5j7UaJYPS/MgNxJhV0F3wcWSECk+XeQi/SrFc0zYfXCSZL2IIn6yqA64Uo9ReKFENSF3SJL6Y
9l0IMMNtq77fx2i7FtSOxP8pgzjlCpT/2F5MT2l3XIGIf3AmP6V+ri7yGwl3KDDN4WMGuFXb0st5
HeHB6FC0ZteuOcSaOTiu2X0XEZL+DHCLnQQzKqGw3UUiP2bS/FqP1Pq1tu6p6CYQtJ7JD2HIJ5QP
VIoK/LLOuI2y/mgJa/ZUrIsuM7EcZqZ6VY/sLdBUqOur1mmW5mMhyCFvJoQJHW+ilGHNJEfey7z4
QBYMt30cDlZSZFTstfd0fpwGZkDpJN/tCOGPDmas7u5iw6ZBWJHliFjXpb9zSXN7j7b3dVnMnUOe
gVs2EvSMnGc3ztvrWi76Xo303GXucLCK4n1JZ9szDViYjKX8fmheKoM0z3KMK6aueK3qkrxRaYP4
jS45iB0PMCyl1sTMvJhq4q0IetQowtcDDVJg3d+nCnkMDG2yRuwQAxD/S+mOQvc5tzpUZdgRIuiE
sNDgGhfviplPvCXavEAdCqZhy31oE0I7V/NrTvN/mGsvq4vnapZvTdd+szIKYrJ/sWzanUNXfG+T
+F5ETeVqcXzbpJ3Kdhy+mjWXRQPYcbBKi2cmAcqyC22YkjK4VItaoNeQLxQGUUKJ6xr0o1eCFI5n
5LXoEhA3aeHBqjQSqUnGIqnFRu+JHkyNKP5GIcTW4XYe+kMkuivck4dOSRCOj6c2bT4sca87w5lU
nCckf9kuVKd34JA7kl3PqZ7sloafxR5ZLLM7rRahsARiPFs4y63MV6L+ZGBfh8YRebR/v9qp9Zil
MdLB5SqpIpUKR5JTzA7VYyFNetUzITflQ2K276VoX6OM9k2Y7Q2OJEaV/VtnH3U6Fm6JL4AY3WOr
aT1ahkCjP534FlM7q6APU1KltLJvrW3/RKb71mTzuZD6OxidyhPEzBJnkXjowu7iwXhJ+D3pcd2m
QXxJ6+TQNfUThrZzPYR3lmF8BAZfoJDvch6bg6XRrimCBzthoO0oEDLDhPqA8ZDJZtdJtBs0ICI3
DKhjL/lwyEPtBxEJrWtHCNsGmT31YO8ZTGP/N62AYyiGV7XgIdBxvcStChPGKh9IT9lrKXrQhRx5
zhpz7laZflsWpg8Z1OWdwYXbd/GU3ifmGqSgHCvS/bTKRgRr9OHOygZO1w6IuPaGbBboxGEp4cKI
Uxv0p2SdgWTBN2HkV6gRv4DGJ8dlnp6qDM7nEhjYVUb17tffTbvFD8xyDzTmGC7Je5Za/np8zy1h
zcxlLsgHTkTd7vRE3Wn4SBcZvlIWn8GtTj+ImCDBKBjYSDrTA+0uqLT79YHEsV7SkZCKyfkmuuAh
NDMQ7WBL46D1dNt+syf9KrQvQXqyWifcB/XwQgdWZc5Xa2TcVsGhzBbi5uBxR3VPUI+ion2szEMp
gta1sJAihzOQ85jRYzAa2jGJ+5NAUE8D1MQdooV7TY63qtOcik77qhs7maAVQtyO3a78GjrNJUVg
2mXr1H2RkIbfVauIfUD+V8saOlQ4VFB6iLVJhN6/aCu36m2G3531SI4QEHot8ihwJ6cRnzoKCADa
BjIYrl/PehwdIeNCVyrEuNelfptVzXMQTXemhTsCg9Oz1qrUD9vvtHRq4P/6dx0hZtnREipYaegZ
ukM+NNtDs1M/VNK5Il+Oa6DduXmkvwn0SkuVFT7SCD9yFmKY5coYykvoy3Q+zHQhY2AZfk56j+5y
jT7Jv5nqpJ5R2o7H2DSviIbm0k5wwb7Uh4qqoHEbdthvZlTpZdY/oqsmBEqdOb9w7ZlRbBqp9pHX
DYDWoPQtxHgu88fXFHOsnwRMupXgK4m01zpdbBfnTYFoWiV4hFZCoF7nVgxRRhgKXZmZoh42Ocdh
gl0J6tCz/SUxJl+xrZecMpzb507kvyVVjDJrwQFq6O8GA5GkQzmoCGJZ5USkToxJMW2sG2ljsF56
dsWqM+8Wmy9IUw2obMWZZcSiGXfNnYyZS6uUEsn7JQS30rvbSKhgd3Onukaoq166Nvy+2OpjPQ2L
y3dAN8sOr7S4hSzNHXqVZESDtJ7RLH/EKv20TAMRNestIbPJIdQc7OBw8fJOD9BUPHarMn4IkBRm
6IZz606VIz+2HL8vsd4hiJ8PAidW1LQ0CqndcXKpcTtajyOFN8DlZ9GhcVJdGVVEdxsUVKhh2Zy3
gqV7R+xOt4pd4npvZMn1GPRfF1vikS5zEzLf1YiCKpsM3+rS7nXddGiHQ07g6gGb50tY998RxM7s
SurLSHKnoRSjS1fya6jlX3IL+Wvfabu21F6sRlR7S8ZuJ7PvBJmrfsVou4tRl6NkuDiZcjf2w5vk
gohpGzF1UDyZxTxRo6TuXNflsx0u+OMzolfqE6LwB0WMtwmCBXQ1jww/z5iQQWiSW2tI6t3BsuYR
uC2voqBtPG3fjsujR/vYRZ1OeZ8/q5tyL1LnCwqFH22CknyerOcKl+rANzRluxtTebSDG3OubxWn
4YPjPI1QKgUEenaNHe8nx8nu+uHbMuQoY1Kkyk17cHAh7cyKDqrRjidIoNapm2iYDCOhAiuqiVO9
RjhzXVRPYze/krrao4bXjpMicfZnxMkD+y+9YiTEgcnbGdp77clYwQ1CyrnrNOW+Ildkj4FhJ6uc
YpUz3lHXFTulRB5bF6L1K4Gqs6HTBUgFItuAVlFmj1gDBgBxzGBSqVORTjSinieq8tS06fI+CaAt
LhFlmR9J+zFJqRwVS8vPCFM+SNUvGjHfRYykx0gOfRly+FNQY1zSHxEa/YjDJtgVy5opkrDh05FM
t1ksArlrQ622igHRBc3NNPfqQ1HQN9TC+L7O4VyljkKQRiFrTli4dUmgdbP2NIUETK28cOQ2uo+0
VPMnorRWFio/4qieaku5ZJIeBapEENCh9M0syK+tvKZ6aaXUlbLOX3v4fUbntaXv7CooxDilgW/P
gjUaCtgbxNc5RmDWogWFAkf4+LpQN+LVnze3BzRUKs1qN9weHBFE0usoan978NcL9LusWSZGRnRT
P99iW5vxIewJPbqre8iz+C8cf66Jkxb6IQoX86T0lrZ4+F1rdLRlQmxYOP/CSm4AyI3yuL3RdrOa
xF2RJMO+Xpm607CChrZVzIfML4LKC237dTKADhWRTuSTMVY7iw70qRLaKW9g9+qWVR9izPwnq8HD
wwQOU0lXIHWGVZjMwaM0KAFvb7++zba2/YlwAxpt752tICA4MJNPBA6x8kqKKWU2MYIRsMzvVY9X
1ISt02CB6skxUhHpVpycRlUvgUO4XBZh+02cdcakGwQvKi3eRegCm/seN2R0O9mRtldmy+I80Bao
i1Ashlqb3EQBOa/TCDW/onbIUbl8Qfyg4DDtBKmmYUbDHScrIxhGcxnOvHCcDV+aZUWAGEYCQ2jx
WeSp5mMfF968qpwsrBw7UhLcvMRMVwY2vn5C47w2TdRbQgF25lASku2UdByc+CqOmududXfHQ7HD
nLiftby+Vju84ApJJZqdEwZEf36vaBXico2/3xpTeEUh9JX6wsfSLOkpzxmltk1w7hUaJ8QGYfGt
XKlU8iHSkrMz971rGEt8ZbacH4qKS0WXV4wCIyN7W7gg2QnK04xcjQsijWov7YGwq7C5z+l/Xeh7
WDttbL5IWkfX48JkClFuu+/6gixaSh2R2YS32oRoQJCJxxxfnujvJPdU4kw35JBhqFF8G9Ae4jI7
l5ILWKvkxaXQGInBhWifQhqPbqQ4jC5x5XhBNGQvlhXeE35gUQBIpn0ZD+HjuBTIVDl/j23laVPT
nZwx0BHjja91mk8Hi/74NbuI7duiK5iMQ5A3BcZpyC6X0VSsC0JIupoPc1dRPMmKF6owTPcqZ76V
5nCXpglJbH34zSAb6VSV8ls2WRHQiSHdTSb6pApBxE0XdPGNoiMMC8Kp8Xthnuelnh8VU9H8tKAd
amTiARCJ/RgqbYEatSdES2CXqVvzbkKC6NlphaNoSBixFoktrugHiKtBlXczOj4cGlq62wQi2Avv
UhzGx7ifrlviLO4cUrXHRMuOtt61l3AanzIrK8+My6H2WXe2XxQ9lkGNXgkI1mOEGyViavIADkC6
SWNo57GSL7HZICrM02FPyJ99inCVkUEZCpp1XFXV+iVgNOJzEdNPrUHrKxvKnaTNcVPVkJFlHsoT
+QpebOh3mCvVI1SJiClS1h2zFqnn+KhRFmaMbiKOisJbeEEt8H7SFNF/nWNZFPsoD75jdqoetInQ
1WKwDoiMSBfTDDaYtrwOzUTaS3dQJrCzBDRc9EEtLwZ7LnpI/Hb6Ux4P5yjCE2GN+E+tqMBcqaUP
VtH7ULBb8qyYgqp57FcWO8Sw6ArDufASUpWxyETBvdAVwXhj0CA52eZ0H88aWGVjab1apsZRXZjH
a0Zl+F1L8IpQIuUSkD492POub0B2hH3/I8m66Laf7Ncg158Hh5HMtDQH2oAN6APLjeowP2u0Cojk
1E8aZqJqiFBnzQuDIxkI6hDxmx6Xw0MdhjuFXDeclOE9mtKbgHTCHZVz0kZoSNPr9/VCuVQ2MQ8a
rs6dXJ4XNXOImcuLQ5wg67YFpRdCSCkouCFp7Rc5pv0FL1LR3BtxfhczpNG8wJbTwcRw79m9Xh2i
qVAvkTLfMp5O9vCM7VNAFnfaO7eqWpHXQBgfdID5BloQaVTIB9lthHPAamTeGObIWaYp5oOqBjBu
zOLJUMaXbtDU6+Zr3SjxYz/1fkqV444eiismBoy5ajyooY4jLMwkTBRtVwv87hajc2I7GgbZY+rn
eit2kxHkfjvZ38M8nw/L2NeXKVt8y1j2YlWpUivdV6FNac2UTxjXuyONPaZHVOAgcTjHSiUUp+mK
qyZ9akRyDaAHOUQ3BoiePLurLnmJfmbJ2osoW/WemqULhpasv2oe6eg6teOcrXWxrcXxVVVzSVZq
xWJqtK5OzRVT4ICrYwTHdkDGN9NjS7Bn7wKVWpLSYM/yMgV5zKz3lG0UbNmEVfyE2YiwWVWgLFIv
drXVqh9vXpvNRvNrNV5tNQxosjOxM3YxqsGtyFaVP9mMjD841vBm7UcMcmfpMIHHqZvT5rHmc9RK
P7JowjPDICl0vWtbIPV/Jo4126ddOaJ4WRm6gyWGP1ZTTEondUC7nRtYNdfFtoaPEknd0JHhsd3u
5iz21QRFfbpywuUKpNzWCubhjPAl+idzCnXmOwWOVJ7Sx6HtlRO+yGYduNTmqqlKTMdX0S39ui/Y
hi6fD5tc+3e4Hd44zZvAlBwADn++dnuDbfHbfZ83VZUOsEvAmfCakDno50tqi/FsSILh729IrjQv
2Z74a1WrKNkaUZj7n6/+y5O2O22FFCQOp8z7/RtsD39+oO2mY2sVU2DwN9sDUR2YbrdyRD//wG+v
+Ffv8vkUbeLIjTt1X62jRU6EoSsRfO+CMtZRiplG5LZllOy2h2tps9kJ9WEC2zzEoaWeTEyVTOpY
WCtMnuIp+qftNn7cDtkDYTTEt5U72DlM3rDTDL459KudQPmSFfaj6eSlJzYk6Rh8OJR8SL6COUB4
KGhJ2hr/ZLbSLSdkVmSkuSznPJjg9NB3ni8ZmDAsysjmw1Wvlkj1bSqWUzOM36O8HPeCxAK0pb2o
cElZmcvAggvkbGAusAjbYS9yAVX4jTE8kSodu01afYlj62dUVreOUfuh7tyVWvhOI750tSEl+N78
2fQI4OK7mhRRd+pjy6/M+MS0+2WIK5KIDNvTcv2b2SJ2oeDTuWqD34egGxM1n5cs5AvU00eak90K
IGfyIwVJmEVkhNt087VeKj+x5YKU1L4Uo3xK0vExqudq1wv7busgIHOjwpuNH/po+GHJzMgU1ddG
/gAYl7oGqm/YMEeRnwZ1jZ1uRpQwUfdDkqcU6URFROklV8KD0MI3jPkxRa8Vpe0Jzb4QLhcwQIz4
a6PfMf5LepJ/+tLwwrD4QlzEBeE/EWsYXWuEG4a8FUZPFBLoK4rpWf08zMYDMCpkmFIeulj53tIR
9502vhX1BKx5eUpLvLuaLOD8OOVV17THSmnOGWO3NA3Sc9UF4RGr0EMVmsPNEPy0yplhUU1uYbRG
cgUtPimkVTUSOT8mIIItoWNpwQ/RyAXJFmZesoifJt1GTTwSoHRpGGx5VWo7PnYozsuL7lmck8Cu
MPwPlfqhq5/mdB5/CqamNNKAUL/Nyrivp+Ck9cFNbYxHZ3CuO7yfbqevw/Mb1U4epebgPi+dL9bk
J4hVDbRm3XCNUeRoxrPvdG/D2ErKmwpiXIxjg0Y8cyifq+S5EsnXKYgairC9frCr5AImNd85Ixm7
FBEebCEC3zarb6We85FhwAycSA56omOA63UCE2vT2LP3jO4oao23cWY/oJm0try8vqIJkWOzQpVo
TEedYOMUiQIaGwby4TqRMcsy8Ov8e6OQ/7mIofTaI3otFG5KQcsB5pa7JGzAakRl48zMBZmpn22C
luYHR4FbDpTju9Vnt9KSnSemIPUwFLIzBvd4QhAUFSm0DEawtm7OO8sIngAZHgq1fWZSdmIugcUd
H5MrVYeUM2kgvuELVxOKwaBZLuhZf5AKmUbplzJzftojaalDWUH6ICRKRxwPqUi8tUgtXNlO/pJW
RENTUfVEVnhEIILxVSXRb9TvxdcyayhK5haFoCymI9GavasCa3I5paTHtMpIlErdSfa2Wy1wN6Bu
4OdJXxA9n/op9igUVUSxJl5VgIKdireMi9xerMdaZeZMWs6Vod2s//ATEPrO0JUCp75LO66vitE8
ssNzpjGJ7HSaDqol/KOmpGRHmhrF6YWLI9guBkLYRyYVAhD0EI/s85ASA5qFserp3piIhUR4k9Mq
4GoG5DJQw6s189Z0Cl+dFULMQq7cGRakonttKfeQNJxG+wXED9+2mfwyBRO1tCDb7fQFzDvOgLyB
pN/UX4LMQlYms9u0XSg3KS/5ZNGgGjmuTIuCnfkmSifg87IhYaTQ/0J5y2yFrhbMUDm/tYbz0VAP
4dfQ3ghibybEaUQLJcv0o6MP2aTpQ+yUOxxSNmK78GltSNPtwqmCTO1gm9kBfRpMipw4LiuFCoTd
avKCgCG9li6w8Qw0jDPkJJ1cbZ/8QOk63fr1Oyv27ZqRegO2ZXKsQ1YHzJgl88EJT7nF/MRrDfWu
U4DVg139EHXUHhIxh7tV800jDRsGu6CQ9Pzkz8FmNlwbF2NQbqe1YN+tR2TRg0iFUSz62FzlpG7k
KB8igpSXlR/QqQDBD5B0KkqFl2sb+Y4xEHgEnCM+WObRmbrqFIj5o+YIaig7K5r2PMSUbro5fg2m
n5MyV2QA6D7E9JsRm6auUPpO2elUSqeq+TOlZLCvKloHVGS8LiuAhi3FkZlT4+VMZtDH2yUBrFGe
7iU1WLePjddYo2ucpB96JrKdkS1UBBO0Xk443i+N/ZFyDq0U48lKtQtMHXIkNXGr5MO06zX53rV4
Jzm+G69r+UxEAvuFose4t81bhH5EFxat49okp3C0s/WBGHiMIJJ6+ynkI401Eg2cJudENbNDBGqz
zx3lweawdPMKN0Q34BAjevww6U7qd8oxU3402aruQ6Dj9gZKQC2HepBP9XOa3WalA8pxGQV0OE/X
K3Hd9zWKtsoiAeFGVeHxVP28KxDboj/mxJcwSKoXBgciC49bw/9/VDn/XpXjoNv4L1Q5afYelfn7
b1Ke9UV/KHMc+Q+0tux5eHkdRBMOqrI/c9TWiDXTRK0n1DUQjYf+UOZsOWowmS3TRnojrTVi7Z85
avo/gMUahm0KKdbX/reUOYKp0d+lHNxBVJtAoMPH0PRV6fM3IUozpHYB8qY+K7F1yUpK4ePM0NhK
HZ967fOIEaOaFoXxBJG3vfIltTXdK3vKj1GauxtxiAsHpwlFZt40p925plmjJlKenEABqyXhoUt5
xkDX6IzpTtFYxBcGAZVqYMocAumNTfdtqlU6Yy2tqzwm2cNefDlrRwdixl6aDkgDPXfAqoeDn0QM
aqCbWOfKNJ4rao1e0+J0aHBDn4d2ss7b2udCkR7OU7y4K43RcrBbr88UVDSZl66r9QiwM81D2CVK
+uzQDjhXc/jHImwrcQa7wewN2aW73WQoC38AaZD3+eTtgW0Rr6/Y1rZ32dbmgmEcMcI7bQoT5I0/
o3ZkwmHnKIzULL9sC1Xrc5KzAvNoJChiZiEwuDHp/bXWlQQFw3yiTThQjrW6U9AvjK6X7EIvjB61
4yj3ON+tfRlcSXvRUFCZlCr1sLh8LhJtAEtipvQk0yCBRkO33R/wkdEBEdUF/9AVjeFl197kpgG3
oRXJoUiJXEma/E6M9gdObOxAtC92OBzxNjM5jGIYFSt4yZmt+2BMGh+org3e2y64KBfMYkPLt23l
tbexf+hDth9qJcXvOy3H0syvdBtJ5Nj08JOmWlyHndCupxFOJTIIusZOaKpYyZOjGs3pSQGOZgHT
mahcaBGp7j9xghbXg8Oshk9zPbYF4Dl5aRK9vwrmfpd04ls4EjscT3DHCkR017XCTQ1Lvq8bJZeF
xljgTY02U6Phy0y1ekqd+cqcemfXGC3lIcWIrrExs3d2CyStzIGfLfVjC9DyRkYOGcEwjw/6GDJW
0NIBDUoDFpLoh8Mk0eHY4EtdkY9XUFYlllfQl9TgYPeVxhUxoObBspfn7TGIkWw9Rd3lOAO43vAE
MzFtWELKQeOrX8/YPK619VN3bfQ8KGImnTsCcMZjUC/0azPOsVwblh+py5MZJmhHVs7LTGLaVTPy
tUYzZnsY2cFBWWQtXbhfZq7UI25Y7MP9tdmv5qt2nYomDL/3rdn+7b6xeW2i9Abc62rRivKLIhz1
CP1uLwBunZnkECbEH8/W+U6HF4w7PxfIkHdKTlGUU2MH7Qo3nCb5y0k3X7ZbYqIVlKK6pzRo2b5J
SwajRrCrm/vFCJ+mmHEi+4a4IHRA2NKcscPR2QNxmmEhAZw9w+7JlH0aDjd66kzn3oCI5HSN9EUd
I/EwqaGd7OkuRVtzXgvJu8HO36I17WAUM354hxlAJxgilyPhHr9WV8JKgyfuCNY6W7yPzM4GKnjQ
tcS6GLN3afDL2Q4d4oK63Tnf/FADzjESKY/bXU7DdEoDXwUpE1kYp4QCm/PIhJwqJ91pZi1qCSG3
qVPi2WnQEOghSIzKzOQjnYZhh2uxPifrYl7tT9vadt9kD4ckzYxDqyl4bgJqfItmHvPOjI/V4Cw7
WbU1U0bnXW/WoI7VsLV9pCUP37W40aD9rVuyp0Zf2pPi4XZrqKUx4dSn8YiFpvYFoHHGTChqyMGk
icyOzQA5Ep7agWfWw1J41hb6qK4OwC1Op1NrE7sMKFAKZ61aqOcu0XMgmeNeNcJjXJB63zvRPldI
iRuS7klfZs7Gtj3tRVk8mgEbPR7W1rxCNruKXhJnhFrQ3yblxOx0xx8pzLti1ulFtQQChgCIhzra
G8zDC31wTjHC0L4wjsoqX1jbamY+cqnYViEPFuctCW1bYwCOFyUmhLpUcMw7+UT/bd0B5q0Tt67B
GH/o1L7aB2s2Z7ya90wDJbeHjL04B/168cqQWGxZTajRZj9OuvGsNOl4loXsyWxmXhJ2+nwWg/gQ
lqXuMKPLvb6091tltB5b/cicdW5fjfZHqOntmRbeTKbLmipiecLgSC2Iq4eSE0F4tM2fUBWb3fbM
rMSKPiGg/fXs1MyYIgdl6wZJv7PyhLT6UcRHQ+/2zXyqi9mm7zVSI+J0iIlqVqAtya8iexhRUpx+
++7bzQGiLwP1BQZJG9m/NkObDGsI83LcNsq2UNbNYUzmVSbmb2NBC3uBSHCWhIDuDCoBCNNg24k8
Jui5Bq+nsnek6w6aGpT+54XSpaDCG9SELgBtdM7LzWTp5ZEZ2L6l9X228RSPRgkNjTaD20OT3vVO
ovmBhkw0NglwI/vNQqNzToAUnFXqfRMhLrPDKEAdoi8qBK19T0QbAsKRBulk9UfVGHzc/2zwdbGA
hiDSqQAkZxkZfo+VFVKdooGG9WoFRXmKECgOQLFxLajw12xUpY2O9LnY7muX/l4Nm26/nd62hb6e
9j5vbrlleaxQqwitxo/KkGsrqZzb0R8C7CLbZj0RbAtIkORcB9aqu+iukhAFZKVqsKsBvVFGZtFp
qCIEKZXbOShfOKVHHZi0wondVoBIqMwFWZz69isvbT3fbp/lt5tLoCoHYK57hOUMCB1PC8AcBmll
cgDVM5NiO/vaGtT/t1L3tmiVTPptzhYpVWC+GrCbg+iMnznjr90UKdFFSMVfimo6iuJRCcxUBVrJ
nhkB1y3FwLG0HZvOlq0nV7mYTSSyhyuPs3NQ00o33GSgPQ1Z+DWr4WPyQvAj4761BCfmWk/BdbTp
YYv2E2sxPd/szduqXG9vj3w+rOXHtu9BzP752PbU7QkJzKKTNbzpq1PbGhPjOJIaud3aiF1b0OHn
zV9rupme9JFTe21i7Nzug0BGPtG2HSswZsMlqeH6FBaAFb5xIfCtwkNQrxKYmeApnNNQKUwirXze
xU3xA/KsdtYUXTvXVQm+xnHQ+dFEyNY03m0tWdeKeA372la3Oz+f86/us9pp9EolRAO/vtfnIi9I
CNFqYg/+vP+3128PmAsxSNtaP9WKpygUT7ZDr6ryeLzdVuvGhNJhT2IdsG+mTOn31LVr2j3HSS85
Lf55Cf28ua0Ni0TbvD283d4us583c7328wF2PiRhePCaOu22S86W74aoF9XrdntcjyMDefGQtyNm
T42ko21hq/jl2Ll6G0jZ6I2ER19ti8mygAdwRfYyM0bVo1WTSyoCGk6HU/R5niFhBohZ2yME4uAw
I+Du6+MWCmVWYDQRPK35UM7f86L+8tBfVuM+GYHgrFlS26uKHWK16rRYnH12m2W/XS9anw7+Plfb
Px6pUnNpLttDzFqQgGyrW66wFpkl3rX1mJn1icP1810EtW5wcdOQXcKSAl1ZMxegzr9qWX69+V/v
+XzLjSSwveN239QK+9RbUML+mRG1PbbdjObInn898mt1++u/Psj24u12XFs8a7v96y9+vpWaFLUn
HLMrLpY1c4JYr72f7//5KX597M+HP9/9/+O+Mr8kVq02w56J0GkJ5rllPhpDeRGmD/m90pejOlIk
K5CALPEo/Emrb2SiLoiP8IMPS/GcxPbgl071nFb6wGB2MfZFo0pSpa07Em6qF6bCPxmivxPuW++W
CFATfBnQg4Kna6UMyZkwUMS20dNk4FTtkzQ4m2DVZNQj8gsMSmQt9eQsdrp9B7xCL2OuNHbb0w1G
6W4Ow+Mygo3ua/WrWUpk7xpZP4N1geR9UaK4cRNROB51s2EvcdzMY9/uM4ULn2ntu3FOdzXjU2/q
koZjoWv9pC0gsjdVdqiK7geC6XiVnQdepA6vopuoWJovdtJZeJ6TFILl4Mmm2c//l73zWI5cybbs
r7T1HNegxaAnEQhNLZM5gZHJJOAOrcXX93JkVfHV7bbX/eZvkGERIBkZAnBxzt5rT8ZPS8vQku0H
QFIstCmPLa6G1qB36V4tJakW6ZlaO1i01r7A4SCwSIi3xO+KmyT5HOePLIgO0irIH5XasI+L5LWj
nYNSNTnZNRvSopzOsWUdrK66BZ8CczqGN9bG/acbZWGlB87BjKhISLfYxw07t77pXjXP/XQA77uq
gJHPzK386Qa190M6RYR2750GeWJbQTSzMxczu/VB++4+oDTxMuQfNMR3PUuu27nP3vOGtW4NN8IS
+l09ezNSATzN3Gu2lKHZcdhAZGL35xJgabaLoD2VKRJSPbNjIK5TC7u+O6h4ik3uavQOsA4jEADi
4nfv+tIm4dTELwjg5SWl8bSlcNKFFdvHXWEMB80GZjVBVp+oW+9FlYDit/x3yZl+lszUW0xSC9YL
8bRMxnPkqe6CqV2DnBnPpKWS+OoaJNxGZ5zPoM7olR/H2Hj0x8Y+WFl5SvLafhC2/+hX2c1IigAT
SZpyPsW3fYv+vp6Ak5vaLqCcgfI8yg7CDQ7aWFe7OO+vCiGjTw2uD//qLeXvHDgTME2kXPqutY2W
Yi3DpGBttcH8KUucO46NCmPRbwPR6Kc07pqz7kkcn/N8G4CxwnOToZ8BJ9VyvhpGVG5thORDXZMl
kbU7e6T54CMU2U+m1yGsH+9MwIU20rJz23Ufplpk+bo34Q5+1WyfYZW2T2YBrJE2qm9EOayJOufa
X0CvZUNSb8wglRfbHKwDDNuHYmvJWd9rmRFBw0p/1Jbz4bTOg+3r+o+qLV8rhijwjNBd/ZpUQZDK
zcFcxuFa168FnpitN7GLtE0YvQgd4EjQWqCve0NCA3kUkHtS494t+/ZuLr70RTyWc0sXw/TpXySM
fU/eVa0H6UOjGPbxRESHrn0u1NILEe2zJDkGFa4GV/rE1cRud0gzSBpz2ootyb6faC2dMLIxI3t1
e6wvvWztg22XiHtdtH8IpLBAaZmSD0dcbkQAUNVimefvRk2pPYeISBoy2pAo/2aRS/zZBCsVgCKt
pQE9XAbMvadrkhOZkmOkQAokb+rI6HZunP4sU505AItUC9JAWRwwgtQsQsksApEAtz1Notc8GuS2
cWW6dbJjMuqPlaeRrd6leyggwa6r7Uuqe/W9NiFQliBZ9xC0PmFftoeIMWqrzzk6kI49rj2xi+7a
m0KOd/FgufgLDvD0n8YeJ1XgFh0CN/1TuObFmS1za47ifQHlavsJMZAmCCs8K9G+CIbryGxerMah
06LPhJ8MfNDmyzBkX5VAYQl+wzsi1Sd6jdO3eqdMwXsaaFTYRvoWRBPG2fLJSFC80I367Ev63+WS
ZAdpTwj2bAuVtuvvA5q/OKh7JMRX2MndQ1tmD8TQFegiXbLC4y7bdZB998GMCldWYDaMpdqJ6b2P
x5+TX8NuGJ874JTUr/D3tMgExPCMZDPd5Cbauza5zNpEjpr7gempQ/K2FR7CxgGddE0fr/RG8I36
15hUejgawxepeMc0GUiUCbxhD6Tu4onKw/tSkXehPqDCT9J9Fud46AJ40qkd7TSDaN0+rQrYDoUZ
BqyPQtQBH9W484m53Ml+OCCpAgIHV4yOkzj6TFUZzNL+OrN0f2cFIMgqYddbvTA+5wLtnRQ/bLvG
/1XaGom6w0ff0jvRg4rrAui4AH2iWDyh+XPwFFy3Sr0jdajVOO729k3cCtUpxAI0wx+kd+h29E+C
HMLioiVvNiCoPLqZKp/y9ViKAwExb7aVnkt2w/tmdC499vAbo0iuGx1MdxzYwx5Jzg31ZnK+825i
i0YDsqc8vBFzdU9L88gsXO+Czt5LT1g7YhZekZCATZfYyAeXMKqEReNmpJ+7EWOKq0N5DKmxA796
t03UApJvpG2zF2yE0EI087dZ3sUOZSi7nEfSeWaGwhc3NS/te5XIZ3vR3rtAQMKJeuKwFhDobFdv
sJYhkIuTW2swru3EKA5OdZsXxp2/NF1YBLLeD9q0WwKFLuliA5sgg3FC95BsimegjsSrJ8zLFBAe
bA3EYcQAmYpKv6/ioj80hbQo82gPdokgPMcqMgyo+voOTmlSYq6c5LQBFAqrsWvvgOgQJY2qfeqX
K6Hnd3AwKFbzleWkQ8zxzOgAAXFneN5FK+LkVJaVc7SbbB/JLcbC9JaVX7eNPe+5SptLXyR3noDB
XQ72h5JSGBXJqbYQW9Gh6we6CN9Y+tBH8nQTGXqBFDL6ZSTTU7/wOWr06VCfY2xgHlM6DJiFQc0K
djAfDMc6O7G8WYgrMDWrIxDOIwimlXGIAS20h+IjK8dy79TNiKsI9nzQ4qRx/PdIDoIiKktAK2hv
9bnJac9hOoC2KX20z04Z/2bPQRXfjvvgtdGKh4BU+I0B/JCScHWni/OI2XgsvAx5l2D5pJN5SKre
vurHB3a5TNRcdY2Bkcx2YHXMYK8mOyaI15if2Ow94sdLr0Zh7EZ0AqSYT4zmwXWitiFL/kCUA9Yp
nYALP12uZ6u6J5LJuGj05GntX1qs/yDmq36rE1ixwZ9Z3QdDQ63ZJ2AhRkMCb5I2fF1eKImjvUpZ
3Xrs+bQf0OaRFrH3wtWAb6JM/T3VpuIuFsRezbg0ujL4yXAE0IXF/J7+J5DKfjJuhia9NLp+xsXR
7oQRT8y0BS3YTNCBGXfejD61NGeMU7BnPUsHvYCFNqQGLgDFVXTBqUwebVfKvdEfTeK/4yIvL3Ob
fqFzhG/OnBTqffGrlPan0FhrZR4ib3THVI3JZLsdp3GXjk8FS8KDWVawqrP+VI16si0LY4GyUvkM
iIF+D2fwKklr83bxnRPej9DPYNexTNLodqf0WiPmPgf4tw1gsuBpN+VAgTLw0ImTgSkOA2ANKezm
NBqNPFhuk9HJruiQT3gmLHtLgoa7L+ncMHd89C6Y9zXzVJhYMJw2upLIMlhoJV/gc2Vh7HPmV5aR
0dHJqwfLfQTtazxFjQH7dWz3gQ+DyEpDp67f2oHCed+ZL7bJ4j7wrHtM9q+o2EMKePeG72K9qAvS
7o0FJmwbROgKl4fShNYx5ch+dT7xOUFXbkSEtssKtPJ0GXrSuWDaUkyeHhCd6hglRhjs09nrE9Qo
uXnX0ejcdvr0yyn8ORz8EXFIzyEt0uADNssLwazsCyJzh14UAQjCH/Ri7c8+pjMHlboLvYp0NywY
PoKvnJDDbTEz24xd9jQTlgVoL/+0Cs8AyeK57Mf8NjSERq58bVK2+20mebevnWgKu7Q/Q1uBbYtf
vvEo+aYI3I5GhO5QQsvfZaDd2eUg8SYUkN7idebyP2elA8ipRT42Wrc6aghWXekOVaPE6m0AuhT9
z56xf2v1YjkkqfvWdLJnwPNREOLiMpr+3Z26J+TA93ZNVb1eqDFgCtpGCzpsAy3PPL3PRc67M4PX
Icc7pHs6qrjaJfkMa5oktIczG3BkZl885cOmxURJnwJQDvMN67B6l+YmduRtVB28AWNYmw/n8jII
8eGgf8emh5LaMV9GOX41uKAx6Dl7Nx5+26TD5an6AkEC8J2xbbOLbZY3834MymcfF9NmzoPXdAFM
6w2/+xyeUhKfkHAdWNa/R2mCYz1gsVwE7oPeFteJNj2lMtq45NaeO6c/FKUzQ+LZO6mOBRy31Kac
bIJirImMpfFcRhFaY+/dXABSVWNMommFzl/gSH9BtNxinysNcldMYJxuPV06+4bWEAmQJF9ukiV/
1lNIUAsZaXxlVjhnMzkEJZUgR8MFuOsYhQPKNXrXvywYGW/YpZiYETbtwkdWzfgHi8bezwnku2z+
Sno8Be1C4TFGug7c85lR4hPOJgja3DoYQ1xzYZAF3AWM2pHjh8zPWAO1gUk09kNJZ30Td7QWAiCe
gVa/uLE+7FXMof/A1TM6VcouBaHe7NPQy8SnviRk4uTOG+KVdl6Qz8FeDQPx4TUORT/OydZDQznR
rgYsj8u/WCDeGhQT26b8AjKgsjpndMLzB5npJmx5eYoi9QL0oTgaSUOODRLiWvvRxxNqfFyzrBFe
wTU9Ntg6UMTf+6QpBpJvKZcxpdQcUSX8zLpjfmIjX/cWLgWRPMce9m2iwvZWnPrnZAZz52oJO+Qk
vgvMEkxmnrDuAzi27Yn82UEjKFiB4zdsGdVmw9xOKJ8sUiCwR7J676eCDyRiioQtGo6l0yHrpXeT
EFm60eey3wgsTVcpFQbhgEzMvPEdwPqb32skYLlw9isc5tkoX8AVJKbxFucIkLoW2w5AbXzQMAYH
o70x8LZmpMmak3ttAoK8wDpVUrdog5wCBbN+ofqE+78OMqwXen0zYMuw+/5ZzE503YznzEdMN5jm
R9mDskv7od9rbOO5Nz7MlbcnPUPfDWn6FTT0p7VaP0deEe/hn8W7xMtYa1ojArQZS3DeGVQSZy/M
tLLc987DVGrP/fgVkAeydY3n0SEwIcNUrVRJnsssZw1k45XeMcrYLdInQpHECODF/P9NJmHaExSd
VN6NU+nkbJSxcVXMA7/ESrWWNisHRKNTWYktCTU7hLjeNvfbu0SjKVinNsODvAtgjEGM+DDiCEQt
LwHrHyMfrzmx/HJX0zM3WI42gX6t9qj4OqONERk1FyRvadKn176H6ujq0IU100Qm67D8BoG/qbC+
dyT4aGMW9kFc7YwleMZU9tWpCBbWu04uboeiNDbsVCK+47YWLwmaydAU/jYVGatz7QcmbGzEGAOv
PfHLzvI78MzOCWETAk/WndhS5o1ZW9dg6Z8xN9MldsFFDBE055c8IuyQrQCDMYRfo0t+acRc7ev0
OLG7R8VbPTFpXlvVcu/FnJ75zlLfE/CPAIquxXsEg7AdahO7fKxiXhJ9o3nC3MWkIA06cLPReCuJ
NiGndApJyKmkK5EYe48JBegN6LHUQWKQRTQH4+SOehwO3TEFWED7FJlF3Y5P7iyfxLA8TJO4j8V8
It/jpmtzglVunNR8K3kL0RCTEvCrgnQSj9pdi3+jtbSrSWmti8Xbq43p0pcQSKAgspC/tdL43Yys
Zxw4BmrR/tDL+ksmHpk67BKGvPP3jvbsk8hSOfr10MP2a4SSo0W8Xad2cQEP9ybflhXZOwzaemI/
+svyVNuglo03mgpo6lJOSIy4csj3Xc4Z09hFufWdBixgsBN683PxvJ/oGSkhGNe6kX/1bfDT6vuP
ovgY2wjxNA2OXAf1GHX3tVZvc7f4Mnmx2VJ9xQhfM6d8Asm6bKlYEndVeGBNU5UU3r8VLLA3i2BI
kvUMT7Ur3zPZnJoGBCpJTb6dUSiYTvZM9KVZPTqOvMABfvWM9nH08n2C5C4s/egeJDqV5aH5Sv30
PohfRru/NVvtKiH7q9ezX5VOV6lRFlet3yMZUZGIib1viDHBWYzDyzTqV03cVYt4S7v2dx7fWG2D
lKmqkCR3/jUZOZuyT24jOKG1ZmGhcb4cI2+3sa2KVaZ1Mwzkm9JDo4rEShvdOYLOc9S9WnaL+exH
M8XaKe/mey1iK+jhgMzEwyIO/y3oK+gDzv8vQZ9Dstt/Jui7+10U7ZwN74X4d1Hfnz/8h6jPs/9y
A0xSAVMSdYr/KOpbSVwsvPmxqYhaiuv0T9yW+ReHXIqD/9QCfov6gr88AxIXoC2Mhq6SAv4XcFuG
qXv/Luqzfc+2LcszdJM4KQPo4b+L+jL8YEtekZMyZdUjC8EFdbJ8hNJTorbH/OAG+1gD0UTrfW/q
YFt80273ua9v2yJzjgRHZw8Vi9RWLbW60T4ES9fsXEGzNXcxqHoTI4ALdOeq9Nr7Ef7wLtc6dFMJ
Bk+fMK3kKh9cHyIGi9e855+FYS8mDnQa6f8FxmsRoYOLBE6jkkuD50K77VvaDZnd3dm+qTMnuis/
ZDOIU4ODYuO0NJzHIDmKJHZ3FOsTFMS2DNuaYBAbiTm4YlazbRq/BmRTUUZxsPiDBAeX78oLZaRn
mTwISX7oHAwHrvgB6pb3RnRDczC6li5o/DW2lOIsxfhVVKC5Cq4odsD0NSdto2XZOVsSirrKjp4P
mY4JySLIE0XSRi8inNiiID4DRw4QCmMOF/YHW12bQKWYzQeG968Ec3NYWtozPBHaQVIfNv2MCxgs
7CkfEsQurnkN6gDggCRSS9jtdWpdjxPtlpQeQpEg3bOKYERRvkxhb3v+aUox/HhBX58WU0fqHqTi
Zk7AsUh8eKU7XNPQ6i6G+wG2Nb2yBvva0izvGtZhvp0k8csNWUMHpOy42NzaDGEQp3tlJrRdfEPe
XCt+V4Yjo6NUi+EWB4OqfVpSvNqmg31igvpexqTy0JJoQ4IKqRp47RMJGpehGRdq1P4xwQPgO+lG
17pfkVG+N4gxUHeR7BR4+S052rjAXdZJRE8Aemu76yXLtBMC9FunZDXkCXi9AZ7SqbTfPCPvbqO4
ukLoUl1A3qu6o3HE4ArgY/EPVqnNT1HPhN1OcouXKADJ6XjgRBpA9j4tS2jDU0AIMQRlj9ZEku9m
CvN7rKPM9mlCMiP8lS1ZGIQ4ufZwzH1zOvZZyWyHuv5QJ58NNoVGKNdH3g4HgxnGKbTfrLDabTrB
zIWAvUHKbT0w8Saj5p3kMhD+LGmTtFCHonGq9rqbGVf8CaXcjvOEFd+IfqrrQ5xQd/2AW2GczP60
4DEPkQX87KgEHfUJ7TnktXjX1qSzLp3+Y6LLASPM9LdoJ6+pln+ORcSfTO1j4BKdF7fRT+RTzLzF
45IYnHGFuLZ9Sntjzpycpi7cR10PjcH6QSrXY7voLUkW8xL2LTNsBEWyyar2UM7udfkuFuKnh4lw
sdl8nKnrHeNiJAnK3+tGfexd0wzbOY8PmYieWLv89omMhioGpsBy5pMBAcur08fZpRuad7rCThRf
OZZG6Pwdpt3I4nxhKad7e9+ISeqgPbjxMWdvi5ZxC8XchRdr3fMpfwjJfhJg/5Yonn6Xmd5H7ZUH
6in1rRUET43RXLUNgig01DLEdtdduvQ5SBEOwda1K0RGnbvk98owOXymtEKJXKThNrs+TStd24xV
Rxe47CdVIoBpsizyR1QbGMOwu9HYKhYiiAqffA3CD3LXvkQ+7nQqxGQ6pYQdzbX9YbnZcjYQpBXT
UB9GjwVFFEGRcszgqUA+yw5N0DJODRZ1tgA8RAk2Jc5E1AbNYBEjnMqGvV46uKORM1ZTkh9xlxJr
ZnuHcRHHFkZ0PB+otQbFc2a2wanMayq4l7SvDwk1WE1nfHCCg43B6tiYSygQ/e5IwP7hkL4RjplV
H0qCtmvdwjfEKqabyRnqhzk5jviOwCU5APAnuqFiiMKxFWz2abLshvZE4JJH59hpX/Ctb/Wxe+oc
F47j6MdHitKSCmRyGWqD4BNLSVLte2+Ail2O85YkapA3cgZthacFSKD/8GPJQCqkSJp3i3+ah45O
hufgD4IkMbFMnS09pWh6tpROpiA30rbIGk+p286k3PdkY12nrnAJ5fmFP5odcW+FAQHIYZB7v7TA
QW8ENlpTAOlBoaRbBZWuFV7aRaEHbXrxnE8b+rSuMNQ9WTM7wjdD14WhVpfiY1HQ6l4Ur90OgslG
kx42JAW3RsoZdhES3ejosa/SFQS7g4aNlg71SGUc4xK/TADgS0soBTiSTYHZhRZM7dotXlJAeZtZ
4bYtomgXoohhWLDQ7R2d4jx07ghKt1nOnAoruBuCtwXJG8xczi627o+awnyzEDkMCvwtIIDjbZQ4
6AH8ggmcoemWdQcGC518qfDhsrvpoInXUMUp2tVbS4HGFaErMAi0BkA+KRR5nOCH1szh1CGCOLPj
JtAKNfkIwVxXKPNcQc0dhTcHlHxaFPDcqkCfU9RnB0OII+VIoeDosVse6pSFhxvF942xnAozIfGk
usebfirJIt3MRZ9tE5jrAzKv6xjxs1Q4dqHA7A2tqw1Bn3RirJs8KCAnAHG3DAMrqQK7BwrxHozj
L3+o6SX6B1NG7zj+SH8ECm/V1IcdMPE6O6UUbnyqAPKdQslr8HcM2PIdjPkx8E4UYN1t7bwKGPRO
khth37y0vkYDq7uDSPYaIzYCPd/eavKKQYEYKKj2HXT7iBfYEXBHFeFaA/+x0VazJkB8odD4HqT3
grFg22OjYm6bAWFjPmK1cSC16SSGk9PAx4yVDtif2w+2kQrErykkP4X4K6OqWY5A6+9NIJ95B29u
GF7SGaYOyVJo5Tm5Olj/pYL+S8QqW1KoTnFZvqKnZx/P6AZf0zsQ6fscqPAAixQBc6p9KOnWbUW+
wKKCBqSKHAgcSjMTIQRxB6IA8Zqv4gnqquJ7J1yIaKOQ3JKHgvpQQaKBRrJBqiIOgsg9xAEQqMx/
slUIAtfcISIVgfBFubESzj6bxAQxQT2MdpVFkEKuIhV6Fa5AF+Wsk7YQ+/poHZnZqccpwc96MxJ5
QYQhUQ3pmtowatRJKeLCHR2nc6MCH75v1mOrAnI9xgnAktMdUgZwoliyf92s0r1G55LV4v2qYJMO
YnexJk+sj7k4yYqgm56rgIpI05vzokIrehVfEQmCLGT1mKtgi0FQDFml1Kuoer1JlfT7W2PtVARl
rG9EW1Xlq0R2VQyvmvO5K05KIHFYj/tKWbzeW2/W32j7+heGkHb3fWi9tz7Hn+f8fjqjipglqzmt
TrL+WHW35fAYCz04uXR5DpWW3iS0+y00pMI+r7/gLTPJ1D7IszVQZpXv+mt6yJ//4o+6WVJcYc7a
4hYuzo0SwTZr8sx6dz34ffO3Y+sz/u0YAZNh3lrN8W/Hvx/6ETwEMrZaxi0GcqARy6ZSES7NmuOS
Qm2q1oSX9bHtOS+Zin8Zv2WL6mtdtYvZmhizfs3ZmiOzfs3uNL7kKmSmWI/pKnqmJYPm+5xY7/3t
CRsVZOOqSJtVYfh9o6/RN/9Sv4uWYJxGReR8yyfT9Rxbn/DPXZiUrwrYu1v1pqsQfb2XrqLVTMXz
dOT0/BHFZokRLuPI1eoWFIdXYbpbZqcYNpOz8ST+/j9fWxzTrPvH/fWzly6jOUVXOj3FRBNx1TCv
6uT13rdieeyu0wrHsrnYFB3/KILXu3ENRi3zSZjDusPb6l7Xy2i98TxJzk6lrqjCQfXuCzY1RgXL
A513gxeAi2ieUV6uD9d7unpoD5IsqfVxMEgsxkRCRQUOUqsq37SA5D1FMdpMHEHW0txxeNtqVfME
ladoGErMDituHR3SeZkeDELF5iZ98IVzcJroRxM1GZnlRNHVLKVheNTNvvIiiWKEtqtdwXm2IET5
+X1h0ch2kMwdknJmuuytVI2XbOawte/KRa08TAqWtoOsFBkTwEI/k8d2cX+ZhiGPQ++GFpInAuU8
mslSv6kJDqGub/lbcA3yZEysIuJUO6HcE1sMNellVJVdY4jyG9MsmSEBpIWdx9a6Qj9MTZnCphNX
t7pDt9AhzbOfhrfBLMTeriCsERjW7mRmWiE47PTsjsUXV/iTzUR/ahCIbzRNJMde17M9wbhzmEHR
gyp/17W6aiq68WnWYDgGfrRFi0IZPh7EjWmxIjQa9LSkDSEgTc2uxhXPVrNSKtRcjcpQCBGVrnLR
9e73wb/9zvrTQMlDv3+vbGmYNX61bazgev1ZtspP17vL4Pf7EsRapIB9i494y1A368M/N2xLMNyl
zPM9VBTJdgYH0oLHJAEeWE1UKIM++MMewTVwNyn62/pESNFIplLP1ijuR6p4ce509/2zSDHlBkWX
W4/VK3EO9Nz6h7366++n+H5YUKbGfQLJrl2hdqni2ylB8ApxqVa6y3r3+ybzZXsY3ZEgP0w0toMJ
elKXAic710hW1GoLCsRNHfv+wfdDtwmQFDRIZQ594f35lfWncTq/my2w1+/frdrK3hqs83DK/ZMi
gyOaGB24TNVq5UBtdJVphr8HronVSd3gbFYqIvVlx3kZzNv1rqnmJd1yXg2LDhGuSeBG6mbuS+ts
0hVCNLr42yHworBXpvbGwUA5giM4+iyc1gwz1uX/R67Z9zEbHAfCLBNQZ2lHIVhOHEhq+g3G9S2j
AqmBHkmyEu9L8hNOGkyFSrCIJDfNVPlj5sC7XO8NCoCUaeMxVmYp2p3zwRnMIxvXeNdwaWzY5FDV
Xl/Vsg6IFG7/EbzWjLapjB9JuP7vkzs7+7KybqyGQEqZae3JH37OktzEsZ+p/OrmYY3GMl3RAILz
77/TvhqJqvGyPp4ykJJQFWnxySkWEBbp4tPZQcFOCtJ08lO4AfiR1ht0GXZ+7FUgm55roLliOZdA
LrMz5Nriz03boWxrPD5uQxkX1r9bf9o7UvXP1vnjT7JbnzZzmJCEjvqO/+LPb/0r7W09tv5f6w/W
h/+3Y/5qyfh+hu/f+T62Ps368Pvm++V9H5M1FyvoeHAInnyJvp95/WVv9Wj9ee3ff5NkfnIE9b37
PvTnVzTTo2ridOjMUGGfFyXQByBLAmuTQoDiei9nT+x6pl62+FzK+F/KM8WrpDzaSiO6HiyXCTQo
nFpbSve4jLRglMGhjCEB2Pj1Nn8S+NZEvvWk/b6ZPP8G9K+5bxZZ6bvxXlqYdXzlFhA+0/+44ChY
ilxRgkuNrqWahyvpMZkAa0L6r16E3gyPo4l22YeXFgtscuD3sHwV0O99n86Pn8NO5C0Q19udrRz0
VGI30ttqpHqe1rg1gGx3pOkEYsvsjXIXK/b6HMzieJnGxekOjZGdqywZ4JHlX02H5PW/Gwv/P40F
y7CN/zS/4xEqUfI/tu9NmQGd/4+8gH/86T9bC/5fDk+F458OKk0HQl7+GeRh/WXh9idsAQ2ub5Kj
8a/OguX8ZepUYugfAdDF24uHn8pUl/yv/2mZf1GUpWbhoO8GQmD/lzoLpmX+DRdAdKWjO7rt8aSu
Rffjb/FCvTDTopGiPDZlF2N0GLwrUfdPuU0F0pteG9JIH5CAowHHsQrT1nCu5HwZUF1S0nD9w62X
ByXjJAsflL0Rgt8wWFAglJpxtsp4Cu0kIpVuvpmbioAkPfglZeZtAIRQxYOTu7UgXWyEwC44ulMZ
xjd+nsnHINV3ekMw8xxlfphPlrY3lj4KiTfaOXNqHTpEoaEDoHWbNX68txFVI/rFV6B7EOXYjcqj
CXpnX03Bnoa+cwlAZrngcVOWeDsMHRqwqqTcBewtT2Ukzv4EyarRRwooTRwcikrs0tkOSDiLKXqM
7k2LdLRtq+zRMzI2vKiSj3W6HIU2lODKjeqiT+gI65HaP+KDg5lMz0Hio7SltXmlOQcwieICc9bd
EivevmnWRPIFzcZYSuimmbBvok4Z+Dlf1ALws0lBcxeAOMOhNA3VN3Ugr1BSJDOEer5of0A1uYLb
m7woooqUlBksUVsHcH0g2B0P45xnEDVpfTRoJLZ+WxcnIz55wnCecCMDdiLwozBR0BR5kl/FSNF6
xNP4t2lYRzsixOf3BQtAboG7cYKLpZXGTkbjg4Wj57hkNmJ1QpFpim7iAYxN4OYPoEGdbaq19i2e
7vwEUx6pRQITIoo9/eL02iV154zIbhCicgimHQKf5wE/497q5zok+9G5yio4kkmCwBDNetQ2jLgo
fdBOjftGRdQSvfdaQDq60hvvZSqpNFtO2odkrHkPlHfCbCAyIKr7WeHdUPD1g9zNI8ZUF6UsXWfn
JUIIQQCVhTQyfqBdZe3rjDyGmlz0Oi/udGR6oK1rxBemSJHOuctlTnGdUx29bzwLCX+LjidQ8woS
gEoLsm0bsNnRMvRA2SDdcKmgD6Qp8UpaGlsYWD7hDoFa8lzvzkafsCmttyo3qvcZU8JVFg3FvTYo
g5zewmw0B/cVEvdxlLNzLCq9CEuPHGYkmTtcSDHnvQtMoJ6v88RDUDA8IVSqLsmUP/iFuRN992gH
WLTnhpz3hOStyoAz3UbWWWijc6w9C6xDhanTzOOTUcTH3q6bKzGhebQ62zoli6HWs/2u8+kgEuPZ
YJrt20unLfdk76XHJUjry/IpNaKvPaG3nED5I0I5un1ivi/j6DPviTI0PZy6FkV1ZesBeVoDFZI5
oEtDKO7tyPbWNqHNV8V41AyUrGZ0MbSf3hw81aKpCYtA1VQ7B76oZAQ6NUv/SguQwpQGEAdW2AFL
//SZQPOtBm72ivX2ra5Wjr7V307mlN0Wh/gGKc6lJIbmAlFNw2WE3seW5rknaA6RFw0fJDTjns7U
OZqq/pAOMtm1k9ncjstEM6feB1aRPDXmCxpT9DcozQvdEDdYe42tDBBGGZqnNjlPDEHe3Tj2sEAs
1oIFOC9RUupy89m9Ui6dfICqFfRsGRPdJk60RtzlpyXOH7e+YRXpXZGSGR0ynwSBWYC0hBqu0dzp
H/KqHs9SuEnojzNg37i3doigkcxVgeDzMX8adJAJPkmDg570n62bEusSmwctztKjVKkGnd389vpZ
8Z7hNXe6luxG6ed3kL9T4MCN9pwRHrAXVkoxmDTHsHDRN8IyXNhNandLIufdMiWKWuB/2UH00lgJ
SaFGQZiE5tqH8nXWepqVPswjWUfEYfvTLR8t3Zc5f6iL30S+988NihYkhDh2KOHrAOx2Nrk/Bvai
yR8JM5PDqTHMfKeR7rQZHX0K8WpAIWQSwFtG2NT8O6oKVCS1N1EMTZZ919av0jGw+g2NG+IED4Oi
+NGkhNL4FICA2U7PhQdyGbSjR9RQdIXnwNxim/q1+PW5p/gdQt3/lRtxvjXT7tQ3ckC4jAa2zLKd
ZYDuzTPjQG8e2RuuuK2A2xQZXYxWZ96zXeSiTPSXasYRVpIGuxELzga1U9nz0o9TQJg5kSxXgK2m
O99IaEUtp6lxdWKjkQRDe+92OFSo08djzjCPj2excQq32qst4ueZhjQu+8A6zQENtnn8cCYicFzL
nw6B2+Yna6nfzHj58JMsum8aNsL28NDiUJhT596nD4WK26B60Q3tBqG1E87YhOCBiHvg9gxxM5dm
Qz8/7BdtV6R0lKPJIWXeC0hHidXmniQ/yBtE2Xc0Puyg3S1Z3oWYovzBWW47Yoe2cVXoR7+QH8v/
Zu88lmNXsiz7LzVupEE5xKAmoQWDEQxqTmBUF1prfH0tB189Zmdlm3XPewJDyHsZABzu5+y9NlAP
BNdoGCdzrTDSbXOVkr5djiB0RHYLUVsqt9IJuIPsXNFiZFKM+lxkkVjT6maSO5VrUBHjzo1NbB5G
heDRCnZ6ExLeKtn5UZ+9I/qkWUUtZppiIVt/YHDFwFnCCZaUOgOsLbtnxcWyIigjqUIItbRs+hN1
HvMLhmBwmqLAwMQFTkJr/oypoz1k9U7N0xfN7otrStJUXk6fmQE2Fw8EVocR4FAu6jPBKAlmSOK/
ZySS1lavjhWXuzLx+xXIl24F3j+CYWFbW9ee0ntNb/axp2DTYvyWkmbKIvwBBsr8O9ey1lGmhC/A
cGjzejtae/FaRwyyMTNC0ITlN89xh4QrHO7qTAteOp0uqUBoWUSteIB398iwhB42aJBI+V+B2dVL
K47rWztswXswg8Egkqu7mJrfKm7a5J7mZI4AHh8JHN92q5LRuIyC2nthefymj01zq9HsWbnRjQVZ
7r1Tkcf2du/RIdFunZKQjgB/FxzLxn4XgfPiFd47iJh+r5qp+ZC1mDJzHzNUUE3mQ2dXz50JDgrz
Ycd6qPSvwnL7RRXQ/pxIbKMDB9MJF3N8aMVwNdOuOxldla30SSl2lkzE8YJvNGbI76wqusfS2W47
DFcQkwxxjnp+D2GSkuZWerAzymBfEA/2BxkDQ2NyAwXmO3DUGzuwiz1+ERmqpW1wR/jbPohHpIoY
AivcWgfA21z5bXNjZdc4JXGhJPPDpXbzMPelhGt0n0NuSX3kNXTwm2MaqPcIkdfICe75qah+1iFi
bGq8G8ubQCEllX90yugd3KyFX8ZpOShilVcaoXZDGDxY0UXOs7oU4U5C3wWOt8DfVD5y793AlUdt
UgJ9bFVxbYsaYtPeyytyezxEuDWKzHvUGcY6QCB5CpmuMlbDJ0qQIpuhh7TcD5ZmkyurIjOmFcFn
2jKunGgd5zSCFFt2GjPjT1TDYQ0aE8JMpl6cgFlS/Wz2ovoyWvfV04vwRUXrsuwQzF76yFzFkyBQ
B+0MgUdPAyWwFQUs3LSKCNeENZOqKabg1btkRnjyoPJ++0V+DMxgeh1r416xxUftZvkVpAumpfbE
eMQI4hhYyczyxuqd8KxxWoKm7Zut1b+IHhlwKpiV5mTJUMDVqm9PLnZtxMlnpzOPkAMVnCV/iLwJ
jiV57KtIlbm7dARof1o1vqQYobhi9otE7xt02F54scxV6ofKk9OaB+ZxIHucQj3nnkJiWh9/FU4c
E5akjbvcG57LvF6XhULBcpzc17irTl7Jfz+ybXUnaMwPofnkOU5DBJH+p5fGMuY9GCBatT0YYZxt
WCbgdYD0bentMas7ZNJSy0yM89PcDWDpge4oRwAj5GfmD/Zm1RLbm+JFSXkvM/T7AoPFaspJM2aN
FSXTkQrwU6bm9tLshi/AWwCy8MEwBpI90Dvek6ViqGDiQcCYj2R/3jA+U2Mt7mg2qSsCnqJDEO4x
czgbeMK3udZ1WyZgJwQr/toroLbMoIZ500vmSkjggJbTZjax/CwNlQI1ojrIrtW6s6BAxD7ZT0mn
pziOaI9nI9Ezqt2UVDoDIC4gxbJVXBQGvcjoWQOAtmmb8lapqWVqYsiWQYxtP9QLqhx1e/RtAk1E
QKg13m0q8xIJpVOIOfTMLYGA9nLabH1gBVPwsVFCcROMCp3XPJQkK69qJ2RNN/kbX08QdOBxXzVj
cFcK2yIyt0WckF6n0r7mHVSd4MOKu/im+Qo612f9EJ1T0YplE/bu0tPwqw2JDyFemDcD7AjSirZx
Y7l7vzCDk6Z4KEPiCFKDE53Jps2wf0TYqSN7Qcive+qm5CkP8hJBiRle4z7ZaiWBgC2d7TqIo6tG
m7UQ5beLUPleiTzMutT+1klGDhBwN/BDU/eq9Ari1SlTIWI5L5mOzSyfFX1i0fZcknVUB4cIS13T
G839FJHrgX/hNRry3Vh1wU7Nkpc2sV/NyNo2hXZj98FHIFxsBqn5rFSnAMAl9gEWoqUGCSjipkX4
4bltxtcmdjfIiRZqn/gsPxRj5VvewZEjW6CO0rSwZ2FyjLOIIuhtQpSQh5eLUI+VKdRxS3bItgq6
bpeh19q1ir6tR8ejN4IvDlE4013WgACsqde1ZbFMAksavVSSKWAAeuKmS3vzYLTlexdNLe4xcVVq
+tGuSpEOVH58DIOnuHdw7BgXrt1L1sbPnlFYB7chhWBQb02LyiIT+/mLKBBqu7KId6VH56ouuHEU
hobZFE2HPT3rfqofvZzrOKgcloVd4y37vMDaLE+/Nk57VkGUD5B0EMPi6nuvwrck69RjauzggFoH
6GzJNo6VcwejuBGExCBgKde2LKf7QM8P+LqmhZbo3Sp0sT6pY3vPwHMXtnCVopRJJNA4zDakfg1r
o0e436fnkM479eN8MZ4LojX3iEOUQ0t8wpEKvbdXmi8FM9eycm1yFtpWYRFY3ToDbtgwxqk2pviW
578/VbSWVY/0VDviYBqloAMziYMbwHIUfF9R4Ko3fZEsVUkhG+WY5rb9vTmlr4nVnPUWkE/b9+Mq
V5hHMZd50EraTOCs4IGBJFsgYfhkNgSD1ccYbAZiq+rikWBXpDydcs28ZaS1VzS0MazhHgqRnSIW
Sm7VCUiCP8FE5vb6pFoj+gkrOAFY+EodtKAOMVJQY7eAY6F7xAlmXJkfZ5sxvaB22JodCgciGR7t
PgxWaDe/++y1RnVyr+vf1uQ+pUPok1uFA7MrQUvTH0RG4ejbJDinY08PyLLx6SoEbyT1isA4DbRI
86GV2i4LmDJNur2l9X+JfO2t1VZ11oq92aqvDTXAQ+5AC5TMq6Zto11OB8qriYaLjBZp0btLRWIh
ymbb1KNYYwRhFTOWw9LXvwuldE+37ei6bzqVMigAZZsiW6cy5jv+0aolsqbGH1LqDeb8UcVs45vg
x5A3xUZ/boYA9DJqkY3wnO0QptGNzlR/CaHcX6sJBrqupnZurvFtLMDTYKcW2lc/JJBxKrkGoDLC
eWkdPcXHKS4tr7mhlWdS/b4ikT+qRUMWpYUROhXTqgZlCPCgG5YJFnPiqTEq2zW2LMcgv6Jr9XaF
GyFcxHluLJVwBPvICrjktN5VCbHaU3KJs5JYr/y7ZK2L3ReAnN05SyUZzsUj4ajbfsBUQDyQq6DC
SYLkUkuTaR2+6QFUN1UktLWmeCtS+zFoGNBySiGTfst1vSFB5ADw7btoOB10ozyaXjkugThicesA
+HoxOVhIegELLcwie1cxlZeldV8S67AMaMjGngHjyMQFQhoaDr9h1xnc5Vyjpq0qydYs42xLkFky
nWxsSfmQM2cxgCmw/gjNLycKvqgbukF0T+Jfu44NgwNUvcRW/Eq78Ltu9mbFkdNK0obsdis8cYfN
lzJrl7zngXbqBhogGUKpxOtXxCbt7cbb+Wr25VTlfsgHYpwacUAbgj4oyIhDUdCoqmQxdI26Nxuv
uGFRdVQj5VLk3oJqz9mvpFOluHeCIpQj/CZifsPk6Mo10vjFXRZ235ZOuGatWcijwFpY/DiUKKqo
uFJgOoS68hF6ElmemAQuRMh8yA8wGeaxn+88uCBamW4Y1JSFYRqXqrFApAyMuJ0ZMGt9ntzqc+rN
bxQgjykBh5M/rCOnf6oBpLrZ8Bl6MSiQajwpofGhDOX9hKq3i8KvTtWu9tSvVBdlWpy9dokGF4bI
WZIQ8e7DchmUAk1zP3xpTQ7dqeHy4TiwULk1dcqmLBP2bmjlC+Frj4Yl9mMR7/0QxGqdLqqiec1L
8dCzCujzaJMwmCeA1evOxB+PLi1QtvhTSRQhA4iiHC0bBTi6gWokLjRCxlTjywncFdVReD1Q6ijb
JE9gwfg/evXVZhWiwlddNI5SYmepV6NTfFAGvgR7M/3KcVopVXUyqp4bq0pIw9ST2peY4ylvyo9G
R4iK1DbvBWWVIXtCRYBJSMM/EzMva1TqnnnyPZr7TPE4w0lXwadJfpi5xU77VXn9q9lB54w05o95
hqO+yM4lYm7FuGDXp/f2lPG356jiXM4pYkroRK3ICl5AhOXAxoT0CISF0j5FniLDbYe1soaLYMHV
wolHzAs0iFpmifSLQCj3WcAqyIvMp9h4jPEauoL6R87HJ2rQDbEYFEOHP4WJSLqI3cdKwXaXOhPo
ICRwwjOmPRGnCL2ptrh98KfOjNtGoI4pqWq3TotGpEWkGWTqqcy/iRJYWxkkDSMwtlnrKDurvZZT
au5VyBbUOGjLxuPaxHH8JNpr7Q5wfh3CIBs3OHlxHbAqTzbJ5GVrhThgIClMTCnmZGVYbEKFoVcT
mgV6rN9WHWFQWtBVGJ6HDz8O3jKJ4A8D8iikZ8mjqKIh+nbG6gA6qT0mtCaCHdKmDimnBy3f81dR
ipFcqShLmQVXndLCLlEj6E+kgqydmkJJFeAEC8eWUpWXjzcKl5WelM4qJAQnSpAr13Zh7vGx6NCD
WiaeuGyVLHq3Ar/fDyqO0pSGocKpvxADvkTHRpuvh8K6GeKtMTgLoD8KBfOUAr99SEOHORCo9LYT
j77Gr9zfWkJ7z5JPqMHGoxPQIajAU+meGh3x52m4AQRqh9zPoIegHlOSCn8zEak0TJljkP0GOG4d
ZMy0si4yNrWO3ylqc8rlZrP3S4qfZdixUveVdeAhv6tEgWSsam/FeWo/1QInfT/lDne5kWljABlQ
GfNVDxlr1FUphLlOBda+mrwR1hRusA4wjsYoiGns9AuA9viPYVtvuS+aO31olZXZxPXKFdJP72VP
cFQule8/FG4iFgG+h7ipqD715rlj0HK1klRny72opQn3BRW5DrD/ZFXYhkM/MZZNJ65FjVlNxnVt
2rj7qAL/ocHXT3aAz7jjU1fN9Wqt1vW9kxAR0TauvcI0WmZke4z7Bi4KPjuuq6jgDlFQqKfRzNXp
uGjra5M4Q8MI3IuZ1RuhMVsbsS03nAc3lTtBoWj0XdxA09XJXc4iN11mjFXWpGXrriTvjEjgdRg9
E+1aXEzfwsLOadhkvkQy1Gs1BT0DNYk8XwzaOoGqhR0fdGoizECSzzZX0Eroj35sl/vYZREm3BTn
vD+RkJBanNeYsLsAFH5SPsKsrDeGAKAoRrBDWV+slNR7L1qyunqNAMCOVGuqUni2YaAs4o71dtk9
Ue1vVz3RYfV4GIwU/E+3qvUcub5ivZpWdp5wFll5AUjCQBnXTS9ZHSPQc7P7weY/pd45NtAjRGTM
eOESmm+63d+TDyVWrgacqhAUFHwU5gSBlBtWFSUcs7QYrJXZkqZS+Tg6q1EtFmq4icws2WlDvdPs
lgufBE2zGREwe8i87j1KOiGOf4R4LOBU4MJp7+Hjs+9rw8PlwrU7YJWkjIkTJjJWNte4W+s9a82I
ZlhMQYE+xHUkBGiFpQUntQp9njfj/fmTjl9irE626umQEmj7oSq56uFac4E2++aWJNvbIq3eqr7h
jE1eBdNdaxiIS0TZNlB3V3COCMsmNMwgt0+uDQzctGNyatJna6BziFuJOZdafmM5YJmSskqh3GVs
Y7W904f+me7iGr3mqtLtg+K2fyZ+kk7IDJ4EYnXBt/T+jlxpkMHvhlevSdr5QkY9+O4d3hHCDaTL
x+1vdNWi++o1awxidxVpcVMdE9IQr23LP5Vh/Vbb8brK6ydmeeYmbJ3bdrBPihWt/Aof2kLVkoeu
bV4K4R3kd1UiPmW5eWTGum2Ml9KtlnQsWGwRIM69NTT7LTrSo5+eSzt7cfXx0qvW1W1rVPtbnD4v
um7fcCQRGa30EWjOHAhkM09h9DGgNGtbnSESU35LiolYJwxSFRnB1BCmCpItS52CEKOCoTJMAaqN
00NYZy8DhY4GHf5gdzepVRyNPn9MzAd+tRVX6R7D7LqlH0Li2Vn07VkerxbmWZRGZ/7JWySHam7d
eU391hdUtaYIvy6AIwpHQIYl6U/xdl7f7/CVRQs9IZ++SrkzmtTWEVhDWRjLO9Amz6WDKqmquQPo
V91yFkqD69+aLhbU4MrIN7SzXyNiArFjlHe1e5dp1m05BvvKGTcW4KqMafGiL8VT2OoblIhgjrNT
WbX4vWMFOCIUQhfFS0SlSsH5u8gDYCdJEj0NyvBFVxG+RN0si8a/GG18ReiNaCvpdkNTHU2Cjhe1
QvZaTKhk0ZnnUvc3BIh+EWMNLassHMpkT9SeA0ZCckRsHeaBpepn69Yz3yhsHZOx01eod9foR3eq
62+zXt/lrJJTsosZHs324lvDuuEcIULuFJoa2X/Bvo2CBz1i4q0Ymwmte1wXO89TwFZUeOvouhSI
sIuBrhJMYYdMr0S09x5FYOl3YNjdDiaWRAbFGz0P12mY3csTv1Gi9zyh6sE9Le9uezwPmMpX4Dhe
cDceK8W9TWKB88R5pNH+0sdw8MRwZIXNcFWqz1rvCMgBfzKZ5DSk9d3IJb/QLCxjedcrS5Kejkw9
bsrO3OtqtU1rDU2q96BTfSiYv+SpfjuEIRC04p329Ws9ODstauiN6+nW7j8zMwMDhadRmUgxyVYK
I6rTKB+TVn+1KZGAuvMIuJ1VV2J9ZY31MGIOUxR9bzXlE33Mt4m5Yuu9qcK7Ax31Jy7xAWTxJhbx
HT3nfZ9Oy3ik0Yq+ws2iswq1MC8frIBIw4FL2U0+dJU+sGXcZ77kPLSflGF2YF/GNn6vFPVaJfVr
ylWvZMUNgJIXvehf+wacg4+RqwP1BaLuMtGCJeqJ8qYOsCLmBkSkGgkIh8DGUWqjzyNvRze0S84x
IbP+S2Kuyj5YBnWFP+xRpZMGJJ/A+vQSDQ/0l7690bktff22TuK3pKAZZ0e7JPBvwmm4dSAPGUp2
mgzzWBnFd0jgXxV3R6G0LwYXlYXY3yKEdhXSM43Vu6QOXwG8HJJKp57HArfFfcgF9iwUcQMtfAXp
b1HY5SIIi9vAdndGRzNFbfqzMRXnXq8OzWTcKqlG+Zn7peMfai++abX+geLSfcU9ZTHREcmJV/NH
OM45pzajp9CINMcf5cHhwaaw967EDysLEFqo6ZZW2xwhDbL6qqp1gh3GPotRB3QBBZGF9hgs5cni
6enF8y+kgW6CAmdbSP2KcQbJml1DL/IyilaI2MjuHFFPFMRfko/kn80u2blN9kDEybozMMjmwlg0
AOAatTgnOF5a+96I+j3oPcQJVPh9/UWMmbFNB0pA9nhPbjn/RI+BRFTnqTNP0ahf4Kl8GEOw83Hs
Bul049FFrSdJsKnf0ja85umDGwT4WWz7eXTeyAPbD2L4zJWCToqmA1WIr97SkbI+rXzv201X1Td9
Xb8E5vhqgyxJY/cpcLjkCHpNzLr5HPFVmVTBaYtsC0xOxEEznTKqfD80+ipU/F1s2ymtMTob6GJA
PBx7l1pcSjM6zk9RMG29mDkSI8baMjhMPbI9e7DsBZobnZihbEMMYLHMzHtNGf1VZ2uPdLdOLtwd
1AEH1ji70EyezI7Lvp98vn06qpQfIDftyP7l9KPwJMwLc97vkdc9zVm77rgZtLNVpg/kfm19426Y
wmfUyveWEBitmaqrLeVy+FYFwv+o2ChKQIEavqKlmX/kvxuP1p1quMegDE6BRrJgpSPVkf9gamr3
4GrCFVCOm8Fvr25A2FzNmRKEj3qqb5ouf7KXuLpOQiPiwhtM1iHICxPhgJ+l/yzfNKTlc2v7LPfC
b70OGgg41kOuF3dERZNnAlUyybN7B0mJ2U6rOHU/gJfjGDXEVZ0m7uTuamIBtyDujcowFNvamp4k
5iISBMQq9baGH2KZFEXIoIjpyhcNKDcKzHWsnNAxY/3Czgqha1fZ3RmzEmVCc+/19XlU7NPoG3sf
MGtE4qz50rUUsceHDu7OEI4AC9uzGb76spTZ5994Gz+otu4teHgSDmL5uE6BnFj6zveSb890Tl4A
wG4kctlR63eiXK4Y79d9G5BISgWnNZb8A9gH64RwJ4ZIXHlbSnjLdrTfUIiqK6LizgkBxVrc81Ni
MVpP3LWWdmYrK5u26jJqAAZ3yAboQGVL2IXMbVP9VQ6Zfj28WGmZLen+AL2rz5bTGEs3UssDyRUu
DE4P1cRJYO7E/t4dMuX/yz+//2/ln2gu/89BUT/yz9V7nDf/Q/zJB/8Sf7rWP0zTQY5HTIgQpiWz
mP5Sf2qq+Q/VMh3DlI0x3RIkQv03V0L8wzVNlYaQo0N0sg1gD3+pP039H6YjuRKW4WoUk/nU/wtX
wrClujNPRj/P9l//+R9CdfkOXVVBSkC4QHIquROf71dcpfV//of2v1ygXw0ML+UYEckC/skr1hnX
yJJM7xrhV7yvfYZkhVGWFat0n3oHJAovU6pcktGzaWiDhZWRC2YHgFrvyK/UdlCox8TkHu73F79d
JXY4Aa7F+VE5VDpUbzEaGc1oM0k2hGODQo0oV7tYL1oX42qeXgk4fCFCY+ujKKCwBFF6yLZl6Vw0
eXXAthN7oyLK2Wo9WX1+VeHGuBDP6F/c9ubwyXSPKZ7JMJmORzNjVgTI1Y2zGxFrLaVb+0QckLFU
9fiaN+GHEU1477mVYUYs1foa0/9ZkC1jr4sW9EUjckqgCZb0QdxguMcYE66cFIhXp2R/giTZquZw
BO6aFYDE6vbSDghc9aTed4NTEWoJlZU3h0lYIMIyIUaZrH/jJ8WmuAgJJ6DqBRCirxE2UtvD6U1e
ja9/Tpq5HpsexWqpX8skPjiWuCeEeFgYWNkxQborp1LeGtE9FGX23qCUanCujNiToqpa6gaWsTif
1spQPWqqhWCHRNSJG4hAELm0wn7Z+tZJse0G2fqTGnWnLi/bhdKnJ5Hy58b8CrizSEzMugt6l3xZ
6CxxC4xIMcm5FIUbyuLOhFBYa+Obibnv0iFPAZdx+M6Sg5zAEZTG5MTM/y+xL850W+/N1t9YfMcm
bgsaF2FYrXqa0LoBo9jvfMydikLYNoKwUAwfVRrfKGDGmcIm4cadrtBzCutThQbWFwnRGPwIY5EP
13FAATsSU+9+OHF4xFRGxGfrPRCTegk41jouz20v3bkqFGxnKO29ZmKRRaG0rjRYFUESPLZGD9yi
kpY5vTgWdveA1ZtQ8aTFAC/iTWczsxc1jBAO5qKrgdeNkfacJgNYAmPu08Q3Vl5i+a6WMIzv6oD6
gqiDW6PTCmY23KqCLntJneKFaNCR8Kon046fCzI8lyh8ugWqn6c4yz7H7qS62UknD9GJ6fuUJq5y
zbIRdQ2bosnv8966Tqmzz0mKXIxFf6h8dVVbBBsavnex4Fjq2a2t+HAY6ZNiWBiWZb4Tk8uEw6ja
tcot1cjjYzP02hKeXHz63dRwYVZ5Jgmkju9y04ozLuh+fKFJWS9QT3tO803LCS2Dk2mLKUEoO5bp
Y1FwiJCurmn3gbE1X0tZAGoCdGcZspZVkaBn7oy7pOlMWhkKKy5K52VXRSuwZ2SLMssVDY0olWQh
I0TA2tve9LP3+5xSsiilLSJdMvOmlclW896ccSUH4/VgOi9/vSjdM+Vs3WrN331lItg+beHX/bz2
T1+Xci82C6h2hU7wzNA3WP4hFM+P4oqfaa2F9OINPZeJ7h5NkjIlkRanpLs0mSwdnDb8tFWWqUWr
ltWu9pH2jJSCU1D8+LLcXRDJ2T6tQPKqZKSWPw1/7fVGcRnHmBr530/N74gq/TYciIL7fT9rmb8+
OXIvWZFomi6UXDphpC+uMKZtOtn6tpqdbPNzqnxhfsu8yXxP7H26qPJDv5+c34VlDCs3xuiMwU2j
0cMnf74JWAKvzE90YXT1AcxuIHoUC9Hl93VLryDOQvOhT5XjiJ0KosM7y36bvgfDjWO8UjbxJnoz
bhk62zK3y4smJ4d9M5hHdF/btmyiI2zlh36kPtbqgb6ztOx2TidBJOLTrsnCfVTDRNfBE/vTO5rU
Kypt6qiUCamLbTDTUPsuQUmkpLMNY/dAFk++zrrcWnj2pCArS5xDZevlTvfzx1rKbUHT3ihFgeQZ
Rx35DNG6CZpjO1H3oeyAkR+dwvTChJ3ln/I6GQ6QT6WatsMAfiGP632sq/mhmOr3stZsIA5M8dMx
/zAHTLyNKINdUHfOY0gKbWrZ8Q7Fm7UuyAsk/85/Lcf2Owva+mqpXn7RwYoYdF8lPuZhytrwMOXZ
pfUGMH2AeCnvxet0DK5pFHgbpbaqdRFYEjWpvnQNi5bYL51D7HLDrbV2FXy1BTRpPbirOLs2fSqJ
72NZH7QMcQyshnLl+Q1UDhCVsIH6ReejCgc+E2wt9NhzjM5stA4qDAS7+bHTLSMZxzX0RMbvZvnS
vEFcf+462v/MJtLDMFsSSaEAV+WYssLUCY9LpOaKtO1O2ycRAUeurDJIC/pEOC2aOBeRkDTvzRtP
WrsiKP5/PTk/HqVHr8CsFwz0lZZzwNy8aWiUdwV9SuxaVj0C1IYxaSlKtp9t5vRs/jevOa2Zf7Ke
21PxBHAZGdnfju8x4+4OzqKHh6fHOy2xPUpMsDBnj7hZEKkc6tgn00amzVtavSiyMdz/kgkEkQ6o
8SSp4MddjeHSsjpnPcq8N8GsQIdHvddKvzlQBGgO9E84MH8/1AI6oDgnOnTnVkeTXKaG/eyysMNR
Kh8rPQl0UVx8mv5Uk0rE8j7i9+SMlFlzHkww0Ff2uIOmtGyk/AoIuQORqhPL+bhOaYpJI5DeelHA
ri+Bic1HOYimFb9wseukufD3KM+u9t+gtfmFZIy/kSQgiPk7Z20GPswnwi//Yd6bsGYsG+A3P8d9
NrTPmzmBbT4XiplE4FWWv0mt8nE+F0xtQicw72rMGyiXKPULDXCxRoNX7NXwY2Y0eKqHQNHPaKTO
v6P8iea0tQbjxrqV6cfzw3kz/95+VGtbMTS7GQzxu1FUfuLfh/Pe/NxkvZZ51Oydpqd1NP+m8+k2
76EbtVBrYUyaz7ffze85+Hsi2gmdSi6sbaeoEhGaOOc4IxLKkV7FeTNnQok5iG9+3IeSdhyW3zN0
4OfY/VyjMxJh3g2zhqEtxjj094GzfYXoin93DJF4MoMnMG0+Nt18zf5cuT/7Iio+bUmrmA/M7yGa
j9i/PGeTuECIYEZFTV7C89X6wyKYj938eH6FmDeAijRaNenn/Ll4q5pfYH5cz15KgLnpnmkfDBzk
VIv5kpkvpUCagOe93+c0X9vatU7X288rKmwG8+hsKex62NZaj8BLun3n137eIJ/LfYJtOwFgnDZJ
fcARgT/z771/eU6pSn+lyEBF03GwX4asHDZ2ElLZDchtcuFH6/PA0UnTstzL3ADsulu9zYdQm30p
8rDOD1PTY0ybj2gRZtaujpSfS3C+JPM6CNS172uMlCJ21rQZ/V2lORi5f8bZW7cvo59L0rBsg+pS
RM9KuoEtCGgLrSbibr5MLaqFf30IddsdkvtqMx/o7MepL6/W+ZL1Zpt4VXqcvC29+ZkU4v7yQ/7p
ce1YNFUTiIHoYqhB/dImZgLFD5Ei7RoFbWS0+WFOSF/sbyjdvDdv5kM/v8UjRcHLSnf3O1wm3oQE
dB45f3b5/tfM9bFmxLW5me3tqTS2W2OM8MyZ/4RhTsj6eQ2ePNEG8h2DxvxoN+/OL83++N+HPkjG
kaAo5aMrYMJ8eE2cbv2wyA8djrvDvPe7+XfPZQpWG5CBfORnk8qfZt79l7cPrFXW6RT8mZ9P5s/B
ZT8KYYRb//dj/+6z//JcHECZmGqD0/Hvf1hN7He4dj2mY/4v+dAsrRrcP+m4X1ovb0eZJj30Pjeg
edPV3J1+n+sxfpFxoCoblc7gduiTY6q0Kbx7eSzmT/gjgazUE/ma+cP/7mvmF/7pMyQJr0VkwDfm
jw8q41kLdKrL8t/++bqf93bFQP6Jw6+hGV28nV+fNzDh+NfmV7vJXKgpJ4oCOoPUAklzgHlMHAWS
8H5fQwdYdyCUq133t2U6DBymBVm2JTMIDoXcDPPNvTAiRp0m1+LDdJ/LGYESMUso5Z4PNYND6KUv
ZIAJIMSkYOKx8DZO0dO0AZjj4aCjTxd62c2oeNWCQeYv6/5sap8fOvPIOz+mWw9MDs3BKpwBRfNm
HrbnxwUgK/74sbnDrNtsUDd/pWZRrWcEwuxrmy3s80NzviNE2aNjG2gzpSPdlCMPTo2Mn81D58df
MD81/0Hzxo80a0tw0bZxxVDsajkZIMOsApXErdFx6ZS4ko00sxoUbgxSDss9EFFcvIT4PS4DJ2Ts
C+QsBbdXfZj36iYNDiBTCGSpDyJRX0WP96ctBQOx3Mx7GnGceFbbXSOH3kG+dd6rLJN6M3GjEN/4
j8ihPe51TkFNjtjz494klAXxB04Goea7UE6nbJlhSdiaySjpvTTdJNO35WTxlwgwkUlLRBmiWWPC
tyr/Tqckg3few7iBAG5qT1EpqOXrsonBlSsnVfPGaulyZZ6A34KS9UAll79blROKnLU8xg8JL3Ja
UsQjTDCHPlA2ARXALZEPPmpkeemNin8pRT5s5hPHlcANZNuMxvOuh4BUdvtuStef9nMGnko9a1zO
u+0cE0jNe5shIjXkWnemOcx7HCPuC79PkoCqgDcjjDiWf8TvJnUiewuKkSL6fz8v5B2o8ZGgNDWB
F4Upqs2gKHfzt3WStDTv/W58eZI2Wv3cpr6znr8ome9d8641pPzwJolPRtWJXWOyGDvCu253AZ1S
Iefg86acTzURrMD9DTs1VjjA8wtKjmzBacp3Tx6a+Wxz3BQ72PwYzTS7AW4aDq7xTsjuMZvjc+eT
b96E1AgJ7sj8PxT7yrVOmZOvxv81oeHalwVEMdeHLaaqJkCf38c0ePtdTDiIV5HmG0XEquWOdOCC
d6SZOD8bkgW8dkT2CU2GkEh37A6+x2Z++D+eI3JPwdgNX+UGsE9+LpFZ37YeoHPwq8xrKBR14QJP
m7eZUqI0Gku57xy8F6Hq2ZtAt6yl4+bZf1F2XsvRM1l2fRW9AHrgkVBMzEUVynsW/Q2C7oP3QMI8
vRb4q3umWyHF6IbBKnoWkHnynL3X3jiADdHHZtV6ZLS4qlUxXbXsAVa8A9+i9NKyupfNJA5I+h8n
0/e3TYQ4sDXsN10bw+PsdK6BHF27TiuOabAtfXGi3I5P3agah0FD1BY73BCzUkkbW2JbcI4KtE90
c58FAvNdIgmBQsj5EKN/oQvTGgupOvs+oVE5xNLf1kBbEn+MthWgz0PZy6M0bH/bV8wXkSqucdkO
HoGBp87h+DE2cbWFsBUAt0BW6w4No5kmPefk+64w9OYbk3w4ZuZ2t0M1vSVGirFcZVnngPxUQjoU
WsHjS2+4xrJ3emIUnN5YaArkYR0r167V+wudrepARjzz6Pk9sJs/jZHJtVU15dEIf4vczMCaPoRe
QJ9zOZWz3K2r5Wylgz8VQKdUfBSOVmpGZ1B/ND45ja+JOcXqjk7FMIttzBR5m6Oon6TDIAnzN8kh
Yj3qkAEBCGKUydV+E6QI9ZlRLUO9ntsgQeMBkULb6wzr0Qi6oy5ydSnLjqQhU49Ju4rQxwlxMvI6
XzsMsolxQlIeI7YQ5c0qlceUIPKNAHuC79S6ZAaj9qg4GK7er2i1brqUmTjTNmC0bZh5xuCuTF9+
w+bPi5HEVkaXXuUbjxbyj5NfRvHWtManQQXdWMV5i9MKD0AZTgJUY/demEONfUkjz5DO+hirnxCu
votcfqNYI0YCgNaKMJYJUvLSsLtT3pioRoweYgpUz+OUxg+VrdUbnHjt2p/N0Lk1qLfGZLPs89Sb
VOLFsrGp1oKdgnwLoKstAVypaxEIUATLocIqYilQDhR05A7grEUB+RI6YTEdgzHoFjal/9oYs35X
TjpMoyFgPItSON22khkvJexxUuIfVSPqrKPOw8OQz6NMMMJOVpwMQ4lpNfGDS4uAnHTUwjMa4pFa
1sFIagDabTuGGSQR/7TWXG8azDkTDpiYiguvg17GSTRgN29JtdKHbBMZbQs8V9v4ONE9o8D04pPj
ROaF6zFu7iHeiouvZgdXsZNjJdqtmpbZLkmqzxL1ybLQjNb7HUn929fwP4Of4vrXHKf5HQB9FeVY
M6Bu/+XhfzwyNi+yf5+/5h+f889f8R+n6Av5VfGn/X9+1uanOH9kP82/ftI/fWd++v/+7byP9uOf
Hqx+52637qceH36aLm3/PriaP/O/+8H/8d+b3oFggbPyf5/ePf4MH80/MVv++oq/j+2Mv1mqAG3w
F2GFVJH/Mraz/2YbKMhUeC2/2JZ/jO0Mhn2uDUMe2our/c7m/j62062/iXkAKEyVVqxw1f+vsZ1l
Wto/j+00jcJGF66jg5axWSJmqMt/GdupraLIqigQ+se13NqNvFeyYQsIYFAVjn2yXeQKuo+HmVSQ
hTuNmAFc3GPcXiOfoqcsiYS4ou4kSULUD8iBP3CJ5OCFHaK+p3WoykfXRI7EeOpWWuJOF/yIWs4j
0s4i0CLs8K2bT4liE36g6s2RocJHjhhdgbBSAfIYIlRdmoOskaTrGMtbV7JriHSNl+9lyrFsm2F+
ZP+N2emtW4WvAhclIOaccNrOHaKFUqFQ77Bu5s206QXRrkN70Ls28IJpWtbKF842RkmJDgu8dpjq
0Q52NJ0sGnKfMAisJmeHOlslN14rVwSmbTqte56TLiZm8fxh+UZRosfGhTzfO+CzEZHRMuqJp4oG
HVwqWOMuWwu/ea+Etu5q89j9St71EPIm/w+EDo7ca/QRSPbZR2mVHYpe4RfQGX+UMtBPuMHUgxOL
vx7RUtVPv89rtW3sUhX/vGNqAI/5P+dFhFMeVAh/hdkcGdUOh0YxbKgFk+aRQ6BccvLnrujjg2tR
EeRe9NNxGo14VactyFarUq/BZFGvZIitfx92hV9dyXVP1IjcH30MkWjRmndko+8LR5oLK5MhQz//
JfBz5YLcDgJ2EMGXVYR/+X2DalC5lHpxl8Zn5g4k2UxOi8cntRHuBAVG1oxWrJnxnFpX6Ot4leNI
iXFOZHiwpqQpPCItDWSAugaHJHeMJQEH+pLcUHEkKM851iMybGUoDxas+iOqjJp8Hb/0IhJcr0Pt
ROeIZM+MxF5Bq63rgNXpw4aA3quLtfVkJ7jmmjEKN2MAgRQqWHvPa8u8aeqZDjXAovpJVQreqO+B
Mfn33wc6Za/ZF/I6Q8S0PrafZCYWvy58zs/pwVAlXWm7iV+nEoXnqFp49BvjdSgaaPRG+ywp6j/j
nknDMJnmTSJR2pPBNqBpV/vlgEbnMHJNM4EDJG+DHRZDeQaebc7hAMVK5Zi2d/GNPeq2cXZthgi2
2sPcqPU7vrPxW1TZLujLDh89Ecoa9re3oucWT91NnZiIvMRgP4RMV94J8+GMoxWCjdoivFd1wnXT
2+5C5HKixY41p+J1vuFxkMsIbv+7mIJdSdb5p9TbpU+sqDu0/VPjFNM2DAdlLRqjeU2mYoUfXb8Q
v9Yt1B5Q0aBYwJ3GPnjG14EDCNnqSgzErmSJwVneClTyTfmo2+sbjancMjYdQY3djS9Oo72MiVJc
G9OgY1ajLBC+hZS5aeR39qFAuX1IaGRAAakOaSbdczPgUgs0292kQyRgdujREkl8+RjaCINifnTa
UD1WoPghINTN3pb6k6ubJ5oCwUemYIutA3O6Fpo6nsIkZJfOBpPTtZYcqtIAtUiMJguFO9wLpR/u
OTz1zgLk0ze5XJMJNNz7EJxUC4Vt9fsZaOZcnAqMeTkmLGlOjreEiu5mmW1/yqNo/59P8VomlKzR
IbJtKAlDXr5gbMg2kygUzJw8HEed2iP0+a0yrJu9TF9gmFx8Rkk3a+qSpxEGkp3073YlphMlff5I
ksc5InDg8vtoCHpSU0PK+4R7gp6SeGQFgiyTjcFxjBL1JVMDBAKW9TgOfXetLfeZWhnNkZ0iNtTT
W8tZI+8bSAE2VkTO+NnJrIf0pCQSjgkxegIzYLIomWAdfP3RBCe6LyLhrAvHt+6laZODlvrVT+hS
ScWcACpH92yldKmXk/yUc6C78PopjPVluHGIM0XRWzwHptLclVzLDh3bpQe1uFw7jI63pW1cAnDr
30JoF5Gqytew7jR7lzrBSN4zicbEfzDLmB96xRyvUXeVvqsbEz0uVxU03eTFBH96cCYL0VeWiVcU
dxjkuLxIaoW9gyS9eAU5Yzj1K+dG/0AjvVpqZfuHJFUbPbV2KftMPpN0Tv8r0rJdLX1Ud25DZR8o
PmpqazaNGfClWgeQn6zMaz02+VKq3MJVLgD+k5yG/7H2tzZU9GcH7dYyQzhwGKL87BelC1eoy5Zh
4AR7fuX4ybHSchGm46vuu3hpzCC6Z2rR3YTMULur4b3qTdZq3y63QIrSox63x6QS8ordVeE2j7uX
2lLWMNzo/oLgeRoakk1NJ4dMUUXo+uoqYYDFX/T7UYIanUShIsimXRCoJKnZTj1dLbu7acGE2/73
ufkh/p1iBTz4GQRAexLzm9/3gO2yXUorXLUDwlkA4xIdAe/hZg2WcLLIcwx9LMsBu++QszypdWPP
FGEKal0vvRjZ7yIDcnFNtX7rJM0f2nfaxpUdrm8T1we9NbZBO91HxMrAz6dFh3HQ5PoRWyPI3CUX
Pvaw6s2wtX6XRME2TNVulxURItuYjb0nR06vHf9YokchWi8+63tyZ6+E2mQ3hVV20QVM2RX7RyNX
B+m/UmwyFahvojfVQc56DDtS770fxUst9rXtZPi254jaXReQuA2jegvcbAPPhLBamfRbq68/WYQn
GP6KewlGYAXoc18q5ugnaZILXCEO6IhmBceH8CaxnWU53iOJe0qXqOU5PfBj4UiAcQIH6Xw5Y/wI
oZ0VNVn2SqiBihtumoX1tKmrPxwtluS2qcBx1ZbgVu2qtOACDF1+G8O4g0AKtAjPCQJ3qyKRh/M3
vSDOtibiLTdb4Dmz2EhTfe3YQ7Xuo9KHuBZ7ZLB8BQ2kaO7WZ6wFALohVllEJYxBtnIj99mo9C8t
U06to54V1R+WnfkmynDTa+LWFbR14rSHM+VgC6xQo0SR/RR0zTN07E1jwzepOkxp5fiTEFq0sFKF
wOHhxfLLL6bzkhjs4ECp4Ri9hh1e9bDMAi8Ob8FEoqC1VnuVMDjpvxeAuxb5NxNjLua2W0LxQy7W
EXGj1hrebFgfPSJoK7UakO7Bl57UMU1j61a6CzAUX1Fcv06m5eGN2eQjMYt9lBGUl+6rWeM7WdpL
0ap330Eg1rkuM0juJ9K1IWr047NP6EKpJ14ZWEislX0gSbCZlH2NjIirCV8rcjJ5HRqxFHXGWCFU
HqShfMwSLzVQd6hAvViBge0U24SVmLCm4REWJHgTpcTXOcf/IQZgdD0RxYPKRsLod/pHPZoyb4Ig
RRetIiOJZExX2F+wjYla0rkl63hX6VazmA2UQw+h0TZsMmnANJgVFgWYdy57PRS4srpUAXKjOmyO
1E94qIuFE/owqrUB4VDveqkJO5reCH0IHReRT/qI61yITEM/TXoLcLODXvHeXHZHuA5XWfCKlyA/
p658g3BwAEjzlSMY3zTK+KhyP3pt3RMr6xjbTJ+OPTEI+OC5EZEoMjq3nGXujldthCpkxEm+bAXM
P5wlECO6+5hkh0zF55cLtSY6BFEaQblrLnVO9wIq2hSoz2phnBPVyReDa8AIt+K3qSLQs0n5uxtB
kCOijsnV8Rw38rnJjDcaE/R4NOstqNOz0flA19COLUZQQyb3iKFUX7KM+kXTNejlnpzMfXeE9hmL
b3aAq18DfDBK3M9giTjc/xHZ+Gna+lFvMcioeVZDPuuuSTNnz6e2FylQfgxB3qX5I3GAj1F1NMuf
BsffMiuyIynYOwsl9Ozh/Qqt6AYRgWB3q/zQEOgALxrZvkZsa+xFMirfEeDheazERljDtgjDEwXz
q9bLl6CzUFDaZ1G6txR7FAb8md4wvGHXPhUMOk30npRGGC3q8JsOPqA0LkDcRj6Buc1adjF5iaV9
qRMbBQz0WgtRAeNI4uAL0Vz9POGmrHMukon+uGHwSOmvihZf49J8t1SAY+y/tgKDpBimYi2bDimz
ucXQB1kP5Jgae3GdXaX0oV5PDpAYXAh1ll0Cm7AamL01TP6F0oWBh8/DK8W7mSALqabppxM9XmMa
fI2NpyLG/On7S4oGfK2TnWyNPro0qQ41SJNXAQMNDT1Wgm5XKE68NiW5lyn6vXyITl0lMRK1mrax
I6LBzUrdjhVuHqX4KHIakaZD8k8O0ujMeR8DdFlTbxQ61RLnYwK453P1EJ5M4nIBs4VXp/Yfo4Io
wrFBJETuIR36tY8++Ct4iO+iM+5YGKPHpDBefJ+tPWhKxVP8fi8t4iKpspqd5XJJ5W43bCc9vwB/
Z0pmwq+CB4m9dsSZA82o9nDGhltX6U9NFasPSvoIlx7BqlWaXmogWO0kEKMKMsTIaoKRf/QqN9qb
YwjQzYYQT8qstVEGEbJ2289hGxUrS+QXJxnjtZyNdPSjDwmv2kHhL23acDcaMliVanpRlF73Kktc
+l40aPiytR27yB3N2vWQzE2eYOnHXjO827XT7Tgn7ixMHVA98KTj7HuL4kInZ4JTfN6ouPWJDkFa
ClzMRdOHDyKmIB7XkOaq14ZRdVujleHgf0+ySELSsD90gxzzoGDte6dBaC4Jp5u2reDcbPPiLypD
Rd4UOTcy09Yca8WyqsUDU3AOE7XxrOo222WdothHpYHz4wKT7jb6LPA0qk9NRxZwHvuCLh1IRBWZ
r9vuBQ7ORV6OBJQyn4FEH3m1G70SHpDiVuxPfa7+QWOaspVF+bZMsmClVSYH68BdNx1Dudpm3kjr
eJ5W/uPx75OEB74k+kRu2fx8n8GuREnyf37e74dj8uU5jVWb3y+twZ4UEc2If/mWvx9UfSpCc1CP
v9/y96m+kh6y11mQy0brG0F+YObdYGlCxoSpsjGsXV8X53ikkZT3P2FGMduOJJLprC27RgH8oyvt
rmjai9nW+CF0cHZEz+ed/WpF8jMppx8nHn8qA1FMN/peA7PQ6PufCY7+oijCRzaxQxYuK7eFh5PN
IyAIG3AC9Z8RClsiQq8utVMxRhjtvqepcNYp9AskGiSrlfh3oxwrRGeoSwf7/rIRpcbKCT0blX67
lyN87N/3phS2iewrUoM7dC1dryKE4YO/b8K2zdagDZ6qBK2XRKqchbB64EZuZW9WHFedRTp0A+jX
1gUyAadONdHWanPoRaWj7cYPx+Tz93HJGX9PnHrSprcCx9amiQH85A3UF59u0oihaZ/YKZAqi+ps
0rOX1JzC9eQgd6smDTlsGL9PgtayNAIdb5Ch/fVG/8d7Nv0/SqmAm3gAcSSknuzGno66Ht/TmSTU
YC4j6kq36cGp91YPnhlBHpok8+Alnlyr/oLr9+REAzHT/MOHc0Z6TZIdmcSsdCXfmxosvXg6GVpf
AEjWj4FSrUz4jXqnelEBWnwgSgEZP1g4n2uDQ8osT4eNxBCxKfUVRMcEXevtlzE2oqC0nVXrKu8V
iW+L3skRrrrf5Sh2UQMzmhLBwtVPkqTnuOmt06yDk+ORq274kU5lDgYMNg8aDaYviNuBn9D7o8Sv
VhYWzaoL37VJPRlVy700BXIWedNNqVuaDepV5G7lhQ95ovtbo+vP7oBnTzEppNL11JgH6IM2yM1E
KY+mGuNXQ//bVRr7vn7R/fiSzASWIe5sEhn6jeRAvVCihD/T4QrOq/Sx6GhcFune4hQl0sdxNDkY
6v6LpsgNvjrOF4wb9Yvp1CCQ0vbTF8y16ti3PCQTVz3eGWqrLUyj/JOUc/aFshejaA5624F5pCMg
kK3JwS3OJQv/YqBqsUSx0/NhjgmU5Q4X/moQJdiZ7lhl/lNR2qrHZPMSE5a3LMrLaOZiU5tvo+/f
oRHPjvRwX8TXzsJw1Talswyt0KJu1NBbtpssn6gvm5gYt+zF78Rq0AxrmUYhHdYweizNTZc5iKQw
TtOkYvhB4MmirCGzQOQTLvbd2sbF0JjjE+Nv1hFZo5Kq3kLaDoKQUk5Mi6xuvgjB3rdmUq3iKP6K
i0x4NG7pTI69p/cnomneyTWv90bDxZkHNcCOcgvzM4RES+QYWVjf42h058ikemScNCRsY6lwX+LE
gjzRdY8xTAnH7phF5/1rlUbYqtKf3m5eNHPcxMn01ULFXuDILtaW7rAy+P0um+6pXuuovzrSvgbo
KSqpyk7iwiwv9uHYkfzYWQc1wv8cPWSE9wbYhfN2vMmgVHZa+2oS8qu0Lx2RvwbRvz2xnWpqPsQ5
VmHV0c49QsUl8vhmCSn1T02AsELKDQaBS1FBtc78U4pGd0EGtkEPBbuq/Kkm7GnxFfDSS4qGw8tL
7Ihqbhvr3mZFs6x2Lfvw6Eo/eOvK4kuzk51B5PFA9LEfPDMivIHO/IMwjyRwIpI1d3A94q/WyFPv
VaO+mIQpw9i7BzpmkbRnj04OUwUQllFfBtcCXOQH0WowDeZ85mJOam6JbA5NN9yUk/npxzYuSGzx
y8wqHkmxvGdT+SdkodCn6g8Qq6Xqt7d0pm852hGeKcmA+ecUDZ8+i4JGkLRwtVPblXsYrARvlO8d
FAXWKa+ZE6gxc2Ct0Ips3cP0dRIyC6FI6W/1nF3tEmLdCO2eVkvTN/EhKE+F2t/mzPVyzr5u5hTs
fs7DduiaQXTfuuNTlxHbGYzFPp9LVejBf1ql3ag6InSDkO2aLaAjdNuc07dV4CsacdwFsdyonCD4
TMGJrW9Nt+2WanjirS+dLawk1psr+M3Qzh3Vmz3m5wL6aTsEN4gVD7ZJUTbNuaW0PQgLtwkNN4ue
aMRIuQzQ6BrLAFxnniINO09kOPdqTh6vx52Fe5KOr6A7rb31qvsQMrIMBJnlDrWhOmN4+oo8c2dO
NofcyH97TjvX59zzdGUHFDxTMdzmf3GXlY9u6pZLKP2U8uFanwPU5yT1sSRTPedPCN/iCVwuE3iQ
iGSvN7H7pA/aqbd5kANDrSfkC/ac2G4R3S6iL9lY48mMyHS3LOU1JeTdwKzJ0Qoz0pQ81wGqxv6p
n1PhbeLhf2+kNuXSL/9QfDxlERClYEi9eE6Wx9FV2fCP+tGl2z6nzzt48umdKYtRHV6cOaFen7Pq
FfgWdKTYJpPppGuci5ihMh7je0kAvlwx7OgkgTPt2oSd+umHCN6S8Br12mfqCBZ5t7oGWst9Dz18
LEruSrLIsXXRwZ6P2wVYNbUItKNdMqfXEvfMq7+TeU7IN5C2hTKQsxSYtI1mKXogrO3I3rHEqIfB
y3oCS/k+WIgKHO3JD2lwyP4PNe5zl94xWxVrQgg9vwe+y7WFtMUAMcfYiX0lEih3QJ9RR4744wA+
cOj7Y/W2uiJIYJ0M40NQ8vNB4XfrsjPZUHX9EwU4SSuoVkbLP1ld99SniNAbtTpPlcsEHNo/sJGD
nk7Q6G0O2nPgTtaNFi1X6tKG5pMqFqHUGLpNEPGrYh2Ss859GsR06LS3SfvI+viZYG0YhAnJ5e68
QlaEFgzywzYQLok+hGsutaNIqUNTgS+eS6VeDIXVso623uCzt8ohp++ug6qFLDiy/zjLCmo6Y6+1
3eFEqy3yqGWKeZsGN54heORe2YZAHcLg6iihvYrGdm69wpFqQ7HuU4fI+CgEI47svqlryB3uy4RM
yujbr64iO3Ewp5F7Lrg4qXtrdLqkrXFvq+GlNNyzDJhlpJXySsfWUnMIs2GRbzOFFqUNAVXP2dCi
aPyMwnEbTbCUOOb9mewpX9SSMytzvuVIJACULzaCnuwf+uvuzo8+ads73EKIGUzgsob+RgQOW3Ya
fQ9CXZmZwwsXJslqIts30JyHhd20Es1P8Rya3apo+QVkqGIsr+kqT263wuUcEBohvM7lEteKebop
4R9UmbGpTGmtW839orx5CsjHoRJSvKCbyARIxz9D2H5lhDq0kUPt6hJu6ms2B0h/rebge7S2e9Zc
zk9dcxkAcCf+AURZBUasvyhFaHiEFcMh6txFWidPDry1RehRLHXm2bGr4SBVwC9pUGjHkLhksvD8
8FktdSgTfeCumLBlNMg/zMkGKSTh2PrylA9m5JkCTkJLRgHhwGuWZ0KkZrovMygc6C6+iuFRTcqT
E7DmuQUHtCQcd45bfpg646Qw2LXZQBNL/oiScEObc5MW6wu0vU/gYcZ1VKl04cN4bdnlLk/UiZAA
QkeK5idXKgubjLE26fNr5bPWMpdG50EzL4o+y8PQZHi2JEYowARWfLEzGBTJKH66RtD/Z65HugHc
qXkFyExG0D289zFbZ1VWL6TMEEyTNA3MKaIod3Hn8B+vAyLpO3LQ4eK4Wh0uW6NTiT2Ekdc4Nw60
j6Hff0CgdBZjKwgeFBAhVeONBMZx47cd8VtD/d6k9Le0CN5ZOJjJSutw340afBkw5L4KWV+w8hkK
wAicd3IITZrqsJ2Zpqx0QjXBjxWoPB0kh2VtU4KmYotDaT8C2fYyCY3Ctr97U+UE46gLrTNgXaqa
7cU2uHjZxN8VI7Nln8ePDrzPhU4nYFkDcFsARKv5yToTAU8y5gKV2bxbMAQWg0FhDNNo5ToiWmr1
9BwoCnHKHerNXiB6s3Mxep06fHUOT1nALQRgkKUY9gGTF4/GGM8OD61FbrATIjMIi4N0iaoAfkXQ
nWiXGvm8Y4Zop9QVuaTl/jA2ru+N2oRHr8rblS7szOsjdRYVUExaL75j3MwhAHgR0SUUmgDHlL8V
QUQ0yHMXQ34KyUXbptLXDgbh8blTrcEGUts+OqXueJIFZp9N6NVa8hEY64OrSbmTmTwZ29hRiGUJ
THXtA/5YdwObTGkT0EUA60/E4W8ZDmy0rrWuC8jIZPD2WbpLxvEY9k2/zdIJq61p73qyMVgNa7JD
SdDoGPbEfXiCu1/uohS+UII2Sk3VXZBqIBQEZYhN4IOD/2kg2WOjdAkaMyNa5w0lglkPa4EGmg2m
rZexzYF8apTXonb2EUmS67L0mqo4AGkdlmpAQ2UG0a/MkVgMmUrArQn8Ulm4zXpsx0+EqtMpVaXH
9Cz11OwhCoZpWcFa8LtkYEjLjYHotSji5Jj70d3vegoPlOa0Z2frqgXeWFO2UZisY6aTi7buHjjH
rjtVdVdazKSWsIF0L/NiM0X7Rs+vVs5goeScvVBE+tDLwH3xEdkSR1FayjfdOXj89gbA9FIb2WaI
JLj4upCeEstow8/7CGXJqgmqsCV8bDlg1VobMv8ElekVTRx4U+iwxipGuxrpiJhBfLZyfc8W+lA6
9k4iwfSstgvZTUCNxTb1pm8Tis1X0WxzvtD/5Fury4ioCGOBJi9m2oPKs9BJNbfmTg7zyMDRPnMl
aA5dqVwqqL2h4zyJEb2Y76fJRYnhkabrkj9pGxRBuONYcsAUDyAioB2CNGKH8XuJ5Ghaxmp2Hbvp
aDhR6jHcWahtcyVnnVEHLlwNuwm7Ay5cwokDhkucmGqH3O0kvBsiN5ZVAN8C+znoND9glKgYT5Vb
PMiw7Th2hBw5pfEU+dV6MmcZIUPHHX5lXO9uj6HdJdy+Ie/Bz6drqpxNpUWjqtMwSJQzogKUH7O9
cJL0JTjDId6JEP1OykcVxk/ilYb+IVWee3PcGRjPvD6w7KXusvWoP0YPDKVtUizP+FzoBTFx6D5U
Dl92iUIIecNNSljmbsIrORkDlavI7JVpg39lGv0idcH4LTfW41RWiFsmLODlTY5ICcPABeiWwfkw
ClvQRxLn0J0DnFSqPT0PT1mdOmclcWApW4igjITWWvdGLEK0GWHlcJn7NCpOmILe6A5yEmlBxNr6
MtE7WPStANVBug6TD/Ocym7Zw0zAF7N1soycCIbLyrKyJUwynU422+0BbbW2LBv5aRemsrDMKvcM
+craXjKf1L61RlTL2InxXBuqWGVud8o2wpdeX4f40kh0HxLq36STGzcFxVNRxnYRRyqa8pWBnJKZ
Ze5xpnOXs8J4pSWs2Bbi6VrS+CZugf3ZJ4XLyGETxEF2GEpN4sEnrxWpydZ0mj+BFtPmSv6YRS3I
C6DGk7axsqtoDy4cXQTK1ND8HKP+4lrKXtdIbhwxJIlIPrVFfI/hOfCSxfhk+6eRv0aX7fsYfbRW
i2ENHcoqVHUvtJ2cWIs8XRWjyqUu+/llih9aA+dhhv5H07orPG3SZ6BJmkZ2T8yhRXIKukwWDrL1
grjrkCmPahePPlwHZBNvHeN3fOosRG4FpSUOt1TSqjM525Qg1AW8wD8Mqp7n+FCV051J15a4wu7Z
0YbTzCBf+yPtul5mKjTFDLR4+mGPhs7KqR8QlH/7dk5FS+1PfSsepb0JkTuvi7jHrF2dXXeGDEUh
LISgW/k0cSGF681GJM13AtCbwycVcKqSj9ZV5gGFqbvK2mRdOYpPqIp+RzkKeDRhUKgi+Q39FwZT
9ZpmBa9NC1eygPSSNGWNC3T0TDoay2jI3m3htGQhsC2JcGDdd/cx+/iyS+NNmckGYfWEDZrzZEkE
Cpb55odRHHRcA+EV0MKFpE+Xj26K4cGYfbj4whh20dE0l7bkguNbszLEjbmpD7ZT0ekw3bsSpqRX
yOYbaReHqBQggm6P7WY0DBj9DaB6S1c2RUSxqWnPk6p818Fg7puy2NWqS5jvEUTUEOaHJoC+XcQ2
/c7gbhs/dho31yKebgEO8CXxQ/4QDudhWnCLcOJqILkZvZUsRnuCQ1KdCNeQEHJBgAmjVJcRnqFF
ZbdgVpvixRKq+mo31kNtWJ+FlbwGGXBfMx7VNauadB4sGqwbA18xnnOIuRz9mYblrXWyMxbIBPA5
bSYwiA6szMASu6F8SRpCZn8djKpVfRaNrPZZCf7H765tabQsDJSYxRzuVNYKLL629ILA2oQtEsmx
IQW9qsxFrqRnH637TpPjeNEcor+CFt9DVEPUmNQLjQN62PG0qWHJVSzGhDlV2Co0oqQi4JYtHfol
QAbk8X1Dgd03xyKK/e8wY8Q2VOUqtt2NYvvpxme+5Km6suqqoZ9R3JvB8s+YzdizDC4DIePzONp3
rfCNBzMtdm4PjnEItHvELGo7zHlVY4uPyLI1oIH4fxnsk+DrQgzRiZ0etCeNDqFlymmd+KqyTPJe
2+uG+IhL2o5QL9P1mIE4txJ7QaIEpxYQt5rZwdbOyhw+Gd1sV42etakJgfK1Hw0q+03ISpPbSuaN
NR0yMnI2cCaapZaaaNaSFEJw7jY7dCAqS8k7jJcSv0WurJm9g9zALgTb0wGbGKnXpiJk3Ef6PQGI
llalXeDUrvrs01et5Dn101uUGp9WCq+izBSasZKUW3+VVO66C/uHlEsBRW1bQ66dT78KLDr7u63b
F6Xq3FVEtKfv4BdJC90iLYPCqKy/7SCjMHWdhnMg8LdWZ6eU+74oYXNWwY51itNUHr6Q68DqayDt
ywj8GuYT53ck2vz8v9g7jyZZle0K/xWF5rzAJww0qaJcV1V7PyHa4iGBxP56ffTRe+fqxJUiNNek
o035hmTn3mt9y06SF1lxXS5oVydaWa7yNrsoOKj3lmdf6CiTDlZNbT1UC79yI0j8Q5sxv1pshmFT
rl2ZZhu9YoqRqOfQbJKNn6mX1mzCdUgLb02F/DU0kmCCFhyFjzs/8BOadnVJgdwNsHuE2BYax+s8
dBBoEZLkesOLNUt/HSUJ2dJlyhhCHCWLjVjIlX2tP+lU94EA0qtHECTrpU1sV4kMukpBX/AVMV3u
RM/JsQIn7qaVYHEiIjy8mBwgWURWPJSmQ/5WZaOdNS0y8Gat3Oq405B0xvUmsqa3hoxTRX4SQilx
XeHJ27n+7Gxzsk3WCFces4QScJjLx27gc7Mt4GO5gFer1/R4TcLc8O3d630/7+sAkukEzddDhtA6
hExl4SH2o5E3asfHH0Os7pCM/fMd/RTEmotT9n//ncnuHXfXv244LY/w+y6SUmjtYokoj0Za1oT8
8Ig/t5G/vbj08T3M8f96xjCTaPB+fk6mmD/93OEv3/5+/F9/cVhsTO/wP76KXy/y1zNyvWvnzV9/
E2HtCkSN6+roku/26zX+PPuvF/LzbOZPmvjvJ5ZaRgnx84x15i5m6OWd/Xrwn29/vvx+T7ogwHbT
c5Ae/P41gvR24RVtdcCbYh7U4rc1Ft7Iz3c/QeF//M6bFxDA79ukiKzoqi0Yk9/3iRYz4O/ftWCK
R6jk+5/f/3qEn7/+uvPf3e/nz78fxtEWWQ8+87Xh0kcnZdEwqBuiq98vpDY1JhA/j/WXb/FeNDru
UV7Pz6Ph8SF8YnQeyBBha95n+rT1Ov2Ks7AkoJEv6WLbj5cvf/zu948/35VKnAToa0jl/7zrz3c/
9//57udBfv84U4Wy98Hw83e3++N3Pz/mP1nOf/dYP7/7u7sQmYjDrHXiNR2Q3e8n//V2f783UsLS
ef3Hw/y60d897M9byWb/wm87uXMXeE5bUpYZWGHZffGjCBPGaMuXP37UR4VF+o8/Dzr+T2+b+kvH
RSdn6edOv7/88TuSmWBTjraz/v0MfzzN7/v+8VR/dzvDJ5oMVec/Xy36QmgkF/PPr3/uYEuMr7/e
2e8H+Mvf/3iSnx///LPmF3I/kbL4tx/B74f9/Tr+9mF+bvjHbX5+F6Mg2wzC+uqSzl6j80VG+IMp
KAfF6MMorEZdR2pItr+Wi8F61JwWM/85NuXDz7pQLfZ8iEjVAfahgO2wdB8KcNOZRkuRLZtractF
DHaHYbwpXAc7pr/NcUKGdHSW7+jWNTZbbFducHw7O97zJfSLeKV7xb1OLs+eGI5dNvb30OdpOWq0
NAU4htUIeRb1QrSVYX/VGtUZfy7Kso6auS2m60n2n9grCQRAT2Clir0Hc1h6gLBe82kKdHLdaPnp
4a4w9E8/H+8N6WfEnCKKKMYKcVHjrCYjTDZmQZUUZediycxqEr3CPSPjE8zm4hwtc5gKYPMwFZeF
gRaAITYsc7dEEEApzBRdbuxMhTey7iD8TwK06qzjEYdSOUNysVy2q6N4ojRha6OAmg0thY7ptdGW
hB4qMWbgfcFWn880qNirsNO7sk2DIGJj0jahBqR+6cdgakHoPz9Ydn4opTyj0pXrpIXjNQCNqaZ8
Af2TRcm1nQrlFEdMpICkRgE79ooUHJD43YmuBHuMlDagpldtEEFl1i2mAKGyk+1Q89k5ytqHXhzf
g7vFhYk1TgtJP5JszFtvuiJS5rsVfDBe778wU2c82vuY/jJgOzmPU6b6hSHluGN2djJ7PUb0lLJv
aeKnuv9OQwpIXaciGEnh2oXQ2zWp9spk/K013i6xXT5pm3a6bAd7Q238SC05bttar+Dkt58iuS4i
hvboArmvSyt5Z2nTdGsueIdu0KjM83ktwuy17QkfYHxf7AEHZggR4OJ7szHsbJVvPTQaG9PmjUfo
GveZdzMmfrP3Wl70OKP5jLACXOgl/2iAVWCDoWMZFuQDT2dswLmkTHb2sfatQtDXzXhejiAzddWZ
iOEvRtiUyS3jgdp+haccXlZm91GTGr82Of3WyAD71TghlYtjYg9sncy+EHcNY4ohaPCGAGEagxz5
lmVn2m7OCHJwFcGyNGSZ4ZjqKUwyxPywzdCs9agHDV4wz+WiJAtKNffgAPrpoukcdHTatoja8GYy
1GquvXcwb/Yq0qO3qde2hJ4soGvqMsM600+IjzGEacePP+Eo5egDY/ra4/zs1+QZufbe0L6ED8fU
TKzkYBl6seBOb2ZF+qA15WQxEQNhePjT/FPnUX1XGp1X0vhWtZZ9ZDWRVnNNYUzjETCu9xgvFbST
YqhucmIHgC3RC9Gq07zEGQ6KzIDEMK4iIF6bgulrp785tU3ZQ0jcpmvu2qx+QEyfr306la4vXwzV
XzJDI+7DUls4do+VHlogrVI645g7adL07DfIGlv5EbE7amLckYp479hLCF9t3LoEowBoqm1sa3nO
Hqktaj2A8H1heQYxTUa3NywEl3k+PcFWewujumFqXH2m8/NsZoDKUIfqCR7f1nzw6vihx31wLBNl
bIejb2x1t/ffFHbegHYV0a4gOisKcjc0vwFBEfvrvqSDc4ku86nPQYeb3KwwhrOlo79Ts51ueiQt
SrYnKG2AIUtg6nHskmlbxvvp3SXLJMzvs7J7NbqSuZCarqHqwbPEM+jSScQkwdptMwiroWUYZUeD
tRmCiGMCU3qHOi59A3aL/kcihMFmcZAjFixsWqTCskeMdWp2gd+nxd0st00Bmxw1itoMoZ/iCxYP
IAcCq+xYCDQ6Dnn+TBhyHhg+kXRtQzuibYsnCXhr7ZCcno9ZEkTZMAduo9OQAbavo7LftFr+6Kbm
TT8uzemn3mXqWyfkaLQIIhLzs9KyzyIxP9raosvRoHLXsdh3osAx01GuESC1TgyENN4SNRhP0bOB
SmEs0HWCib/T0/qybrEll9MJCOCX1dKwMgHc4wjf+i3WO10RETJq7gJElVfMrQAKkY9hiYh9azQe
oFXH/EfKzAXLXRMa4Sg3Ii7tAG3kilxZzEN5BTubxpYlDkRXvbUJyZijfR17eRHYer6PDUFyWKhU
0EHl3LrecKGYrEcuwa41V91NZ6Xo2oc+C1yN2Q3ivgl9QzkGoaV9eDUDvrAfdxZZP/Y0oFEizJap
9z0crp1QBYnPtrlz5uGcxeVDOepb28gRosfIQ6Y6f0mw71da9ezrFaSidRR7K0fWt2iA7wsnf5xm
kpoJMrgnIvajGt0ns0JXQ2sY3tfWjcbz7AUCEPPaaJGyGq57riQymgrjNc01Ebg2zL0QhUriwvXU
cJegVHthav9K5Py9K7vT6JKMoA8IXPN9a+cv2cgxkap2a3bUBlZ/imdERBM+N72hqQXz8zrRmsBq
OD+JfXFy4AYI+fqcWV8yuEjsK8LaI+d1UuNr1DITFDmSUI/AGaCIL22RfQwiebDq8YW4p6+UIW0f
Wbu5Tw6dXdwzX2Uip1e3Eldpl2hMxzOM/nweJOohSKnmpN9kBjFxBYZX24/eWq89RB22HLqbYHmJ
TB6U+GrtdibqgsF5p5AwlDbjJx25hUb+Ul0SFR8uHiFV3mTE86wMhBEbTFG70fUPL0VLnETNWLMa
GdNjUoPIMNkVIG+uzZpJVGPHfjlE0G4Lc7/oqGsZlisyYo7K+dALjEf68Nzxog66fCJmp17pU/7o
Qzlg5btLmlCuuk7w0UeXBgGulWPuVDrsxyrctvuWFnLLx8IigVQiwXK1GhgTvsYTg8FOyMvEW9QL
ipiadnKD0T8RHneXd0DSGQphUuHsJdH0K8/HiyobnDVBEU+oQk6mr647L1+LbriRKnp1wIEwh6AN
lQ75i/B99AeYPdftTFPLsukNzxwbGaGhUA4oGxqDgFU1brwFAom90O6m+QDMIayKS7wBqG0wA+GZ
4XTpnlxFWw6AJPT6qLrKwSGvcPnwadroOa0iuic2jdw5jCuFygek191DQiN+38RMVRD0CFwLeAzQ
nZdRf0S6Fa/QML5igwlYcsnkAPwh2v5sNf5ZAeyH24CWPk/wfDFat0j5YnL/VGSoU0neJGptBvDe
W3zIgo9RCBwEBSqroDMF7FY87PRZmKwWd+ipSXjJEDOhoV45bZPcqn6jQlfdc4GjkrzxP/Wx604w
QdaQYJy9R4SqZk/s5vzuFc3vapq0BLts99q0/jbqPaYaycRfkcwRPLZpmIoQhFwHyOY5eSjCajSB
dcT4jFkfgtQi2xdz7x0AqD3BsgA4hDSnl+jAqY2ngdOz6rkYJkRaVLs+Gq5GP+VwqZNbg+UnaDvO
tTDMGBPWJ+Lbvsn/pT1uMC7PrIew9S4RnLwbI6qUuWkpvTEJheA5GPeeu6g+uhSLEU02ol0vKUFW
aeOczSR7pNZ+9FxLrp2ICLfZHD/oSjFs8QjB83wuNe4UZF73FhGclwr3RoMYuKrcGuk2oU5yWLsN
vVunL5g2uaQSQogTa5fcizRKvsm6stXRqQyQGg4IT2McHpxq2BimM1JYwZxOBPtgt7vGhsqwV8uu
LXrjzFzfaYmVO8ZsVzVhbBS0gPjR5VpgfgPDKx9QEL2zU67XTlYjezWY+AsOGu3bDM23pMoOoct0
MIkBtNiXhdTttR8jJs4LCtHZiRDcZd7ax5STzs656fx7QF9fjHYs3z4lY7hB8h5MOKVXWI02qo+u
0962EZHUL2OTXnTlfDtbtFx6+VrbGmpVH9EYNKsHaSMZHWX44A0IaGs9ou7ElI9WFgO4h5ZDByGA
OIXxyrzv3QnAn/OWdgWJUbBdCK0yt7Y13Zs65qWUMzDmEyYwN1okZ18OgpIgV2LFHjEGZ5W45JiM
F8x9HgCN66uiGOpNseTP24N9GY3FecLKvGySTMqx9txmzpMGYwA8Cl964oLaI5l0rj4yBiC+zq7s
LUFgGCc0xNVg2vGBTo/e4t0dwPJkGQubZh2tuH3pY+sdZNy0Dc3+DjQ6tG7iAKcoz9dJQ0UI+T3F
0jX5GwqTiDMko6AiSSNB0ldl1rfFuAKia/fFUPtn3VwltWOuIV3dJKjrV3Etgsxndq/BDFkJx3xz
PO8rYb6EVbA6WOYAmdP0mTwYt7XjI50yfETFFta5DJged9gkiaMCBFj70csYjENKMRBFCqP3qANS
uTZ8JDyIO55Toz4Q4nTUECjWFaK/NpcPaV6eY9296JuayOkltksRnIR5uF65+WL5S4NV1c6XtAKe
pf05IUmSxZwGDKzwibXdjSiHF9EOH0mhCHonLtw0XtF3OoEkJJQQ7pqEiQZb3zwwEODgkfYdqTA3
HcNQyNrFucexpDGjJMzIf0kd9Cfon+5DddvZhNH4bN1XZeMB5hJhwFDpnJPLbBtMPrNIbVz4NEGj
iyvJrqMHLBHETAV8e3gwe+1B94k8jeLpFocb7OlR3BShzyA8DQ9stZ49/xbKIchaswDtzBx5reAS
+wYF5gIyCsjYDqbBuUA2tiK8bqdEjH4I13P+UOMABZkW7jkm142Mrc2YgoZFbsdNzYSkQdOl83wB
TAaRe4vPLwIz5Xd4T0uxGWr9WcvzC6/pzF04TrtqDLdVn2N6qYn0jXr1EddkSDrWgfoCTzgFBskS
DlUlu6/hSs8OVNLOQVuUJ33io5DpSYFr3Q31vobvw38uawsNnpd+TiJ+jlW8mSYMyVpPmEVKntZB
TE+VneSbkEBcMCSrsi+LVYurxU0Z7dndc1YyYQ+ZdgaEUiMxcxu0MD7Rhw1hG77Yc7N0EV+52cM4
LhEnFYJWOVBy9K5aQxGHFh0T3e0L/8KuPmUoCOGN5aWK4q2VOVDEp/EoM/MdEATRJCk5xTTBaYZ8
JMP0kKFi22qV74PuXi4immBvSF4N3sz2spy2PpjxaUoitJ4KtnEWMQqtQvJdw42d93IFsI3BAIj5
IEk+qzA/6QJNE1swh229I8mpbPfxCNzbo85eNZX5OViYOvIH+OvlDuHbq0DNIuaR/okPwceSnxUz
oK2o8k/oZm9U1MO2NuPLOUKoWvNl3S7ze32+amJ/L65Hrqacipc4ld8SM4Rh1X+DZLkMgacT/die
DdFsil48+sZ4nBoNJUfNLr6ymqu+sdGVMf0TTK8y39xpSys8ltMpd3QFF7bstgkCRpdh80rK4ZFz
FDWIIRG5DESuNtG0437EaXVRkJGcBZfsAQ+qFiRM/x5tE+3IUIc3Kv70x6fas57Qz9yLoqPahLri
oLNYt2GYrBB1oEhCSynYLVDwcm6i2a3qXd24W+tFd038H9bjWHQaH2hzW/HhrcrButFyuLTKtp57
uB9GNPQB3CYkkrkfnbAQ3EezC2iZAp1A4ZZSGFAxghGPPSwmRfxdHeFKqsL12BMpFEc38ouFN4wQ
89XWCfrcTW6zU3MbE93OUCMh0J/h65qryawunXy4H9EpbKc4uU4JcgMoRrwVM1mbMWzAJvA0YPMe
J+vOeENK/SZwLrc6B2bmPIrYvTPdMsCff459KNsKCwoh9G3D2RJhnfbGfWvpz51y3jWBJIT3dcBU
tcWNSzMm5fov5sRa6WZ/qLvLrHbPLQuAb8M6a5TxEi6bV0+LTnODVgNyW2a6pML17Yesx0Ur8Jh3
NVqGGLnWAFBH1wn2LEKOFqqYrqzgcem4qRwmyFWo3ku7v5FxB6QwddjTdHegho+ILIjw0TCxwEde
e0wseWEaMNci/aIAMBjKmIrMueojLuJ96mRA3+OtnjmfsdfQp2oaCfjViLZjsjMneZm52bhu6vwg
+xE/iS43deW8ZUYLvZtJrO8kgKnx36bKeo/D8qZJnA0v4diRFQ0NoZ2HU6lBv8lcpBsJ+IvBug2V
hjsj/J5L7d5cPGs4du617LVH4+DMJmH2uqTmMtF2FjKwlPEhOnUw/eQOIk50qMrsU4XLhx3nr5PR
P2UlVpXSwmncVrznZLicsuFcpckdFoo3Sog3fZE5iwpWnJxeO0mwkacvub6Fn63jubLXsymQN3c/
ncpxN7JkBtZEa1ZPzAtU63QT4lcfS9AyUz0VeXREBX1beIO9Ejqw+Gg46TVxZj6BDizhQFF2qqqQ
GAwmqhr4e0PynOSNvf6uHfnhWPl7KGVIAV/dFFq9QsLG4uLijiEdYesCuANIHmJ7deno5Zkhj1ZO
sjlTkFKgISlRv0wDFqbYCJ/SFFWs00F+mQdxTGZi13SJmF6rop1bl8NaX6t5JKxLJNl2jsSR5KY3
165fkY5f9UXobRKOU86QJ9wOpHx3gV9WZ0Ico53ZpGsyvqKN0Mo1ESqXWlhelHk/72rH2kBVtrj+
QGghP94zObtQUfZ7p0dhvuipRw+L3fKmpOXfjoLmDZgmduVUdBzF5dnKHyHIkMpRXTexeo57tK/L
IThPtbkqKY+2kcuBQi//Ervfjo74cyjUJZ3bqxCwJbsEc2B1MoDOymNuF3cqNl+K0bXZ6MWUtYPc
ef68iW3FhbFM7lAvcB3Wl9xW3ZJ7dmN3aiqeiTz/YPd7P3hKHQR+EJJrwgCCwLMjT40MXygPukMc
U6KENOpPmmcTJ4L9HrE9RNXC3JNvTFsvnSxKhjo6FZN2qoTULtlrPo0Fvd25E4Q2JmWA0mJgT48Q
B0MNnXE7z0ANkoWpMSDgAWBYaR/se1dT19/bSejtx1m7lOzKD1GR0cQkWq5PBjaNxGZZU6utZYro
XoLSm9rCILwVLXMNFJ1JhGCj5sX6rgiN3TT59cHRPOT4k++tcYAVt9rUoqmBzEGKND/++h3Zfinn
JeObAPA1jO9SmlyrlMM2vqh2eewFUTk+e3ZyZvDTbV2Bp6omx60SBfGXnnh16SMbGKhXwuq0Pe9n
OxsUqh1IzKYwijVbm8c5b9pdT4XeDFzD+oYGZKLuIP++dQoEVOJy9Zm14WAbvb8T4bcQE7CXnNFQ
Td94bmuyCXBsIn3NX7RuUliYKO3dwfjCDcxJQ4VdhOG7ldpgc4huCqAq2T4W+VhfuOUuy5IHeHZY
SrZYQ7Tp7UUoPmLfxPxir9KJRTjswoM1JyfdpmOlfPPJzy47pAh4hM/18nTJMoGxXFCbQ/w6+N6j
Z0PE8IhPwH+z7qf0NOvubSGvZAqGAWUNCYo43DEyHRpp09IUV3gYV40gwnt0CC+NIHk5+U26jA58
raBtODZHW48GXBAWZwSZf5tOVxddj+6xjgAbVhOSNYRunNbWoeztL1932L3BT0EnXmcxnVA37FaG
kC1HlkVi0YTxDoTUVZP2z8RVUg7B+tyFVvE9JHN7VpnaRbS3dYedshX5XGAnICy4qjZ+rD8nkzj7
0TcqqPSoN4sXgQ2nTLyS5TG9K4bH0MKW0nvs0eIIeWyF9Zs0C1TCZNN4fsreWSDLgyGzSxPdeMp8
VutMAanLaLFAg3J2RnL8YVy6vX3JHvve1YuntvDyjdZgMCDD79mJSOEuPCKcFylciiKTfyLB6ULf
23QOaVKh06TtifF3zpmVYGmWYIaJHr4cnSzboQziXubRYha21T33bcaQWAy0KsOe4Uofca92Ybyp
kT2cZkFYKsn5zlwXVPLc3xsExzPvqnEWQ/pZWTSsHPmZpfV145fDPp8Wd1GOZ8S0D6pQxPlEDKba
meaTENlbR5OPq02lYTalY5ZX8SFK+6WANl8cF/8r3cpox62ba71AszSYyNuW0VP4WtNhwbikUbuq
E8YBTIMYKqMcmh7FyE0I5gXIHM3OTtf8XX/ZawuCpujkxi+dhpqfsYfbD96hq+n4JXM3MC/jgPGt
KIPB0QSI50ima7LupiY+N2idln/NUBErnJ4jB65CR99mzJEjD7Q1qaXkIe2XOHKuCHFtgx3oEv2s
GLvjKGURE6bAY5OcS1u/8qVt7Wy9q7f9VB3mOsWgQehQvOQWzhEXhyiy2+NAvz3zsDSk2fjolvhA
dfXA1Iz/fzkDm6MjGyZtepFXtNXZtxYYXwmJtvptqVvNeqjL5KQE89OavG1gA6N2bDiKYYABC1TI
PdlAPJMGuymdpf6slHOcCYzKWEnzpHos3dna4zlLWcKq6cJul5lQo2urzijwbYmsoa4lU7zqaKvZ
MYcFyRzmkXljoTjR2Ga5zmORYxsTRhmuPXtdmlAinEHim+UUbaW3nJJX+chTZBOnsJU3ztq2bQsV
XX3CX/ukXD7b0FAulL0MDQ2nfVCMj43LO64dntLMMJiNkcuyxkjG9fonx3eIIcDw7dGUPEbVjU4L
hSOKQTf/lU2ctVAeQSJsQp7bkNPWqllCjaXKEsx6Nq6HEjyN+r3Nxn2la4W2MTu73DEstmKn3PrI
MOOYDO+ufiPxTt0WZrjp0+kJHMNJ9qKHmpBW6CmxVhBMig0egADkWG6kfdsFGG3Hid4lHNlAeN1F
xAyVxqFv+g0AC9rmrvw0Vc5HNKXX/eLU9ULvMY97b49PiTz0WhKrhgY1MOt635XHpuRIdkJcU5xI
kFnk2Z4Uy81Ymgdh4uykrHA45mxpfI6R86ab3/04f3ZlfePLdOM49fXcuvpFm2Asb8M3tHvc2zZd
DN33IWSpYJQsmTkVj6sN/eXAjNnFP5XG/aaNtRe/ITa1Mxp9zXqHpMDWyBOavY84I/YxZuwFipZK
h32OvZqoWNnX7syKtbIYpyzgsn1IrXC6cLHirBK2PnbZUcxGcMQ1qe1ymdwpLde3jXdt2hqFoT49
9iOAqlanK0zUm+qZiLgDvruoJMNv8MHrjPnMq4/OcatecpcRmfVt9sm1x26fTTBXxb4fn2yT7UCH
X20V+xo1+76pnPgqqnAlVBZjgyWCuUXPW/UvwCPQdIdnMLtkZXWfg0dDX6a04PtIu1c0BSoz9wn0
LV2aH9ZDD5WYq5wqiK8f3jS27k0sJshhiX0o0vQGkj8QGge6DSk81ary6V8bPXs+qHE0/2X5pVvD
u+p1KhZ32BusPTtyUmB95u84ykPui7lE89gZm6K55R2lHFX4ihrp5LvYAuM510GmpftChy3UhNY1
XN70okKXvAZUHvEhk6LmHzmOyrVR47WJ1TBcSqxZdoOQZQSdFXdv01RdcYVNqYKtFaaSBCZqiQ5E
bqe0ak84y+j6+6m81mf5mbZoQVSc3pk6qU9xTes1rhwIfTWNEwx03VXprpNC+6DXPrySRsv0FRm7
Zl/2LWO2eSw/hIAPKmy2Rk17WS/OnNTQ510E1e4qWb44dN8KzRcXP7/Cp/LRO3QeZObyblvvHnDB
SO6YB/MACQQNIvLkNB+yYNNPgaxZh0Np3KddknIc6E+tjIfAME0Cmq295+IZs2f/KUpioDINPe2q
LYZNE7KRAftOLbRqxqo+1GN73ws570wMSJsemNJIxD2zY6ZzsEDqHScPLmIPi5IiXR6PwchARmON
dVHZs/PKqo3VtN1lL73bvOQDLWf8qtJoLpWv5CpLQFJyfwTwmmK8UQ/pVRNONPlpM+IofB86Ayap
YCyfdsaj5dYCdcerrMuQiCgM1hXoskZcFUzEAizsyIlRzodS2/aMWI1ca4MKaFmKaSt0e6zhMPSb
btwWRQ08LLwESnaOXPYqbMvQwUp4sVpGP8ZAD+1LSZEzfrHkAmMTS0Rlc1N3GW0YFxLHxPzT5roU
5YqdAN7MsL9OQ1zjiWP1gQJmv9Vy8G+14X0Lp8d7qB5HhdLMJiZnLSYUtu3E+mzNnzaBzo0FnTX9
Fi4H6FzkH/UISUMXSyQzPGvCp6LjYMmHJkNMoTi4zPZ+zNqj36Dwwae5QWf+YGRwDYRvf9h9g0/e
MkDL+aa1Dk1xMuFb58xfNn3kHnwkPxcyHR+MGQtfJDWm7RUfgLA/4Qbsulhb4xTJt2PopQGxIfcQ
IpibCpz8yMiR001XvcX0wLHDl/gaBQqryjokC6wzVaD1zRnwWL5DlnGY+vBKtgyIBb2IzBiR6gge
ExvUU1E6X808nm3wBlSpQRzGRwzJRLK5roYgqN1mNj6tbKnOmKNcuWmMpTtrMWz21r521MGAmNQV
4502zca5QwtkSofLQLKHS0Fusm99mZkFzhhWhFaRitjNGRcDPjezXhc1oqfGi4+KWRo9tzfTVuqE
/pPV3pu2mlJ+0MJR9u2YoyW5ySu4fBFrfdXsWts4uH3OpRxA8iY35GvuJljrRuxKpvYVOd1bZmfv
CqIyR7+5G2r+LzapnPigsq07t+BqaUKmabHRtJQJmoWfz6xAgti42OgwMLF1+Jh7NMsIn1hhL1KV
PvD/vxXvDX7JgHw/ns+j6d/6Or5DtlVO9DW2421rii+Zqydy7e6YQkAhTbWID10xd8ZdBimeLYex
qHeYo2p4rl0bvJEe+96qK+aaLb/O1FmE1lHWxrsRDmCWSnRiyzSrVBHCl9wDFlZKIlDdY99cTNa0
E5xBJeq9goU7dLVnyPnfjYkTG5b1uKsANQ8h7vnmqxTtky8jutFLioK9NUKunKzp5LT4+8LuzyNA
CbyzA8OTTeclSOp0W24jCtVainzjLDYXFp9PYX4x0PQ28eyfRyRpQWnYH0RB3mAWji9gCF2Mzvxj
KD9LAGEU7sXJBRSYlXWxU5Ojb5DNOVQXEBtLd2cMY3Rqlay3UVvf4gPb6E7F6Z/ZFw2b0kjVGkZ5
0AOFXytWeIxk6VcMcQ3TgjpYpcb7Bqdou3RxKG/ZhLnRRpsGLBCxf6SzQeJuuVwH4caPoryPZXNt
dVYwAnXgZSTBgI828OiWrxt6fi7A3FXNuHydTDD0hJWdUre+IVxsyaWUTKxGhhhjkdKsyne10gCU
yCs16wbU5n6LawK8WkZRJtt9RY4n3pWI0HvIO4qMHi+ezwn86nUY1+VGl2RNeumBnCIU7iiODACM
G/g1TwmbxXzE79K3lAAqggNH0Q8A4jNioFeTyYoUSksCbTLfXFVf2braF34+bZRBvZsr3CHU1dq6
zCtY28O1iqx3aR8ji1VzTAbBOOzbR+NQ2Q7Eyt7/EpN6o/ll194jE5TdWEbMSrKjxaY0jigjxsi8
Eul4FQ9IqomJNzvjIKO82Bq0B9zCvR5NzHC0p5qdrPULuDKgzRrzqR3h3dQ0TJ0CzIoiItcv3cty
tu5CK721WVO2nuh2GaGPvjQuQq7ktpeuu4oBmQsyKU3pRmKBS7FImDWJsMgo+WlJUGUIxBUMnrGu
ikNSgaruja1QiqqEZqNPiNZKavnJHpvPMO0/s5ZZRTqTRHKb113HSTNhhame0d1/JqPz1fXVJoR0
bpEgsNO1kXnZBMiwZtfuxu+0ZBnYYyCjeaZdWdV8HzviMRXjXjetA6bMOtCUeUoGbcHLotHpuCA6
LV7b0zda6k2tSy4YbbPufXvr1Fxh9eEdyfp1nr3b1gI4yA40dW+whJHYoKqnOfSDBvQBVifjwa8a
1Ej+C4Eb2BaS+KSBSVghtOsQzo4np/Du8FrR4C68B73pT11YXf2g/P8/9eB+kl//8e9v6M7KIGlV
k3yo/5Zh4Jr6/5pZ/vTVqn97TJqIc/i/h5b/uud/pR8I8Q9hOhZOLvobvoEI5l/pB575D9exbMO3
fUCW3OAvoeU6uQi6oQtP+ABAXGH+K7TcEv8w4JDqOmWJbpu+6/9fQstN5yeU/C+h5bZnucLwbEcI
w6AzZ/Aq/pp+gJtyoEjBMc0FEEq1WX0VPaNWc2E/YtOlBKIlkEuuKJw9b4qmyoGuawaM6bJn9LOY
7UnAXpURXaI5XZdlFrIjLDSQKkjBXfHGjuKqwwG3qdwxROYTMWNHCLXL05iNfhSeE/coJ6LXJh3H
2+Sv/5O9M1tuHMm27K+U1TuiAQfgAK7dug8kOEqUSM2hF5ikiMA8OGbg63tBkVmZWdZdZbfrodPa
WmapVIgUB5CEHz9n77XrkNFqJ+p0Q33zPNBBt8HAdgzHunnvdhXWqLDaA6+FKVCmCpWmt+lb058V
U3d3RPpuYXnrJ7ZdohjenDCCB+oO20QuVJQA6EaYwUyFTzwveKowUre0VdCSePRdGG/AN18NmTAO
XtREuyIoTlppgIhNCGPGX9pFeeyTidJvaVieMt2cz0xVNEJkJRLoBt9b0yY1bInU4xReeZvRBPJm
G1G+s1xGTWUI/pOOL+gvMd6n3WKYZrQOcYIEQGznonurSXynemmn2wRTn58JBxpDQqt6HDZQS0/1
MHa0+B3Nlyp1luwe4r4z5rMh3QZeJ/RnGD230I4SX1ThNpqn8cHsXcYozbop8SeiWMt9YTcnXAWE
zOeVeKjantFKpD0YwkB80TzJaLjYFqcu5HpKUrbUYIwQL5Tx8wy2JfYmTm+QHYFwQ/E89Z33qDsQ
RvDh9RUcldQEOZlOWP5a97BcamawUIj1ZF7WvA4JLUm7wAbU5h68IMO6aeN66aMiKkSOeWWOI4WK
UdA6iwyggPI4hAwJoWcew9LOrly9P6FYf4nLhniaSbi+GA3YOyZVk2JIGAst8KmxCdOhWbCDJMWS
4tqdD8Cl3SVWgxAgSlc5WJtNyRt81do5eHPlAPYhf+JlNpkkFhSrTs0bLix95S4x1mgA16A81uUk
wh3lD0yj8QMjxYMu8mphdyLswJwgalSogW7eVYa4TgP7whb+tkzBFKnh1QozZ5lsvKgqqm/rDLB3
PA97zcQakXboD+KRrgcl9UZDGhbXhiSsNo2uGxsvBDw5yg1jRyE8cyTVsek/B9Lezpw6wIbAqTD4
aewpwmCTd92zIH7pEAZlskFU73Mm4GM2Vmtdc4jYrYProNYuvQCs5aj6loHoKcAHbDQ97CzLpFbI
yS7IHcAMcXSfLoDdafZ6XHUGAWDOTWvl6uQAjOvbdniMHmh83DGiZlqzyBsKmlzV/C1pCYAqGP7b
rrrBOb/1Cp3PotXkhC3VKK169I3TXA+b0m2jl8E+B+ho9iSXaIy6GhNhnbOPejqH6UuSoM8hyLQj
hal3RLwxDfvGqaF7E+kD9eu5MMbvk9Y7+MrtGyXHA/0j/BhookubfcacGiUImB63eZRhqbQZIbgM
autO85MBxXjmqZ0MwksNOxdY86Xp4WFg7asxfPLGu3EKolvMFNmJqNgzO5bDznaGAhPCBl57NrAf
tDF7vXnzJvJdjOZtHLvcd3THn0L9TZ+XFyico7UBWdsJup3TR5zKkibca8RMoJurPzqC1/wcGOQu
q+eDIojtOht65CFmcDcqL3iMcvDa2X0eKawxcfE2dSD8SzMK8XEh2anL6HtV6RvDG0wKN6Yymenc
kmbfH8doeHIY0Rwj6ymg10bdn6EVgyiZRu6lR+SWVn2+HvsZYb4HgRDxPf2pKLKpeNvr3LW/y+RH
rMmnbGbInk9e69up+D4gaxhynWa0pMLSbB2lQ46fqfkIY3O4IbgkhbGmo9zP4YeQDgA45t0tEGLn
E7BSz+SE1ZoMP93adyvOTKqcd2PZU17iV76wY3C6+tRqNOOruOLVreOcfKjJly3yxB5Z1wrs8HXq
0KZMSWaroA1GHliyyHpEr5fQYK2U3ySHac7iY7AwJ8mV2phaW2Ha11Y5FhggUrQQTac7qTx8BGLM
9OoWBcqOLiUd6KQI/Z5VMqgDcck9HSEd0GtV5QMMOq33DZuOp+03micQJ40bBBkux2Zkkp/mODLA
AblTcY8Idloj0Ujwiniv0nP6ff7Dy9qXxF3gn5m6NFM1HgxGkkwP3HS6zXREFVJyhuP00lbkkMPJ
XNWt6foxemtQduSDyYp4a09FoInCKwXTiMQfjxmUyXsnfmItgLuS6umOGBXjBrndgZaFYhukzmba
uGR70DXV0NARdgCmFueujBiYzw6K67YgKa9uy+tYVqdmX5hSu7XoAyeR7GmpoSsre50JmncfN5p5
LHt0l1qn843wtoOWyH3EvsgmKA9g1v3sqEfb8h7IvMMBlj6DDXOZYQ/PHuPRo7Eg9KtuGXSqEe6H
ucNCRLfU9A4qrtA4NgfOq+T5ac0RrNgt8LT+krrk5qFcUk5Nmu8Ef2B2l3QxrlfP3nbqvQv7oukS
dKoG3kyHemIHDIzV3fJRe63q4a5rJ+3QhLz/PVr2BO6wW1fOsI8D0a7nySTccyUYR7CNLaFGAW4o
UyzZBBP75UDbHPx4aVvdVo3ldzK55VoqQHUG8Yd1b9Xb2B4MoBAo1dJpyf+OGKCbD3VHFhNC0LuQ
AiTOkn4FIb8j9wamXYeqQc/1QzAxg6oBV5osRzGNL7/Xma0asj85QE9ETI7Q6Pq0V9iRhXubQfit
Duo5ikX4qhyn2cZEH+/1HrtcOWNyKQN8zbl4jYJ4N8weCzzbM68Zn2WNNlWo/MFInWebph03vJbH
ctAhwFYG8XZtIfbSazEGhctG1wB7MsZvtjYPxLqGH2VkFLsadaQpzCupBmTqLkdM10yal8J77JE9
OrErr+lh4t0ICSaQi3k9tAXDHOouTFJv0Axb9kI4AlRIToEq5VrT+rt8ahHt9LOP7S/EecfcfFaH
KfRaYA1sDgmjfVQM2FZzwpmroauILoVJtEMX/ISXo1l1qJ6qd/D7JuQWsDGOZKgbj8lxntpDHkeX
2Kjsq7Sy36o+rjcAty4xWlLyINdyDl9oaXNGVK+y1h7SpMVfEgX0FkPEUQHMLhIIolNjpUy6s/mS
IVOHn53Yl8A1fuQ5c1MLbhzlA0NpyqdlIJ8c6NNtMjcZfWKj2At721okW4fX+UC1kl27xkiJxLku
HoJ6m+Nl2bQNVjg3tMt1nPbTVi2eqLrG9+gA5XXeSa4fVsQMVzsghRmiPw3I4LoXiH41ob83oXi1
RCkPjRbfZqyiV0buWT4SCbUiE0vnFF0MM0TcqbgLlIKp0ZQru0vumM+oMroEVpqDJIYpHGUW2GRv
4ZLNQKMqkvOcgdFOY10mEkF85qXrSenmtgYDVY59cdNS+zgRJbrnso4NxOPaQPhWXWKpHRlmSHTu
bB3AxFjWF8e0r92chJSUxnjZj90+0yTLS4BH1NKahlV2ppUz9oCwZAXAqpnrr1hJnyl5qe0aBtNm
j+uHbsy5KyZ8RIZGZAgTYGaj6gG12SLETLqTkeHta0zN5dPN8XbQFTCPOofeOO6svnscUfdSltcM
cV2ko3ObT1e9RuawZRKKPpqA9OaFCJKI7phpPzjHJNTkXf5q9weHIMzA7J5qvdlqOOOvZ0sATXSx
uPGcSRkHk2JUNQ1butejhwupsWumL5xXHQNQbKXhqAaog8hZc9LbJADGTp2kXhUuL0RYoLLnYGZd
08gexeiAZTgYnqyYlFok+pNDwkPZ5sNLUCUfvUs1yqT3ton677DpaAdako5Vbp/xnFjXdscZhbnF
SC4tIFdpoILhIt5/ZYA3SA7xe2P2V6SnetuUDwDtEPEeZddabnNXGlEx0aCeJ3v6LlR61yTMO6lY
0TmO4ro5MVrbFQo9r4EdrmwaC7pazShKo0mtR+9hSqOISuQ1b+qDKyfWvXOdAC/rqjd2URfZT08D
MhydyTT666s8U/g0BwQUBZqQePbu8j7c2QFjErp1YH8sIiwyVFp3svLu7DF8c92QI0xfjQ56JvQS
P99boHUHrzYgjBnIn2jeW8NJpMDsAwNhVk/ad+YeyS87xPni54JTZFuRLxu5l0H07hmP44yWlN1b
P1ZfK0ItDOk9Wg6ySnp5o/cQTN4H1edXp+ccYhEPrFVfBQxxJqY1VtCEpcXVM/YGxXluOf05wXmG
BF5E1VMMOL/SBuDyzRnvUk8H2LmzE4S2EV1KwjeTVZRgFxph/bXsN0OQi9wUoVOXykIcJs2jkaMM
zQOR40Qbb20ZXVdDfUbx8lLUJK8O2EP69lgEnKG1YJPZ8OuK8Ka0EVAbI5J0zgsjR5O3Iw4yuoCX
UmcYpOp9hjGNRdt+T3vMUeVp1phxxiol4dA8JVV9OznaWTDqbuRXkMobINHXIUNRp9H8qgZSRTrV
9UsdFwQdmPpDVOh7sF3vBM8GpUB3kFi3Y229qrJ60BtxClVw06Ww1TGlVQ602/SVGTz1nrLfu9y7
pv4FIxaNLjqC7mNUkpzfdAcjf10ZmZ+CeQerzpOgD09pJ5PixhHdJm+iD1K7LxlkPCNI2PYJ52y7
0jer/iGOBfNZmgbLS1PESP48+JQ1vnc27wz5NKHukzJMfWhUK2dkmCHcYV1p+XEkjoEZyD6ifera
4tlF+IFlNHgeWJGWY64N7kNdWjsvjB6C6tQP1ZsDf7MQtCR7CdrHBlg6eWfUkU9hTze86TdekFSc
gta0QR4pK57oXmSUUeyetSg4p7LfhkkMoaW37Pu7Skb1FSrQbjO2KTaIPD1D5o9JDqCeouNCHpmu
X8d2w1xubg5tz0mDEVw/kI1slnBnXV6mTJeHsIfXL5uKjTI8G9MFOdQWCArM9kQc8e3Y0QFg4QIU
VuUnOWj3cSm2GB/rvRZY5wKUlM8OEFkPeYqbdAquinC8nlOH8y4CkbpU30umMtQ2/drkMzSjWrxt
lPPs5X2/B0O9iuQwr8auwQadIOeftfkmYzadImIXHXNCXY/e6GBf4p6xa8ZQUjfca5MeNp0ryrjQ
vGFk3W2dG+meakVZkESCzXx0onZ8d4hFQvXW1JRxycBqIdtPQ6yE4sT4amSLthqzeM/8/L2K8Vjl
VgUNyDOGtZEP28hrzlVIMnSrlc/wwJi9034PGv291gYCeuJbBRtw5QXogoPWfrBC98TSd+7NhK65
7uycSXuQvXbbmcOTaGjBlA3dKr3ythpRn2SYsS6W86uBFYlxZQR+FlZZUHZ73pdbUaN7qnL67kOR
nmLddW/i0GCQJ2iMVxGY6Tg6amm27cHMrEsF6SrjfWcbTbeLKvFqliVFdMXIklnVyEA+KTP7YOpL
ijVxEAyQ38qggjzN2GV2rhHGlzd6GLcPRYwLCiZqFNXtVUbH07eZ/ITzTh8YN8Y9CmungcMhU0by
ZnVVGAFWydBi324M3/KkAXXr0CiP5nqPPgdKKq3OTZ4O17ALlymNuBI2W45yvEf/4VNuBZh+21fD
FYuLGvlXVvuDpU0HewEqhnZ7NUU02NoueAktiRJJA+WU6luoVo0/16axN+rhhjEi/ASb5mQ8M2FS
8kfe8wHtHMVO0u5fZAuithzus0zDC1DXHe5h0IGNx65kyByTBv4st0jbLl0mYHunIt0A3ChWue3s
RrNN90IE7O5me8+aihPdZdjZ9w27BIozj6TL9eC0YErtBXQtj3WECVLlzsayAo0+Cu2N3Jj6u7H7
VprDiC6krFm5B7pV5kl1lntAPzT4ntVsABNQF9D6bysalVnV3AxJfXbGckdWOZlVIyk8EARSQ33Y
Aa1AOOjfsFY465QN3ZpK9ANTxvccyRT05wCxleskV32l39dQYXXysnyrC8+tHl7MWLsJXJxNQBFz
5EIYINjlUAvCXzVcvJ5pmJyrzPqIkX74btJfx2V4mo2AmT5pfQJngV87CssWw8B1mGqHQjwEcwGk
0OGGM8Q0U3aT6bQviwTCfWk+dFpJc2DSXgtNmD4JAbjhnCWYjkzZUNdOgUllolXbWIeGLAEpNLpJ
2FbeM9ffYbd6KpuQfmwoN5XHnNcieZGYxWaN4QgTZSiOXbOJhtr7puniUc50pGQSIqmz0dTRUN0H
fb5H9rykVGQwteqxOIZtvKvCBImtsUSROBS/jECRYhPLKA4quM4QPba1+kCYLIAVpsOyZbowkRNH
Z/kWNpWAx5LZWxIDzubYGvs4MdZamlBblJIU+Kj55ac6hOM0DJhqvUDTjnxQ2BGy1/Ftl97n57fP
cJUJAchRTIo34OcvcZGRigbadt1wzjySOUuWNw0rlE9CHcPOwDo02fjeiVypCkybtGbI94mr8mgt
38wwBCyLI7E8TgzPshVqVJyZbs1mIzH21hRPeMI7dazmfj+Qwrszwb0czR4y6+dPQ0tR45KTV7GA
ZTI6dEjtDUVAGJzBq2BYeOmf9x4ZHhJ1K/AlBgv86i479s/7/Xwwnz/REl9MkDyW335HFeqPSSX2
jc2L2C8xLYOHR22oZyR6yKtWtKHFsZDil28RORxrJivPpgFqb1zAYVEOlHj9+SMmacBiaoGCuXGQ
H+OW9Qdz6LWKdS5oLBt/W5yQrccTZOimjlGFhgRytLX+zKn5/IbRVt8MQn/77VfCdo9UudXuZ7DN
bxd8Btv89s8EAIg/LVyn3y4YSgYYkHiQa1Wc3kJU22wly+Nv37zahJny+e84bjcKTw4GMz4F8L7b
VS46bed02pFI09Yn/j313VxhUwnyUxlSD/dIA8eBBrbKg6vcKfQDynJgdISyGqCAfL3PTb9ua5Sn
5IlEKcyEhPKhawiRZrOSeBoovhy8CSvBJS9Y+Iep0++yoL6J0duj86V3P4pZsJ4iVXSScMYXRZNX
4oLaRL38Pgut3VdFf2BPYF+D894hpMk3FV0pbbwXIRaQnOqWLiRMHct9GPgY+oZGV3GK88cpaWDB
TMPK4U15lVjmRyxYWEZ7Aa9OyYMREMOtYfCuDIcozVQcp3BcFgFA4rYYoAkH3RlfVHOlz9HGKKd6
WxXFdnYB+pejmexRlbKqEiM6EyMFkAV9yNwjIvE6nTiAVN8X+tRhBuq/Ki1/1EcAxQn9IDhk3ZBf
2Cfi0LAr55AFHdul2sEQBPBVNTst6fhWUsSJ8J29b3auNLIkwUqigoESWFhQZIrqmxLlbaPfhJbY
K5OtCiIP0lkvMrefUgMIUlqb35GE3NdsqjOFDyObssMCn+w19MBWlpxMUzymWARQ6xE04B5gwdUM
TxCahv340EzOMUkfelHQbzGH26Cz7ry6gpWd3ODKRcBWErFQs98vJsTZQfG4gFbNGVF53/WvUe6d
l7utXINRCVYyR1ZgI+PkG2nbK5SpgI3l9BIofZMHJoFzen5vW86zpTHB6WnKZsjai44zaznX34ba
fGl5hnZCY6SFrGt2ovkaTfSwS3Fft9flkkZJoxLpzNQ8L88O7abnnhCHIxmY2zcHC7WHWcYubR5l
BCWaegKgTBK67NyAt+v2QxVQ/8x8PDIwOrug0h9VO+5Qq7NLjLtvzdBSXrHPpQPOWikOlW5pV037
IBIM2zZeEM5n7kGoeBcvgBFiUVdy4dQPcf49tayMiUlf+sWETKEkoDCsWS0XH3pQk1dnTA+V8D5k
aM9XTUUPyoCkuCbQrr3VJswp3qCo+/B7tFpU03HY2R1teldz7LWJWX6volieC7qYpT2TMcosAztR
sclrEjqLmadQMNlbDh2DIvNNpdOmN7XXG3KkI18EDCGczn7RJLiYFjBplwCtKK0TOtZV0mP2CQQ9
78Cg4RuoUy1N4gR4PeoyLrYI1D1MTc3JmNznvtahoRSmX5Tm1x6NGntZnrOqyQrpp4+0RmeqZZsQ
9s2uHbKBi+sHaaU0ECZJYUMMMfir7TAokJr0hVdxYl8bNOv20in1Y9Ym7xOSHEM0l1g2P8iowXdC
Ts2Uo9APbW1Yo83M1imDCJ1X0TfHkKAv83WuXF4eLDbK8q5nT91BGvtG3HC9agJ6rmUDS6BFvm3x
w3JRHGOASYEIiwYHtGs9yZgPaRD3fBzLp9oxbr0Jq6md9ogyLbTBimwDz1ubzO7XIVB54C5Egnp4
Xxvwwas8tx+YqFu8SWn+esMSNWFqdBvVhshNCDRNT+kcx776qnfoZW2ymXmf8JK4kNac8lknDBG7
YubTRgD89dz0CiPDcNviCIxbyT0LVO1p3B2QSRtY+6OHJLLV1pWI3sOa4Z2rWbswnKiNNWRRMUap
MmW35QksSmSaxII4YndPN/tFiwiNx+NkTVepY1zXtXxVlGCNjfIWbCJKKvdOefLdhfaKofGlMLvv
opwvlTo75MJMFm1AlIl0/LgAJyODYBW8LG/4RXDXxd4GY9bBtLTj2KC3jzrrkqYOMqXkrenDvSdL
kn4JNOwkvThv0M9TQCeGYkH49jQ+kqwAWD/V7vI0Q+X+rhE9A0StPcy2fphUAkO5DtEIGwwPbVTE
iKMIyww3osKurhxvYezsUznd0KdCSiPPZtZeCsyyRSFRo5q3n/c7IXwHWJRizYApVjvlXQTAHHUX
i/tMyW3pWGpiuej5dYxBjK63nZU9OtGIxTcLcbcU03fNAy7jioiVZ9kj2jTZbIFeqbtrsO6tep3k
MLcuTl4R3Ekj9c1pqHe59YajsVpJ2/6oOG8NE1PbWj0mKtk1dXRlF9qN6fXHOOKsOHpnl26S2dIo
CtuIM5hlgvOdjtrkvLau+8PN3vUSJTezs4cC7UOTJIh80RWmJVN3AH2cXAeawnRYRx2oXf1KG5fN
opuwjWx3BSdarVBvcMvvEFPcYixdZ9WS+4hBwe9zWPfUINeRHh51z3qwdeu5KjlmOU+A2vKANSkj
uJ60qRA1wxKvWCGlqBjDIGIEE2imG6avR4zGG8aBb3pHy7jL4B/gau3jO91uP/SQGkek6xYVZcbn
hIV2B//rVmcxMCJGNtZ0qEraxAbh7WBlMbMpg2l7ja4yIUx5VSViV+szLeZSnIjC3oA/f1Gzvkyv
giscuz6cuE3nTBm7RGYpMDIcVX1Nuv65SVt9LeL41sQ+sGqT+DK0xTfXpYOE+PXFzdSmaZt3NVmv
uSqeCnzCIMwfley/Wg4W9L4YL9QaxZb9o8MCEI/rbEjfotbcekwnVrRL4eDU7zavZ+COgCcY6I+l
sXEzI927032YaO0lKfXravSFDnCEWZ95m5GXvGalgTikerzhfJRK048dXtGqG8dNMcS8E+xaMaes
XmjoL+JCXBGqZS5ppPj1UASA8V4xFjO3aANPes682OLAICeAx96DLhpE+LXR8F5M6qpoqXwsl5US
CckVndezvYSyONEhGa03OFYo0qcHdzLeaJplCwRvp0F+ZL0sPpbPd1CGuNfRRdNiAxstWrxnlnyw
dOfQRz1nH8kUbjCnawwypDzWgKykIPInzLp9iM3xtulSNqACF6biVmztqeCsqTeqW8mcusWurWek
AXurkNhIidA6RLSMP8t9p/0mILPBk9bIjdWMZWm+LfqAQkVxyoT0aqTth2bxKBrNeG+gsuFx9GcP
BnVSAF5YyFi17SHrMA4pf7fXjsqIH0FGdNuwTG02VmeSwOKrjkmJifKynGcmMpiX8zJ48GL5okfM
BcJghIcSPLV6jzHJhb2nmqugi8jxKXDSKzgFQsyXAgI5juCF+pBelWyH6CowCmldhWA8QdXkvJlN
PK9I9fYxCRo0kpINwsN9kRMjwoQf6kRIXAZtELiB5rArNfuZZLvhoJqcLp3BfNKJn5WYbzuKyB0i
ZYh5Ir1QAqFRmJwXhDd7wsc8kEBRvQ50zAKlyYy7mzZkb6hN1t1MNFf7DpvUqMvXkXbFZi45r/Di
WttCi+4IzVQbIwDDNyRbWYa3ZdS8iDkxNsNozr6GMImEUjqhTrgzSDjn6HdHL1yiROkYOExcGQZd
VQ27irKxb4ygd3amOz7yVqhZTM7CHoYDsp8L0cKPgw51AvlOuI4LFjJF7k8yDqWPPIz4tzEzqJp5
5pyiDgXaoQCQ0rppiM6q+KzAS0sp8hzAY5P0uu0AHnpfhYcZhACyyeKoKzye/cC41GitgT6BPHsT
whDsJKeMvtWOmbO+6430zq6Qz4Zpcq3bB0ypNZvsS2fMV2SMmQdGZq1O7nPYEq1LQNcq/zQXhu58
sKqZuG3dXs1VglaKbh6YMurISF/V3vjY0hYaRHGHU+Va9QJrgV4/tU0Jis9+8aoP2TqNr2GZAm8Q
3+XxfIfjXrJJIMmtCYe7IL3ASbsiD+AEj3OgQCyvZJcN22zWftTzzEgpJl29QrK8LgWmO7v7ITy8
l1kwwe3XHy3tNUvld50wlKEQxZVZoJwx+/gaIjPwlFAsFDQTK31BFEn2ZNm8rQuy7zSabckMSMLN
iq0mI7nF4L8fmvamh9LoW5OgOYgSN4gMXA8WNECRKhhQJmm33UQykMkawqtGbZMcmm5a5oERduOA
mD1vJ0fLRTvt7FwMiTMN90ZqztZte9BNjGXyKrgfRufFEOMT7YjHrsCDgxam3mlkCI1FRy96+mbU
dGQzzDEBkZvsr2S8zrsAGpF2mCsdxbGLF9MYQttnDeVtmjXnRGKMxGRQgMjrt21hH5RHrx6F9tuc
sWvr8pchQ/4UdK8Nqc9FWzOXrwh4CdzhxED8NI1MDnQVyguzWdJov8uix8YaMPXouhE7B9vPcM73
zezcujF5b2C7iEllyd7LWdzaoUWhRavTNrdRE2PXFmRMjcb7MEE8TTPDz0P8YxCzd6Xx2GGBWTMm
RnyS5cXWhHgGo/CckAxNddZfvELc9843snN9zyOVmmr9vWq7FxIRg6rOofqA9275b0aytCLxhHSD
gDAcHYRALppmVQjryLh7n8aw/L2ZXnqj79n1afT9NgMbMYiPsswf4xgbZo7nsrJqk9jPefRBCgVd
8UMVeJC8LjTgCMp3a8LdSyoJNuHYuIssvT2MA8p8qHQv3btbimifKqZJtBg7x4C5AZkUhChbrqLa
RgFb2nR4dG0F5FjGOxcTcjtj1LQVITuNgk8830uhpceYzy8FX5ZsWkF4N0GAzbbOOrFBJbMTbctk
rQAH2sL+YoAzh4FYEWxn13TWoQq/SVfEh16ALtYQo9djBxgLuT+x8+PkzxYg5KJ37jQb7pLUrxPN
HDYR7RXklAWy9RoEH7a22Mj2DHNIJZ0G+Awa9pi+gx3IIxMJDnuzZ4YbVhtTH7/9f6F20SJx/RdC
bSRB+ueR+hj/I/xe+m/t21++f/7hzVuOwvtXcfdfyh9/QV7W5e9/lGv//Ptf1dryC+xZ6bngntld
AY37u1obIbdhOK7n6Kb5q5C7KJEA/u2vpvvF86A+uqinXdADEgl1gxDo50Wu7qFsQbJtO0Jw0X/9
589Hev4pwm7+4d9/ATh0ZpPdNn/763L31e+12p6uU26jZxSWbUpzeea/12pPRkEqz0RRvwjM2HXm
4Q+aC10YLplSjGxRz1okK7rkYxrfl1Fu0993FHX6/I1wavrlwSZm+xzmyX4YzkO1Z1LVqheDBl8b
n393mH958H94sO7/6tGaePVNk8MjPAM9/e8fLQQOWTF459GOQKYjXIdNjpmTtCuK5JfJq66bPl1O
jChx9lqu3zmcGqv5ZlqaH1r7Lmgy9XTD5lxHSZduLDyycUlupSkPExvvYcBzQQA11MmVdws2vakm
NBnMlzDAoVeh/IJpCjK6Oi83N0nkccvvuEZKorSlyo/lOn3qMlxCKM3dlba3JztuTeIUN+1uWwRI
lXntMiFcfrVcZblJVQH64BG41bBdbgoswRGh00ZnqMat//qglFX4y2NaHuDnA1bDttTtjWSislwn
5ubCJZhlkOzAuW5JR8bD8MIAevmZtQ0VPVEjrcVdp9smTDfAWm6X60REd9VEpUT8KRdbQMUwFeJg
4qohv0tA35GK5RIvn44H1rC1QtSpaiKV+Gsr9vZkcr3KRmWb5TZinLeKJlrADkvxtwqTUDjtGDIg
EPROy82J5Krrm70FAWC5RhoPF8W1y3ZK18vdDq3+Q5BQjZpjbVqYaa+sctvwF2QqnALu4/NxcefK
cLa/PtXl/hrQpY5H+hoWg6LfLxdZZvT5fwKpEC0lHTujbvP5BLgdC61woMW75fAsz3258+U5WFqy
YenZLj8vh5AQqO1yGYXVyiMBKH3QeWiTWTxZ2FgRaFOeZxaojhAjNAPiDv1IKMaV5Oe+PCfMq2BD
Ety81ttjTKKgtJGy8c/lyg3xxWXj7ie9XunwGlXGlCzpt11C4hXG+eX3wbxEWgZ+Mr8yM98tt9tQ
YbAVWKfc3HITgp+9lhkYSUfLo5KCwuCXP0WUvKb3sUqHBPSghX4HjzuXqeVmN5XFM+PWYDkSQGG0
94CXtjl/vjyC5c8GKMXeV8PUNqkM9r2atgAO2NT15VvOJgPjydpiMpiT5N1WmFXDtW5G/luPYqLu
0rtRY6cTMpWmIn7FAorpUq68yTwHefY0VBKPM43XwrV3YeNc0Vw+qRpad9it2wQRayRO3Rh3fuF2
BhU5gAO0+wLMSFoAiaQRoxGRt2YMBr5VHz4KK/RzsnBWMuQDoxnROTPMDb2jpQG2MYclAxs5hGw2
zMU5gnQV8yRc/7+1hv7i2lrWuM3nEnfpvtfT3femg6X/6zqyXPq5gDyU/2dX+uc39Mvi+i9WZWHQ
IvvdevH3B/X5iP/ZbWRvLPrdN1ZuU2CdgmPk2t4vX3/9Cx1uhAafF2uuh38Ks5UlhP75xbL7P/7r
P393kP53h+GfP8Ofx/OfX+efPYOf1cfh29/+irWLNZHH9Ftt8vmQ/jsHwfoiqB+oRSgwli/njwfB
MIwvUlq2x6H4PAjGn+4gSMv9xwrtv30UnC+2cExhSWqIP7wH7C90FBzdsuTPw2P96Z6+rpv/7nuA
DwKvsZA69d/yxQ3+4SDIL65FWSp06szPr/9LB+Gj7Nj8ckKCFl383k0prJ+vy7/8HPzDLfzuZOB9
sXXTdnSbT/nvn7znfUHYZTJb138+959H+890FtCtf/f9L60vTJJsgzPhz3cA59bfHwQ2BF+E40G5
8/58Tx8i0r/7AbC+uOygdDY+P1/jfzgLeOKLZXoG1hr35+H5edb9E70HBHS6f/so2F9sEKqOzav8
+fUPS4HjfTFcxMq4ef/+JvlzrYc2L9+/+1ZwvgjbkuzAf/kkcFT/8EkwqAqM/8ncue3GbQNh+FXy
BIIoUhJ1E6BI0CYt0hY9BblUdlVb8GYXWDkHv30/ipQtcte10VmgVHLT2pkVZ8l/Zv45sOUwlMFg
/k9Y+Ghnecs5FSrBqKJuQQOta/9NJ0poMRjaBv4iry3QNtq7aU+agkSBK1Pg6BZbQ4QEvy9ZvSo5
KIx9hSDJ7buHOao4tSKP0FQsv2uq5hEwVCXOUu3MRRlwIjctWKvFWIjVJzRoKr0EBzEMtHWBr8gc
HQYvzE92FkGpUksjpMoW9DrUqtLA6hoFGS1h6G00FR7B/GR3EhRn95k+4eNAwAANA8zZNvi9iUG0
ujDG6NaUwSBmpwU6G4z0KJi2MErhGjMrZH4SLaBp8MAFYUbNe8F/YEbOkWb8idgodAUtpS1fdACE
VAsuTm5tNVPwudEEmuBdaBVmt8ch4rLXU6NYYxSr1sDqZRciVy66Fa4fl4g6vKqrA947H2uNiC0u
E8mZ0lEl85MdFihDibBUC6bQDBJqK6P8KhMtUI8IZ0YMge+Um1egQCixY1wWzMxQDC8Lrk+yfihD
PqYBdh/chrz8Y+hMK/UQXT7S0WV14hW0TdGWCjrRJSvdk+EZsFbqFOmuIDjkspuwBVzIuUYC20AZ
ug6lLgRP2eGh6vDbhEigy6Kz2HtbI2m9/E7BpVApVi18WX7LN534CBAkla0h5W7MvQMcaUFDJ5ZU
DcLNzY+3vxk5RWT4G7FrqIuO6XEAXmDHk6PgXUOL95idTwhhVol9AjxjQ6meVRQgzE98FDgeRIku
uxKsJerJyxqohllrUiSwxIJcMNqRJpmfxDPsLD4DFDrsuleSNz8ZHQWagMUMuqkLwgy8v9Uq14DQ
dEWFtqlODrYxO1isytpIrQKwCDeqCQfhQ9bLxz1uKC0iiRQ2gffEMtoEFb3g0iDJkEdgGlvX2vPu
sa3hTUtcB+dAuCc7q6A1zq0UEBSopylxg4I6CwiE0iQTwYtAq2S4F4ySuommARAYyKrJK53VAik3
l1DDOuRmFSiuEC+fGIG5r+TLAinkqjXWgOBSam0Lhb4E1NkdhUqD18Kj4Lh0zTh+5RzO9fLhj6ks
IRarAxJkZxQrV4wqXX5bOMRXHRTp/CSxgipJppF2rnIkjSrL6GNhKgVSqIJ14Rpvv/70EHQFMZSD
wYAR2WURmMeixfYAvIcfBgxDsiBxEJVqII1IPZNpWJAyLzcZLbi6KFlaTReNJeTqlpxqchYcgcg+
qaAV7vdKZlpgmIm00MQQEVFHgWUMwUKiBRJLLTUmtc02ZALM3Yhz2V6ARtR80bUOHlKCCy0sKmWJ
VbnEjfkFC1qJs4vaFKYCHJUJ6JjsBVU2hSotirLeDucULdBvwOuKdoEmY2I1DELgCcsEFzvy7Cyf
Sfwh8ZYdfQCUBe/1v1dbEDOV3G3Pn+Trp8ikIW/XNeyA+cnPOFIdLN0EAKLtKDcKDkCZbgLagqy2
tAUBi/OTXbBExKikZkFDJJakDQjCvfFL9oJ1WiLNTjWy10J20YLTgv9qREfBUMfHgPxHMu3wiZhg
HKmQzswIEOkVc91kUkC04Cq3lYQkKwpdB01kVrShEpcx35m6SJquOSmrzAUsREQYPTb8/CRnobUF
E9thr6sHeiUvRxFqXZxphT+gIp2iE1QxP0kADSLQ+NfiHDwgRm5aaKx0L2AcG6wfu2pJNiYnooNQ
pCiBlPv9XnmuFp4BHvc9PzQh77Zzt884TOeagh77haU15fTnocPFtbG46v3oF13zj/9s3+vi/vtl
VKY1d+Gsfrh05cyfE/55WODpR0eftaxq+Z9vxuHYHzfXd/MP7sJr+l7f73b9x/5Tv+48YPdxPh/e
5OTKp3tEfELwdJPIdSkJsdwjE0f3seC5Z0gu+KbfT/20vKLvRnKF+FLJr/rd+DezEOIual/ZLZbN
zUPHfntY3tK9tS8Ylkve74fN7bj5fBsJn2uxpcJfD7v+a38c1pJ9jatYcriZ7Inm9cf75J+1u79H
6+M23oW+OlX6/j8MB+YrxpJ94adU8hs0Po5rjStfRScV/HbbX0cbMNRlieXudiODEOMT6UuexKL3
27FPUMTMhTRiyYev8ZfnSzOkYn86xSaf6BYLRsDnzc1dtC98/6FUtBs4OZ2o2VfqSGW/68d9hB4h
4y2Xy0Vx/X67VkcoMJOLnqaeOV/TwJWosfw5TS2WP26ux6s+7iL0KWC5aGzBdLiNdnZFfAjLJ5c9
TSN/ucNgETZ7UL4d+hLSD5+PqeiLvPhhf5tgSMgwSV/65+HjsU+8J6rPXPJGLvpLH9utkA+RC/76
4k3/idt3xtish0zDJeT/OBynIUKqQF1fQvi74du4icwYwh0jfAnhHw7Hm0XSvLt9JlYs2k3TefGq
Px6wlPHh9N2Tl/mA1/1NevZ9rZlU/C/XY6xxn48Ri73Z4ZHEUQ3kgqO3xaKPw1XaqD1XHUoF/zrs
99Pd7kufhAmVZ2Sl4n+7PmyHF2+nE9vmGwmk4n93s5vObsTApV7mA043YiAppeL/QPvDNA2RSxEI
QLnsb3FUGSqSpHL/vO2vlw3tMCX0BEnF/jUcP2HZIsk+KSKWfO7qZ08vSkW/77E7+6vb+GiGXjGx
8OGJe6uFweT7cdoc9gwEj3TezFyb+N3vDlzXfRVLnjtq/13yOabpflDMKf+0DIA5989ics39xmY3
9MeX/wAAAP//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11</xdr:col>
      <xdr:colOff>14287</xdr:colOff>
      <xdr:row>6</xdr:row>
      <xdr:rowOff>19049</xdr:rowOff>
    </xdr:from>
    <xdr:to>
      <xdr:col>28</xdr:col>
      <xdr:colOff>466725</xdr:colOff>
      <xdr:row>55</xdr:row>
      <xdr:rowOff>152402</xdr:rowOff>
    </xdr:to>
    <xdr:sp macro="" textlink="">
      <xdr:nvSpPr>
        <xdr:cNvPr id="23" name="Rectangle: Top Corners Rounded 22">
          <a:extLst>
            <a:ext uri="{FF2B5EF4-FFF2-40B4-BE49-F238E27FC236}">
              <a16:creationId xmlns:a16="http://schemas.microsoft.com/office/drawing/2014/main" id="{7C29376B-ADAD-AB03-412D-F5E3CFAB2E28}"/>
            </a:ext>
          </a:extLst>
        </xdr:cNvPr>
        <xdr:cNvSpPr/>
      </xdr:nvSpPr>
      <xdr:spPr>
        <a:xfrm rot="5400000">
          <a:off x="6479379" y="488157"/>
          <a:ext cx="9467853" cy="10815638"/>
        </a:xfrm>
        <a:prstGeom prst="round2SameRect">
          <a:avLst>
            <a:gd name="adj1" fmla="val 2160"/>
            <a:gd name="adj2" fmla="val 0"/>
          </a:avLst>
        </a:prstGeom>
        <a:solidFill>
          <a:srgbClr val="26465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0</xdr:row>
      <xdr:rowOff>180975</xdr:rowOff>
    </xdr:from>
    <xdr:to>
      <xdr:col>11</xdr:col>
      <xdr:colOff>361950</xdr:colOff>
      <xdr:row>55</xdr:row>
      <xdr:rowOff>152400</xdr:rowOff>
    </xdr:to>
    <xdr:sp macro="" textlink="">
      <xdr:nvSpPr>
        <xdr:cNvPr id="2" name="Rectangle: Rounded Corners 1">
          <a:extLst>
            <a:ext uri="{FF2B5EF4-FFF2-40B4-BE49-F238E27FC236}">
              <a16:creationId xmlns:a16="http://schemas.microsoft.com/office/drawing/2014/main" id="{E7A7D53B-C687-E392-2FA3-04D55A2CA0E1}"/>
            </a:ext>
          </a:extLst>
        </xdr:cNvPr>
        <xdr:cNvSpPr/>
      </xdr:nvSpPr>
      <xdr:spPr>
        <a:xfrm>
          <a:off x="142875" y="180975"/>
          <a:ext cx="6010275" cy="10448925"/>
        </a:xfrm>
        <a:prstGeom prst="roundRect">
          <a:avLst>
            <a:gd name="adj" fmla="val 2455"/>
          </a:avLst>
        </a:prstGeom>
        <a:gradFill>
          <a:gsLst>
            <a:gs pos="0">
              <a:srgbClr val="2A9D8F"/>
            </a:gs>
            <a:gs pos="81000">
              <a:srgbClr val="264653"/>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xdr:colOff>
      <xdr:row>0</xdr:row>
      <xdr:rowOff>180975</xdr:rowOff>
    </xdr:from>
    <xdr:to>
      <xdr:col>11</xdr:col>
      <xdr:colOff>361950</xdr:colOff>
      <xdr:row>6</xdr:row>
      <xdr:rowOff>19050</xdr:rowOff>
    </xdr:to>
    <xdr:sp macro="" textlink="">
      <xdr:nvSpPr>
        <xdr:cNvPr id="3" name="Rectangle: Top Corners Rounded 2">
          <a:extLst>
            <a:ext uri="{FF2B5EF4-FFF2-40B4-BE49-F238E27FC236}">
              <a16:creationId xmlns:a16="http://schemas.microsoft.com/office/drawing/2014/main" id="{B8E1308B-8B6D-BC41-47E4-A7CD9A7B40E4}"/>
            </a:ext>
          </a:extLst>
        </xdr:cNvPr>
        <xdr:cNvSpPr/>
      </xdr:nvSpPr>
      <xdr:spPr>
        <a:xfrm>
          <a:off x="142876" y="180975"/>
          <a:ext cx="6010274" cy="981075"/>
        </a:xfrm>
        <a:prstGeom prst="round2SameRect">
          <a:avLst>
            <a:gd name="adj1" fmla="val 14697"/>
            <a:gd name="adj2" fmla="val 0"/>
          </a:avLst>
        </a:prstGeom>
        <a:gradFill>
          <a:gsLst>
            <a:gs pos="0">
              <a:schemeClr val="bg1">
                <a:alpha val="40000"/>
              </a:schemeClr>
            </a:gs>
            <a:gs pos="100000">
              <a:srgbClr val="A3CEF1">
                <a:alpha val="10000"/>
              </a:srgbClr>
            </a:gs>
          </a:gsLst>
          <a:lin ang="3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n-US" sz="4800" b="1">
              <a:solidFill>
                <a:schemeClr val="lt1"/>
              </a:solidFill>
              <a:effectLst>
                <a:outerShdw blurRad="50800" dist="38100" dir="2700000" algn="tl" rotWithShape="0">
                  <a:schemeClr val="tx1">
                    <a:alpha val="40000"/>
                  </a:schemeClr>
                </a:outerShdw>
              </a:effectLst>
              <a:latin typeface="Verdana" panose="020B0604030504040204" pitchFamily="34" charset="0"/>
              <a:ea typeface="Verdana" panose="020B0604030504040204" pitchFamily="34" charset="0"/>
              <a:cs typeface="+mn-cs"/>
            </a:rPr>
            <a:t>Sales</a:t>
          </a:r>
          <a:r>
            <a:rPr lang="en-US" sz="4800" b="1">
              <a:effectLst>
                <a:outerShdw blurRad="50800" dist="38100" dir="2700000" algn="tl" rotWithShape="0">
                  <a:schemeClr val="tx1">
                    <a:alpha val="40000"/>
                  </a:schemeClr>
                </a:outerShdw>
              </a:effectLst>
              <a:latin typeface="Verdana" panose="020B0604030504040204" pitchFamily="34" charset="0"/>
              <a:ea typeface="Verdana" panose="020B0604030504040204" pitchFamily="34" charset="0"/>
            </a:rPr>
            <a:t> </a:t>
          </a:r>
          <a:r>
            <a:rPr lang="en-US" sz="4800" b="0">
              <a:effectLst>
                <a:outerShdw blurRad="50800" dist="38100" dir="2700000" algn="tl" rotWithShape="0">
                  <a:schemeClr val="tx1">
                    <a:alpha val="40000"/>
                  </a:schemeClr>
                </a:outerShdw>
              </a:effectLst>
              <a:latin typeface="Verdana" panose="020B0604030504040204" pitchFamily="34" charset="0"/>
              <a:ea typeface="Verdana" panose="020B0604030504040204" pitchFamily="34" charset="0"/>
            </a:rPr>
            <a:t>| </a:t>
          </a:r>
          <a:r>
            <a:rPr lang="en-US" sz="3600" b="0">
              <a:effectLst>
                <a:outerShdw blurRad="50800" dist="38100" dir="2700000" algn="tl" rotWithShape="0">
                  <a:schemeClr val="tx1">
                    <a:alpha val="40000"/>
                  </a:schemeClr>
                </a:outerShdw>
              </a:effectLst>
              <a:latin typeface="Verdana" panose="020B0604030504040204" pitchFamily="34" charset="0"/>
              <a:ea typeface="Verdana" panose="020B0604030504040204" pitchFamily="34" charset="0"/>
            </a:rPr>
            <a:t>2022</a:t>
          </a:r>
          <a:endParaRPr lang="en-US" sz="4800" b="1">
            <a:effectLst>
              <a:outerShdw blurRad="50800" dist="38100" dir="2700000" algn="tl" rotWithShape="0">
                <a:schemeClr val="tx1">
                  <a:alpha val="40000"/>
                </a:schemeClr>
              </a:outerShdw>
            </a:effectLst>
            <a:latin typeface="Verdana" panose="020B0604030504040204" pitchFamily="34" charset="0"/>
            <a:ea typeface="Verdana" panose="020B0604030504040204" pitchFamily="34" charset="0"/>
          </a:endParaRPr>
        </a:p>
      </xdr:txBody>
    </xdr:sp>
    <xdr:clientData/>
  </xdr:twoCellAnchor>
  <xdr:twoCellAnchor>
    <xdr:from>
      <xdr:col>1</xdr:col>
      <xdr:colOff>104775</xdr:colOff>
      <xdr:row>7</xdr:row>
      <xdr:rowOff>47625</xdr:rowOff>
    </xdr:from>
    <xdr:to>
      <xdr:col>6</xdr:col>
      <xdr:colOff>76200</xdr:colOff>
      <xdr:row>9</xdr:row>
      <xdr:rowOff>171450</xdr:rowOff>
    </xdr:to>
    <xdr:sp macro="" textlink="Aggregation!B1">
      <xdr:nvSpPr>
        <xdr:cNvPr id="4" name="TextBox 3">
          <a:extLst>
            <a:ext uri="{FF2B5EF4-FFF2-40B4-BE49-F238E27FC236}">
              <a16:creationId xmlns:a16="http://schemas.microsoft.com/office/drawing/2014/main" id="{B338A5F2-C0E1-E0F0-03E0-C57FD3D2C4EA}"/>
            </a:ext>
          </a:extLst>
        </xdr:cNvPr>
        <xdr:cNvSpPr txBox="1"/>
      </xdr:nvSpPr>
      <xdr:spPr>
        <a:xfrm>
          <a:off x="247650" y="1381125"/>
          <a:ext cx="257175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20CAA5F3-F0C8-4D02-98DF-6984AB0D7A36}" type="TxLink">
            <a:rPr lang="en-US" sz="3200" b="1" i="0" u="none" strike="noStrike">
              <a:solidFill>
                <a:schemeClr val="bg1"/>
              </a:solidFill>
              <a:effectLst>
                <a:outerShdw blurRad="50800" dist="38100" dir="2700000" algn="tl" rotWithShape="0">
                  <a:schemeClr val="tx1">
                    <a:alpha val="40000"/>
                  </a:schemeClr>
                </a:outerShdw>
              </a:effectLst>
              <a:latin typeface="Verdana" panose="020B0604030504040204" pitchFamily="34" charset="0"/>
              <a:ea typeface="Verdana" panose="020B0604030504040204" pitchFamily="34" charset="0"/>
              <a:cs typeface="Calibri"/>
            </a:rPr>
            <a:t> $233,081 </a:t>
          </a:fld>
          <a:endParaRPr lang="en-US" sz="3200" b="1">
            <a:solidFill>
              <a:schemeClr val="bg1"/>
            </a:solidFill>
            <a:effectLst>
              <a:outerShdw blurRad="50800" dist="38100" dir="2700000" algn="tl" rotWithShape="0">
                <a:schemeClr val="tx1">
                  <a:alpha val="40000"/>
                </a:schemeClr>
              </a:outerShdw>
            </a:effectLst>
            <a:latin typeface="Verdana" panose="020B0604030504040204" pitchFamily="34" charset="0"/>
            <a:ea typeface="Verdana" panose="020B0604030504040204" pitchFamily="34" charset="0"/>
            <a:cs typeface="+mn-cs"/>
          </a:endParaRPr>
        </a:p>
      </xdr:txBody>
    </xdr:sp>
    <xdr:clientData/>
  </xdr:twoCellAnchor>
  <xdr:twoCellAnchor>
    <xdr:from>
      <xdr:col>2</xdr:col>
      <xdr:colOff>104775</xdr:colOff>
      <xdr:row>9</xdr:row>
      <xdr:rowOff>142875</xdr:rowOff>
    </xdr:from>
    <xdr:to>
      <xdr:col>6</xdr:col>
      <xdr:colOff>238125</xdr:colOff>
      <xdr:row>12</xdr:row>
      <xdr:rowOff>76200</xdr:rowOff>
    </xdr:to>
    <xdr:sp macro="" textlink="Aggregation!B1">
      <xdr:nvSpPr>
        <xdr:cNvPr id="5" name="TextBox 4">
          <a:extLst>
            <a:ext uri="{FF2B5EF4-FFF2-40B4-BE49-F238E27FC236}">
              <a16:creationId xmlns:a16="http://schemas.microsoft.com/office/drawing/2014/main" id="{ACB2610B-ED1E-7618-AE5C-49690D0DC96A}"/>
            </a:ext>
          </a:extLst>
        </xdr:cNvPr>
        <xdr:cNvSpPr txBox="1"/>
      </xdr:nvSpPr>
      <xdr:spPr>
        <a:xfrm>
          <a:off x="409575" y="1857375"/>
          <a:ext cx="257175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800" b="0" i="0" u="none" strike="noStrike">
              <a:solidFill>
                <a:schemeClr val="bg1"/>
              </a:solidFill>
              <a:effectLst/>
              <a:latin typeface="+mn-lt"/>
              <a:ea typeface="Verdana" panose="020B0604030504040204" pitchFamily="34" charset="0"/>
              <a:cs typeface="Calibri"/>
            </a:rPr>
            <a:t>Total Sales</a:t>
          </a:r>
          <a:endParaRPr lang="en-US" sz="1800" b="0">
            <a:solidFill>
              <a:schemeClr val="bg1"/>
            </a:solidFill>
            <a:effectLst/>
            <a:latin typeface="+mn-lt"/>
            <a:ea typeface="Verdana" panose="020B0604030504040204" pitchFamily="34" charset="0"/>
            <a:cs typeface="+mn-cs"/>
          </a:endParaRPr>
        </a:p>
      </xdr:txBody>
    </xdr:sp>
    <xdr:clientData/>
  </xdr:twoCellAnchor>
  <xdr:twoCellAnchor>
    <xdr:from>
      <xdr:col>2</xdr:col>
      <xdr:colOff>76200</xdr:colOff>
      <xdr:row>12</xdr:row>
      <xdr:rowOff>76200</xdr:rowOff>
    </xdr:from>
    <xdr:to>
      <xdr:col>6</xdr:col>
      <xdr:colOff>209550</xdr:colOff>
      <xdr:row>15</xdr:row>
      <xdr:rowOff>9525</xdr:rowOff>
    </xdr:to>
    <xdr:sp macro="" textlink="Aggregation!B2">
      <xdr:nvSpPr>
        <xdr:cNvPr id="6" name="TextBox 5">
          <a:extLst>
            <a:ext uri="{FF2B5EF4-FFF2-40B4-BE49-F238E27FC236}">
              <a16:creationId xmlns:a16="http://schemas.microsoft.com/office/drawing/2014/main" id="{3D5575B4-E293-BED7-C8F1-0FE157A857B3}"/>
            </a:ext>
          </a:extLst>
        </xdr:cNvPr>
        <xdr:cNvSpPr txBox="1"/>
      </xdr:nvSpPr>
      <xdr:spPr>
        <a:xfrm>
          <a:off x="381000" y="2362200"/>
          <a:ext cx="257175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602A8CE8-8C3F-4E0B-8459-A08CAFB649C2}" type="TxLink">
            <a:rPr lang="en-US" sz="3200" b="1" i="0" u="none" strike="noStrike">
              <a:solidFill>
                <a:schemeClr val="bg1"/>
              </a:solidFill>
              <a:effectLst>
                <a:outerShdw blurRad="50800" dist="38100" dir="2700000" algn="tl" rotWithShape="0">
                  <a:schemeClr val="tx1">
                    <a:alpha val="40000"/>
                  </a:schemeClr>
                </a:outerShdw>
              </a:effectLst>
              <a:latin typeface="Verdana" panose="020B0604030504040204" pitchFamily="34" charset="0"/>
              <a:ea typeface="Verdana" panose="020B0604030504040204" pitchFamily="34" charset="0"/>
              <a:cs typeface="Calibri"/>
            </a:rPr>
            <a:t>3.75</a:t>
          </a:fld>
          <a:endParaRPr lang="en-US" sz="3200" b="1">
            <a:solidFill>
              <a:schemeClr val="bg1"/>
            </a:solidFill>
            <a:effectLst>
              <a:outerShdw blurRad="50800" dist="38100" dir="2700000" algn="tl" rotWithShape="0">
                <a:schemeClr val="tx1">
                  <a:alpha val="40000"/>
                </a:schemeClr>
              </a:outerShdw>
            </a:effectLst>
            <a:latin typeface="Verdana" panose="020B0604030504040204" pitchFamily="34" charset="0"/>
            <a:ea typeface="Verdana" panose="020B0604030504040204" pitchFamily="34" charset="0"/>
            <a:cs typeface="+mn-cs"/>
          </a:endParaRPr>
        </a:p>
      </xdr:txBody>
    </xdr:sp>
    <xdr:clientData/>
  </xdr:twoCellAnchor>
  <xdr:twoCellAnchor>
    <xdr:from>
      <xdr:col>2</xdr:col>
      <xdr:colOff>104775</xdr:colOff>
      <xdr:row>14</xdr:row>
      <xdr:rowOff>95250</xdr:rowOff>
    </xdr:from>
    <xdr:to>
      <xdr:col>6</xdr:col>
      <xdr:colOff>238125</xdr:colOff>
      <xdr:row>17</xdr:row>
      <xdr:rowOff>28575</xdr:rowOff>
    </xdr:to>
    <xdr:sp macro="" textlink="Aggregation!B1">
      <xdr:nvSpPr>
        <xdr:cNvPr id="7" name="TextBox 6">
          <a:extLst>
            <a:ext uri="{FF2B5EF4-FFF2-40B4-BE49-F238E27FC236}">
              <a16:creationId xmlns:a16="http://schemas.microsoft.com/office/drawing/2014/main" id="{9B1B56E1-B41F-21FE-1DDF-3520A5F951A2}"/>
            </a:ext>
          </a:extLst>
        </xdr:cNvPr>
        <xdr:cNvSpPr txBox="1"/>
      </xdr:nvSpPr>
      <xdr:spPr>
        <a:xfrm>
          <a:off x="409575" y="2762250"/>
          <a:ext cx="257175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800" b="0" i="0" u="none" strike="noStrike">
              <a:solidFill>
                <a:schemeClr val="bg1"/>
              </a:solidFill>
              <a:effectLst/>
              <a:latin typeface="+mn-lt"/>
              <a:ea typeface="Verdana" panose="020B0604030504040204" pitchFamily="34" charset="0"/>
              <a:cs typeface="Calibri"/>
            </a:rPr>
            <a:t>Average Rating</a:t>
          </a:r>
          <a:endParaRPr lang="en-US" sz="1800" b="0">
            <a:solidFill>
              <a:schemeClr val="bg1"/>
            </a:solidFill>
            <a:effectLst/>
            <a:latin typeface="+mn-lt"/>
            <a:ea typeface="Verdana" panose="020B0604030504040204" pitchFamily="34" charset="0"/>
            <a:cs typeface="+mn-cs"/>
          </a:endParaRPr>
        </a:p>
      </xdr:txBody>
    </xdr:sp>
    <xdr:clientData/>
  </xdr:twoCellAnchor>
  <xdr:twoCellAnchor>
    <xdr:from>
      <xdr:col>5</xdr:col>
      <xdr:colOff>466725</xdr:colOff>
      <xdr:row>7</xdr:row>
      <xdr:rowOff>19050</xdr:rowOff>
    </xdr:from>
    <xdr:to>
      <xdr:col>11</xdr:col>
      <xdr:colOff>352424</xdr:colOff>
      <xdr:row>19</xdr:row>
      <xdr:rowOff>66675</xdr:rowOff>
    </xdr:to>
    <xdr:graphicFrame macro="">
      <xdr:nvGraphicFramePr>
        <xdr:cNvPr id="8" name="Chart 7">
          <a:extLst>
            <a:ext uri="{FF2B5EF4-FFF2-40B4-BE49-F238E27FC236}">
              <a16:creationId xmlns:a16="http://schemas.microsoft.com/office/drawing/2014/main" id="{FDEC8D12-55B2-4419-810A-95712FDC5A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20</xdr:row>
      <xdr:rowOff>95250</xdr:rowOff>
    </xdr:from>
    <xdr:to>
      <xdr:col>11</xdr:col>
      <xdr:colOff>361950</xdr:colOff>
      <xdr:row>23</xdr:row>
      <xdr:rowOff>66675</xdr:rowOff>
    </xdr:to>
    <xdr:sp macro="" textlink="">
      <xdr:nvSpPr>
        <xdr:cNvPr id="9" name="Rectangle 8">
          <a:extLst>
            <a:ext uri="{FF2B5EF4-FFF2-40B4-BE49-F238E27FC236}">
              <a16:creationId xmlns:a16="http://schemas.microsoft.com/office/drawing/2014/main" id="{D839081E-C1FA-36E4-1EBA-0E480CD42F7B}"/>
            </a:ext>
          </a:extLst>
        </xdr:cNvPr>
        <xdr:cNvSpPr/>
      </xdr:nvSpPr>
      <xdr:spPr>
        <a:xfrm>
          <a:off x="142875" y="3905250"/>
          <a:ext cx="6010275" cy="542925"/>
        </a:xfrm>
        <a:prstGeom prst="rect">
          <a:avLst/>
        </a:prstGeom>
        <a:gradFill>
          <a:gsLst>
            <a:gs pos="100000">
              <a:srgbClr val="F4A261">
                <a:alpha val="0"/>
              </a:srgbClr>
            </a:gs>
            <a:gs pos="0">
              <a:schemeClr val="bg1">
                <a:alpha val="1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ctr" anchorCtr="0"/>
        <a:lstStyle/>
        <a:p>
          <a:pPr algn="l"/>
          <a:r>
            <a:rPr lang="en-US" sz="1800" b="1">
              <a:latin typeface="Verdana" panose="020B0604030504040204" pitchFamily="34" charset="0"/>
              <a:ea typeface="Verdana" panose="020B0604030504040204" pitchFamily="34" charset="0"/>
            </a:rPr>
            <a:t>Customer Demographics</a:t>
          </a:r>
        </a:p>
      </xdr:txBody>
    </xdr:sp>
    <xdr:clientData/>
  </xdr:twoCellAnchor>
  <xdr:twoCellAnchor>
    <xdr:from>
      <xdr:col>6</xdr:col>
      <xdr:colOff>361951</xdr:colOff>
      <xdr:row>24</xdr:row>
      <xdr:rowOff>153162</xdr:rowOff>
    </xdr:from>
    <xdr:to>
      <xdr:col>12</xdr:col>
      <xdr:colOff>151472</xdr:colOff>
      <xdr:row>37</xdr:row>
      <xdr:rowOff>152399</xdr:rowOff>
    </xdr:to>
    <xdr:graphicFrame macro="">
      <xdr:nvGraphicFramePr>
        <xdr:cNvPr id="10" name="Chart 9">
          <a:extLst>
            <a:ext uri="{FF2B5EF4-FFF2-40B4-BE49-F238E27FC236}">
              <a16:creationId xmlns:a16="http://schemas.microsoft.com/office/drawing/2014/main" id="{5C3CB836-8830-4AF7-97A1-A053C9495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114301</xdr:colOff>
      <xdr:row>26</xdr:row>
      <xdr:rowOff>41218</xdr:rowOff>
    </xdr:from>
    <xdr:to>
      <xdr:col>7</xdr:col>
      <xdr:colOff>342900</xdr:colOff>
      <xdr:row>36</xdr:row>
      <xdr:rowOff>104773</xdr:rowOff>
    </xdr:to>
    <xdr:graphicFrame macro="">
      <xdr:nvGraphicFramePr>
        <xdr:cNvPr id="12" name="Chart 11">
          <a:extLst>
            <a:ext uri="{FF2B5EF4-FFF2-40B4-BE49-F238E27FC236}">
              <a16:creationId xmlns:a16="http://schemas.microsoft.com/office/drawing/2014/main" id="{ECF6EC78-9BE9-43FA-A90C-1369EB038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104775</xdr:colOff>
      <xdr:row>24</xdr:row>
      <xdr:rowOff>9525</xdr:rowOff>
    </xdr:from>
    <xdr:to>
      <xdr:col>6</xdr:col>
      <xdr:colOff>238125</xdr:colOff>
      <xdr:row>26</xdr:row>
      <xdr:rowOff>133350</xdr:rowOff>
    </xdr:to>
    <xdr:sp macro="" textlink="Aggregation!B1">
      <xdr:nvSpPr>
        <xdr:cNvPr id="13" name="TextBox 12">
          <a:extLst>
            <a:ext uri="{FF2B5EF4-FFF2-40B4-BE49-F238E27FC236}">
              <a16:creationId xmlns:a16="http://schemas.microsoft.com/office/drawing/2014/main" id="{07620346-280D-32E0-EB52-D9204880FA50}"/>
            </a:ext>
          </a:extLst>
        </xdr:cNvPr>
        <xdr:cNvSpPr txBox="1"/>
      </xdr:nvSpPr>
      <xdr:spPr>
        <a:xfrm>
          <a:off x="409575" y="4581525"/>
          <a:ext cx="257175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800" b="1" i="0" u="none" strike="noStrike">
              <a:solidFill>
                <a:schemeClr val="bg1"/>
              </a:solidFill>
              <a:effectLst/>
              <a:latin typeface="+mn-lt"/>
              <a:ea typeface="Verdana" panose="020B0604030504040204" pitchFamily="34" charset="0"/>
              <a:cs typeface="Calibri"/>
            </a:rPr>
            <a:t>Purchases by Size</a:t>
          </a:r>
          <a:endParaRPr lang="en-US" sz="1800" b="1">
            <a:solidFill>
              <a:schemeClr val="bg1"/>
            </a:solidFill>
            <a:effectLst/>
            <a:latin typeface="+mn-lt"/>
            <a:ea typeface="Verdana" panose="020B0604030504040204" pitchFamily="34" charset="0"/>
            <a:cs typeface="+mn-cs"/>
          </a:endParaRPr>
        </a:p>
      </xdr:txBody>
    </xdr:sp>
    <xdr:clientData/>
  </xdr:twoCellAnchor>
  <xdr:twoCellAnchor>
    <xdr:from>
      <xdr:col>6</xdr:col>
      <xdr:colOff>476250</xdr:colOff>
      <xdr:row>24</xdr:row>
      <xdr:rowOff>9525</xdr:rowOff>
    </xdr:from>
    <xdr:to>
      <xdr:col>11</xdr:col>
      <xdr:colOff>0</xdr:colOff>
      <xdr:row>26</xdr:row>
      <xdr:rowOff>133350</xdr:rowOff>
    </xdr:to>
    <xdr:sp macro="" textlink="Aggregation!B1">
      <xdr:nvSpPr>
        <xdr:cNvPr id="14" name="TextBox 13">
          <a:extLst>
            <a:ext uri="{FF2B5EF4-FFF2-40B4-BE49-F238E27FC236}">
              <a16:creationId xmlns:a16="http://schemas.microsoft.com/office/drawing/2014/main" id="{D61B28C1-D96B-999E-F078-3628C066F970}"/>
            </a:ext>
          </a:extLst>
        </xdr:cNvPr>
        <xdr:cNvSpPr txBox="1"/>
      </xdr:nvSpPr>
      <xdr:spPr>
        <a:xfrm>
          <a:off x="3219450" y="4581525"/>
          <a:ext cx="257175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800" b="1" i="0" u="none" strike="noStrike">
              <a:solidFill>
                <a:schemeClr val="bg1"/>
              </a:solidFill>
              <a:effectLst/>
              <a:latin typeface="+mn-lt"/>
              <a:ea typeface="Verdana" panose="020B0604030504040204" pitchFamily="34" charset="0"/>
              <a:cs typeface="Calibri"/>
            </a:rPr>
            <a:t>Purchases by Gender</a:t>
          </a:r>
          <a:endParaRPr lang="en-US" sz="1800" b="1">
            <a:solidFill>
              <a:schemeClr val="bg1"/>
            </a:solidFill>
            <a:effectLst/>
            <a:latin typeface="+mn-lt"/>
            <a:ea typeface="Verdana" panose="020B0604030504040204" pitchFamily="34" charset="0"/>
            <a:cs typeface="+mn-cs"/>
          </a:endParaRPr>
        </a:p>
      </xdr:txBody>
    </xdr:sp>
    <xdr:clientData/>
  </xdr:twoCellAnchor>
  <xdr:twoCellAnchor>
    <xdr:from>
      <xdr:col>0</xdr:col>
      <xdr:colOff>142874</xdr:colOff>
      <xdr:row>38</xdr:row>
      <xdr:rowOff>47625</xdr:rowOff>
    </xdr:from>
    <xdr:to>
      <xdr:col>14</xdr:col>
      <xdr:colOff>123825</xdr:colOff>
      <xdr:row>54</xdr:row>
      <xdr:rowOff>180975</xdr:rowOff>
    </xdr:to>
    <xdr:grpSp>
      <xdr:nvGrpSpPr>
        <xdr:cNvPr id="20" name="Group 19">
          <a:extLst>
            <a:ext uri="{FF2B5EF4-FFF2-40B4-BE49-F238E27FC236}">
              <a16:creationId xmlns:a16="http://schemas.microsoft.com/office/drawing/2014/main" id="{0397CFEC-C0A7-5D8F-5A84-4531F6E9CEB0}"/>
            </a:ext>
          </a:extLst>
        </xdr:cNvPr>
        <xdr:cNvGrpSpPr/>
      </xdr:nvGrpSpPr>
      <xdr:grpSpPr>
        <a:xfrm>
          <a:off x="142874" y="7286625"/>
          <a:ext cx="7600951" cy="3181350"/>
          <a:chOff x="142874" y="7286625"/>
          <a:chExt cx="7600951" cy="3181350"/>
        </a:xfrm>
      </xdr:grpSpPr>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00597D59-B9B6-4ECF-A19D-1CB26D22D03A}"/>
                  </a:ext>
                </a:extLst>
              </xdr:cNvPr>
              <xdr:cNvGraphicFramePr/>
            </xdr:nvGraphicFramePr>
            <xdr:xfrm>
              <a:off x="142874" y="7458074"/>
              <a:ext cx="5372101" cy="3009901"/>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2874" y="7458074"/>
                <a:ext cx="5372101" cy="30099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Aggregation!B1">
        <xdr:nvSpPr>
          <xdr:cNvPr id="16" name="TextBox 15">
            <a:extLst>
              <a:ext uri="{FF2B5EF4-FFF2-40B4-BE49-F238E27FC236}">
                <a16:creationId xmlns:a16="http://schemas.microsoft.com/office/drawing/2014/main" id="{4A246C48-7F3C-17A4-4DE4-A03E43167EAC}"/>
              </a:ext>
            </a:extLst>
          </xdr:cNvPr>
          <xdr:cNvSpPr txBox="1"/>
        </xdr:nvSpPr>
        <xdr:spPr>
          <a:xfrm>
            <a:off x="409575" y="7286625"/>
            <a:ext cx="257175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800" b="1" i="0" u="none" strike="noStrike">
                <a:solidFill>
                  <a:schemeClr val="bg1"/>
                </a:solidFill>
                <a:effectLst/>
                <a:latin typeface="+mn-lt"/>
                <a:ea typeface="Verdana" panose="020B0604030504040204" pitchFamily="34" charset="0"/>
                <a:cs typeface="Calibri"/>
              </a:rPr>
              <a:t>Purchases by State</a:t>
            </a:r>
            <a:endParaRPr lang="en-US" sz="1800" b="1">
              <a:solidFill>
                <a:schemeClr val="bg1"/>
              </a:solidFill>
              <a:effectLst/>
              <a:latin typeface="+mn-lt"/>
              <a:ea typeface="Verdana" panose="020B0604030504040204" pitchFamily="34" charset="0"/>
              <a:cs typeface="+mn-cs"/>
            </a:endParaRPr>
          </a:p>
        </xdr:txBody>
      </xdr:sp>
      <xdr:sp macro="" textlink="Aggregation!B1">
        <xdr:nvSpPr>
          <xdr:cNvPr id="17" name="TextBox 16">
            <a:extLst>
              <a:ext uri="{FF2B5EF4-FFF2-40B4-BE49-F238E27FC236}">
                <a16:creationId xmlns:a16="http://schemas.microsoft.com/office/drawing/2014/main" id="{39A1FF46-8E54-779A-9EEB-28D0567E5109}"/>
              </a:ext>
            </a:extLst>
          </xdr:cNvPr>
          <xdr:cNvSpPr txBox="1"/>
        </xdr:nvSpPr>
        <xdr:spPr>
          <a:xfrm>
            <a:off x="5172075" y="7734300"/>
            <a:ext cx="257175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400" b="1" i="0" u="none" strike="noStrike">
                <a:solidFill>
                  <a:schemeClr val="bg1"/>
                </a:solidFill>
                <a:effectLst/>
                <a:latin typeface="+mn-lt"/>
                <a:ea typeface="Verdana" panose="020B0604030504040204" pitchFamily="34" charset="0"/>
                <a:cs typeface="Calibri"/>
              </a:rPr>
              <a:t>Most Sales</a:t>
            </a:r>
            <a:endParaRPr lang="en-US" sz="1400" b="1">
              <a:solidFill>
                <a:schemeClr val="bg1"/>
              </a:solidFill>
              <a:effectLst/>
              <a:latin typeface="+mn-lt"/>
              <a:ea typeface="Verdana" panose="020B0604030504040204" pitchFamily="34" charset="0"/>
              <a:cs typeface="+mn-cs"/>
            </a:endParaRPr>
          </a:p>
        </xdr:txBody>
      </xdr:sp>
      <xdr:sp macro="" textlink="Aggregation!B1">
        <xdr:nvSpPr>
          <xdr:cNvPr id="19" name="TextBox 18">
            <a:extLst>
              <a:ext uri="{FF2B5EF4-FFF2-40B4-BE49-F238E27FC236}">
                <a16:creationId xmlns:a16="http://schemas.microsoft.com/office/drawing/2014/main" id="{C1318E62-59DD-6803-05E7-FCAFA73131C2}"/>
              </a:ext>
            </a:extLst>
          </xdr:cNvPr>
          <xdr:cNvSpPr txBox="1"/>
        </xdr:nvSpPr>
        <xdr:spPr>
          <a:xfrm>
            <a:off x="5172075" y="8553450"/>
            <a:ext cx="257175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400" b="1" i="0" u="none" strike="noStrike">
                <a:solidFill>
                  <a:schemeClr val="bg1"/>
                </a:solidFill>
                <a:effectLst/>
                <a:latin typeface="+mn-lt"/>
                <a:ea typeface="Verdana" panose="020B0604030504040204" pitchFamily="34" charset="0"/>
                <a:cs typeface="Calibri"/>
              </a:rPr>
              <a:t>Least Sales</a:t>
            </a:r>
            <a:endParaRPr lang="en-US" sz="1400" b="1">
              <a:solidFill>
                <a:schemeClr val="bg1"/>
              </a:solidFill>
              <a:effectLst/>
              <a:latin typeface="+mn-lt"/>
              <a:ea typeface="Verdana" panose="020B0604030504040204" pitchFamily="34" charset="0"/>
              <a:cs typeface="+mn-cs"/>
            </a:endParaRPr>
          </a:p>
        </xdr:txBody>
      </xdr:sp>
    </xdr:grpSp>
    <xdr:clientData/>
  </xdr:twoCellAnchor>
  <xdr:twoCellAnchor>
    <xdr:from>
      <xdr:col>11</xdr:col>
      <xdr:colOff>466725</xdr:colOff>
      <xdr:row>10</xdr:row>
      <xdr:rowOff>28574</xdr:rowOff>
    </xdr:from>
    <xdr:to>
      <xdr:col>26</xdr:col>
      <xdr:colOff>238125</xdr:colOff>
      <xdr:row>55</xdr:row>
      <xdr:rowOff>76199</xdr:rowOff>
    </xdr:to>
    <xdr:graphicFrame macro="">
      <xdr:nvGraphicFramePr>
        <xdr:cNvPr id="21" name="Chart 20">
          <a:extLst>
            <a:ext uri="{FF2B5EF4-FFF2-40B4-BE49-F238E27FC236}">
              <a16:creationId xmlns:a16="http://schemas.microsoft.com/office/drawing/2014/main" id="{3B529C66-9B96-4898-AF04-343396201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476249</xdr:colOff>
      <xdr:row>8</xdr:row>
      <xdr:rowOff>114300</xdr:rowOff>
    </xdr:from>
    <xdr:to>
      <xdr:col>18</xdr:col>
      <xdr:colOff>47624</xdr:colOff>
      <xdr:row>11</xdr:row>
      <xdr:rowOff>47625</xdr:rowOff>
    </xdr:to>
    <xdr:sp macro="" textlink="Aggregation!B1">
      <xdr:nvSpPr>
        <xdr:cNvPr id="22" name="TextBox 21">
          <a:extLst>
            <a:ext uri="{FF2B5EF4-FFF2-40B4-BE49-F238E27FC236}">
              <a16:creationId xmlns:a16="http://schemas.microsoft.com/office/drawing/2014/main" id="{4AFE5D64-7DAA-09B0-6DA3-99922267DB22}"/>
            </a:ext>
          </a:extLst>
        </xdr:cNvPr>
        <xdr:cNvSpPr txBox="1"/>
      </xdr:nvSpPr>
      <xdr:spPr>
        <a:xfrm>
          <a:off x="6267449" y="1638300"/>
          <a:ext cx="383857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800" b="1" i="0" u="none" strike="noStrike">
              <a:solidFill>
                <a:schemeClr val="bg1"/>
              </a:solidFill>
              <a:effectLst/>
              <a:latin typeface="Verdana" panose="020B0604030504040204" pitchFamily="34" charset="0"/>
              <a:ea typeface="Verdana" panose="020B0604030504040204" pitchFamily="34" charset="0"/>
              <a:cs typeface="Calibri"/>
            </a:rPr>
            <a:t>Sales over</a:t>
          </a:r>
          <a:r>
            <a:rPr lang="en-US" sz="1800" b="1" i="0" u="none" strike="noStrike" baseline="0">
              <a:solidFill>
                <a:schemeClr val="bg1"/>
              </a:solidFill>
              <a:effectLst/>
              <a:latin typeface="Verdana" panose="020B0604030504040204" pitchFamily="34" charset="0"/>
              <a:ea typeface="Verdana" panose="020B0604030504040204" pitchFamily="34" charset="0"/>
              <a:cs typeface="Calibri"/>
            </a:rPr>
            <a:t> Season(s)</a:t>
          </a:r>
          <a:endParaRPr lang="en-US" sz="1800" b="1">
            <a:solidFill>
              <a:schemeClr val="bg1"/>
            </a:solidFill>
            <a:effectLst/>
            <a:latin typeface="Verdana" panose="020B0604030504040204" pitchFamily="34" charset="0"/>
            <a:ea typeface="Verdana" panose="020B0604030504040204" pitchFamily="34" charset="0"/>
            <a:cs typeface="+mn-cs"/>
          </a:endParaRPr>
        </a:p>
      </xdr:txBody>
    </xdr:sp>
    <xdr:clientData/>
  </xdr:twoCellAnchor>
  <xdr:twoCellAnchor editAs="oneCell">
    <xdr:from>
      <xdr:col>25</xdr:col>
      <xdr:colOff>385762</xdr:colOff>
      <xdr:row>10</xdr:row>
      <xdr:rowOff>161924</xdr:rowOff>
    </xdr:from>
    <xdr:to>
      <xdr:col>28</xdr:col>
      <xdr:colOff>385762</xdr:colOff>
      <xdr:row>18</xdr:row>
      <xdr:rowOff>133350</xdr:rowOff>
    </xdr:to>
    <mc:AlternateContent xmlns:mc="http://schemas.openxmlformats.org/markup-compatibility/2006">
      <mc:Choice xmlns:a14="http://schemas.microsoft.com/office/drawing/2010/main" Requires="a14">
        <xdr:graphicFrame macro="">
          <xdr:nvGraphicFramePr>
            <xdr:cNvPr id="24" name="Season 1">
              <a:extLst>
                <a:ext uri="{FF2B5EF4-FFF2-40B4-BE49-F238E27FC236}">
                  <a16:creationId xmlns:a16="http://schemas.microsoft.com/office/drawing/2014/main" id="{AEEB8706-D659-4EE7-8770-C54747920A9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ason 1"/>
            </a:graphicData>
          </a:graphic>
        </xdr:graphicFrame>
      </mc:Choice>
      <mc:Fallback>
        <xdr:sp macro="" textlink="">
          <xdr:nvSpPr>
            <xdr:cNvPr id="0" name=""/>
            <xdr:cNvSpPr>
              <a:spLocks noTextEdit="1"/>
            </xdr:cNvSpPr>
          </xdr:nvSpPr>
          <xdr:spPr>
            <a:xfrm>
              <a:off x="14711362" y="2066924"/>
              <a:ext cx="1828800" cy="14954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38100</xdr:colOff>
      <xdr:row>1</xdr:row>
      <xdr:rowOff>0</xdr:rowOff>
    </xdr:from>
    <xdr:to>
      <xdr:col>14</xdr:col>
      <xdr:colOff>38100</xdr:colOff>
      <xdr:row>14</xdr:row>
      <xdr:rowOff>47625</xdr:rowOff>
    </xdr:to>
    <mc:AlternateContent xmlns:mc="http://schemas.openxmlformats.org/markup-compatibility/2006">
      <mc:Choice xmlns:a14="http://schemas.microsoft.com/office/drawing/2010/main" Requires="a14">
        <xdr:graphicFrame macro="">
          <xdr:nvGraphicFramePr>
            <xdr:cNvPr id="2" name="Season">
              <a:extLst>
                <a:ext uri="{FF2B5EF4-FFF2-40B4-BE49-F238E27FC236}">
                  <a16:creationId xmlns:a16="http://schemas.microsoft.com/office/drawing/2014/main" id="{1DDC0617-E567-EFAB-8CC2-082548CB23CF}"/>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dr:sp macro="" textlink="">
          <xdr:nvSpPr>
            <xdr:cNvPr id="0" name=""/>
            <xdr:cNvSpPr>
              <a:spLocks noTextEdit="1"/>
            </xdr:cNvSpPr>
          </xdr:nvSpPr>
          <xdr:spPr>
            <a:xfrm>
              <a:off x="9372600" y="190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14287</xdr:colOff>
      <xdr:row>1</xdr:row>
      <xdr:rowOff>14287</xdr:rowOff>
    </xdr:from>
    <xdr:to>
      <xdr:col>12</xdr:col>
      <xdr:colOff>319087</xdr:colOff>
      <xdr:row>15</xdr:row>
      <xdr:rowOff>90487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E39129E-228A-D969-BA4E-A16D0A05E1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90937" y="2047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14287</xdr:colOff>
      <xdr:row>17</xdr:row>
      <xdr:rowOff>14287</xdr:rowOff>
    </xdr:from>
    <xdr:to>
      <xdr:col>12</xdr:col>
      <xdr:colOff>319087</xdr:colOff>
      <xdr:row>31</xdr:row>
      <xdr:rowOff>90487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B21ED41-35E3-C8D7-EF34-B9BD8944EB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690937" y="32527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onathan Bailey" refreshedDate="45222.597026504627" createdVersion="8" refreshedVersion="8" minRefreshableVersion="3" recordCount="3900">
  <cacheSource type="worksheet">
    <worksheetSource name="SalesData"/>
  </cacheSource>
  <cacheFields count="20">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Gender" numFmtId="0">
      <sharedItems count="2">
        <s v="Man"/>
        <s v="Woman"/>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0">
      <sharedItems containsSemiMixedTypes="0" containsString="0" containsNumber="1" containsInteger="1" minValue="20" maxValue="100"/>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ount="4">
        <s v="L"/>
        <s v="S"/>
        <s v="M"/>
        <s v="XL"/>
      </sharedItems>
    </cacheField>
    <cacheField name="Color" numFmtId="0">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acheField>
    <cacheField name="Payment Method" numFmtId="0">
      <sharedItems/>
    </cacheField>
    <cacheField name="Shipping Type" numFmtId="0">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referred Payment Method" numFmtId="0">
      <sharedItems/>
    </cacheField>
    <cacheField name="Frequency of Purchases" numFmtId="0">
      <sharedItems/>
    </cacheField>
    <cacheField name="Field1" numFmtId="0" formula="'Purchase Amount (USD)' /COUNT('Customer ID')" databaseField="0"/>
  </cacheFields>
  <extLst>
    <ext xmlns:x14="http://schemas.microsoft.com/office/spreadsheetml/2009/9/main" uri="{725AE2AE-9491-48be-B2B4-4EB974FC3084}">
      <x14:pivotCacheDefinition pivotCacheId="665525215"/>
    </ext>
  </extLst>
</pivotCacheDefinition>
</file>

<file path=xl/pivotCache/pivotCacheRecords1.xml><?xml version="1.0" encoding="utf-8"?>
<pivotCacheRecords xmlns="http://schemas.openxmlformats.org/spreadsheetml/2006/main" xmlns:r="http://schemas.openxmlformats.org/officeDocument/2006/relationships" count="3900">
  <r>
    <n v="1"/>
    <n v="55"/>
    <x v="0"/>
    <x v="0"/>
    <x v="0"/>
    <n v="53"/>
    <x v="0"/>
    <x v="0"/>
    <s v="Gray"/>
    <x v="0"/>
    <n v="3.1"/>
    <s v="Yes"/>
    <s v="Credit Card"/>
    <s v="Express"/>
    <s v="Yes"/>
    <s v="Yes"/>
    <n v="14"/>
    <s v="Venmo"/>
    <s v="Fortnightly"/>
  </r>
  <r>
    <n v="2"/>
    <n v="19"/>
    <x v="0"/>
    <x v="1"/>
    <x v="0"/>
    <n v="64"/>
    <x v="1"/>
    <x v="0"/>
    <s v="Maroon"/>
    <x v="0"/>
    <n v="3.1"/>
    <s v="Yes"/>
    <s v="Bank Transfer"/>
    <s v="Express"/>
    <s v="Yes"/>
    <s v="Yes"/>
    <n v="2"/>
    <s v="Cash"/>
    <s v="Fortnightly"/>
  </r>
  <r>
    <n v="3"/>
    <n v="50"/>
    <x v="0"/>
    <x v="2"/>
    <x v="0"/>
    <n v="73"/>
    <x v="2"/>
    <x v="1"/>
    <s v="Maroon"/>
    <x v="1"/>
    <n v="3.1"/>
    <s v="Yes"/>
    <s v="Cash"/>
    <s v="Free Shipping"/>
    <s v="Yes"/>
    <s v="Yes"/>
    <n v="23"/>
    <s v="Credit Card"/>
    <s v="Weekly"/>
  </r>
  <r>
    <n v="4"/>
    <n v="21"/>
    <x v="0"/>
    <x v="3"/>
    <x v="1"/>
    <n v="90"/>
    <x v="3"/>
    <x v="2"/>
    <s v="Maroon"/>
    <x v="1"/>
    <n v="3.5"/>
    <s v="Yes"/>
    <s v="PayPal"/>
    <s v="Next Day Air"/>
    <s v="Yes"/>
    <s v="Yes"/>
    <n v="49"/>
    <s v="PayPal"/>
    <s v="Weekly"/>
  </r>
  <r>
    <n v="5"/>
    <n v="45"/>
    <x v="0"/>
    <x v="0"/>
    <x v="0"/>
    <n v="49"/>
    <x v="4"/>
    <x v="2"/>
    <s v="Turquoise"/>
    <x v="1"/>
    <n v="2.7"/>
    <s v="Yes"/>
    <s v="Cash"/>
    <s v="Free Shipping"/>
    <s v="Yes"/>
    <s v="Yes"/>
    <n v="31"/>
    <s v="PayPal"/>
    <s v="Annually"/>
  </r>
  <r>
    <n v="6"/>
    <n v="46"/>
    <x v="0"/>
    <x v="4"/>
    <x v="1"/>
    <n v="20"/>
    <x v="5"/>
    <x v="2"/>
    <s v="White"/>
    <x v="2"/>
    <n v="2.9"/>
    <s v="Yes"/>
    <s v="Venmo"/>
    <s v="Standard"/>
    <s v="Yes"/>
    <s v="Yes"/>
    <n v="14"/>
    <s v="Venmo"/>
    <s v="Weekly"/>
  </r>
  <r>
    <n v="7"/>
    <n v="63"/>
    <x v="0"/>
    <x v="5"/>
    <x v="0"/>
    <n v="85"/>
    <x v="6"/>
    <x v="2"/>
    <s v="Gray"/>
    <x v="3"/>
    <n v="3.2"/>
    <s v="Yes"/>
    <s v="Debit Card"/>
    <s v="Free Shipping"/>
    <s v="Yes"/>
    <s v="Yes"/>
    <n v="49"/>
    <s v="Cash"/>
    <s v="Quarterly"/>
  </r>
  <r>
    <n v="8"/>
    <n v="27"/>
    <x v="0"/>
    <x v="6"/>
    <x v="0"/>
    <n v="34"/>
    <x v="7"/>
    <x v="0"/>
    <s v="Charcoal"/>
    <x v="0"/>
    <n v="3.2"/>
    <s v="Yes"/>
    <s v="Debit Card"/>
    <s v="Free Shipping"/>
    <s v="Yes"/>
    <s v="Yes"/>
    <n v="19"/>
    <s v="Credit Card"/>
    <s v="Weekly"/>
  </r>
  <r>
    <n v="9"/>
    <n v="26"/>
    <x v="0"/>
    <x v="7"/>
    <x v="2"/>
    <n v="97"/>
    <x v="8"/>
    <x v="0"/>
    <s v="Silver"/>
    <x v="2"/>
    <n v="2.6"/>
    <s v="Yes"/>
    <s v="Venmo"/>
    <s v="Express"/>
    <s v="Yes"/>
    <s v="Yes"/>
    <n v="8"/>
    <s v="Venmo"/>
    <s v="Annually"/>
  </r>
  <r>
    <n v="10"/>
    <n v="57"/>
    <x v="0"/>
    <x v="8"/>
    <x v="3"/>
    <n v="31"/>
    <x v="9"/>
    <x v="2"/>
    <s v="Pink"/>
    <x v="1"/>
    <n v="4.8"/>
    <s v="Yes"/>
    <s v="PayPal"/>
    <s v="2-Day Shipping"/>
    <s v="Yes"/>
    <s v="Yes"/>
    <n v="4"/>
    <s v="Cash"/>
    <s v="Quarterly"/>
  </r>
  <r>
    <n v="11"/>
    <n v="53"/>
    <x v="0"/>
    <x v="9"/>
    <x v="1"/>
    <n v="34"/>
    <x v="10"/>
    <x v="0"/>
    <s v="Purple"/>
    <x v="3"/>
    <n v="4.0999999999999996"/>
    <s v="Yes"/>
    <s v="Credit Card"/>
    <s v="Store Pickup"/>
    <s v="Yes"/>
    <s v="Yes"/>
    <n v="26"/>
    <s v="Bank Transfer"/>
    <s v="Bi-Weekly"/>
  </r>
  <r>
    <n v="12"/>
    <n v="30"/>
    <x v="0"/>
    <x v="6"/>
    <x v="0"/>
    <n v="68"/>
    <x v="11"/>
    <x v="1"/>
    <s v="Olive"/>
    <x v="0"/>
    <n v="4.9000000000000004"/>
    <s v="Yes"/>
    <s v="PayPal"/>
    <s v="Store Pickup"/>
    <s v="Yes"/>
    <s v="Yes"/>
    <n v="10"/>
    <s v="Bank Transfer"/>
    <s v="Fortnightly"/>
  </r>
  <r>
    <n v="13"/>
    <n v="61"/>
    <x v="0"/>
    <x v="7"/>
    <x v="2"/>
    <n v="72"/>
    <x v="12"/>
    <x v="2"/>
    <s v="Gold"/>
    <x v="0"/>
    <n v="4.5"/>
    <s v="Yes"/>
    <s v="PayPal"/>
    <s v="Express"/>
    <s v="Yes"/>
    <s v="Yes"/>
    <n v="37"/>
    <s v="Venmo"/>
    <s v="Fortnightly"/>
  </r>
  <r>
    <n v="14"/>
    <n v="65"/>
    <x v="0"/>
    <x v="10"/>
    <x v="0"/>
    <n v="51"/>
    <x v="13"/>
    <x v="2"/>
    <s v="Violet"/>
    <x v="1"/>
    <n v="4.7"/>
    <s v="Yes"/>
    <s v="Debit Card"/>
    <s v="Express"/>
    <s v="Yes"/>
    <s v="Yes"/>
    <n v="31"/>
    <s v="PayPal"/>
    <s v="Weekly"/>
  </r>
  <r>
    <n v="15"/>
    <n v="64"/>
    <x v="0"/>
    <x v="7"/>
    <x v="2"/>
    <n v="53"/>
    <x v="14"/>
    <x v="0"/>
    <s v="Teal"/>
    <x v="0"/>
    <n v="4.7"/>
    <s v="Yes"/>
    <s v="PayPal"/>
    <s v="Free Shipping"/>
    <s v="Yes"/>
    <s v="Yes"/>
    <n v="34"/>
    <s v="Debit Card"/>
    <s v="Weekly"/>
  </r>
  <r>
    <n v="16"/>
    <n v="64"/>
    <x v="0"/>
    <x v="11"/>
    <x v="0"/>
    <n v="81"/>
    <x v="3"/>
    <x v="2"/>
    <s v="Teal"/>
    <x v="0"/>
    <n v="2.8"/>
    <s v="Yes"/>
    <s v="Credit Card"/>
    <s v="Store Pickup"/>
    <s v="Yes"/>
    <s v="Yes"/>
    <n v="8"/>
    <s v="PayPal"/>
    <s v="Monthly"/>
  </r>
  <r>
    <n v="17"/>
    <n v="25"/>
    <x v="0"/>
    <x v="12"/>
    <x v="3"/>
    <n v="36"/>
    <x v="15"/>
    <x v="1"/>
    <s v="Gray"/>
    <x v="1"/>
    <n v="4.0999999999999996"/>
    <s v="Yes"/>
    <s v="Venmo"/>
    <s v="Next Day Air"/>
    <s v="Yes"/>
    <s v="Yes"/>
    <n v="44"/>
    <s v="Debit Card"/>
    <s v="Bi-Weekly"/>
  </r>
  <r>
    <n v="18"/>
    <n v="53"/>
    <x v="0"/>
    <x v="10"/>
    <x v="0"/>
    <n v="38"/>
    <x v="16"/>
    <x v="3"/>
    <s v="Lavender"/>
    <x v="0"/>
    <n v="4.7"/>
    <s v="Yes"/>
    <s v="Debit Card"/>
    <s v="2-Day Shipping"/>
    <s v="Yes"/>
    <s v="Yes"/>
    <n v="36"/>
    <s v="Venmo"/>
    <s v="Quarterly"/>
  </r>
  <r>
    <n v="19"/>
    <n v="52"/>
    <x v="0"/>
    <x v="1"/>
    <x v="0"/>
    <n v="48"/>
    <x v="6"/>
    <x v="1"/>
    <s v="Black"/>
    <x v="2"/>
    <n v="4.5999999999999996"/>
    <s v="Yes"/>
    <s v="Bank Transfer"/>
    <s v="Free Shipping"/>
    <s v="Yes"/>
    <s v="Yes"/>
    <n v="17"/>
    <s v="Cash"/>
    <s v="Weekly"/>
  </r>
  <r>
    <n v="20"/>
    <n v="66"/>
    <x v="0"/>
    <x v="13"/>
    <x v="0"/>
    <n v="90"/>
    <x v="3"/>
    <x v="2"/>
    <s v="Green"/>
    <x v="2"/>
    <n v="3.3"/>
    <s v="Yes"/>
    <s v="Venmo"/>
    <s v="Standard"/>
    <s v="Yes"/>
    <s v="Yes"/>
    <n v="46"/>
    <s v="Debit Card"/>
    <s v="Bi-Weekly"/>
  </r>
  <r>
    <n v="21"/>
    <n v="21"/>
    <x v="0"/>
    <x v="13"/>
    <x v="0"/>
    <n v="51"/>
    <x v="7"/>
    <x v="2"/>
    <s v="Black"/>
    <x v="0"/>
    <n v="2.8"/>
    <s v="Yes"/>
    <s v="Credit Card"/>
    <s v="Express"/>
    <s v="Yes"/>
    <s v="Yes"/>
    <n v="50"/>
    <s v="Cash"/>
    <s v="Every 3 Months"/>
  </r>
  <r>
    <n v="22"/>
    <n v="31"/>
    <x v="0"/>
    <x v="13"/>
    <x v="0"/>
    <n v="62"/>
    <x v="17"/>
    <x v="2"/>
    <s v="Charcoal"/>
    <x v="0"/>
    <n v="4.0999999999999996"/>
    <s v="Yes"/>
    <s v="Credit Card"/>
    <s v="Store Pickup"/>
    <s v="Yes"/>
    <s v="Yes"/>
    <n v="22"/>
    <s v="Debit Card"/>
    <s v="Quarterly"/>
  </r>
  <r>
    <n v="23"/>
    <n v="56"/>
    <x v="0"/>
    <x v="13"/>
    <x v="0"/>
    <n v="37"/>
    <x v="18"/>
    <x v="2"/>
    <s v="Peach"/>
    <x v="2"/>
    <n v="3.2"/>
    <s v="Yes"/>
    <s v="Cash"/>
    <s v="Store Pickup"/>
    <s v="Yes"/>
    <s v="Yes"/>
    <n v="32"/>
    <s v="Debit Card"/>
    <s v="Annually"/>
  </r>
  <r>
    <n v="24"/>
    <n v="31"/>
    <x v="0"/>
    <x v="13"/>
    <x v="0"/>
    <n v="88"/>
    <x v="19"/>
    <x v="3"/>
    <s v="White"/>
    <x v="0"/>
    <n v="4.4000000000000004"/>
    <s v="Yes"/>
    <s v="Credit Card"/>
    <s v="Express"/>
    <s v="Yes"/>
    <s v="Yes"/>
    <n v="40"/>
    <s v="Credit Card"/>
    <s v="Weekly"/>
  </r>
  <r>
    <n v="25"/>
    <n v="18"/>
    <x v="0"/>
    <x v="14"/>
    <x v="2"/>
    <n v="22"/>
    <x v="20"/>
    <x v="2"/>
    <s v="Green"/>
    <x v="3"/>
    <n v="2.9"/>
    <s v="Yes"/>
    <s v="Cash"/>
    <s v="Store Pickup"/>
    <s v="Yes"/>
    <s v="Yes"/>
    <n v="16"/>
    <s v="Debit Card"/>
    <s v="Weekly"/>
  </r>
  <r>
    <n v="26"/>
    <n v="18"/>
    <x v="0"/>
    <x v="15"/>
    <x v="0"/>
    <n v="25"/>
    <x v="21"/>
    <x v="2"/>
    <s v="Silver"/>
    <x v="2"/>
    <n v="3.6"/>
    <s v="Yes"/>
    <s v="Bank Transfer"/>
    <s v="Express"/>
    <s v="Yes"/>
    <s v="Yes"/>
    <n v="14"/>
    <s v="PayPal"/>
    <s v="Annually"/>
  </r>
  <r>
    <n v="27"/>
    <n v="38"/>
    <x v="0"/>
    <x v="16"/>
    <x v="3"/>
    <n v="20"/>
    <x v="22"/>
    <x v="2"/>
    <s v="Red"/>
    <x v="1"/>
    <n v="3.6"/>
    <s v="Yes"/>
    <s v="Cash"/>
    <s v="Next Day Air"/>
    <s v="Yes"/>
    <s v="Yes"/>
    <n v="13"/>
    <s v="Credit Card"/>
    <s v="Annually"/>
  </r>
  <r>
    <n v="28"/>
    <n v="56"/>
    <x v="0"/>
    <x v="6"/>
    <x v="0"/>
    <n v="56"/>
    <x v="0"/>
    <x v="0"/>
    <s v="Cyan"/>
    <x v="2"/>
    <n v="5"/>
    <s v="Yes"/>
    <s v="Debit Card"/>
    <s v="Next Day Air"/>
    <s v="Yes"/>
    <s v="Yes"/>
    <n v="7"/>
    <s v="Bank Transfer"/>
    <s v="Every 3 Months"/>
  </r>
  <r>
    <n v="29"/>
    <n v="54"/>
    <x v="0"/>
    <x v="8"/>
    <x v="3"/>
    <n v="94"/>
    <x v="17"/>
    <x v="2"/>
    <s v="Gray"/>
    <x v="3"/>
    <n v="4.4000000000000004"/>
    <s v="Yes"/>
    <s v="Debit Card"/>
    <s v="Free Shipping"/>
    <s v="Yes"/>
    <s v="Yes"/>
    <n v="41"/>
    <s v="PayPal"/>
    <s v="Every 3 Months"/>
  </r>
  <r>
    <n v="30"/>
    <n v="31"/>
    <x v="0"/>
    <x v="10"/>
    <x v="0"/>
    <n v="48"/>
    <x v="5"/>
    <x v="1"/>
    <s v="Black"/>
    <x v="3"/>
    <n v="4.0999999999999996"/>
    <s v="Yes"/>
    <s v="Venmo"/>
    <s v="Store Pickup"/>
    <s v="Yes"/>
    <s v="Yes"/>
    <n v="14"/>
    <s v="Credit Card"/>
    <s v="Weekly"/>
  </r>
  <r>
    <n v="31"/>
    <n v="57"/>
    <x v="0"/>
    <x v="16"/>
    <x v="3"/>
    <n v="31"/>
    <x v="17"/>
    <x v="0"/>
    <s v="Black"/>
    <x v="0"/>
    <n v="4.7"/>
    <s v="Yes"/>
    <s v="Bank Transfer"/>
    <s v="Standard"/>
    <s v="Yes"/>
    <s v="Yes"/>
    <n v="16"/>
    <s v="Credit Card"/>
    <s v="Monthly"/>
  </r>
  <r>
    <n v="32"/>
    <n v="33"/>
    <x v="0"/>
    <x v="10"/>
    <x v="0"/>
    <n v="79"/>
    <x v="8"/>
    <x v="0"/>
    <s v="Brown"/>
    <x v="0"/>
    <n v="4.7"/>
    <s v="Yes"/>
    <s v="Venmo"/>
    <s v="Store Pickup"/>
    <s v="Yes"/>
    <s v="Yes"/>
    <n v="45"/>
    <s v="Venmo"/>
    <s v="Monthly"/>
  </r>
  <r>
    <n v="33"/>
    <n v="36"/>
    <x v="0"/>
    <x v="14"/>
    <x v="2"/>
    <n v="67"/>
    <x v="23"/>
    <x v="2"/>
    <s v="Silver"/>
    <x v="2"/>
    <n v="4.9000000000000004"/>
    <s v="Yes"/>
    <s v="Bank Transfer"/>
    <s v="Free Shipping"/>
    <s v="Yes"/>
    <s v="Yes"/>
    <n v="37"/>
    <s v="Venmo"/>
    <s v="Annually"/>
  </r>
  <r>
    <n v="34"/>
    <n v="54"/>
    <x v="0"/>
    <x v="13"/>
    <x v="0"/>
    <n v="38"/>
    <x v="24"/>
    <x v="0"/>
    <s v="Green"/>
    <x v="2"/>
    <n v="3.3"/>
    <s v="Yes"/>
    <s v="Venmo"/>
    <s v="Store Pickup"/>
    <s v="Yes"/>
    <s v="Yes"/>
    <n v="45"/>
    <s v="Cash"/>
    <s v="Quarterly"/>
  </r>
  <r>
    <n v="35"/>
    <n v="36"/>
    <x v="0"/>
    <x v="17"/>
    <x v="0"/>
    <n v="91"/>
    <x v="25"/>
    <x v="0"/>
    <s v="Violet"/>
    <x v="1"/>
    <n v="4.5999999999999996"/>
    <s v="Yes"/>
    <s v="Debit Card"/>
    <s v="2-Day Shipping"/>
    <s v="Yes"/>
    <s v="Yes"/>
    <n v="38"/>
    <s v="PayPal"/>
    <s v="Quarterly"/>
  </r>
  <r>
    <n v="36"/>
    <n v="54"/>
    <x v="0"/>
    <x v="0"/>
    <x v="0"/>
    <n v="33"/>
    <x v="2"/>
    <x v="2"/>
    <s v="Cyan"/>
    <x v="2"/>
    <n v="4"/>
    <s v="Yes"/>
    <s v="Bank Transfer"/>
    <s v="2-Day Shipping"/>
    <s v="Yes"/>
    <s v="Yes"/>
    <n v="48"/>
    <s v="Credit Card"/>
    <s v="Bi-Weekly"/>
  </r>
  <r>
    <n v="37"/>
    <n v="35"/>
    <x v="0"/>
    <x v="17"/>
    <x v="0"/>
    <n v="69"/>
    <x v="26"/>
    <x v="2"/>
    <s v="Maroon"/>
    <x v="0"/>
    <n v="4.5999999999999996"/>
    <s v="Yes"/>
    <s v="Cash"/>
    <s v="Free Shipping"/>
    <s v="Yes"/>
    <s v="Yes"/>
    <n v="44"/>
    <s v="PayPal"/>
    <s v="Fortnightly"/>
  </r>
  <r>
    <n v="38"/>
    <n v="35"/>
    <x v="0"/>
    <x v="2"/>
    <x v="0"/>
    <n v="45"/>
    <x v="27"/>
    <x v="1"/>
    <s v="Cyan"/>
    <x v="2"/>
    <n v="2.8"/>
    <s v="Yes"/>
    <s v="Debit Card"/>
    <s v="Store Pickup"/>
    <s v="Yes"/>
    <s v="Yes"/>
    <n v="10"/>
    <s v="PayPal"/>
    <s v="Weekly"/>
  </r>
  <r>
    <n v="39"/>
    <n v="29"/>
    <x v="0"/>
    <x v="10"/>
    <x v="0"/>
    <n v="37"/>
    <x v="20"/>
    <x v="2"/>
    <s v="Red"/>
    <x v="0"/>
    <n v="3.7"/>
    <s v="Yes"/>
    <s v="Debit Card"/>
    <s v="2-Day Shipping"/>
    <s v="Yes"/>
    <s v="Yes"/>
    <n v="44"/>
    <s v="Venmo"/>
    <s v="Every 3 Months"/>
  </r>
  <r>
    <n v="40"/>
    <n v="70"/>
    <x v="0"/>
    <x v="13"/>
    <x v="0"/>
    <n v="60"/>
    <x v="28"/>
    <x v="1"/>
    <s v="Turquoise"/>
    <x v="2"/>
    <n v="4.2"/>
    <s v="Yes"/>
    <s v="Bank Transfer"/>
    <s v="Express"/>
    <s v="Yes"/>
    <s v="Yes"/>
    <n v="18"/>
    <s v="Credit Card"/>
    <s v="Monthly"/>
  </r>
  <r>
    <n v="41"/>
    <n v="69"/>
    <x v="0"/>
    <x v="8"/>
    <x v="3"/>
    <n v="76"/>
    <x v="7"/>
    <x v="0"/>
    <s v="Beige"/>
    <x v="0"/>
    <n v="4.5999999999999996"/>
    <s v="Yes"/>
    <s v="PayPal"/>
    <s v="Next Day Air"/>
    <s v="Yes"/>
    <s v="Yes"/>
    <n v="31"/>
    <s v="Debit Card"/>
    <s v="Quarterly"/>
  </r>
  <r>
    <n v="42"/>
    <n v="67"/>
    <x v="0"/>
    <x v="18"/>
    <x v="3"/>
    <n v="39"/>
    <x v="29"/>
    <x v="2"/>
    <s v="Orange"/>
    <x v="1"/>
    <n v="4.5"/>
    <s v="Yes"/>
    <s v="Cash"/>
    <s v="Standard"/>
    <s v="Yes"/>
    <s v="Yes"/>
    <n v="40"/>
    <s v="Venmo"/>
    <s v="Annually"/>
  </r>
  <r>
    <n v="43"/>
    <n v="20"/>
    <x v="0"/>
    <x v="7"/>
    <x v="2"/>
    <n v="100"/>
    <x v="30"/>
    <x v="2"/>
    <s v="Beige"/>
    <x v="1"/>
    <n v="4.0999999999999996"/>
    <s v="Yes"/>
    <s v="Bank Transfer"/>
    <s v="Free Shipping"/>
    <s v="Yes"/>
    <s v="Yes"/>
    <n v="15"/>
    <s v="PayPal"/>
    <s v="Annually"/>
  </r>
  <r>
    <n v="44"/>
    <n v="25"/>
    <x v="0"/>
    <x v="18"/>
    <x v="3"/>
    <n v="69"/>
    <x v="31"/>
    <x v="0"/>
    <s v="Lavender"/>
    <x v="3"/>
    <n v="3.7"/>
    <s v="Yes"/>
    <s v="PayPal"/>
    <s v="Store Pickup"/>
    <s v="Yes"/>
    <s v="Yes"/>
    <n v="19"/>
    <s v="PayPal"/>
    <s v="Fortnightly"/>
  </r>
  <r>
    <n v="45"/>
    <n v="39"/>
    <x v="0"/>
    <x v="19"/>
    <x v="3"/>
    <n v="53"/>
    <x v="0"/>
    <x v="1"/>
    <s v="Silver"/>
    <x v="2"/>
    <n v="4.5999999999999996"/>
    <s v="Yes"/>
    <s v="Bank Transfer"/>
    <s v="Free Shipping"/>
    <s v="Yes"/>
    <s v="Yes"/>
    <n v="45"/>
    <s v="PayPal"/>
    <s v="Weekly"/>
  </r>
  <r>
    <n v="46"/>
    <n v="50"/>
    <x v="0"/>
    <x v="20"/>
    <x v="0"/>
    <n v="21"/>
    <x v="30"/>
    <x v="3"/>
    <s v="Indigo"/>
    <x v="3"/>
    <n v="2.9"/>
    <s v="Yes"/>
    <s v="Venmo"/>
    <s v="2-Day Shipping"/>
    <s v="Yes"/>
    <s v="Yes"/>
    <n v="25"/>
    <s v="PayPal"/>
    <s v="Annually"/>
  </r>
  <r>
    <n v="47"/>
    <n v="57"/>
    <x v="0"/>
    <x v="5"/>
    <x v="0"/>
    <n v="43"/>
    <x v="18"/>
    <x v="0"/>
    <s v="White"/>
    <x v="2"/>
    <n v="2.9"/>
    <s v="Yes"/>
    <s v="Venmo"/>
    <s v="Store Pickup"/>
    <s v="Yes"/>
    <s v="Yes"/>
    <n v="45"/>
    <s v="Cash"/>
    <s v="Quarterly"/>
  </r>
  <r>
    <n v="48"/>
    <n v="55"/>
    <x v="0"/>
    <x v="16"/>
    <x v="3"/>
    <n v="54"/>
    <x v="6"/>
    <x v="2"/>
    <s v="Charcoal"/>
    <x v="0"/>
    <n v="4.5"/>
    <s v="Yes"/>
    <s v="Debit Card"/>
    <s v="Free Shipping"/>
    <s v="Yes"/>
    <s v="Yes"/>
    <n v="36"/>
    <s v="Cash"/>
    <s v="Weekly"/>
  </r>
  <r>
    <n v="49"/>
    <n v="42"/>
    <x v="0"/>
    <x v="5"/>
    <x v="0"/>
    <n v="55"/>
    <x v="22"/>
    <x v="2"/>
    <s v="Orange"/>
    <x v="2"/>
    <n v="2.7"/>
    <s v="Yes"/>
    <s v="Debit Card"/>
    <s v="Store Pickup"/>
    <s v="Yes"/>
    <s v="Yes"/>
    <n v="38"/>
    <s v="Cash"/>
    <s v="Monthly"/>
  </r>
  <r>
    <n v="50"/>
    <n v="68"/>
    <x v="0"/>
    <x v="15"/>
    <x v="0"/>
    <n v="30"/>
    <x v="32"/>
    <x v="1"/>
    <s v="Indigo"/>
    <x v="1"/>
    <n v="4.5999999999999996"/>
    <s v="Yes"/>
    <s v="Bank Transfer"/>
    <s v="Next Day Air"/>
    <s v="Yes"/>
    <s v="Yes"/>
    <n v="34"/>
    <s v="Debit Card"/>
    <s v="Bi-Weekly"/>
  </r>
  <r>
    <n v="51"/>
    <n v="49"/>
    <x v="0"/>
    <x v="0"/>
    <x v="0"/>
    <n v="28"/>
    <x v="33"/>
    <x v="2"/>
    <s v="Red"/>
    <x v="1"/>
    <n v="3.7"/>
    <s v="Yes"/>
    <s v="Cash"/>
    <s v="Store Pickup"/>
    <s v="Yes"/>
    <s v="Yes"/>
    <n v="39"/>
    <s v="Debit Card"/>
    <s v="Bi-Weekly"/>
  </r>
  <r>
    <n v="52"/>
    <n v="59"/>
    <x v="0"/>
    <x v="11"/>
    <x v="0"/>
    <n v="59"/>
    <x v="34"/>
    <x v="3"/>
    <s v="Gray"/>
    <x v="0"/>
    <n v="4.7"/>
    <s v="Yes"/>
    <s v="PayPal"/>
    <s v="2-Day Shipping"/>
    <s v="Yes"/>
    <s v="Yes"/>
    <n v="7"/>
    <s v="Credit Card"/>
    <s v="Quarterly"/>
  </r>
  <r>
    <n v="53"/>
    <n v="42"/>
    <x v="0"/>
    <x v="17"/>
    <x v="0"/>
    <n v="20"/>
    <x v="29"/>
    <x v="2"/>
    <s v="Green"/>
    <x v="2"/>
    <n v="2.6"/>
    <s v="Yes"/>
    <s v="Credit Card"/>
    <s v="Free Shipping"/>
    <s v="Yes"/>
    <s v="Yes"/>
    <n v="26"/>
    <s v="Credit Card"/>
    <s v="Weekly"/>
  </r>
  <r>
    <n v="54"/>
    <n v="29"/>
    <x v="0"/>
    <x v="11"/>
    <x v="0"/>
    <n v="24"/>
    <x v="16"/>
    <x v="1"/>
    <s v="Peach"/>
    <x v="0"/>
    <n v="3.9"/>
    <s v="Yes"/>
    <s v="Debit Card"/>
    <s v="Next Day Air"/>
    <s v="Yes"/>
    <s v="Yes"/>
    <n v="35"/>
    <s v="Credit Card"/>
    <s v="Weekly"/>
  </r>
  <r>
    <n v="55"/>
    <n v="47"/>
    <x v="0"/>
    <x v="7"/>
    <x v="2"/>
    <n v="94"/>
    <x v="35"/>
    <x v="2"/>
    <s v="Brown"/>
    <x v="2"/>
    <n v="4.2"/>
    <s v="Yes"/>
    <s v="Bank Transfer"/>
    <s v="Next Day Air"/>
    <s v="Yes"/>
    <s v="Yes"/>
    <n v="35"/>
    <s v="Debit Card"/>
    <s v="Bi-Weekly"/>
  </r>
  <r>
    <n v="56"/>
    <n v="40"/>
    <x v="0"/>
    <x v="14"/>
    <x v="2"/>
    <n v="28"/>
    <x v="36"/>
    <x v="2"/>
    <s v="Lavender"/>
    <x v="0"/>
    <n v="3"/>
    <s v="Yes"/>
    <s v="Venmo"/>
    <s v="2-Day Shipping"/>
    <s v="Yes"/>
    <s v="Yes"/>
    <n v="49"/>
    <s v="Credit Card"/>
    <s v="Annually"/>
  </r>
  <r>
    <n v="57"/>
    <n v="41"/>
    <x v="0"/>
    <x v="21"/>
    <x v="3"/>
    <n v="73"/>
    <x v="16"/>
    <x v="3"/>
    <s v="Brown"/>
    <x v="2"/>
    <n v="4.7"/>
    <s v="Yes"/>
    <s v="PayPal"/>
    <s v="Store Pickup"/>
    <s v="Yes"/>
    <s v="Yes"/>
    <n v="46"/>
    <s v="Credit Card"/>
    <s v="Weekly"/>
  </r>
  <r>
    <n v="58"/>
    <n v="21"/>
    <x v="0"/>
    <x v="7"/>
    <x v="2"/>
    <n v="64"/>
    <x v="8"/>
    <x v="2"/>
    <s v="White"/>
    <x v="2"/>
    <n v="4.4000000000000004"/>
    <s v="Yes"/>
    <s v="PayPal"/>
    <s v="Store Pickup"/>
    <s v="Yes"/>
    <s v="Yes"/>
    <n v="17"/>
    <s v="Debit Card"/>
    <s v="Fortnightly"/>
  </r>
  <r>
    <n v="59"/>
    <n v="69"/>
    <x v="0"/>
    <x v="15"/>
    <x v="0"/>
    <n v="54"/>
    <x v="9"/>
    <x v="2"/>
    <s v="Charcoal"/>
    <x v="2"/>
    <n v="4.2"/>
    <s v="Yes"/>
    <s v="Credit Card"/>
    <s v="Free Shipping"/>
    <s v="Yes"/>
    <s v="Yes"/>
    <n v="29"/>
    <s v="Venmo"/>
    <s v="Monthly"/>
  </r>
  <r>
    <n v="60"/>
    <n v="63"/>
    <x v="0"/>
    <x v="22"/>
    <x v="3"/>
    <n v="79"/>
    <x v="7"/>
    <x v="0"/>
    <s v="Yellow"/>
    <x v="1"/>
    <n v="4.5999999999999996"/>
    <s v="Yes"/>
    <s v="Debit Card"/>
    <s v="Standard"/>
    <s v="Yes"/>
    <s v="Yes"/>
    <n v="4"/>
    <s v="Debit Card"/>
    <s v="Weekly"/>
  </r>
  <r>
    <n v="61"/>
    <n v="50"/>
    <x v="0"/>
    <x v="1"/>
    <x v="0"/>
    <n v="37"/>
    <x v="37"/>
    <x v="0"/>
    <s v="Brown"/>
    <x v="2"/>
    <n v="4"/>
    <s v="Yes"/>
    <s v="Credit Card"/>
    <s v="Express"/>
    <s v="Yes"/>
    <s v="Yes"/>
    <n v="17"/>
    <s v="Cash"/>
    <s v="Weekly"/>
  </r>
  <r>
    <n v="62"/>
    <n v="55"/>
    <x v="0"/>
    <x v="18"/>
    <x v="3"/>
    <n v="68"/>
    <x v="21"/>
    <x v="2"/>
    <s v="Orange"/>
    <x v="0"/>
    <n v="4.7"/>
    <s v="Yes"/>
    <s v="Bank Transfer"/>
    <s v="Store Pickup"/>
    <s v="Yes"/>
    <s v="Yes"/>
    <n v="21"/>
    <s v="Credit Card"/>
    <s v="Every 3 Months"/>
  </r>
  <r>
    <n v="63"/>
    <n v="30"/>
    <x v="0"/>
    <x v="4"/>
    <x v="1"/>
    <n v="21"/>
    <x v="16"/>
    <x v="1"/>
    <s v="Magenta"/>
    <x v="1"/>
    <n v="3.8"/>
    <s v="Yes"/>
    <s v="Credit Card"/>
    <s v="Free Shipping"/>
    <s v="Yes"/>
    <s v="Yes"/>
    <n v="31"/>
    <s v="Credit Card"/>
    <s v="Fortnightly"/>
  </r>
  <r>
    <n v="64"/>
    <n v="33"/>
    <x v="0"/>
    <x v="12"/>
    <x v="3"/>
    <n v="79"/>
    <x v="28"/>
    <x v="0"/>
    <s v="Lavender"/>
    <x v="0"/>
    <n v="2.7"/>
    <s v="Yes"/>
    <s v="Credit Card"/>
    <s v="2-Day Shipping"/>
    <s v="Yes"/>
    <s v="Yes"/>
    <n v="43"/>
    <s v="Credit Card"/>
    <s v="Weekly"/>
  </r>
  <r>
    <n v="65"/>
    <n v="65"/>
    <x v="0"/>
    <x v="23"/>
    <x v="1"/>
    <n v="83"/>
    <x v="15"/>
    <x v="1"/>
    <s v="Green"/>
    <x v="3"/>
    <n v="4.8"/>
    <s v="Yes"/>
    <s v="PayPal"/>
    <s v="Standard"/>
    <s v="Yes"/>
    <s v="Yes"/>
    <n v="18"/>
    <s v="Debit Card"/>
    <s v="Fortnightly"/>
  </r>
  <r>
    <n v="66"/>
    <n v="65"/>
    <x v="0"/>
    <x v="21"/>
    <x v="3"/>
    <n v="36"/>
    <x v="32"/>
    <x v="2"/>
    <s v="Purple"/>
    <x v="1"/>
    <n v="4.8"/>
    <s v="Yes"/>
    <s v="Credit Card"/>
    <s v="2-Day Shipping"/>
    <s v="Yes"/>
    <s v="Yes"/>
    <n v="44"/>
    <s v="Venmo"/>
    <s v="Every 3 Months"/>
  </r>
  <r>
    <n v="67"/>
    <n v="31"/>
    <x v="0"/>
    <x v="0"/>
    <x v="0"/>
    <n v="94"/>
    <x v="38"/>
    <x v="1"/>
    <s v="Magenta"/>
    <x v="0"/>
    <n v="4.7"/>
    <s v="Yes"/>
    <s v="Bank Transfer"/>
    <s v="2-Day Shipping"/>
    <s v="Yes"/>
    <s v="Yes"/>
    <n v="3"/>
    <s v="Venmo"/>
    <s v="Every 3 Months"/>
  </r>
  <r>
    <n v="68"/>
    <n v="45"/>
    <x v="0"/>
    <x v="7"/>
    <x v="2"/>
    <n v="33"/>
    <x v="39"/>
    <x v="0"/>
    <s v="Gray"/>
    <x v="0"/>
    <n v="4.4000000000000004"/>
    <s v="Yes"/>
    <s v="PayPal"/>
    <s v="Store Pickup"/>
    <s v="Yes"/>
    <s v="Yes"/>
    <n v="49"/>
    <s v="Debit Card"/>
    <s v="Monthly"/>
  </r>
  <r>
    <n v="69"/>
    <n v="57"/>
    <x v="0"/>
    <x v="8"/>
    <x v="3"/>
    <n v="46"/>
    <x v="40"/>
    <x v="0"/>
    <s v="Silver"/>
    <x v="2"/>
    <n v="3.9"/>
    <s v="Yes"/>
    <s v="Credit Card"/>
    <s v="Next Day Air"/>
    <s v="Yes"/>
    <s v="Yes"/>
    <n v="21"/>
    <s v="Cash"/>
    <s v="Every 3 Months"/>
  </r>
  <r>
    <n v="70"/>
    <n v="48"/>
    <x v="0"/>
    <x v="22"/>
    <x v="3"/>
    <n v="70"/>
    <x v="30"/>
    <x v="1"/>
    <s v="Cyan"/>
    <x v="2"/>
    <n v="4.4000000000000004"/>
    <s v="Yes"/>
    <s v="Credit Card"/>
    <s v="Express"/>
    <s v="Yes"/>
    <s v="Yes"/>
    <n v="5"/>
    <s v="Cash"/>
    <s v="Weekly"/>
  </r>
  <r>
    <n v="71"/>
    <n v="22"/>
    <x v="0"/>
    <x v="22"/>
    <x v="3"/>
    <n v="29"/>
    <x v="15"/>
    <x v="2"/>
    <s v="Magenta"/>
    <x v="3"/>
    <n v="4.2"/>
    <s v="Yes"/>
    <s v="Credit Card"/>
    <s v="Express"/>
    <s v="Yes"/>
    <s v="Yes"/>
    <n v="32"/>
    <s v="Debit Card"/>
    <s v="Every 3 Months"/>
  </r>
  <r>
    <n v="72"/>
    <n v="36"/>
    <x v="0"/>
    <x v="10"/>
    <x v="0"/>
    <n v="48"/>
    <x v="41"/>
    <x v="0"/>
    <s v="Gold"/>
    <x v="2"/>
    <n v="2.9"/>
    <s v="Yes"/>
    <s v="Debit Card"/>
    <s v="Express"/>
    <s v="Yes"/>
    <s v="Yes"/>
    <n v="34"/>
    <s v="Bank Transfer"/>
    <s v="Annually"/>
  </r>
  <r>
    <n v="73"/>
    <n v="18"/>
    <x v="0"/>
    <x v="10"/>
    <x v="0"/>
    <n v="26"/>
    <x v="42"/>
    <x v="2"/>
    <s v="Olive"/>
    <x v="0"/>
    <n v="2.9"/>
    <s v="Yes"/>
    <s v="Debit Card"/>
    <s v="Store Pickup"/>
    <s v="Yes"/>
    <s v="Yes"/>
    <n v="21"/>
    <s v="Bank Transfer"/>
    <s v="Every 3 Months"/>
  </r>
  <r>
    <n v="74"/>
    <n v="48"/>
    <x v="0"/>
    <x v="13"/>
    <x v="0"/>
    <n v="85"/>
    <x v="11"/>
    <x v="2"/>
    <s v="Teal"/>
    <x v="1"/>
    <n v="2.7"/>
    <s v="Yes"/>
    <s v="Debit Card"/>
    <s v="Free Shipping"/>
    <s v="Yes"/>
    <s v="Yes"/>
    <n v="43"/>
    <s v="Bank Transfer"/>
    <s v="Bi-Weekly"/>
  </r>
  <r>
    <n v="75"/>
    <n v="49"/>
    <x v="0"/>
    <x v="24"/>
    <x v="3"/>
    <n v="58"/>
    <x v="27"/>
    <x v="0"/>
    <s v="Violet"/>
    <x v="1"/>
    <n v="4.5"/>
    <s v="Yes"/>
    <s v="PayPal"/>
    <s v="Express"/>
    <s v="Yes"/>
    <s v="Yes"/>
    <n v="3"/>
    <s v="Cash"/>
    <s v="Monthly"/>
  </r>
  <r>
    <n v="76"/>
    <n v="64"/>
    <x v="0"/>
    <x v="18"/>
    <x v="3"/>
    <n v="85"/>
    <x v="40"/>
    <x v="2"/>
    <s v="Blue"/>
    <x v="2"/>
    <n v="2.7"/>
    <s v="Yes"/>
    <s v="Debit Card"/>
    <s v="Free Shipping"/>
    <s v="Yes"/>
    <s v="Yes"/>
    <n v="21"/>
    <s v="Credit Card"/>
    <s v="Annually"/>
  </r>
  <r>
    <n v="77"/>
    <n v="50"/>
    <x v="0"/>
    <x v="19"/>
    <x v="3"/>
    <n v="43"/>
    <x v="12"/>
    <x v="1"/>
    <s v="Teal"/>
    <x v="2"/>
    <n v="4.2"/>
    <s v="Yes"/>
    <s v="Bank Transfer"/>
    <s v="Free Shipping"/>
    <s v="Yes"/>
    <s v="Yes"/>
    <n v="32"/>
    <s v="Venmo"/>
    <s v="Monthly"/>
  </r>
  <r>
    <n v="78"/>
    <n v="22"/>
    <x v="0"/>
    <x v="10"/>
    <x v="0"/>
    <n v="53"/>
    <x v="12"/>
    <x v="0"/>
    <s v="Gold"/>
    <x v="2"/>
    <n v="3.3"/>
    <s v="Yes"/>
    <s v="Debit Card"/>
    <s v="Next Day Air"/>
    <s v="Yes"/>
    <s v="Yes"/>
    <n v="36"/>
    <s v="Debit Card"/>
    <s v="Fortnightly"/>
  </r>
  <r>
    <n v="79"/>
    <n v="50"/>
    <x v="0"/>
    <x v="11"/>
    <x v="0"/>
    <n v="91"/>
    <x v="43"/>
    <x v="2"/>
    <s v="Maroon"/>
    <x v="1"/>
    <n v="4.7"/>
    <s v="Yes"/>
    <s v="Venmo"/>
    <s v="Free Shipping"/>
    <s v="Yes"/>
    <s v="Yes"/>
    <n v="50"/>
    <s v="Venmo"/>
    <s v="Fortnightly"/>
  </r>
  <r>
    <n v="80"/>
    <n v="38"/>
    <x v="0"/>
    <x v="14"/>
    <x v="2"/>
    <n v="96"/>
    <x v="44"/>
    <x v="2"/>
    <s v="Olive"/>
    <x v="0"/>
    <n v="2.6"/>
    <s v="Yes"/>
    <s v="Bank Transfer"/>
    <s v="2-Day Shipping"/>
    <s v="Yes"/>
    <s v="Yes"/>
    <n v="43"/>
    <s v="Bank Transfer"/>
    <s v="Every 3 Months"/>
  </r>
  <r>
    <n v="81"/>
    <n v="19"/>
    <x v="0"/>
    <x v="3"/>
    <x v="1"/>
    <n v="72"/>
    <x v="14"/>
    <x v="3"/>
    <s v="Blue"/>
    <x v="2"/>
    <n v="3.3"/>
    <s v="Yes"/>
    <s v="Credit Card"/>
    <s v="Store Pickup"/>
    <s v="Yes"/>
    <s v="Yes"/>
    <n v="24"/>
    <s v="Credit Card"/>
    <s v="Every 3 Months"/>
  </r>
  <r>
    <n v="82"/>
    <n v="67"/>
    <x v="0"/>
    <x v="9"/>
    <x v="1"/>
    <n v="96"/>
    <x v="41"/>
    <x v="0"/>
    <s v="Maroon"/>
    <x v="2"/>
    <n v="2.6"/>
    <s v="Yes"/>
    <s v="PayPal"/>
    <s v="Express"/>
    <s v="Yes"/>
    <s v="Yes"/>
    <n v="36"/>
    <s v="Credit Card"/>
    <s v="Every 3 Months"/>
  </r>
  <r>
    <n v="83"/>
    <n v="19"/>
    <x v="0"/>
    <x v="13"/>
    <x v="0"/>
    <n v="28"/>
    <x v="42"/>
    <x v="1"/>
    <s v="Olive"/>
    <x v="1"/>
    <n v="4"/>
    <s v="Yes"/>
    <s v="Bank Transfer"/>
    <s v="2-Day Shipping"/>
    <s v="Yes"/>
    <s v="Yes"/>
    <n v="21"/>
    <s v="Credit Card"/>
    <s v="Every 3 Months"/>
  </r>
  <r>
    <n v="84"/>
    <n v="36"/>
    <x v="0"/>
    <x v="10"/>
    <x v="0"/>
    <n v="40"/>
    <x v="21"/>
    <x v="2"/>
    <s v="Turquoise"/>
    <x v="2"/>
    <n v="4.0999999999999996"/>
    <s v="Yes"/>
    <s v="Debit Card"/>
    <s v="Standard"/>
    <s v="Yes"/>
    <s v="Yes"/>
    <n v="34"/>
    <s v="Bank Transfer"/>
    <s v="Weekly"/>
  </r>
  <r>
    <n v="85"/>
    <n v="52"/>
    <x v="0"/>
    <x v="7"/>
    <x v="2"/>
    <n v="32"/>
    <x v="28"/>
    <x v="1"/>
    <s v="Peach"/>
    <x v="1"/>
    <n v="4.4000000000000004"/>
    <s v="Yes"/>
    <s v="Cash"/>
    <s v="Standard"/>
    <s v="Yes"/>
    <s v="Yes"/>
    <n v="42"/>
    <s v="Bank Transfer"/>
    <s v="Every 3 Months"/>
  </r>
  <r>
    <n v="86"/>
    <n v="53"/>
    <x v="0"/>
    <x v="12"/>
    <x v="3"/>
    <n v="95"/>
    <x v="35"/>
    <x v="2"/>
    <s v="Charcoal"/>
    <x v="0"/>
    <n v="4.5"/>
    <s v="Yes"/>
    <s v="Credit Card"/>
    <s v="Next Day Air"/>
    <s v="Yes"/>
    <s v="Yes"/>
    <n v="2"/>
    <s v="Debit Card"/>
    <s v="Bi-Weekly"/>
  </r>
  <r>
    <n v="87"/>
    <n v="24"/>
    <x v="0"/>
    <x v="15"/>
    <x v="0"/>
    <n v="41"/>
    <x v="22"/>
    <x v="0"/>
    <s v="Pink"/>
    <x v="1"/>
    <n v="3.7"/>
    <s v="Yes"/>
    <s v="Venmo"/>
    <s v="2-Day Shipping"/>
    <s v="Yes"/>
    <s v="Yes"/>
    <n v="47"/>
    <s v="Cash"/>
    <s v="Bi-Weekly"/>
  </r>
  <r>
    <n v="88"/>
    <n v="52"/>
    <x v="0"/>
    <x v="9"/>
    <x v="1"/>
    <n v="53"/>
    <x v="31"/>
    <x v="2"/>
    <s v="Green"/>
    <x v="3"/>
    <n v="3.7"/>
    <s v="Yes"/>
    <s v="Debit Card"/>
    <s v="2-Day Shipping"/>
    <s v="Yes"/>
    <s v="Yes"/>
    <n v="44"/>
    <s v="Debit Card"/>
    <s v="Fortnightly"/>
  </r>
  <r>
    <n v="89"/>
    <n v="33"/>
    <x v="0"/>
    <x v="17"/>
    <x v="0"/>
    <n v="47"/>
    <x v="5"/>
    <x v="2"/>
    <s v="Orange"/>
    <x v="3"/>
    <n v="3.5"/>
    <s v="Yes"/>
    <s v="Credit Card"/>
    <s v="Free Shipping"/>
    <s v="Yes"/>
    <s v="Yes"/>
    <n v="35"/>
    <s v="Credit Card"/>
    <s v="Monthly"/>
  </r>
  <r>
    <n v="90"/>
    <n v="47"/>
    <x v="0"/>
    <x v="14"/>
    <x v="2"/>
    <n v="83"/>
    <x v="18"/>
    <x v="3"/>
    <s v="Pink"/>
    <x v="3"/>
    <n v="3.6"/>
    <s v="Yes"/>
    <s v="Bank Transfer"/>
    <s v="Next Day Air"/>
    <s v="Yes"/>
    <s v="Yes"/>
    <n v="15"/>
    <s v="Cash"/>
    <s v="Quarterly"/>
  </r>
  <r>
    <n v="91"/>
    <n v="25"/>
    <x v="0"/>
    <x v="19"/>
    <x v="3"/>
    <n v="48"/>
    <x v="36"/>
    <x v="0"/>
    <s v="Violet"/>
    <x v="2"/>
    <n v="2.9"/>
    <s v="Yes"/>
    <s v="Venmo"/>
    <s v="Express"/>
    <s v="Yes"/>
    <s v="Yes"/>
    <n v="29"/>
    <s v="Credit Card"/>
    <s v="Monthly"/>
  </r>
  <r>
    <n v="92"/>
    <n v="44"/>
    <x v="0"/>
    <x v="18"/>
    <x v="3"/>
    <n v="99"/>
    <x v="36"/>
    <x v="1"/>
    <s v="Green"/>
    <x v="0"/>
    <n v="4.5999999999999996"/>
    <s v="Yes"/>
    <s v="PayPal"/>
    <s v="Standard"/>
    <s v="Yes"/>
    <s v="Yes"/>
    <n v="18"/>
    <s v="Credit Card"/>
    <s v="Every 3 Months"/>
  </r>
  <r>
    <n v="93"/>
    <n v="61"/>
    <x v="0"/>
    <x v="14"/>
    <x v="2"/>
    <n v="87"/>
    <x v="21"/>
    <x v="2"/>
    <s v="Olive"/>
    <x v="0"/>
    <n v="4.4000000000000004"/>
    <s v="Yes"/>
    <s v="Cash"/>
    <s v="2-Day Shipping"/>
    <s v="Yes"/>
    <s v="Yes"/>
    <n v="13"/>
    <s v="Venmo"/>
    <s v="Every 3 Months"/>
  </r>
  <r>
    <n v="94"/>
    <n v="37"/>
    <x v="0"/>
    <x v="1"/>
    <x v="0"/>
    <n v="62"/>
    <x v="20"/>
    <x v="2"/>
    <s v="Purple"/>
    <x v="3"/>
    <n v="4.5"/>
    <s v="Yes"/>
    <s v="PayPal"/>
    <s v="Standard"/>
    <s v="Yes"/>
    <s v="Yes"/>
    <n v="46"/>
    <s v="Credit Card"/>
    <s v="Weekly"/>
  </r>
  <r>
    <n v="95"/>
    <n v="58"/>
    <x v="0"/>
    <x v="11"/>
    <x v="0"/>
    <n v="76"/>
    <x v="22"/>
    <x v="1"/>
    <s v="Silver"/>
    <x v="1"/>
    <n v="4.5999999999999996"/>
    <s v="Yes"/>
    <s v="Bank Transfer"/>
    <s v="Free Shipping"/>
    <s v="Yes"/>
    <s v="Yes"/>
    <n v="28"/>
    <s v="Credit Card"/>
    <s v="Weekly"/>
  </r>
  <r>
    <n v="96"/>
    <n v="37"/>
    <x v="0"/>
    <x v="4"/>
    <x v="1"/>
    <n v="100"/>
    <x v="9"/>
    <x v="0"/>
    <s v="Pink"/>
    <x v="3"/>
    <n v="3.8"/>
    <s v="Yes"/>
    <s v="PayPal"/>
    <s v="Free Shipping"/>
    <s v="Yes"/>
    <s v="Yes"/>
    <n v="48"/>
    <s v="PayPal"/>
    <s v="Monthly"/>
  </r>
  <r>
    <n v="97"/>
    <n v="32"/>
    <x v="0"/>
    <x v="24"/>
    <x v="3"/>
    <n v="73"/>
    <x v="12"/>
    <x v="1"/>
    <s v="Gold"/>
    <x v="1"/>
    <n v="3.6"/>
    <s v="Yes"/>
    <s v="Venmo"/>
    <s v="Express"/>
    <s v="Yes"/>
    <s v="Yes"/>
    <n v="43"/>
    <s v="Venmo"/>
    <s v="Every 3 Months"/>
  </r>
  <r>
    <n v="98"/>
    <n v="21"/>
    <x v="0"/>
    <x v="9"/>
    <x v="1"/>
    <n v="92"/>
    <x v="41"/>
    <x v="2"/>
    <s v="Teal"/>
    <x v="0"/>
    <n v="4.8"/>
    <s v="Yes"/>
    <s v="PayPal"/>
    <s v="Store Pickup"/>
    <s v="Yes"/>
    <s v="Yes"/>
    <n v="37"/>
    <s v="Cash"/>
    <s v="Annually"/>
  </r>
  <r>
    <n v="99"/>
    <n v="20"/>
    <x v="0"/>
    <x v="2"/>
    <x v="0"/>
    <n v="67"/>
    <x v="14"/>
    <x v="3"/>
    <s v="Teal"/>
    <x v="1"/>
    <n v="2.6"/>
    <s v="Yes"/>
    <s v="Cash"/>
    <s v="Next Day Air"/>
    <s v="Yes"/>
    <s v="Yes"/>
    <n v="20"/>
    <s v="Bank Transfer"/>
    <s v="Annually"/>
  </r>
  <r>
    <n v="100"/>
    <n v="26"/>
    <x v="0"/>
    <x v="15"/>
    <x v="0"/>
    <n v="40"/>
    <x v="9"/>
    <x v="3"/>
    <s v="Indigo"/>
    <x v="2"/>
    <n v="3.7"/>
    <s v="Yes"/>
    <s v="Cash"/>
    <s v="Express"/>
    <s v="Yes"/>
    <s v="Yes"/>
    <n v="33"/>
    <s v="Debit Card"/>
    <s v="Quarterly"/>
  </r>
  <r>
    <n v="101"/>
    <n v="62"/>
    <x v="0"/>
    <x v="12"/>
    <x v="3"/>
    <n v="98"/>
    <x v="45"/>
    <x v="2"/>
    <s v="Maroon"/>
    <x v="3"/>
    <n v="2.7"/>
    <s v="Yes"/>
    <s v="PayPal"/>
    <s v="Express"/>
    <s v="Yes"/>
    <s v="Yes"/>
    <n v="31"/>
    <s v="Cash"/>
    <s v="Fortnightly"/>
  </r>
  <r>
    <n v="102"/>
    <n v="27"/>
    <x v="0"/>
    <x v="7"/>
    <x v="2"/>
    <n v="85"/>
    <x v="25"/>
    <x v="3"/>
    <s v="White"/>
    <x v="1"/>
    <n v="4.5999999999999996"/>
    <s v="Yes"/>
    <s v="Venmo"/>
    <s v="Express"/>
    <s v="Yes"/>
    <s v="Yes"/>
    <n v="50"/>
    <s v="Credit Card"/>
    <s v="Bi-Weekly"/>
  </r>
  <r>
    <n v="103"/>
    <n v="51"/>
    <x v="0"/>
    <x v="20"/>
    <x v="0"/>
    <n v="67"/>
    <x v="19"/>
    <x v="0"/>
    <s v="Violet"/>
    <x v="0"/>
    <n v="4.8"/>
    <s v="Yes"/>
    <s v="Credit Card"/>
    <s v="Next Day Air"/>
    <s v="Yes"/>
    <s v="Yes"/>
    <n v="35"/>
    <s v="Credit Card"/>
    <s v="Quarterly"/>
  </r>
  <r>
    <n v="104"/>
    <n v="54"/>
    <x v="0"/>
    <x v="23"/>
    <x v="1"/>
    <n v="89"/>
    <x v="8"/>
    <x v="0"/>
    <s v="Red"/>
    <x v="0"/>
    <n v="4"/>
    <s v="Yes"/>
    <s v="Debit Card"/>
    <s v="Next Day Air"/>
    <s v="Yes"/>
    <s v="Yes"/>
    <n v="22"/>
    <s v="Venmo"/>
    <s v="Bi-Weekly"/>
  </r>
  <r>
    <n v="105"/>
    <n v="55"/>
    <x v="0"/>
    <x v="12"/>
    <x v="3"/>
    <n v="24"/>
    <x v="13"/>
    <x v="0"/>
    <s v="Pink"/>
    <x v="1"/>
    <n v="4.4000000000000004"/>
    <s v="Yes"/>
    <s v="Bank Transfer"/>
    <s v="2-Day Shipping"/>
    <s v="Yes"/>
    <s v="Yes"/>
    <n v="1"/>
    <s v="PayPal"/>
    <s v="Monthly"/>
  </r>
  <r>
    <n v="106"/>
    <n v="69"/>
    <x v="0"/>
    <x v="21"/>
    <x v="3"/>
    <n v="96"/>
    <x v="14"/>
    <x v="2"/>
    <s v="Charcoal"/>
    <x v="3"/>
    <n v="3.6"/>
    <s v="Yes"/>
    <s v="Bank Transfer"/>
    <s v="Next Day Air"/>
    <s v="Yes"/>
    <s v="Yes"/>
    <n v="4"/>
    <s v="Bank Transfer"/>
    <s v="Annually"/>
  </r>
  <r>
    <n v="107"/>
    <n v="64"/>
    <x v="0"/>
    <x v="14"/>
    <x v="2"/>
    <n v="35"/>
    <x v="46"/>
    <x v="0"/>
    <s v="White"/>
    <x v="2"/>
    <n v="3.7"/>
    <s v="Yes"/>
    <s v="Cash"/>
    <s v="Standard"/>
    <s v="Yes"/>
    <s v="Yes"/>
    <n v="31"/>
    <s v="Credit Card"/>
    <s v="Monthly"/>
  </r>
  <r>
    <n v="108"/>
    <n v="28"/>
    <x v="0"/>
    <x v="4"/>
    <x v="1"/>
    <n v="67"/>
    <x v="33"/>
    <x v="0"/>
    <s v="Olive"/>
    <x v="0"/>
    <n v="3.1"/>
    <s v="Yes"/>
    <s v="Cash"/>
    <s v="Next Day Air"/>
    <s v="Yes"/>
    <s v="Yes"/>
    <n v="46"/>
    <s v="PayPal"/>
    <s v="Fortnightly"/>
  </r>
  <r>
    <n v="109"/>
    <n v="70"/>
    <x v="0"/>
    <x v="20"/>
    <x v="0"/>
    <n v="79"/>
    <x v="6"/>
    <x v="0"/>
    <s v="Purple"/>
    <x v="1"/>
    <n v="3.4"/>
    <s v="Yes"/>
    <s v="Bank Transfer"/>
    <s v="Next Day Air"/>
    <s v="Yes"/>
    <s v="Yes"/>
    <n v="32"/>
    <s v="Bank Transfer"/>
    <s v="Bi-Weekly"/>
  </r>
  <r>
    <n v="110"/>
    <n v="58"/>
    <x v="0"/>
    <x v="17"/>
    <x v="0"/>
    <n v="85"/>
    <x v="15"/>
    <x v="2"/>
    <s v="Violet"/>
    <x v="1"/>
    <n v="2.6"/>
    <s v="Yes"/>
    <s v="Cash"/>
    <s v="Next Day Air"/>
    <s v="Yes"/>
    <s v="Yes"/>
    <n v="43"/>
    <s v="Bank Transfer"/>
    <s v="Fortnightly"/>
  </r>
  <r>
    <n v="111"/>
    <n v="56"/>
    <x v="0"/>
    <x v="21"/>
    <x v="3"/>
    <n v="26"/>
    <x v="14"/>
    <x v="2"/>
    <s v="Black"/>
    <x v="2"/>
    <n v="4"/>
    <s v="Yes"/>
    <s v="Bank Transfer"/>
    <s v="Standard"/>
    <s v="Yes"/>
    <s v="Yes"/>
    <n v="26"/>
    <s v="Venmo"/>
    <s v="Fortnightly"/>
  </r>
  <r>
    <n v="112"/>
    <n v="26"/>
    <x v="0"/>
    <x v="22"/>
    <x v="3"/>
    <n v="75"/>
    <x v="2"/>
    <x v="0"/>
    <s v="Purple"/>
    <x v="2"/>
    <n v="5"/>
    <s v="Yes"/>
    <s v="PayPal"/>
    <s v="Free Shipping"/>
    <s v="Yes"/>
    <s v="Yes"/>
    <n v="9"/>
    <s v="Credit Card"/>
    <s v="Annually"/>
  </r>
  <r>
    <n v="113"/>
    <n v="37"/>
    <x v="0"/>
    <x v="24"/>
    <x v="3"/>
    <n v="65"/>
    <x v="20"/>
    <x v="2"/>
    <s v="Red"/>
    <x v="1"/>
    <n v="4.3"/>
    <s v="Yes"/>
    <s v="Credit Card"/>
    <s v="Free Shipping"/>
    <s v="Yes"/>
    <s v="Yes"/>
    <n v="28"/>
    <s v="PayPal"/>
    <s v="Bi-Weekly"/>
  </r>
  <r>
    <n v="114"/>
    <n v="44"/>
    <x v="0"/>
    <x v="19"/>
    <x v="3"/>
    <n v="54"/>
    <x v="32"/>
    <x v="0"/>
    <s v="Maroon"/>
    <x v="0"/>
    <n v="3.1"/>
    <s v="Yes"/>
    <s v="Debit Card"/>
    <s v="Next Day Air"/>
    <s v="Yes"/>
    <s v="Yes"/>
    <n v="20"/>
    <s v="PayPal"/>
    <s v="Quarterly"/>
  </r>
  <r>
    <n v="115"/>
    <n v="70"/>
    <x v="0"/>
    <x v="7"/>
    <x v="2"/>
    <n v="95"/>
    <x v="2"/>
    <x v="1"/>
    <s v="Blue"/>
    <x v="2"/>
    <n v="3.7"/>
    <s v="Yes"/>
    <s v="Venmo"/>
    <s v="Store Pickup"/>
    <s v="Yes"/>
    <s v="Yes"/>
    <n v="9"/>
    <s v="Cash"/>
    <s v="Weekly"/>
  </r>
  <r>
    <n v="116"/>
    <n v="53"/>
    <x v="0"/>
    <x v="11"/>
    <x v="0"/>
    <n v="94"/>
    <x v="5"/>
    <x v="2"/>
    <s v="Gray"/>
    <x v="1"/>
    <n v="3.8"/>
    <s v="Yes"/>
    <s v="Cash"/>
    <s v="Standard"/>
    <s v="Yes"/>
    <s v="Yes"/>
    <n v="48"/>
    <s v="Debit Card"/>
    <s v="Every 3 Months"/>
  </r>
  <r>
    <n v="117"/>
    <n v="55"/>
    <x v="0"/>
    <x v="9"/>
    <x v="1"/>
    <n v="86"/>
    <x v="41"/>
    <x v="1"/>
    <s v="Blue"/>
    <x v="1"/>
    <n v="3.4"/>
    <s v="Yes"/>
    <s v="PayPal"/>
    <s v="Free Shipping"/>
    <s v="Yes"/>
    <s v="Yes"/>
    <n v="12"/>
    <s v="Venmo"/>
    <s v="Annually"/>
  </r>
  <r>
    <n v="118"/>
    <n v="50"/>
    <x v="0"/>
    <x v="3"/>
    <x v="1"/>
    <n v="32"/>
    <x v="45"/>
    <x v="0"/>
    <s v="Yellow"/>
    <x v="2"/>
    <n v="4.5999999999999996"/>
    <s v="Yes"/>
    <s v="Bank Transfer"/>
    <s v="Express"/>
    <s v="Yes"/>
    <s v="Yes"/>
    <n v="29"/>
    <s v="Cash"/>
    <s v="Fortnightly"/>
  </r>
  <r>
    <n v="119"/>
    <n v="50"/>
    <x v="0"/>
    <x v="1"/>
    <x v="0"/>
    <n v="45"/>
    <x v="0"/>
    <x v="0"/>
    <s v="Orange"/>
    <x v="3"/>
    <n v="4.8"/>
    <s v="Yes"/>
    <s v="Bank Transfer"/>
    <s v="2-Day Shipping"/>
    <s v="Yes"/>
    <s v="Yes"/>
    <n v="27"/>
    <s v="Cash"/>
    <s v="Bi-Weekly"/>
  </r>
  <r>
    <n v="120"/>
    <n v="38"/>
    <x v="0"/>
    <x v="7"/>
    <x v="2"/>
    <n v="76"/>
    <x v="5"/>
    <x v="2"/>
    <s v="Orange"/>
    <x v="3"/>
    <n v="4.3"/>
    <s v="Yes"/>
    <s v="Debit Card"/>
    <s v="Express"/>
    <s v="Yes"/>
    <s v="Yes"/>
    <n v="44"/>
    <s v="Cash"/>
    <s v="Annually"/>
  </r>
  <r>
    <n v="121"/>
    <n v="64"/>
    <x v="0"/>
    <x v="19"/>
    <x v="3"/>
    <n v="84"/>
    <x v="8"/>
    <x v="0"/>
    <s v="Red"/>
    <x v="2"/>
    <n v="4"/>
    <s v="Yes"/>
    <s v="PayPal"/>
    <s v="Express"/>
    <s v="Yes"/>
    <s v="Yes"/>
    <n v="32"/>
    <s v="Bank Transfer"/>
    <s v="Annually"/>
  </r>
  <r>
    <n v="122"/>
    <n v="19"/>
    <x v="0"/>
    <x v="6"/>
    <x v="0"/>
    <n v="72"/>
    <x v="41"/>
    <x v="2"/>
    <s v="Olive"/>
    <x v="0"/>
    <n v="4.2"/>
    <s v="Yes"/>
    <s v="Cash"/>
    <s v="Standard"/>
    <s v="Yes"/>
    <s v="Yes"/>
    <n v="11"/>
    <s v="Cash"/>
    <s v="Fortnightly"/>
  </r>
  <r>
    <n v="123"/>
    <n v="40"/>
    <x v="0"/>
    <x v="21"/>
    <x v="3"/>
    <n v="40"/>
    <x v="47"/>
    <x v="0"/>
    <s v="Brown"/>
    <x v="1"/>
    <n v="4.8"/>
    <s v="Yes"/>
    <s v="Credit Card"/>
    <s v="2-Day Shipping"/>
    <s v="Yes"/>
    <s v="Yes"/>
    <n v="44"/>
    <s v="Cash"/>
    <s v="Fortnightly"/>
  </r>
  <r>
    <n v="124"/>
    <n v="57"/>
    <x v="0"/>
    <x v="1"/>
    <x v="0"/>
    <n v="89"/>
    <x v="7"/>
    <x v="0"/>
    <s v="Brown"/>
    <x v="3"/>
    <n v="3.1"/>
    <s v="Yes"/>
    <s v="Debit Card"/>
    <s v="Free Shipping"/>
    <s v="Yes"/>
    <s v="Yes"/>
    <n v="46"/>
    <s v="Cash"/>
    <s v="Weekly"/>
  </r>
  <r>
    <n v="125"/>
    <n v="44"/>
    <x v="0"/>
    <x v="1"/>
    <x v="0"/>
    <n v="86"/>
    <x v="22"/>
    <x v="2"/>
    <s v="Gray"/>
    <x v="1"/>
    <n v="3.1"/>
    <s v="Yes"/>
    <s v="PayPal"/>
    <s v="Next Day Air"/>
    <s v="Yes"/>
    <s v="Yes"/>
    <n v="50"/>
    <s v="PayPal"/>
    <s v="Annually"/>
  </r>
  <r>
    <n v="126"/>
    <n v="49"/>
    <x v="0"/>
    <x v="6"/>
    <x v="0"/>
    <n v="54"/>
    <x v="18"/>
    <x v="2"/>
    <s v="Indigo"/>
    <x v="0"/>
    <n v="3.6"/>
    <s v="Yes"/>
    <s v="Cash"/>
    <s v="Next Day Air"/>
    <s v="Yes"/>
    <s v="Yes"/>
    <n v="45"/>
    <s v="Venmo"/>
    <s v="Every 3 Months"/>
  </r>
  <r>
    <n v="127"/>
    <n v="43"/>
    <x v="0"/>
    <x v="6"/>
    <x v="0"/>
    <n v="36"/>
    <x v="16"/>
    <x v="0"/>
    <s v="Pink"/>
    <x v="1"/>
    <n v="3.9"/>
    <s v="Yes"/>
    <s v="Bank Transfer"/>
    <s v="Store Pickup"/>
    <s v="Yes"/>
    <s v="Yes"/>
    <n v="48"/>
    <s v="Cash"/>
    <s v="Every 3 Months"/>
  </r>
  <r>
    <n v="128"/>
    <n v="24"/>
    <x v="0"/>
    <x v="1"/>
    <x v="0"/>
    <n v="89"/>
    <x v="16"/>
    <x v="2"/>
    <s v="Gray"/>
    <x v="0"/>
    <n v="4.8"/>
    <s v="Yes"/>
    <s v="Venmo"/>
    <s v="Next Day Air"/>
    <s v="Yes"/>
    <s v="Yes"/>
    <n v="26"/>
    <s v="Credit Card"/>
    <s v="Weekly"/>
  </r>
  <r>
    <n v="129"/>
    <n v="20"/>
    <x v="0"/>
    <x v="18"/>
    <x v="3"/>
    <n v="32"/>
    <x v="18"/>
    <x v="2"/>
    <s v="Gold"/>
    <x v="1"/>
    <n v="4.7"/>
    <s v="Yes"/>
    <s v="Venmo"/>
    <s v="Standard"/>
    <s v="Yes"/>
    <s v="Yes"/>
    <n v="21"/>
    <s v="Credit Card"/>
    <s v="Fortnightly"/>
  </r>
  <r>
    <n v="130"/>
    <n v="24"/>
    <x v="0"/>
    <x v="10"/>
    <x v="0"/>
    <n v="67"/>
    <x v="38"/>
    <x v="3"/>
    <s v="Olive"/>
    <x v="2"/>
    <n v="4.2"/>
    <s v="Yes"/>
    <s v="Cash"/>
    <s v="2-Day Shipping"/>
    <s v="Yes"/>
    <s v="Yes"/>
    <n v="49"/>
    <s v="PayPal"/>
    <s v="Bi-Weekly"/>
  </r>
  <r>
    <n v="131"/>
    <n v="44"/>
    <x v="0"/>
    <x v="18"/>
    <x v="3"/>
    <n v="39"/>
    <x v="0"/>
    <x v="0"/>
    <s v="Violet"/>
    <x v="3"/>
    <n v="3.7"/>
    <s v="Yes"/>
    <s v="Credit Card"/>
    <s v="Next Day Air"/>
    <s v="Yes"/>
    <s v="Yes"/>
    <n v="13"/>
    <s v="PayPal"/>
    <s v="Fortnightly"/>
  </r>
  <r>
    <n v="132"/>
    <n v="28"/>
    <x v="0"/>
    <x v="11"/>
    <x v="0"/>
    <n v="29"/>
    <x v="1"/>
    <x v="0"/>
    <s v="Indigo"/>
    <x v="2"/>
    <n v="3.9"/>
    <s v="Yes"/>
    <s v="PayPal"/>
    <s v="Standard"/>
    <s v="Yes"/>
    <s v="Yes"/>
    <n v="46"/>
    <s v="Credit Card"/>
    <s v="Weekly"/>
  </r>
  <r>
    <n v="133"/>
    <n v="30"/>
    <x v="0"/>
    <x v="21"/>
    <x v="3"/>
    <n v="58"/>
    <x v="35"/>
    <x v="2"/>
    <s v="Orange"/>
    <x v="3"/>
    <n v="4.7"/>
    <s v="Yes"/>
    <s v="Bank Transfer"/>
    <s v="2-Day Shipping"/>
    <s v="Yes"/>
    <s v="Yes"/>
    <n v="42"/>
    <s v="PayPal"/>
    <s v="Weekly"/>
  </r>
  <r>
    <n v="134"/>
    <n v="52"/>
    <x v="0"/>
    <x v="1"/>
    <x v="0"/>
    <n v="65"/>
    <x v="6"/>
    <x v="2"/>
    <s v="Violet"/>
    <x v="0"/>
    <n v="2.5"/>
    <s v="Yes"/>
    <s v="Bank Transfer"/>
    <s v="Next Day Air"/>
    <s v="Yes"/>
    <s v="Yes"/>
    <n v="25"/>
    <s v="Venmo"/>
    <s v="Annually"/>
  </r>
  <r>
    <n v="135"/>
    <n v="43"/>
    <x v="0"/>
    <x v="19"/>
    <x v="3"/>
    <n v="94"/>
    <x v="21"/>
    <x v="0"/>
    <s v="Gray"/>
    <x v="3"/>
    <n v="4.9000000000000004"/>
    <s v="Yes"/>
    <s v="Credit Card"/>
    <s v="Store Pickup"/>
    <s v="Yes"/>
    <s v="Yes"/>
    <n v="25"/>
    <s v="Cash"/>
    <s v="Monthly"/>
  </r>
  <r>
    <n v="136"/>
    <n v="43"/>
    <x v="0"/>
    <x v="3"/>
    <x v="1"/>
    <n v="81"/>
    <x v="23"/>
    <x v="2"/>
    <s v="Purple"/>
    <x v="3"/>
    <n v="4.0999999999999996"/>
    <s v="Yes"/>
    <s v="PayPal"/>
    <s v="Express"/>
    <s v="Yes"/>
    <s v="Yes"/>
    <n v="12"/>
    <s v="PayPal"/>
    <s v="Quarterly"/>
  </r>
  <r>
    <n v="137"/>
    <n v="39"/>
    <x v="0"/>
    <x v="0"/>
    <x v="0"/>
    <n v="86"/>
    <x v="36"/>
    <x v="2"/>
    <s v="White"/>
    <x v="0"/>
    <n v="3.3"/>
    <s v="Yes"/>
    <s v="Credit Card"/>
    <s v="Free Shipping"/>
    <s v="Yes"/>
    <s v="Yes"/>
    <n v="4"/>
    <s v="Debit Card"/>
    <s v="Quarterly"/>
  </r>
  <r>
    <n v="138"/>
    <n v="68"/>
    <x v="0"/>
    <x v="4"/>
    <x v="1"/>
    <n v="43"/>
    <x v="24"/>
    <x v="2"/>
    <s v="Turquoise"/>
    <x v="1"/>
    <n v="4.7"/>
    <s v="Yes"/>
    <s v="Cash"/>
    <s v="Free Shipping"/>
    <s v="Yes"/>
    <s v="Yes"/>
    <n v="38"/>
    <s v="PayPal"/>
    <s v="Weekly"/>
  </r>
  <r>
    <n v="139"/>
    <n v="68"/>
    <x v="0"/>
    <x v="11"/>
    <x v="0"/>
    <n v="29"/>
    <x v="42"/>
    <x v="2"/>
    <s v="Maroon"/>
    <x v="0"/>
    <n v="4.4000000000000004"/>
    <s v="Yes"/>
    <s v="Cash"/>
    <s v="Store Pickup"/>
    <s v="Yes"/>
    <s v="Yes"/>
    <n v="42"/>
    <s v="Bank Transfer"/>
    <s v="Weekly"/>
  </r>
  <r>
    <n v="140"/>
    <n v="49"/>
    <x v="0"/>
    <x v="7"/>
    <x v="2"/>
    <n v="95"/>
    <x v="20"/>
    <x v="2"/>
    <s v="White"/>
    <x v="3"/>
    <n v="3.8"/>
    <s v="Yes"/>
    <s v="Debit Card"/>
    <s v="Store Pickup"/>
    <s v="Yes"/>
    <s v="Yes"/>
    <n v="30"/>
    <s v="Venmo"/>
    <s v="Annually"/>
  </r>
  <r>
    <n v="141"/>
    <n v="63"/>
    <x v="0"/>
    <x v="5"/>
    <x v="0"/>
    <n v="28"/>
    <x v="17"/>
    <x v="0"/>
    <s v="Yellow"/>
    <x v="3"/>
    <n v="3.9"/>
    <s v="Yes"/>
    <s v="Bank Transfer"/>
    <s v="2-Day Shipping"/>
    <s v="Yes"/>
    <s v="Yes"/>
    <n v="50"/>
    <s v="Credit Card"/>
    <s v="Weekly"/>
  </r>
  <r>
    <n v="142"/>
    <n v="56"/>
    <x v="0"/>
    <x v="24"/>
    <x v="3"/>
    <n v="46"/>
    <x v="41"/>
    <x v="2"/>
    <s v="Turquoise"/>
    <x v="3"/>
    <n v="4.9000000000000004"/>
    <s v="Yes"/>
    <s v="PayPal"/>
    <s v="Free Shipping"/>
    <s v="Yes"/>
    <s v="Yes"/>
    <n v="45"/>
    <s v="PayPal"/>
    <s v="Weekly"/>
  </r>
  <r>
    <n v="143"/>
    <n v="37"/>
    <x v="0"/>
    <x v="14"/>
    <x v="2"/>
    <n v="58"/>
    <x v="43"/>
    <x v="0"/>
    <s v="Violet"/>
    <x v="3"/>
    <n v="3.1"/>
    <s v="Yes"/>
    <s v="PayPal"/>
    <s v="Free Shipping"/>
    <s v="Yes"/>
    <s v="Yes"/>
    <n v="33"/>
    <s v="Credit Card"/>
    <s v="Fortnightly"/>
  </r>
  <r>
    <n v="144"/>
    <n v="30"/>
    <x v="0"/>
    <x v="7"/>
    <x v="2"/>
    <n v="48"/>
    <x v="9"/>
    <x v="2"/>
    <s v="Beige"/>
    <x v="3"/>
    <n v="2.7"/>
    <s v="Yes"/>
    <s v="Bank Transfer"/>
    <s v="Store Pickup"/>
    <s v="Yes"/>
    <s v="Yes"/>
    <n v="25"/>
    <s v="PayPal"/>
    <s v="Quarterly"/>
  </r>
  <r>
    <n v="145"/>
    <n v="19"/>
    <x v="0"/>
    <x v="9"/>
    <x v="1"/>
    <n v="43"/>
    <x v="32"/>
    <x v="2"/>
    <s v="Silver"/>
    <x v="3"/>
    <n v="3.2"/>
    <s v="Yes"/>
    <s v="Credit Card"/>
    <s v="Express"/>
    <s v="Yes"/>
    <s v="Yes"/>
    <n v="25"/>
    <s v="Cash"/>
    <s v="Monthly"/>
  </r>
  <r>
    <n v="146"/>
    <n v="24"/>
    <x v="0"/>
    <x v="16"/>
    <x v="3"/>
    <n v="95"/>
    <x v="9"/>
    <x v="2"/>
    <s v="Teal"/>
    <x v="3"/>
    <n v="4.5"/>
    <s v="Yes"/>
    <s v="Venmo"/>
    <s v="Standard"/>
    <s v="Yes"/>
    <s v="Yes"/>
    <n v="44"/>
    <s v="Debit Card"/>
    <s v="Quarterly"/>
  </r>
  <r>
    <n v="147"/>
    <n v="52"/>
    <x v="0"/>
    <x v="11"/>
    <x v="0"/>
    <n v="30"/>
    <x v="24"/>
    <x v="1"/>
    <s v="Black"/>
    <x v="3"/>
    <n v="4"/>
    <s v="Yes"/>
    <s v="Debit Card"/>
    <s v="Standard"/>
    <s v="Yes"/>
    <s v="Yes"/>
    <n v="21"/>
    <s v="Venmo"/>
    <s v="Fortnightly"/>
  </r>
  <r>
    <n v="148"/>
    <n v="63"/>
    <x v="0"/>
    <x v="9"/>
    <x v="1"/>
    <n v="64"/>
    <x v="37"/>
    <x v="2"/>
    <s v="Purple"/>
    <x v="2"/>
    <n v="3.5"/>
    <s v="Yes"/>
    <s v="Bank Transfer"/>
    <s v="2-Day Shipping"/>
    <s v="Yes"/>
    <s v="Yes"/>
    <n v="31"/>
    <s v="Bank Transfer"/>
    <s v="Fortnightly"/>
  </r>
  <r>
    <n v="149"/>
    <n v="37"/>
    <x v="0"/>
    <x v="24"/>
    <x v="3"/>
    <n v="90"/>
    <x v="5"/>
    <x v="2"/>
    <s v="Gray"/>
    <x v="3"/>
    <n v="2.6"/>
    <s v="Yes"/>
    <s v="PayPal"/>
    <s v="Store Pickup"/>
    <s v="Yes"/>
    <s v="Yes"/>
    <n v="47"/>
    <s v="Debit Card"/>
    <s v="Annually"/>
  </r>
  <r>
    <n v="150"/>
    <n v="38"/>
    <x v="0"/>
    <x v="13"/>
    <x v="0"/>
    <n v="76"/>
    <x v="12"/>
    <x v="2"/>
    <s v="White"/>
    <x v="2"/>
    <n v="3.2"/>
    <s v="Yes"/>
    <s v="Venmo"/>
    <s v="Free Shipping"/>
    <s v="Yes"/>
    <s v="Yes"/>
    <n v="14"/>
    <s v="PayPal"/>
    <s v="Monthly"/>
  </r>
  <r>
    <n v="151"/>
    <n v="35"/>
    <x v="0"/>
    <x v="23"/>
    <x v="1"/>
    <n v="96"/>
    <x v="18"/>
    <x v="0"/>
    <s v="Cyan"/>
    <x v="3"/>
    <n v="4.9000000000000004"/>
    <s v="Yes"/>
    <s v="Bank Transfer"/>
    <s v="Standard"/>
    <s v="Yes"/>
    <s v="Yes"/>
    <n v="17"/>
    <s v="Debit Card"/>
    <s v="Every 3 Months"/>
  </r>
  <r>
    <n v="152"/>
    <n v="28"/>
    <x v="0"/>
    <x v="12"/>
    <x v="3"/>
    <n v="47"/>
    <x v="25"/>
    <x v="0"/>
    <s v="Turquoise"/>
    <x v="3"/>
    <n v="4.5"/>
    <s v="Yes"/>
    <s v="Debit Card"/>
    <s v="Next Day Air"/>
    <s v="Yes"/>
    <s v="Yes"/>
    <n v="3"/>
    <s v="Venmo"/>
    <s v="Annually"/>
  </r>
  <r>
    <n v="153"/>
    <n v="30"/>
    <x v="0"/>
    <x v="5"/>
    <x v="0"/>
    <n v="85"/>
    <x v="36"/>
    <x v="1"/>
    <s v="Brown"/>
    <x v="2"/>
    <n v="4.3"/>
    <s v="Yes"/>
    <s v="PayPal"/>
    <s v="Express"/>
    <s v="Yes"/>
    <s v="Yes"/>
    <n v="42"/>
    <s v="Venmo"/>
    <s v="Annually"/>
  </r>
  <r>
    <n v="154"/>
    <n v="69"/>
    <x v="0"/>
    <x v="15"/>
    <x v="0"/>
    <n v="55"/>
    <x v="17"/>
    <x v="2"/>
    <s v="Maroon"/>
    <x v="0"/>
    <n v="3.2"/>
    <s v="Yes"/>
    <s v="Debit Card"/>
    <s v="Standard"/>
    <s v="Yes"/>
    <s v="Yes"/>
    <n v="22"/>
    <s v="Debit Card"/>
    <s v="Annually"/>
  </r>
  <r>
    <n v="155"/>
    <n v="41"/>
    <x v="0"/>
    <x v="10"/>
    <x v="0"/>
    <n v="98"/>
    <x v="19"/>
    <x v="2"/>
    <s v="Charcoal"/>
    <x v="3"/>
    <n v="3.6"/>
    <s v="Yes"/>
    <s v="Debit Card"/>
    <s v="Next Day Air"/>
    <s v="Yes"/>
    <s v="Yes"/>
    <n v="21"/>
    <s v="Venmo"/>
    <s v="Quarterly"/>
  </r>
  <r>
    <n v="156"/>
    <n v="63"/>
    <x v="0"/>
    <x v="20"/>
    <x v="0"/>
    <n v="77"/>
    <x v="1"/>
    <x v="1"/>
    <s v="Olive"/>
    <x v="1"/>
    <n v="4.3"/>
    <s v="Yes"/>
    <s v="Cash"/>
    <s v="Free Shipping"/>
    <s v="Yes"/>
    <s v="Yes"/>
    <n v="21"/>
    <s v="Bank Transfer"/>
    <s v="Quarterly"/>
  </r>
  <r>
    <n v="157"/>
    <n v="35"/>
    <x v="0"/>
    <x v="6"/>
    <x v="0"/>
    <n v="26"/>
    <x v="9"/>
    <x v="2"/>
    <s v="Lavender"/>
    <x v="3"/>
    <n v="4"/>
    <s v="Yes"/>
    <s v="Venmo"/>
    <s v="Standard"/>
    <s v="Yes"/>
    <s v="Yes"/>
    <n v="40"/>
    <s v="Debit Card"/>
    <s v="Annually"/>
  </r>
  <r>
    <n v="158"/>
    <n v="36"/>
    <x v="0"/>
    <x v="19"/>
    <x v="3"/>
    <n v="68"/>
    <x v="34"/>
    <x v="1"/>
    <s v="Yellow"/>
    <x v="3"/>
    <n v="3"/>
    <s v="Yes"/>
    <s v="Debit Card"/>
    <s v="Next Day Air"/>
    <s v="Yes"/>
    <s v="Yes"/>
    <n v="1"/>
    <s v="Bank Transfer"/>
    <s v="Fortnightly"/>
  </r>
  <r>
    <n v="159"/>
    <n v="25"/>
    <x v="0"/>
    <x v="5"/>
    <x v="0"/>
    <n v="73"/>
    <x v="39"/>
    <x v="3"/>
    <s v="Teal"/>
    <x v="3"/>
    <n v="4.0999999999999996"/>
    <s v="Yes"/>
    <s v="Bank Transfer"/>
    <s v="Standard"/>
    <s v="Yes"/>
    <s v="Yes"/>
    <n v="50"/>
    <s v="Bank Transfer"/>
    <s v="Monthly"/>
  </r>
  <r>
    <n v="160"/>
    <n v="58"/>
    <x v="0"/>
    <x v="24"/>
    <x v="3"/>
    <n v="27"/>
    <x v="13"/>
    <x v="2"/>
    <s v="Charcoal"/>
    <x v="3"/>
    <n v="3.8"/>
    <s v="Yes"/>
    <s v="Debit Card"/>
    <s v="Store Pickup"/>
    <s v="Yes"/>
    <s v="Yes"/>
    <n v="39"/>
    <s v="Bank Transfer"/>
    <s v="Every 3 Months"/>
  </r>
  <r>
    <n v="161"/>
    <n v="27"/>
    <x v="0"/>
    <x v="24"/>
    <x v="3"/>
    <n v="23"/>
    <x v="21"/>
    <x v="2"/>
    <s v="Orange"/>
    <x v="2"/>
    <n v="4.5999999999999996"/>
    <s v="Yes"/>
    <s v="Bank Transfer"/>
    <s v="Free Shipping"/>
    <s v="Yes"/>
    <s v="Yes"/>
    <n v="34"/>
    <s v="Venmo"/>
    <s v="Monthly"/>
  </r>
  <r>
    <n v="162"/>
    <n v="65"/>
    <x v="0"/>
    <x v="21"/>
    <x v="3"/>
    <n v="49"/>
    <x v="25"/>
    <x v="2"/>
    <s v="Olive"/>
    <x v="3"/>
    <n v="3"/>
    <s v="Yes"/>
    <s v="Venmo"/>
    <s v="Express"/>
    <s v="Yes"/>
    <s v="Yes"/>
    <n v="29"/>
    <s v="Venmo"/>
    <s v="Fortnightly"/>
  </r>
  <r>
    <n v="163"/>
    <n v="54"/>
    <x v="0"/>
    <x v="12"/>
    <x v="3"/>
    <n v="74"/>
    <x v="18"/>
    <x v="2"/>
    <s v="Turquoise"/>
    <x v="2"/>
    <n v="3"/>
    <s v="Yes"/>
    <s v="Credit Card"/>
    <s v="Store Pickup"/>
    <s v="Yes"/>
    <s v="Yes"/>
    <n v="31"/>
    <s v="PayPal"/>
    <s v="Bi-Weekly"/>
  </r>
  <r>
    <n v="164"/>
    <n v="54"/>
    <x v="0"/>
    <x v="11"/>
    <x v="0"/>
    <n v="67"/>
    <x v="41"/>
    <x v="2"/>
    <s v="Purple"/>
    <x v="2"/>
    <n v="3.4"/>
    <s v="Yes"/>
    <s v="PayPal"/>
    <s v="Standard"/>
    <s v="Yes"/>
    <s v="Yes"/>
    <n v="8"/>
    <s v="Debit Card"/>
    <s v="Weekly"/>
  </r>
  <r>
    <n v="165"/>
    <n v="59"/>
    <x v="0"/>
    <x v="8"/>
    <x v="3"/>
    <n v="65"/>
    <x v="12"/>
    <x v="1"/>
    <s v="Purple"/>
    <x v="1"/>
    <n v="2.6"/>
    <s v="Yes"/>
    <s v="Debit Card"/>
    <s v="Free Shipping"/>
    <s v="Yes"/>
    <s v="Yes"/>
    <n v="5"/>
    <s v="Credit Card"/>
    <s v="Fortnightly"/>
  </r>
  <r>
    <n v="166"/>
    <n v="42"/>
    <x v="0"/>
    <x v="8"/>
    <x v="3"/>
    <n v="60"/>
    <x v="0"/>
    <x v="1"/>
    <s v="Yellow"/>
    <x v="0"/>
    <n v="2.8"/>
    <s v="Yes"/>
    <s v="Credit Card"/>
    <s v="Store Pickup"/>
    <s v="Yes"/>
    <s v="Yes"/>
    <n v="7"/>
    <s v="Cash"/>
    <s v="Monthly"/>
  </r>
  <r>
    <n v="167"/>
    <n v="46"/>
    <x v="0"/>
    <x v="4"/>
    <x v="1"/>
    <n v="31"/>
    <x v="12"/>
    <x v="3"/>
    <s v="Indigo"/>
    <x v="3"/>
    <n v="4"/>
    <s v="Yes"/>
    <s v="Cash"/>
    <s v="Store Pickup"/>
    <s v="Yes"/>
    <s v="Yes"/>
    <n v="30"/>
    <s v="Cash"/>
    <s v="Monthly"/>
  </r>
  <r>
    <n v="168"/>
    <n v="33"/>
    <x v="0"/>
    <x v="24"/>
    <x v="3"/>
    <n v="27"/>
    <x v="10"/>
    <x v="2"/>
    <s v="Green"/>
    <x v="3"/>
    <n v="4"/>
    <s v="Yes"/>
    <s v="Venmo"/>
    <s v="Express"/>
    <s v="Yes"/>
    <s v="Yes"/>
    <n v="14"/>
    <s v="Credit Card"/>
    <s v="Every 3 Months"/>
  </r>
  <r>
    <n v="169"/>
    <n v="34"/>
    <x v="0"/>
    <x v="9"/>
    <x v="1"/>
    <n v="80"/>
    <x v="7"/>
    <x v="2"/>
    <s v="Magenta"/>
    <x v="2"/>
    <n v="3"/>
    <s v="Yes"/>
    <s v="Bank Transfer"/>
    <s v="Express"/>
    <s v="Yes"/>
    <s v="Yes"/>
    <n v="5"/>
    <s v="Cash"/>
    <s v="Fortnightly"/>
  </r>
  <r>
    <n v="170"/>
    <n v="27"/>
    <x v="0"/>
    <x v="14"/>
    <x v="2"/>
    <n v="30"/>
    <x v="22"/>
    <x v="1"/>
    <s v="Gold"/>
    <x v="2"/>
    <n v="3.3"/>
    <s v="Yes"/>
    <s v="Credit Card"/>
    <s v="Standard"/>
    <s v="Yes"/>
    <s v="Yes"/>
    <n v="3"/>
    <s v="PayPal"/>
    <s v="Every 3 Months"/>
  </r>
  <r>
    <n v="171"/>
    <n v="52"/>
    <x v="0"/>
    <x v="5"/>
    <x v="0"/>
    <n v="25"/>
    <x v="5"/>
    <x v="2"/>
    <s v="Maroon"/>
    <x v="3"/>
    <n v="2.6"/>
    <s v="Yes"/>
    <s v="Venmo"/>
    <s v="Store Pickup"/>
    <s v="Yes"/>
    <s v="Yes"/>
    <n v="46"/>
    <s v="Venmo"/>
    <s v="Bi-Weekly"/>
  </r>
  <r>
    <n v="172"/>
    <n v="29"/>
    <x v="0"/>
    <x v="6"/>
    <x v="0"/>
    <n v="35"/>
    <x v="41"/>
    <x v="2"/>
    <s v="Blue"/>
    <x v="2"/>
    <n v="3.6"/>
    <s v="Yes"/>
    <s v="Debit Card"/>
    <s v="Store Pickup"/>
    <s v="Yes"/>
    <s v="Yes"/>
    <n v="4"/>
    <s v="Credit Card"/>
    <s v="Weekly"/>
  </r>
  <r>
    <n v="173"/>
    <n v="54"/>
    <x v="0"/>
    <x v="16"/>
    <x v="3"/>
    <n v="67"/>
    <x v="43"/>
    <x v="2"/>
    <s v="Violet"/>
    <x v="2"/>
    <n v="3.9"/>
    <s v="Yes"/>
    <s v="Bank Transfer"/>
    <s v="Next Day Air"/>
    <s v="Yes"/>
    <s v="Yes"/>
    <n v="42"/>
    <s v="Credit Card"/>
    <s v="Bi-Weekly"/>
  </r>
  <r>
    <n v="174"/>
    <n v="25"/>
    <x v="0"/>
    <x v="19"/>
    <x v="3"/>
    <n v="46"/>
    <x v="11"/>
    <x v="2"/>
    <s v="Turquoise"/>
    <x v="3"/>
    <n v="3.4"/>
    <s v="Yes"/>
    <s v="PayPal"/>
    <s v="Standard"/>
    <s v="Yes"/>
    <s v="Yes"/>
    <n v="30"/>
    <s v="Cash"/>
    <s v="Annually"/>
  </r>
  <r>
    <n v="175"/>
    <n v="41"/>
    <x v="0"/>
    <x v="9"/>
    <x v="1"/>
    <n v="35"/>
    <x v="34"/>
    <x v="0"/>
    <s v="Brown"/>
    <x v="0"/>
    <n v="3.5"/>
    <s v="Yes"/>
    <s v="Venmo"/>
    <s v="Express"/>
    <s v="Yes"/>
    <s v="Yes"/>
    <n v="37"/>
    <s v="Venmo"/>
    <s v="Annually"/>
  </r>
  <r>
    <n v="176"/>
    <n v="53"/>
    <x v="0"/>
    <x v="7"/>
    <x v="2"/>
    <n v="86"/>
    <x v="19"/>
    <x v="0"/>
    <s v="Violet"/>
    <x v="3"/>
    <n v="2.8"/>
    <s v="Yes"/>
    <s v="Debit Card"/>
    <s v="Next Day Air"/>
    <s v="Yes"/>
    <s v="Yes"/>
    <n v="2"/>
    <s v="Bank Transfer"/>
    <s v="Annually"/>
  </r>
  <r>
    <n v="177"/>
    <n v="53"/>
    <x v="0"/>
    <x v="21"/>
    <x v="3"/>
    <n v="81"/>
    <x v="13"/>
    <x v="0"/>
    <s v="Black"/>
    <x v="1"/>
    <n v="2.7"/>
    <s v="Yes"/>
    <s v="Bank Transfer"/>
    <s v="Next Day Air"/>
    <s v="Yes"/>
    <s v="Yes"/>
    <n v="30"/>
    <s v="Credit Card"/>
    <s v="Quarterly"/>
  </r>
  <r>
    <n v="178"/>
    <n v="21"/>
    <x v="0"/>
    <x v="15"/>
    <x v="0"/>
    <n v="42"/>
    <x v="23"/>
    <x v="0"/>
    <s v="Magenta"/>
    <x v="3"/>
    <n v="3.7"/>
    <s v="Yes"/>
    <s v="Debit Card"/>
    <s v="Next Day Air"/>
    <s v="Yes"/>
    <s v="Yes"/>
    <n v="47"/>
    <s v="Bank Transfer"/>
    <s v="Monthly"/>
  </r>
  <r>
    <n v="179"/>
    <n v="61"/>
    <x v="0"/>
    <x v="11"/>
    <x v="0"/>
    <n v="43"/>
    <x v="37"/>
    <x v="0"/>
    <s v="Lavender"/>
    <x v="3"/>
    <n v="4.3"/>
    <s v="Yes"/>
    <s v="Debit Card"/>
    <s v="2-Day Shipping"/>
    <s v="Yes"/>
    <s v="Yes"/>
    <n v="21"/>
    <s v="PayPal"/>
    <s v="Quarterly"/>
  </r>
  <r>
    <n v="180"/>
    <n v="64"/>
    <x v="0"/>
    <x v="23"/>
    <x v="1"/>
    <n v="31"/>
    <x v="26"/>
    <x v="2"/>
    <s v="Violet"/>
    <x v="3"/>
    <n v="4.9000000000000004"/>
    <s v="Yes"/>
    <s v="Debit Card"/>
    <s v="Store Pickup"/>
    <s v="Yes"/>
    <s v="Yes"/>
    <n v="9"/>
    <s v="Bank Transfer"/>
    <s v="Fortnightly"/>
  </r>
  <r>
    <n v="181"/>
    <n v="51"/>
    <x v="0"/>
    <x v="3"/>
    <x v="1"/>
    <n v="81"/>
    <x v="45"/>
    <x v="0"/>
    <s v="Green"/>
    <x v="3"/>
    <n v="3.3"/>
    <s v="Yes"/>
    <s v="Cash"/>
    <s v="Store Pickup"/>
    <s v="Yes"/>
    <s v="Yes"/>
    <n v="12"/>
    <s v="Debit Card"/>
    <s v="Fortnightly"/>
  </r>
  <r>
    <n v="182"/>
    <n v="32"/>
    <x v="0"/>
    <x v="13"/>
    <x v="0"/>
    <n v="61"/>
    <x v="2"/>
    <x v="2"/>
    <s v="Beige"/>
    <x v="2"/>
    <n v="4.7"/>
    <s v="Yes"/>
    <s v="Venmo"/>
    <s v="Next Day Air"/>
    <s v="Yes"/>
    <s v="Yes"/>
    <n v="4"/>
    <s v="Bank Transfer"/>
    <s v="Weekly"/>
  </r>
  <r>
    <n v="183"/>
    <n v="38"/>
    <x v="0"/>
    <x v="24"/>
    <x v="3"/>
    <n v="96"/>
    <x v="15"/>
    <x v="3"/>
    <s v="Purple"/>
    <x v="2"/>
    <n v="2.8"/>
    <s v="Yes"/>
    <s v="Venmo"/>
    <s v="Store Pickup"/>
    <s v="Yes"/>
    <s v="Yes"/>
    <n v="10"/>
    <s v="Debit Card"/>
    <s v="Annually"/>
  </r>
  <r>
    <n v="184"/>
    <n v="58"/>
    <x v="0"/>
    <x v="11"/>
    <x v="0"/>
    <n v="29"/>
    <x v="31"/>
    <x v="3"/>
    <s v="Beige"/>
    <x v="1"/>
    <n v="3.6"/>
    <s v="Yes"/>
    <s v="Bank Transfer"/>
    <s v="2-Day Shipping"/>
    <s v="Yes"/>
    <s v="Yes"/>
    <n v="26"/>
    <s v="Credit Card"/>
    <s v="Weekly"/>
  </r>
  <r>
    <n v="185"/>
    <n v="32"/>
    <x v="0"/>
    <x v="4"/>
    <x v="1"/>
    <n v="33"/>
    <x v="11"/>
    <x v="0"/>
    <s v="Cyan"/>
    <x v="1"/>
    <n v="3"/>
    <s v="Yes"/>
    <s v="Cash"/>
    <s v="Express"/>
    <s v="Yes"/>
    <s v="Yes"/>
    <n v="40"/>
    <s v="Cash"/>
    <s v="Fortnightly"/>
  </r>
  <r>
    <n v="186"/>
    <n v="46"/>
    <x v="0"/>
    <x v="17"/>
    <x v="0"/>
    <n v="32"/>
    <x v="48"/>
    <x v="3"/>
    <s v="Silver"/>
    <x v="2"/>
    <n v="4.5"/>
    <s v="Yes"/>
    <s v="Bank Transfer"/>
    <s v="Store Pickup"/>
    <s v="Yes"/>
    <s v="Yes"/>
    <n v="34"/>
    <s v="Bank Transfer"/>
    <s v="Fortnightly"/>
  </r>
  <r>
    <n v="187"/>
    <n v="39"/>
    <x v="0"/>
    <x v="21"/>
    <x v="3"/>
    <n v="56"/>
    <x v="46"/>
    <x v="1"/>
    <s v="Lavender"/>
    <x v="2"/>
    <n v="2.9"/>
    <s v="Yes"/>
    <s v="Debit Card"/>
    <s v="Standard"/>
    <s v="Yes"/>
    <s v="Yes"/>
    <n v="31"/>
    <s v="Debit Card"/>
    <s v="Annually"/>
  </r>
  <r>
    <n v="188"/>
    <n v="19"/>
    <x v="0"/>
    <x v="9"/>
    <x v="1"/>
    <n v="94"/>
    <x v="42"/>
    <x v="1"/>
    <s v="Purple"/>
    <x v="1"/>
    <n v="3.3"/>
    <s v="Yes"/>
    <s v="Credit Card"/>
    <s v="Store Pickup"/>
    <s v="Yes"/>
    <s v="Yes"/>
    <n v="1"/>
    <s v="Bank Transfer"/>
    <s v="Bi-Weekly"/>
  </r>
  <r>
    <n v="189"/>
    <n v="50"/>
    <x v="0"/>
    <x v="15"/>
    <x v="0"/>
    <n v="53"/>
    <x v="10"/>
    <x v="2"/>
    <s v="Pink"/>
    <x v="1"/>
    <n v="3.1"/>
    <s v="Yes"/>
    <s v="Credit Card"/>
    <s v="Express"/>
    <s v="Yes"/>
    <s v="Yes"/>
    <n v="5"/>
    <s v="Bank Transfer"/>
    <s v="Bi-Weekly"/>
  </r>
  <r>
    <n v="190"/>
    <n v="36"/>
    <x v="0"/>
    <x v="0"/>
    <x v="0"/>
    <n v="82"/>
    <x v="8"/>
    <x v="2"/>
    <s v="Maroon"/>
    <x v="3"/>
    <n v="4.4000000000000004"/>
    <s v="Yes"/>
    <s v="Venmo"/>
    <s v="Next Day Air"/>
    <s v="Yes"/>
    <s v="Yes"/>
    <n v="4"/>
    <s v="Credit Card"/>
    <s v="Weekly"/>
  </r>
  <r>
    <n v="191"/>
    <n v="65"/>
    <x v="0"/>
    <x v="7"/>
    <x v="2"/>
    <n v="70"/>
    <x v="27"/>
    <x v="3"/>
    <s v="Beige"/>
    <x v="3"/>
    <n v="3"/>
    <s v="Yes"/>
    <s v="Venmo"/>
    <s v="Free Shipping"/>
    <s v="Yes"/>
    <s v="Yes"/>
    <n v="48"/>
    <s v="Venmo"/>
    <s v="Quarterly"/>
  </r>
  <r>
    <n v="192"/>
    <n v="64"/>
    <x v="0"/>
    <x v="19"/>
    <x v="3"/>
    <n v="76"/>
    <x v="40"/>
    <x v="2"/>
    <s v="Gray"/>
    <x v="3"/>
    <n v="3.9"/>
    <s v="Yes"/>
    <s v="Credit Card"/>
    <s v="Free Shipping"/>
    <s v="Yes"/>
    <s v="Yes"/>
    <n v="29"/>
    <s v="Cash"/>
    <s v="Every 3 Months"/>
  </r>
  <r>
    <n v="193"/>
    <n v="46"/>
    <x v="0"/>
    <x v="9"/>
    <x v="1"/>
    <n v="29"/>
    <x v="43"/>
    <x v="0"/>
    <s v="Turquoise"/>
    <x v="2"/>
    <n v="2.9"/>
    <s v="Yes"/>
    <s v="Venmo"/>
    <s v="Express"/>
    <s v="Yes"/>
    <s v="Yes"/>
    <n v="12"/>
    <s v="PayPal"/>
    <s v="Bi-Weekly"/>
  </r>
  <r>
    <n v="194"/>
    <n v="36"/>
    <x v="0"/>
    <x v="22"/>
    <x v="3"/>
    <n v="100"/>
    <x v="25"/>
    <x v="1"/>
    <s v="Silver"/>
    <x v="3"/>
    <n v="3"/>
    <s v="Yes"/>
    <s v="PayPal"/>
    <s v="Standard"/>
    <s v="Yes"/>
    <s v="Yes"/>
    <n v="29"/>
    <s v="Venmo"/>
    <s v="Annually"/>
  </r>
  <r>
    <n v="195"/>
    <n v="51"/>
    <x v="0"/>
    <x v="21"/>
    <x v="3"/>
    <n v="94"/>
    <x v="9"/>
    <x v="2"/>
    <s v="Olive"/>
    <x v="1"/>
    <n v="3.1"/>
    <s v="Yes"/>
    <s v="Venmo"/>
    <s v="Express"/>
    <s v="Yes"/>
    <s v="Yes"/>
    <n v="15"/>
    <s v="Debit Card"/>
    <s v="Quarterly"/>
  </r>
  <r>
    <n v="196"/>
    <n v="51"/>
    <x v="0"/>
    <x v="14"/>
    <x v="2"/>
    <n v="25"/>
    <x v="14"/>
    <x v="2"/>
    <s v="Magenta"/>
    <x v="3"/>
    <n v="4.3"/>
    <s v="Yes"/>
    <s v="Credit Card"/>
    <s v="Free Shipping"/>
    <s v="Yes"/>
    <s v="Yes"/>
    <n v="34"/>
    <s v="Credit Card"/>
    <s v="Monthly"/>
  </r>
  <r>
    <n v="197"/>
    <n v="38"/>
    <x v="0"/>
    <x v="23"/>
    <x v="1"/>
    <n v="88"/>
    <x v="47"/>
    <x v="2"/>
    <s v="Lavender"/>
    <x v="2"/>
    <n v="3.9"/>
    <s v="Yes"/>
    <s v="Cash"/>
    <s v="Next Day Air"/>
    <s v="Yes"/>
    <s v="Yes"/>
    <n v="41"/>
    <s v="Credit Card"/>
    <s v="Fortnightly"/>
  </r>
  <r>
    <n v="198"/>
    <n v="59"/>
    <x v="0"/>
    <x v="18"/>
    <x v="3"/>
    <n v="78"/>
    <x v="36"/>
    <x v="2"/>
    <s v="Black"/>
    <x v="3"/>
    <n v="3.2"/>
    <s v="Yes"/>
    <s v="Debit Card"/>
    <s v="2-Day Shipping"/>
    <s v="Yes"/>
    <s v="Yes"/>
    <n v="41"/>
    <s v="Credit Card"/>
    <s v="Monthly"/>
  </r>
  <r>
    <n v="199"/>
    <n v="57"/>
    <x v="0"/>
    <x v="16"/>
    <x v="3"/>
    <n v="45"/>
    <x v="40"/>
    <x v="2"/>
    <s v="Turquoise"/>
    <x v="0"/>
    <n v="4.8"/>
    <s v="Yes"/>
    <s v="Cash"/>
    <s v="Standard"/>
    <s v="Yes"/>
    <s v="Yes"/>
    <n v="39"/>
    <s v="Credit Card"/>
    <s v="Fortnightly"/>
  </r>
  <r>
    <n v="200"/>
    <n v="54"/>
    <x v="0"/>
    <x v="19"/>
    <x v="3"/>
    <n v="73"/>
    <x v="37"/>
    <x v="3"/>
    <s v="Green"/>
    <x v="2"/>
    <n v="3.8"/>
    <s v="Yes"/>
    <s v="Debit Card"/>
    <s v="Express"/>
    <s v="Yes"/>
    <s v="Yes"/>
    <n v="32"/>
    <s v="Cash"/>
    <s v="Weekly"/>
  </r>
  <r>
    <n v="201"/>
    <n v="25"/>
    <x v="0"/>
    <x v="10"/>
    <x v="0"/>
    <n v="61"/>
    <x v="38"/>
    <x v="1"/>
    <s v="Teal"/>
    <x v="2"/>
    <n v="3.3"/>
    <s v="Yes"/>
    <s v="PayPal"/>
    <s v="Next Day Air"/>
    <s v="Yes"/>
    <s v="Yes"/>
    <n v="29"/>
    <s v="Venmo"/>
    <s v="Monthly"/>
  </r>
  <r>
    <n v="202"/>
    <n v="69"/>
    <x v="0"/>
    <x v="0"/>
    <x v="0"/>
    <n v="22"/>
    <x v="9"/>
    <x v="1"/>
    <s v="Beige"/>
    <x v="3"/>
    <n v="4.3"/>
    <s v="Yes"/>
    <s v="Bank Transfer"/>
    <s v="Free Shipping"/>
    <s v="Yes"/>
    <s v="Yes"/>
    <n v="15"/>
    <s v="Bank Transfer"/>
    <s v="Annually"/>
  </r>
  <r>
    <n v="203"/>
    <n v="57"/>
    <x v="0"/>
    <x v="19"/>
    <x v="3"/>
    <n v="38"/>
    <x v="43"/>
    <x v="0"/>
    <s v="Magenta"/>
    <x v="1"/>
    <n v="2.7"/>
    <s v="Yes"/>
    <s v="Bank Transfer"/>
    <s v="Express"/>
    <s v="Yes"/>
    <s v="Yes"/>
    <n v="33"/>
    <s v="Venmo"/>
    <s v="Annually"/>
  </r>
  <r>
    <n v="204"/>
    <n v="70"/>
    <x v="0"/>
    <x v="18"/>
    <x v="3"/>
    <n v="38"/>
    <x v="27"/>
    <x v="1"/>
    <s v="Yellow"/>
    <x v="3"/>
    <n v="3.2"/>
    <s v="Yes"/>
    <s v="PayPal"/>
    <s v="Next Day Air"/>
    <s v="Yes"/>
    <s v="Yes"/>
    <n v="18"/>
    <s v="Bank Transfer"/>
    <s v="Weekly"/>
  </r>
  <r>
    <n v="205"/>
    <n v="24"/>
    <x v="0"/>
    <x v="4"/>
    <x v="1"/>
    <n v="100"/>
    <x v="28"/>
    <x v="2"/>
    <s v="Yellow"/>
    <x v="3"/>
    <n v="4"/>
    <s v="Yes"/>
    <s v="PayPal"/>
    <s v="Store Pickup"/>
    <s v="Yes"/>
    <s v="Yes"/>
    <n v="35"/>
    <s v="Cash"/>
    <s v="Bi-Weekly"/>
  </r>
  <r>
    <n v="206"/>
    <n v="67"/>
    <x v="0"/>
    <x v="5"/>
    <x v="0"/>
    <n v="64"/>
    <x v="11"/>
    <x v="2"/>
    <s v="Silver"/>
    <x v="0"/>
    <n v="3"/>
    <s v="Yes"/>
    <s v="Bank Transfer"/>
    <s v="Standard"/>
    <s v="Yes"/>
    <s v="Yes"/>
    <n v="25"/>
    <s v="PayPal"/>
    <s v="Weekly"/>
  </r>
  <r>
    <n v="207"/>
    <n v="24"/>
    <x v="0"/>
    <x v="17"/>
    <x v="0"/>
    <n v="55"/>
    <x v="48"/>
    <x v="0"/>
    <s v="Silver"/>
    <x v="2"/>
    <n v="4.2"/>
    <s v="Yes"/>
    <s v="Venmo"/>
    <s v="Free Shipping"/>
    <s v="Yes"/>
    <s v="Yes"/>
    <n v="6"/>
    <s v="Venmo"/>
    <s v="Fortnightly"/>
  </r>
  <r>
    <n v="208"/>
    <n v="62"/>
    <x v="0"/>
    <x v="24"/>
    <x v="3"/>
    <n v="91"/>
    <x v="3"/>
    <x v="2"/>
    <s v="Silver"/>
    <x v="2"/>
    <n v="2.9"/>
    <s v="Yes"/>
    <s v="Venmo"/>
    <s v="Express"/>
    <s v="Yes"/>
    <s v="Yes"/>
    <n v="17"/>
    <s v="Bank Transfer"/>
    <s v="Bi-Weekly"/>
  </r>
  <r>
    <n v="209"/>
    <n v="57"/>
    <x v="0"/>
    <x v="11"/>
    <x v="0"/>
    <n v="38"/>
    <x v="48"/>
    <x v="2"/>
    <s v="Gold"/>
    <x v="1"/>
    <n v="4.0999999999999996"/>
    <s v="Yes"/>
    <s v="Cash"/>
    <s v="Store Pickup"/>
    <s v="Yes"/>
    <s v="Yes"/>
    <n v="17"/>
    <s v="Credit Card"/>
    <s v="Monthly"/>
  </r>
  <r>
    <n v="210"/>
    <n v="55"/>
    <x v="0"/>
    <x v="3"/>
    <x v="1"/>
    <n v="97"/>
    <x v="46"/>
    <x v="1"/>
    <s v="Olive"/>
    <x v="0"/>
    <n v="3.2"/>
    <s v="Yes"/>
    <s v="Bank Transfer"/>
    <s v="Store Pickup"/>
    <s v="Yes"/>
    <s v="Yes"/>
    <n v="44"/>
    <s v="Cash"/>
    <s v="Every 3 Months"/>
  </r>
  <r>
    <n v="211"/>
    <n v="45"/>
    <x v="0"/>
    <x v="14"/>
    <x v="2"/>
    <n v="22"/>
    <x v="34"/>
    <x v="0"/>
    <s v="Teal"/>
    <x v="3"/>
    <n v="3"/>
    <s v="Yes"/>
    <s v="Venmo"/>
    <s v="2-Day Shipping"/>
    <s v="Yes"/>
    <s v="Yes"/>
    <n v="6"/>
    <s v="PayPal"/>
    <s v="Fortnightly"/>
  </r>
  <r>
    <n v="212"/>
    <n v="69"/>
    <x v="0"/>
    <x v="11"/>
    <x v="0"/>
    <n v="92"/>
    <x v="45"/>
    <x v="0"/>
    <s v="Maroon"/>
    <x v="3"/>
    <n v="4.2"/>
    <s v="Yes"/>
    <s v="Venmo"/>
    <s v="2-Day Shipping"/>
    <s v="Yes"/>
    <s v="Yes"/>
    <n v="45"/>
    <s v="Debit Card"/>
    <s v="Fortnightly"/>
  </r>
  <r>
    <n v="213"/>
    <n v="67"/>
    <x v="0"/>
    <x v="8"/>
    <x v="3"/>
    <n v="84"/>
    <x v="41"/>
    <x v="0"/>
    <s v="Blue"/>
    <x v="3"/>
    <n v="4.2"/>
    <s v="Yes"/>
    <s v="Venmo"/>
    <s v="Express"/>
    <s v="Yes"/>
    <s v="Yes"/>
    <n v="7"/>
    <s v="Debit Card"/>
    <s v="Annually"/>
  </r>
  <r>
    <n v="214"/>
    <n v="30"/>
    <x v="0"/>
    <x v="8"/>
    <x v="3"/>
    <n v="93"/>
    <x v="22"/>
    <x v="0"/>
    <s v="Peach"/>
    <x v="3"/>
    <n v="4.4000000000000004"/>
    <s v="Yes"/>
    <s v="Cash"/>
    <s v="Store Pickup"/>
    <s v="Yes"/>
    <s v="Yes"/>
    <n v="11"/>
    <s v="Debit Card"/>
    <s v="Every 3 Months"/>
  </r>
  <r>
    <n v="215"/>
    <n v="24"/>
    <x v="0"/>
    <x v="14"/>
    <x v="2"/>
    <n v="50"/>
    <x v="11"/>
    <x v="0"/>
    <s v="Blue"/>
    <x v="2"/>
    <n v="4.2"/>
    <s v="Yes"/>
    <s v="Cash"/>
    <s v="Next Day Air"/>
    <s v="Yes"/>
    <s v="Yes"/>
    <n v="41"/>
    <s v="Cash"/>
    <s v="Every 3 Months"/>
  </r>
  <r>
    <n v="216"/>
    <n v="62"/>
    <x v="0"/>
    <x v="18"/>
    <x v="3"/>
    <n v="64"/>
    <x v="32"/>
    <x v="1"/>
    <s v="Orange"/>
    <x v="1"/>
    <n v="2.8"/>
    <s v="Yes"/>
    <s v="Bank Transfer"/>
    <s v="2-Day Shipping"/>
    <s v="Yes"/>
    <s v="Yes"/>
    <n v="24"/>
    <s v="PayPal"/>
    <s v="Bi-Weekly"/>
  </r>
  <r>
    <n v="217"/>
    <n v="43"/>
    <x v="0"/>
    <x v="6"/>
    <x v="0"/>
    <n v="61"/>
    <x v="2"/>
    <x v="0"/>
    <s v="Yellow"/>
    <x v="1"/>
    <n v="3.7"/>
    <s v="Yes"/>
    <s v="Cash"/>
    <s v="Free Shipping"/>
    <s v="Yes"/>
    <s v="Yes"/>
    <n v="21"/>
    <s v="Venmo"/>
    <s v="Weekly"/>
  </r>
  <r>
    <n v="218"/>
    <n v="35"/>
    <x v="0"/>
    <x v="12"/>
    <x v="3"/>
    <n v="48"/>
    <x v="19"/>
    <x v="2"/>
    <s v="Purple"/>
    <x v="0"/>
    <n v="3.5"/>
    <s v="Yes"/>
    <s v="Venmo"/>
    <s v="Next Day Air"/>
    <s v="Yes"/>
    <s v="Yes"/>
    <n v="24"/>
    <s v="Bank Transfer"/>
    <s v="Annually"/>
  </r>
  <r>
    <n v="219"/>
    <n v="28"/>
    <x v="0"/>
    <x v="17"/>
    <x v="0"/>
    <n v="45"/>
    <x v="18"/>
    <x v="1"/>
    <s v="Magenta"/>
    <x v="1"/>
    <n v="2.9"/>
    <s v="Yes"/>
    <s v="Credit Card"/>
    <s v="Store Pickup"/>
    <s v="Yes"/>
    <s v="Yes"/>
    <n v="8"/>
    <s v="Credit Card"/>
    <s v="Quarterly"/>
  </r>
  <r>
    <n v="220"/>
    <n v="32"/>
    <x v="0"/>
    <x v="22"/>
    <x v="3"/>
    <n v="88"/>
    <x v="22"/>
    <x v="2"/>
    <s v="Cyan"/>
    <x v="1"/>
    <n v="3"/>
    <s v="Yes"/>
    <s v="Venmo"/>
    <s v="Free Shipping"/>
    <s v="Yes"/>
    <s v="Yes"/>
    <n v="12"/>
    <s v="Cash"/>
    <s v="Fortnightly"/>
  </r>
  <r>
    <n v="221"/>
    <n v="39"/>
    <x v="0"/>
    <x v="4"/>
    <x v="1"/>
    <n v="57"/>
    <x v="28"/>
    <x v="1"/>
    <s v="Indigo"/>
    <x v="1"/>
    <n v="3.7"/>
    <s v="Yes"/>
    <s v="Debit Card"/>
    <s v="Express"/>
    <s v="Yes"/>
    <s v="Yes"/>
    <n v="48"/>
    <s v="Debit Card"/>
    <s v="Fortnightly"/>
  </r>
  <r>
    <n v="222"/>
    <n v="28"/>
    <x v="0"/>
    <x v="19"/>
    <x v="3"/>
    <n v="68"/>
    <x v="17"/>
    <x v="3"/>
    <s v="Magenta"/>
    <x v="2"/>
    <n v="4.4000000000000004"/>
    <s v="Yes"/>
    <s v="Debit Card"/>
    <s v="Store Pickup"/>
    <s v="Yes"/>
    <s v="Yes"/>
    <n v="6"/>
    <s v="Bank Transfer"/>
    <s v="Quarterly"/>
  </r>
  <r>
    <n v="223"/>
    <n v="47"/>
    <x v="0"/>
    <x v="24"/>
    <x v="3"/>
    <n v="94"/>
    <x v="14"/>
    <x v="3"/>
    <s v="Gray"/>
    <x v="1"/>
    <n v="4.5"/>
    <s v="Yes"/>
    <s v="Venmo"/>
    <s v="2-Day Shipping"/>
    <s v="Yes"/>
    <s v="Yes"/>
    <n v="14"/>
    <s v="PayPal"/>
    <s v="Fortnightly"/>
  </r>
  <r>
    <n v="224"/>
    <n v="20"/>
    <x v="0"/>
    <x v="13"/>
    <x v="0"/>
    <n v="41"/>
    <x v="5"/>
    <x v="2"/>
    <s v="Turquoise"/>
    <x v="1"/>
    <n v="4.8"/>
    <s v="Yes"/>
    <s v="Venmo"/>
    <s v="Free Shipping"/>
    <s v="Yes"/>
    <s v="Yes"/>
    <n v="34"/>
    <s v="PayPal"/>
    <s v="Annually"/>
  </r>
  <r>
    <n v="225"/>
    <n v="63"/>
    <x v="0"/>
    <x v="20"/>
    <x v="0"/>
    <n v="83"/>
    <x v="45"/>
    <x v="1"/>
    <s v="Beige"/>
    <x v="2"/>
    <n v="2.9"/>
    <s v="Yes"/>
    <s v="PayPal"/>
    <s v="Free Shipping"/>
    <s v="Yes"/>
    <s v="Yes"/>
    <n v="12"/>
    <s v="Cash"/>
    <s v="Every 3 Months"/>
  </r>
  <r>
    <n v="226"/>
    <n v="25"/>
    <x v="0"/>
    <x v="14"/>
    <x v="2"/>
    <n v="22"/>
    <x v="10"/>
    <x v="2"/>
    <s v="Olive"/>
    <x v="1"/>
    <n v="3.2"/>
    <s v="Yes"/>
    <s v="Debit Card"/>
    <s v="Next Day Air"/>
    <s v="Yes"/>
    <s v="Yes"/>
    <n v="11"/>
    <s v="Bank Transfer"/>
    <s v="Annually"/>
  </r>
  <r>
    <n v="227"/>
    <n v="29"/>
    <x v="0"/>
    <x v="9"/>
    <x v="1"/>
    <n v="74"/>
    <x v="21"/>
    <x v="0"/>
    <s v="Violet"/>
    <x v="1"/>
    <n v="3.3"/>
    <s v="Yes"/>
    <s v="Cash"/>
    <s v="Free Shipping"/>
    <s v="Yes"/>
    <s v="Yes"/>
    <n v="5"/>
    <s v="PayPal"/>
    <s v="Monthly"/>
  </r>
  <r>
    <n v="228"/>
    <n v="50"/>
    <x v="0"/>
    <x v="2"/>
    <x v="0"/>
    <n v="90"/>
    <x v="3"/>
    <x v="2"/>
    <s v="Turquoise"/>
    <x v="0"/>
    <n v="4.2"/>
    <s v="Yes"/>
    <s v="Venmo"/>
    <s v="Standard"/>
    <s v="Yes"/>
    <s v="Yes"/>
    <n v="25"/>
    <s v="Venmo"/>
    <s v="Fortnightly"/>
  </r>
  <r>
    <n v="229"/>
    <n v="18"/>
    <x v="0"/>
    <x v="20"/>
    <x v="0"/>
    <n v="79"/>
    <x v="13"/>
    <x v="2"/>
    <s v="White"/>
    <x v="1"/>
    <n v="2.9"/>
    <s v="Yes"/>
    <s v="Credit Card"/>
    <s v="Store Pickup"/>
    <s v="Yes"/>
    <s v="Yes"/>
    <n v="11"/>
    <s v="Credit Card"/>
    <s v="Annually"/>
  </r>
  <r>
    <n v="230"/>
    <n v="70"/>
    <x v="0"/>
    <x v="3"/>
    <x v="1"/>
    <n v="28"/>
    <x v="31"/>
    <x v="1"/>
    <s v="Silver"/>
    <x v="1"/>
    <n v="4.5999999999999996"/>
    <s v="Yes"/>
    <s v="Cash"/>
    <s v="Next Day Air"/>
    <s v="Yes"/>
    <s v="Yes"/>
    <n v="27"/>
    <s v="PayPal"/>
    <s v="Every 3 Months"/>
  </r>
  <r>
    <n v="231"/>
    <n v="66"/>
    <x v="0"/>
    <x v="18"/>
    <x v="3"/>
    <n v="88"/>
    <x v="40"/>
    <x v="0"/>
    <s v="Olive"/>
    <x v="3"/>
    <n v="4.0999999999999996"/>
    <s v="Yes"/>
    <s v="Venmo"/>
    <s v="Standard"/>
    <s v="Yes"/>
    <s v="Yes"/>
    <n v="43"/>
    <s v="Credit Card"/>
    <s v="Annually"/>
  </r>
  <r>
    <n v="232"/>
    <n v="28"/>
    <x v="0"/>
    <x v="0"/>
    <x v="0"/>
    <n v="26"/>
    <x v="30"/>
    <x v="2"/>
    <s v="Blue"/>
    <x v="1"/>
    <n v="3.1"/>
    <s v="Yes"/>
    <s v="Bank Transfer"/>
    <s v="2-Day Shipping"/>
    <s v="Yes"/>
    <s v="Yes"/>
    <n v="18"/>
    <s v="Debit Card"/>
    <s v="Every 3 Months"/>
  </r>
  <r>
    <n v="233"/>
    <n v="54"/>
    <x v="0"/>
    <x v="16"/>
    <x v="3"/>
    <n v="27"/>
    <x v="11"/>
    <x v="0"/>
    <s v="Purple"/>
    <x v="0"/>
    <n v="4.2"/>
    <s v="Yes"/>
    <s v="Bank Transfer"/>
    <s v="Express"/>
    <s v="Yes"/>
    <s v="Yes"/>
    <n v="32"/>
    <s v="Bank Transfer"/>
    <s v="Bi-Weekly"/>
  </r>
  <r>
    <n v="234"/>
    <n v="19"/>
    <x v="0"/>
    <x v="1"/>
    <x v="0"/>
    <n v="83"/>
    <x v="28"/>
    <x v="3"/>
    <s v="Yellow"/>
    <x v="3"/>
    <n v="4.5"/>
    <s v="Yes"/>
    <s v="PayPal"/>
    <s v="Next Day Air"/>
    <s v="Yes"/>
    <s v="Yes"/>
    <n v="27"/>
    <s v="Bank Transfer"/>
    <s v="Every 3 Months"/>
  </r>
  <r>
    <n v="235"/>
    <n v="20"/>
    <x v="0"/>
    <x v="24"/>
    <x v="3"/>
    <n v="39"/>
    <x v="45"/>
    <x v="1"/>
    <s v="Silver"/>
    <x v="2"/>
    <n v="3.7"/>
    <s v="Yes"/>
    <s v="PayPal"/>
    <s v="Next Day Air"/>
    <s v="Yes"/>
    <s v="Yes"/>
    <n v="24"/>
    <s v="Credit Card"/>
    <s v="Weekly"/>
  </r>
  <r>
    <n v="236"/>
    <n v="43"/>
    <x v="0"/>
    <x v="12"/>
    <x v="3"/>
    <n v="89"/>
    <x v="32"/>
    <x v="2"/>
    <s v="Cyan"/>
    <x v="0"/>
    <n v="3.7"/>
    <s v="Yes"/>
    <s v="Cash"/>
    <s v="Free Shipping"/>
    <s v="Yes"/>
    <s v="Yes"/>
    <n v="31"/>
    <s v="Debit Card"/>
    <s v="Quarterly"/>
  </r>
  <r>
    <n v="237"/>
    <n v="38"/>
    <x v="0"/>
    <x v="7"/>
    <x v="2"/>
    <n v="68"/>
    <x v="25"/>
    <x v="0"/>
    <s v="Green"/>
    <x v="0"/>
    <n v="3.4"/>
    <s v="Yes"/>
    <s v="Debit Card"/>
    <s v="Next Day Air"/>
    <s v="Yes"/>
    <s v="Yes"/>
    <n v="39"/>
    <s v="PayPal"/>
    <s v="Fortnightly"/>
  </r>
  <r>
    <n v="238"/>
    <n v="50"/>
    <x v="0"/>
    <x v="10"/>
    <x v="0"/>
    <n v="90"/>
    <x v="44"/>
    <x v="2"/>
    <s v="Beige"/>
    <x v="2"/>
    <n v="3"/>
    <s v="Yes"/>
    <s v="Venmo"/>
    <s v="Store Pickup"/>
    <s v="Yes"/>
    <s v="Yes"/>
    <n v="36"/>
    <s v="Debit Card"/>
    <s v="Fortnightly"/>
  </r>
  <r>
    <n v="239"/>
    <n v="64"/>
    <x v="0"/>
    <x v="11"/>
    <x v="0"/>
    <n v="34"/>
    <x v="31"/>
    <x v="2"/>
    <s v="Peach"/>
    <x v="3"/>
    <n v="4.2"/>
    <s v="Yes"/>
    <s v="Debit Card"/>
    <s v="Free Shipping"/>
    <s v="Yes"/>
    <s v="Yes"/>
    <n v="5"/>
    <s v="Cash"/>
    <s v="Annually"/>
  </r>
  <r>
    <n v="240"/>
    <n v="49"/>
    <x v="0"/>
    <x v="13"/>
    <x v="0"/>
    <n v="51"/>
    <x v="34"/>
    <x v="0"/>
    <s v="Yellow"/>
    <x v="2"/>
    <n v="2.9"/>
    <s v="Yes"/>
    <s v="PayPal"/>
    <s v="Express"/>
    <s v="Yes"/>
    <s v="Yes"/>
    <n v="47"/>
    <s v="Credit Card"/>
    <s v="Bi-Weekly"/>
  </r>
  <r>
    <n v="241"/>
    <n v="47"/>
    <x v="0"/>
    <x v="1"/>
    <x v="0"/>
    <n v="45"/>
    <x v="6"/>
    <x v="3"/>
    <s v="Turquoise"/>
    <x v="0"/>
    <n v="3.5"/>
    <s v="Yes"/>
    <s v="Credit Card"/>
    <s v="Free Shipping"/>
    <s v="Yes"/>
    <s v="Yes"/>
    <n v="29"/>
    <s v="Bank Transfer"/>
    <s v="Fortnightly"/>
  </r>
  <r>
    <n v="242"/>
    <n v="36"/>
    <x v="0"/>
    <x v="15"/>
    <x v="0"/>
    <n v="88"/>
    <x v="12"/>
    <x v="2"/>
    <s v="Peach"/>
    <x v="0"/>
    <n v="4.0999999999999996"/>
    <s v="Yes"/>
    <s v="PayPal"/>
    <s v="Free Shipping"/>
    <s v="Yes"/>
    <s v="Yes"/>
    <n v="43"/>
    <s v="Venmo"/>
    <s v="Bi-Weekly"/>
  </r>
  <r>
    <n v="243"/>
    <n v="55"/>
    <x v="0"/>
    <x v="7"/>
    <x v="2"/>
    <n v="85"/>
    <x v="14"/>
    <x v="0"/>
    <s v="Gray"/>
    <x v="2"/>
    <n v="4.3"/>
    <s v="Yes"/>
    <s v="Credit Card"/>
    <s v="Store Pickup"/>
    <s v="Yes"/>
    <s v="Yes"/>
    <n v="40"/>
    <s v="Debit Card"/>
    <s v="Every 3 Months"/>
  </r>
  <r>
    <n v="244"/>
    <n v="25"/>
    <x v="0"/>
    <x v="16"/>
    <x v="3"/>
    <n v="100"/>
    <x v="0"/>
    <x v="2"/>
    <s v="Olive"/>
    <x v="0"/>
    <n v="2.8"/>
    <s v="Yes"/>
    <s v="Credit Card"/>
    <s v="2-Day Shipping"/>
    <s v="Yes"/>
    <s v="Yes"/>
    <n v="4"/>
    <s v="Debit Card"/>
    <s v="Monthly"/>
  </r>
  <r>
    <n v="245"/>
    <n v="53"/>
    <x v="0"/>
    <x v="22"/>
    <x v="3"/>
    <n v="42"/>
    <x v="4"/>
    <x v="1"/>
    <s v="Indigo"/>
    <x v="1"/>
    <n v="4.9000000000000004"/>
    <s v="Yes"/>
    <s v="Debit Card"/>
    <s v="2-Day Shipping"/>
    <s v="Yes"/>
    <s v="Yes"/>
    <n v="39"/>
    <s v="PayPal"/>
    <s v="Weekly"/>
  </r>
  <r>
    <n v="246"/>
    <n v="49"/>
    <x v="0"/>
    <x v="3"/>
    <x v="1"/>
    <n v="53"/>
    <x v="3"/>
    <x v="0"/>
    <s v="Charcoal"/>
    <x v="2"/>
    <n v="3.3"/>
    <s v="Yes"/>
    <s v="Cash"/>
    <s v="Next Day Air"/>
    <s v="Yes"/>
    <s v="Yes"/>
    <n v="45"/>
    <s v="Venmo"/>
    <s v="Fortnightly"/>
  </r>
  <r>
    <n v="247"/>
    <n v="35"/>
    <x v="0"/>
    <x v="12"/>
    <x v="3"/>
    <n v="86"/>
    <x v="22"/>
    <x v="3"/>
    <s v="Beige"/>
    <x v="1"/>
    <n v="3.2"/>
    <s v="Yes"/>
    <s v="Credit Card"/>
    <s v="Express"/>
    <s v="Yes"/>
    <s v="Yes"/>
    <n v="20"/>
    <s v="Venmo"/>
    <s v="Bi-Weekly"/>
  </r>
  <r>
    <n v="248"/>
    <n v="29"/>
    <x v="0"/>
    <x v="1"/>
    <x v="0"/>
    <n v="66"/>
    <x v="6"/>
    <x v="3"/>
    <s v="Brown"/>
    <x v="1"/>
    <n v="4.4000000000000004"/>
    <s v="Yes"/>
    <s v="Credit Card"/>
    <s v="Standard"/>
    <s v="Yes"/>
    <s v="Yes"/>
    <n v="14"/>
    <s v="Debit Card"/>
    <s v="Weekly"/>
  </r>
  <r>
    <n v="249"/>
    <n v="47"/>
    <x v="0"/>
    <x v="22"/>
    <x v="3"/>
    <n v="100"/>
    <x v="38"/>
    <x v="2"/>
    <s v="Blue"/>
    <x v="0"/>
    <n v="4.8"/>
    <s v="Yes"/>
    <s v="Venmo"/>
    <s v="Express"/>
    <s v="Yes"/>
    <s v="Yes"/>
    <n v="33"/>
    <s v="PayPal"/>
    <s v="Weekly"/>
  </r>
  <r>
    <n v="250"/>
    <n v="53"/>
    <x v="0"/>
    <x v="8"/>
    <x v="3"/>
    <n v="47"/>
    <x v="29"/>
    <x v="1"/>
    <s v="Teal"/>
    <x v="3"/>
    <n v="4.2"/>
    <s v="Yes"/>
    <s v="Cash"/>
    <s v="Standard"/>
    <s v="Yes"/>
    <s v="Yes"/>
    <n v="18"/>
    <s v="Credit Card"/>
    <s v="Annually"/>
  </r>
  <r>
    <n v="251"/>
    <n v="33"/>
    <x v="0"/>
    <x v="11"/>
    <x v="0"/>
    <n v="25"/>
    <x v="16"/>
    <x v="0"/>
    <s v="Black"/>
    <x v="3"/>
    <n v="4"/>
    <s v="Yes"/>
    <s v="Debit Card"/>
    <s v="Express"/>
    <s v="Yes"/>
    <s v="Yes"/>
    <n v="9"/>
    <s v="Bank Transfer"/>
    <s v="Weekly"/>
  </r>
  <r>
    <n v="252"/>
    <n v="21"/>
    <x v="0"/>
    <x v="8"/>
    <x v="3"/>
    <n v="51"/>
    <x v="5"/>
    <x v="3"/>
    <s v="Gold"/>
    <x v="0"/>
    <n v="2.5"/>
    <s v="Yes"/>
    <s v="PayPal"/>
    <s v="Standard"/>
    <s v="Yes"/>
    <s v="Yes"/>
    <n v="34"/>
    <s v="PayPal"/>
    <s v="Annually"/>
  </r>
  <r>
    <n v="253"/>
    <n v="32"/>
    <x v="0"/>
    <x v="6"/>
    <x v="0"/>
    <n v="41"/>
    <x v="12"/>
    <x v="2"/>
    <s v="Violet"/>
    <x v="2"/>
    <n v="3.9"/>
    <s v="Yes"/>
    <s v="Cash"/>
    <s v="Free Shipping"/>
    <s v="Yes"/>
    <s v="Yes"/>
    <n v="33"/>
    <s v="Venmo"/>
    <s v="Fortnightly"/>
  </r>
  <r>
    <n v="254"/>
    <n v="52"/>
    <x v="0"/>
    <x v="23"/>
    <x v="1"/>
    <n v="73"/>
    <x v="19"/>
    <x v="0"/>
    <s v="Cyan"/>
    <x v="0"/>
    <n v="4.9000000000000004"/>
    <s v="Yes"/>
    <s v="PayPal"/>
    <s v="2-Day Shipping"/>
    <s v="Yes"/>
    <s v="Yes"/>
    <n v="15"/>
    <s v="Bank Transfer"/>
    <s v="Bi-Weekly"/>
  </r>
  <r>
    <n v="255"/>
    <n v="67"/>
    <x v="0"/>
    <x v="12"/>
    <x v="3"/>
    <n v="42"/>
    <x v="27"/>
    <x v="2"/>
    <s v="White"/>
    <x v="0"/>
    <n v="3.5"/>
    <s v="Yes"/>
    <s v="Credit Card"/>
    <s v="Store Pickup"/>
    <s v="Yes"/>
    <s v="Yes"/>
    <n v="4"/>
    <s v="PayPal"/>
    <s v="Bi-Weekly"/>
  </r>
  <r>
    <n v="256"/>
    <n v="43"/>
    <x v="0"/>
    <x v="18"/>
    <x v="3"/>
    <n v="20"/>
    <x v="33"/>
    <x v="2"/>
    <s v="Charcoal"/>
    <x v="1"/>
    <n v="4.2"/>
    <s v="Yes"/>
    <s v="Debit Card"/>
    <s v="Free Shipping"/>
    <s v="Yes"/>
    <s v="Yes"/>
    <n v="25"/>
    <s v="Debit Card"/>
    <s v="Annually"/>
  </r>
  <r>
    <n v="257"/>
    <n v="58"/>
    <x v="0"/>
    <x v="16"/>
    <x v="3"/>
    <n v="30"/>
    <x v="45"/>
    <x v="3"/>
    <s v="Violet"/>
    <x v="1"/>
    <n v="4.7"/>
    <s v="Yes"/>
    <s v="Venmo"/>
    <s v="Express"/>
    <s v="Yes"/>
    <s v="Yes"/>
    <n v="20"/>
    <s v="Credit Card"/>
    <s v="Every 3 Months"/>
  </r>
  <r>
    <n v="258"/>
    <n v="20"/>
    <x v="0"/>
    <x v="8"/>
    <x v="3"/>
    <n v="53"/>
    <x v="8"/>
    <x v="2"/>
    <s v="Red"/>
    <x v="2"/>
    <n v="4.5"/>
    <s v="Yes"/>
    <s v="PayPal"/>
    <s v="Express"/>
    <s v="Yes"/>
    <s v="Yes"/>
    <n v="5"/>
    <s v="Credit Card"/>
    <s v="Quarterly"/>
  </r>
  <r>
    <n v="259"/>
    <n v="61"/>
    <x v="0"/>
    <x v="24"/>
    <x v="3"/>
    <n v="74"/>
    <x v="15"/>
    <x v="1"/>
    <s v="Lavender"/>
    <x v="1"/>
    <n v="2.8"/>
    <s v="Yes"/>
    <s v="Venmo"/>
    <s v="Express"/>
    <s v="Yes"/>
    <s v="Yes"/>
    <n v="16"/>
    <s v="Cash"/>
    <s v="Quarterly"/>
  </r>
  <r>
    <n v="260"/>
    <n v="32"/>
    <x v="0"/>
    <x v="2"/>
    <x v="0"/>
    <n v="57"/>
    <x v="7"/>
    <x v="2"/>
    <s v="Gold"/>
    <x v="3"/>
    <n v="2.9"/>
    <s v="Yes"/>
    <s v="Credit Card"/>
    <s v="Standard"/>
    <s v="Yes"/>
    <s v="Yes"/>
    <n v="13"/>
    <s v="Debit Card"/>
    <s v="Annually"/>
  </r>
  <r>
    <n v="261"/>
    <n v="38"/>
    <x v="0"/>
    <x v="19"/>
    <x v="3"/>
    <n v="57"/>
    <x v="6"/>
    <x v="1"/>
    <s v="Red"/>
    <x v="0"/>
    <n v="3.2"/>
    <s v="Yes"/>
    <s v="Bank Transfer"/>
    <s v="2-Day Shipping"/>
    <s v="Yes"/>
    <s v="Yes"/>
    <n v="11"/>
    <s v="Credit Card"/>
    <s v="Every 3 Months"/>
  </r>
  <r>
    <n v="262"/>
    <n v="21"/>
    <x v="0"/>
    <x v="2"/>
    <x v="0"/>
    <n v="77"/>
    <x v="18"/>
    <x v="0"/>
    <s v="Magenta"/>
    <x v="0"/>
    <n v="4.9000000000000004"/>
    <s v="Yes"/>
    <s v="Cash"/>
    <s v="Standard"/>
    <s v="Yes"/>
    <s v="Yes"/>
    <n v="21"/>
    <s v="Credit Card"/>
    <s v="Annually"/>
  </r>
  <r>
    <n v="263"/>
    <n v="37"/>
    <x v="0"/>
    <x v="13"/>
    <x v="0"/>
    <n v="40"/>
    <x v="11"/>
    <x v="2"/>
    <s v="Teal"/>
    <x v="2"/>
    <n v="3.7"/>
    <s v="Yes"/>
    <s v="Cash"/>
    <s v="Next Day Air"/>
    <s v="Yes"/>
    <s v="Yes"/>
    <n v="6"/>
    <s v="Debit Card"/>
    <s v="Annually"/>
  </r>
  <r>
    <n v="264"/>
    <n v="27"/>
    <x v="0"/>
    <x v="6"/>
    <x v="0"/>
    <n v="46"/>
    <x v="44"/>
    <x v="2"/>
    <s v="Purple"/>
    <x v="2"/>
    <n v="4.3"/>
    <s v="Yes"/>
    <s v="Credit Card"/>
    <s v="Store Pickup"/>
    <s v="Yes"/>
    <s v="Yes"/>
    <n v="29"/>
    <s v="Venmo"/>
    <s v="Monthly"/>
  </r>
  <r>
    <n v="265"/>
    <n v="36"/>
    <x v="0"/>
    <x v="13"/>
    <x v="0"/>
    <n v="78"/>
    <x v="24"/>
    <x v="1"/>
    <s v="Charcoal"/>
    <x v="3"/>
    <n v="3.9"/>
    <s v="Yes"/>
    <s v="Venmo"/>
    <s v="Store Pickup"/>
    <s v="Yes"/>
    <s v="Yes"/>
    <n v="15"/>
    <s v="Cash"/>
    <s v="Annually"/>
  </r>
  <r>
    <n v="266"/>
    <n v="32"/>
    <x v="0"/>
    <x v="21"/>
    <x v="3"/>
    <n v="59"/>
    <x v="49"/>
    <x v="2"/>
    <s v="Gray"/>
    <x v="1"/>
    <n v="3.2"/>
    <s v="Yes"/>
    <s v="Venmo"/>
    <s v="2-Day Shipping"/>
    <s v="Yes"/>
    <s v="Yes"/>
    <n v="17"/>
    <s v="Bank Transfer"/>
    <s v="Bi-Weekly"/>
  </r>
  <r>
    <n v="267"/>
    <n v="51"/>
    <x v="0"/>
    <x v="16"/>
    <x v="3"/>
    <n v="75"/>
    <x v="7"/>
    <x v="0"/>
    <s v="White"/>
    <x v="2"/>
    <n v="3.1"/>
    <s v="Yes"/>
    <s v="Cash"/>
    <s v="Express"/>
    <s v="Yes"/>
    <s v="Yes"/>
    <n v="32"/>
    <s v="Credit Card"/>
    <s v="Weekly"/>
  </r>
  <r>
    <n v="268"/>
    <n v="64"/>
    <x v="0"/>
    <x v="1"/>
    <x v="0"/>
    <n v="54"/>
    <x v="33"/>
    <x v="2"/>
    <s v="Olive"/>
    <x v="1"/>
    <n v="3.9"/>
    <s v="Yes"/>
    <s v="Venmo"/>
    <s v="2-Day Shipping"/>
    <s v="Yes"/>
    <s v="Yes"/>
    <n v="42"/>
    <s v="Venmo"/>
    <s v="Annually"/>
  </r>
  <r>
    <n v="269"/>
    <n v="68"/>
    <x v="0"/>
    <x v="9"/>
    <x v="1"/>
    <n v="42"/>
    <x v="42"/>
    <x v="2"/>
    <s v="Charcoal"/>
    <x v="1"/>
    <n v="2.6"/>
    <s v="Yes"/>
    <s v="Venmo"/>
    <s v="Store Pickup"/>
    <s v="Yes"/>
    <s v="Yes"/>
    <n v="21"/>
    <s v="Cash"/>
    <s v="Monthly"/>
  </r>
  <r>
    <n v="270"/>
    <n v="68"/>
    <x v="0"/>
    <x v="0"/>
    <x v="0"/>
    <n v="44"/>
    <x v="42"/>
    <x v="2"/>
    <s v="Charcoal"/>
    <x v="0"/>
    <n v="3.3"/>
    <s v="Yes"/>
    <s v="PayPal"/>
    <s v="Next Day Air"/>
    <s v="Yes"/>
    <s v="Yes"/>
    <n v="9"/>
    <s v="Cash"/>
    <s v="Bi-Weekly"/>
  </r>
  <r>
    <n v="271"/>
    <n v="33"/>
    <x v="0"/>
    <x v="2"/>
    <x v="0"/>
    <n v="52"/>
    <x v="25"/>
    <x v="3"/>
    <s v="Orange"/>
    <x v="3"/>
    <n v="4.5999999999999996"/>
    <s v="Yes"/>
    <s v="Debit Card"/>
    <s v="Free Shipping"/>
    <s v="Yes"/>
    <s v="Yes"/>
    <n v="16"/>
    <s v="Bank Transfer"/>
    <s v="Annually"/>
  </r>
  <r>
    <n v="272"/>
    <n v="65"/>
    <x v="0"/>
    <x v="12"/>
    <x v="3"/>
    <n v="69"/>
    <x v="33"/>
    <x v="3"/>
    <s v="Yellow"/>
    <x v="2"/>
    <n v="4.5999999999999996"/>
    <s v="Yes"/>
    <s v="Credit Card"/>
    <s v="Express"/>
    <s v="Yes"/>
    <s v="Yes"/>
    <n v="42"/>
    <s v="Credit Card"/>
    <s v="Fortnightly"/>
  </r>
  <r>
    <n v="273"/>
    <n v="48"/>
    <x v="0"/>
    <x v="16"/>
    <x v="3"/>
    <n v="26"/>
    <x v="4"/>
    <x v="2"/>
    <s v="Beige"/>
    <x v="2"/>
    <n v="4.4000000000000004"/>
    <s v="Yes"/>
    <s v="PayPal"/>
    <s v="2-Day Shipping"/>
    <s v="Yes"/>
    <s v="Yes"/>
    <n v="37"/>
    <s v="Debit Card"/>
    <s v="Bi-Weekly"/>
  </r>
  <r>
    <n v="274"/>
    <n v="69"/>
    <x v="0"/>
    <x v="7"/>
    <x v="2"/>
    <n v="33"/>
    <x v="25"/>
    <x v="1"/>
    <s v="Silver"/>
    <x v="1"/>
    <n v="4.2"/>
    <s v="Yes"/>
    <s v="Cash"/>
    <s v="Express"/>
    <s v="Yes"/>
    <s v="Yes"/>
    <n v="32"/>
    <s v="Debit Card"/>
    <s v="Quarterly"/>
  </r>
  <r>
    <n v="275"/>
    <n v="59"/>
    <x v="0"/>
    <x v="16"/>
    <x v="3"/>
    <n v="32"/>
    <x v="33"/>
    <x v="2"/>
    <s v="Indigo"/>
    <x v="1"/>
    <n v="3"/>
    <s v="Yes"/>
    <s v="Credit Card"/>
    <s v="Express"/>
    <s v="Yes"/>
    <s v="Yes"/>
    <n v="28"/>
    <s v="Cash"/>
    <s v="Bi-Weekly"/>
  </r>
  <r>
    <n v="276"/>
    <n v="48"/>
    <x v="0"/>
    <x v="21"/>
    <x v="3"/>
    <n v="85"/>
    <x v="41"/>
    <x v="3"/>
    <s v="Lavender"/>
    <x v="0"/>
    <n v="4"/>
    <s v="Yes"/>
    <s v="Debit Card"/>
    <s v="Express"/>
    <s v="Yes"/>
    <s v="Yes"/>
    <n v="13"/>
    <s v="Credit Card"/>
    <s v="Weekly"/>
  </r>
  <r>
    <n v="277"/>
    <n v="25"/>
    <x v="0"/>
    <x v="11"/>
    <x v="0"/>
    <n v="30"/>
    <x v="45"/>
    <x v="3"/>
    <s v="Turquoise"/>
    <x v="3"/>
    <n v="3.5"/>
    <s v="Yes"/>
    <s v="Debit Card"/>
    <s v="Express"/>
    <s v="Yes"/>
    <s v="Yes"/>
    <n v="11"/>
    <s v="Bank Transfer"/>
    <s v="Fortnightly"/>
  </r>
  <r>
    <n v="278"/>
    <n v="29"/>
    <x v="0"/>
    <x v="5"/>
    <x v="0"/>
    <n v="29"/>
    <x v="42"/>
    <x v="2"/>
    <s v="Green"/>
    <x v="0"/>
    <n v="3"/>
    <s v="Yes"/>
    <s v="Credit Card"/>
    <s v="Store Pickup"/>
    <s v="Yes"/>
    <s v="Yes"/>
    <n v="36"/>
    <s v="Bank Transfer"/>
    <s v="Bi-Weekly"/>
  </r>
  <r>
    <n v="279"/>
    <n v="57"/>
    <x v="0"/>
    <x v="1"/>
    <x v="0"/>
    <n v="95"/>
    <x v="11"/>
    <x v="2"/>
    <s v="Orange"/>
    <x v="1"/>
    <n v="3.7"/>
    <s v="Yes"/>
    <s v="Bank Transfer"/>
    <s v="Express"/>
    <s v="Yes"/>
    <s v="Yes"/>
    <n v="23"/>
    <s v="Debit Card"/>
    <s v="Annually"/>
  </r>
  <r>
    <n v="280"/>
    <n v="23"/>
    <x v="0"/>
    <x v="4"/>
    <x v="1"/>
    <n v="69"/>
    <x v="10"/>
    <x v="0"/>
    <s v="Turquoise"/>
    <x v="2"/>
    <n v="4"/>
    <s v="Yes"/>
    <s v="Credit Card"/>
    <s v="Standard"/>
    <s v="Yes"/>
    <s v="Yes"/>
    <n v="37"/>
    <s v="Bank Transfer"/>
    <s v="Monthly"/>
  </r>
  <r>
    <n v="281"/>
    <n v="45"/>
    <x v="0"/>
    <x v="3"/>
    <x v="1"/>
    <n v="69"/>
    <x v="6"/>
    <x v="1"/>
    <s v="Cyan"/>
    <x v="3"/>
    <n v="4.2"/>
    <s v="Yes"/>
    <s v="Debit Card"/>
    <s v="2-Day Shipping"/>
    <s v="Yes"/>
    <s v="Yes"/>
    <n v="21"/>
    <s v="Cash"/>
    <s v="Bi-Weekly"/>
  </r>
  <r>
    <n v="282"/>
    <n v="38"/>
    <x v="0"/>
    <x v="22"/>
    <x v="3"/>
    <n v="61"/>
    <x v="19"/>
    <x v="3"/>
    <s v="Charcoal"/>
    <x v="1"/>
    <n v="2.5"/>
    <s v="Yes"/>
    <s v="Bank Transfer"/>
    <s v="Standard"/>
    <s v="Yes"/>
    <s v="Yes"/>
    <n v="22"/>
    <s v="Debit Card"/>
    <s v="Bi-Weekly"/>
  </r>
  <r>
    <n v="283"/>
    <n v="21"/>
    <x v="0"/>
    <x v="11"/>
    <x v="0"/>
    <n v="94"/>
    <x v="46"/>
    <x v="2"/>
    <s v="Teal"/>
    <x v="2"/>
    <n v="3"/>
    <s v="Yes"/>
    <s v="Debit Card"/>
    <s v="2-Day Shipping"/>
    <s v="Yes"/>
    <s v="Yes"/>
    <n v="9"/>
    <s v="Cash"/>
    <s v="Monthly"/>
  </r>
  <r>
    <n v="284"/>
    <n v="32"/>
    <x v="0"/>
    <x v="1"/>
    <x v="0"/>
    <n v="30"/>
    <x v="6"/>
    <x v="1"/>
    <s v="Maroon"/>
    <x v="3"/>
    <n v="3.2"/>
    <s v="Yes"/>
    <s v="Debit Card"/>
    <s v="Next Day Air"/>
    <s v="Yes"/>
    <s v="Yes"/>
    <n v="16"/>
    <s v="Venmo"/>
    <s v="Annually"/>
  </r>
  <r>
    <n v="285"/>
    <n v="63"/>
    <x v="0"/>
    <x v="11"/>
    <x v="0"/>
    <n v="45"/>
    <x v="31"/>
    <x v="2"/>
    <s v="Red"/>
    <x v="2"/>
    <n v="3.5"/>
    <s v="Yes"/>
    <s v="PayPal"/>
    <s v="Standard"/>
    <s v="Yes"/>
    <s v="Yes"/>
    <n v="4"/>
    <s v="PayPal"/>
    <s v="Quarterly"/>
  </r>
  <r>
    <n v="286"/>
    <n v="29"/>
    <x v="0"/>
    <x v="8"/>
    <x v="3"/>
    <n v="39"/>
    <x v="0"/>
    <x v="3"/>
    <s v="Yellow"/>
    <x v="2"/>
    <n v="4.8"/>
    <s v="Yes"/>
    <s v="Credit Card"/>
    <s v="Express"/>
    <s v="Yes"/>
    <s v="Yes"/>
    <n v="3"/>
    <s v="Debit Card"/>
    <s v="Bi-Weekly"/>
  </r>
  <r>
    <n v="287"/>
    <n v="27"/>
    <x v="0"/>
    <x v="16"/>
    <x v="3"/>
    <n v="51"/>
    <x v="43"/>
    <x v="0"/>
    <s v="Gray"/>
    <x v="2"/>
    <n v="2.6"/>
    <s v="Yes"/>
    <s v="Cash"/>
    <s v="Store Pickup"/>
    <s v="Yes"/>
    <s v="Yes"/>
    <n v="6"/>
    <s v="Debit Card"/>
    <s v="Annually"/>
  </r>
  <r>
    <n v="288"/>
    <n v="56"/>
    <x v="0"/>
    <x v="18"/>
    <x v="3"/>
    <n v="37"/>
    <x v="12"/>
    <x v="0"/>
    <s v="Blue"/>
    <x v="1"/>
    <n v="3.4"/>
    <s v="Yes"/>
    <s v="Cash"/>
    <s v="2-Day Shipping"/>
    <s v="Yes"/>
    <s v="Yes"/>
    <n v="18"/>
    <s v="Venmo"/>
    <s v="Fortnightly"/>
  </r>
  <r>
    <n v="289"/>
    <n v="30"/>
    <x v="0"/>
    <x v="17"/>
    <x v="0"/>
    <n v="62"/>
    <x v="17"/>
    <x v="2"/>
    <s v="Lavender"/>
    <x v="0"/>
    <n v="3.7"/>
    <s v="Yes"/>
    <s v="Credit Card"/>
    <s v="2-Day Shipping"/>
    <s v="Yes"/>
    <s v="Yes"/>
    <n v="34"/>
    <s v="Venmo"/>
    <s v="Bi-Weekly"/>
  </r>
  <r>
    <n v="290"/>
    <n v="49"/>
    <x v="0"/>
    <x v="7"/>
    <x v="2"/>
    <n v="85"/>
    <x v="14"/>
    <x v="2"/>
    <s v="Yellow"/>
    <x v="3"/>
    <n v="4.5"/>
    <s v="Yes"/>
    <s v="Debit Card"/>
    <s v="2-Day Shipping"/>
    <s v="Yes"/>
    <s v="Yes"/>
    <n v="26"/>
    <s v="Credit Card"/>
    <s v="Monthly"/>
  </r>
  <r>
    <n v="291"/>
    <n v="58"/>
    <x v="0"/>
    <x v="17"/>
    <x v="0"/>
    <n v="33"/>
    <x v="24"/>
    <x v="2"/>
    <s v="Indigo"/>
    <x v="0"/>
    <n v="3.7"/>
    <s v="Yes"/>
    <s v="Bank Transfer"/>
    <s v="Standard"/>
    <s v="Yes"/>
    <s v="Yes"/>
    <n v="50"/>
    <s v="PayPal"/>
    <s v="Weekly"/>
  </r>
  <r>
    <n v="292"/>
    <n v="57"/>
    <x v="0"/>
    <x v="10"/>
    <x v="0"/>
    <n v="26"/>
    <x v="12"/>
    <x v="3"/>
    <s v="Violet"/>
    <x v="3"/>
    <n v="3.3"/>
    <s v="Yes"/>
    <s v="Credit Card"/>
    <s v="Next Day Air"/>
    <s v="Yes"/>
    <s v="Yes"/>
    <n v="40"/>
    <s v="Bank Transfer"/>
    <s v="Monthly"/>
  </r>
  <r>
    <n v="293"/>
    <n v="60"/>
    <x v="0"/>
    <x v="9"/>
    <x v="1"/>
    <n v="99"/>
    <x v="40"/>
    <x v="2"/>
    <s v="Green"/>
    <x v="1"/>
    <n v="4.7"/>
    <s v="Yes"/>
    <s v="Credit Card"/>
    <s v="Free Shipping"/>
    <s v="Yes"/>
    <s v="Yes"/>
    <n v="24"/>
    <s v="Cash"/>
    <s v="Quarterly"/>
  </r>
  <r>
    <n v="294"/>
    <n v="69"/>
    <x v="0"/>
    <x v="8"/>
    <x v="3"/>
    <n v="39"/>
    <x v="39"/>
    <x v="2"/>
    <s v="White"/>
    <x v="1"/>
    <n v="2.7"/>
    <s v="Yes"/>
    <s v="PayPal"/>
    <s v="Express"/>
    <s v="Yes"/>
    <s v="Yes"/>
    <n v="33"/>
    <s v="PayPal"/>
    <s v="Annually"/>
  </r>
  <r>
    <n v="295"/>
    <n v="70"/>
    <x v="0"/>
    <x v="11"/>
    <x v="0"/>
    <n v="20"/>
    <x v="32"/>
    <x v="2"/>
    <s v="Gold"/>
    <x v="1"/>
    <n v="4.5999999999999996"/>
    <s v="Yes"/>
    <s v="Cash"/>
    <s v="Store Pickup"/>
    <s v="Yes"/>
    <s v="Yes"/>
    <n v="19"/>
    <s v="Credit Card"/>
    <s v="Every 3 Months"/>
  </r>
  <r>
    <n v="296"/>
    <n v="53"/>
    <x v="0"/>
    <x v="12"/>
    <x v="3"/>
    <n v="42"/>
    <x v="8"/>
    <x v="2"/>
    <s v="Indigo"/>
    <x v="0"/>
    <n v="2.7"/>
    <s v="Yes"/>
    <s v="Venmo"/>
    <s v="Store Pickup"/>
    <s v="Yes"/>
    <s v="Yes"/>
    <n v="24"/>
    <s v="Credit Card"/>
    <s v="Quarterly"/>
  </r>
  <r>
    <n v="297"/>
    <n v="25"/>
    <x v="0"/>
    <x v="3"/>
    <x v="1"/>
    <n v="74"/>
    <x v="27"/>
    <x v="1"/>
    <s v="Lavender"/>
    <x v="1"/>
    <n v="4.8"/>
    <s v="Yes"/>
    <s v="PayPal"/>
    <s v="2-Day Shipping"/>
    <s v="Yes"/>
    <s v="Yes"/>
    <n v="19"/>
    <s v="Credit Card"/>
    <s v="Weekly"/>
  </r>
  <r>
    <n v="298"/>
    <n v="48"/>
    <x v="0"/>
    <x v="9"/>
    <x v="1"/>
    <n v="26"/>
    <x v="12"/>
    <x v="3"/>
    <s v="Purple"/>
    <x v="2"/>
    <n v="4.4000000000000004"/>
    <s v="Yes"/>
    <s v="Bank Transfer"/>
    <s v="Standard"/>
    <s v="Yes"/>
    <s v="Yes"/>
    <n v="4"/>
    <s v="Credit Card"/>
    <s v="Bi-Weekly"/>
  </r>
  <r>
    <n v="299"/>
    <n v="69"/>
    <x v="0"/>
    <x v="17"/>
    <x v="0"/>
    <n v="53"/>
    <x v="33"/>
    <x v="2"/>
    <s v="Lavender"/>
    <x v="0"/>
    <n v="4"/>
    <s v="Yes"/>
    <s v="Cash"/>
    <s v="Standard"/>
    <s v="Yes"/>
    <s v="Yes"/>
    <n v="11"/>
    <s v="Venmo"/>
    <s v="Every 3 Months"/>
  </r>
  <r>
    <n v="300"/>
    <n v="25"/>
    <x v="0"/>
    <x v="4"/>
    <x v="1"/>
    <n v="80"/>
    <x v="38"/>
    <x v="2"/>
    <s v="Maroon"/>
    <x v="2"/>
    <n v="3.2"/>
    <s v="Yes"/>
    <s v="Credit Card"/>
    <s v="Next Day Air"/>
    <s v="Yes"/>
    <s v="Yes"/>
    <n v="28"/>
    <s v="PayPal"/>
    <s v="Fortnightly"/>
  </r>
  <r>
    <n v="301"/>
    <n v="29"/>
    <x v="0"/>
    <x v="19"/>
    <x v="3"/>
    <n v="98"/>
    <x v="44"/>
    <x v="2"/>
    <s v="Teal"/>
    <x v="1"/>
    <n v="4.4000000000000004"/>
    <s v="Yes"/>
    <s v="Cash"/>
    <s v="Store Pickup"/>
    <s v="Yes"/>
    <s v="Yes"/>
    <n v="24"/>
    <s v="PayPal"/>
    <s v="Weekly"/>
  </r>
  <r>
    <n v="302"/>
    <n v="46"/>
    <x v="0"/>
    <x v="11"/>
    <x v="0"/>
    <n v="95"/>
    <x v="38"/>
    <x v="2"/>
    <s v="Green"/>
    <x v="1"/>
    <n v="3.8"/>
    <s v="Yes"/>
    <s v="Debit Card"/>
    <s v="Standard"/>
    <s v="Yes"/>
    <s v="Yes"/>
    <n v="25"/>
    <s v="Credit Card"/>
    <s v="Every 3 Months"/>
  </r>
  <r>
    <n v="303"/>
    <n v="37"/>
    <x v="0"/>
    <x v="1"/>
    <x v="0"/>
    <n v="44"/>
    <x v="12"/>
    <x v="0"/>
    <s v="Olive"/>
    <x v="2"/>
    <n v="3.6"/>
    <s v="Yes"/>
    <s v="Venmo"/>
    <s v="Express"/>
    <s v="Yes"/>
    <s v="Yes"/>
    <n v="27"/>
    <s v="Bank Transfer"/>
    <s v="Every 3 Months"/>
  </r>
  <r>
    <n v="304"/>
    <n v="20"/>
    <x v="0"/>
    <x v="3"/>
    <x v="1"/>
    <n v="60"/>
    <x v="4"/>
    <x v="2"/>
    <s v="Turquoise"/>
    <x v="2"/>
    <n v="3.3"/>
    <s v="Yes"/>
    <s v="Cash"/>
    <s v="Next Day Air"/>
    <s v="Yes"/>
    <s v="Yes"/>
    <n v="49"/>
    <s v="Venmo"/>
    <s v="Weekly"/>
  </r>
  <r>
    <n v="305"/>
    <n v="40"/>
    <x v="0"/>
    <x v="10"/>
    <x v="0"/>
    <n v="84"/>
    <x v="4"/>
    <x v="2"/>
    <s v="Green"/>
    <x v="0"/>
    <n v="3.4"/>
    <s v="Yes"/>
    <s v="Venmo"/>
    <s v="Next Day Air"/>
    <s v="Yes"/>
    <s v="Yes"/>
    <n v="45"/>
    <s v="Credit Card"/>
    <s v="Bi-Weekly"/>
  </r>
  <r>
    <n v="306"/>
    <n v="60"/>
    <x v="0"/>
    <x v="1"/>
    <x v="0"/>
    <n v="59"/>
    <x v="40"/>
    <x v="2"/>
    <s v="Teal"/>
    <x v="3"/>
    <n v="3.5"/>
    <s v="Yes"/>
    <s v="Debit Card"/>
    <s v="2-Day Shipping"/>
    <s v="Yes"/>
    <s v="Yes"/>
    <n v="26"/>
    <s v="PayPal"/>
    <s v="Annually"/>
  </r>
  <r>
    <n v="307"/>
    <n v="26"/>
    <x v="0"/>
    <x v="14"/>
    <x v="2"/>
    <n v="49"/>
    <x v="25"/>
    <x v="1"/>
    <s v="White"/>
    <x v="2"/>
    <n v="3.6"/>
    <s v="Yes"/>
    <s v="Debit Card"/>
    <s v="Express"/>
    <s v="Yes"/>
    <s v="Yes"/>
    <n v="4"/>
    <s v="Cash"/>
    <s v="Annually"/>
  </r>
  <r>
    <n v="308"/>
    <n v="29"/>
    <x v="0"/>
    <x v="24"/>
    <x v="3"/>
    <n v="32"/>
    <x v="20"/>
    <x v="2"/>
    <s v="Orange"/>
    <x v="0"/>
    <n v="3.2"/>
    <s v="Yes"/>
    <s v="Cash"/>
    <s v="Free Shipping"/>
    <s v="Yes"/>
    <s v="Yes"/>
    <n v="3"/>
    <s v="Credit Card"/>
    <s v="Every 3 Months"/>
  </r>
  <r>
    <n v="309"/>
    <n v="66"/>
    <x v="0"/>
    <x v="8"/>
    <x v="3"/>
    <n v="29"/>
    <x v="33"/>
    <x v="2"/>
    <s v="Beige"/>
    <x v="3"/>
    <n v="3.7"/>
    <s v="Yes"/>
    <s v="Bank Transfer"/>
    <s v="Standard"/>
    <s v="Yes"/>
    <s v="Yes"/>
    <n v="45"/>
    <s v="Venmo"/>
    <s v="Bi-Weekly"/>
  </r>
  <r>
    <n v="310"/>
    <n v="66"/>
    <x v="0"/>
    <x v="10"/>
    <x v="0"/>
    <n v="22"/>
    <x v="46"/>
    <x v="2"/>
    <s v="Yellow"/>
    <x v="1"/>
    <n v="4.5"/>
    <s v="Yes"/>
    <s v="Bank Transfer"/>
    <s v="Standard"/>
    <s v="Yes"/>
    <s v="Yes"/>
    <n v="21"/>
    <s v="Cash"/>
    <s v="Fortnightly"/>
  </r>
  <r>
    <n v="311"/>
    <n v="56"/>
    <x v="0"/>
    <x v="13"/>
    <x v="0"/>
    <n v="85"/>
    <x v="6"/>
    <x v="2"/>
    <s v="Charcoal"/>
    <x v="0"/>
    <n v="4.5999999999999996"/>
    <s v="Yes"/>
    <s v="Debit Card"/>
    <s v="Standard"/>
    <s v="Yes"/>
    <s v="Yes"/>
    <n v="50"/>
    <s v="Cash"/>
    <s v="Fortnightly"/>
  </r>
  <r>
    <n v="312"/>
    <n v="69"/>
    <x v="0"/>
    <x v="2"/>
    <x v="0"/>
    <n v="52"/>
    <x v="3"/>
    <x v="0"/>
    <s v="Silver"/>
    <x v="0"/>
    <n v="4.0999999999999996"/>
    <s v="Yes"/>
    <s v="Debit Card"/>
    <s v="Store Pickup"/>
    <s v="Yes"/>
    <s v="Yes"/>
    <n v="19"/>
    <s v="Bank Transfer"/>
    <s v="Monthly"/>
  </r>
  <r>
    <n v="313"/>
    <n v="38"/>
    <x v="0"/>
    <x v="13"/>
    <x v="0"/>
    <n v="89"/>
    <x v="2"/>
    <x v="0"/>
    <s v="Green"/>
    <x v="1"/>
    <n v="3.4"/>
    <s v="Yes"/>
    <s v="Bank Transfer"/>
    <s v="Next Day Air"/>
    <s v="Yes"/>
    <s v="Yes"/>
    <n v="6"/>
    <s v="PayPal"/>
    <s v="Annually"/>
  </r>
  <r>
    <n v="314"/>
    <n v="42"/>
    <x v="0"/>
    <x v="10"/>
    <x v="0"/>
    <n v="77"/>
    <x v="34"/>
    <x v="2"/>
    <s v="Pink"/>
    <x v="1"/>
    <n v="3.7"/>
    <s v="Yes"/>
    <s v="PayPal"/>
    <s v="Express"/>
    <s v="Yes"/>
    <s v="Yes"/>
    <n v="50"/>
    <s v="Credit Card"/>
    <s v="Every 3 Months"/>
  </r>
  <r>
    <n v="315"/>
    <n v="30"/>
    <x v="0"/>
    <x v="13"/>
    <x v="0"/>
    <n v="24"/>
    <x v="32"/>
    <x v="2"/>
    <s v="Purple"/>
    <x v="2"/>
    <n v="3.3"/>
    <s v="Yes"/>
    <s v="PayPal"/>
    <s v="Store Pickup"/>
    <s v="Yes"/>
    <s v="Yes"/>
    <n v="17"/>
    <s v="Debit Card"/>
    <s v="Every 3 Months"/>
  </r>
  <r>
    <n v="316"/>
    <n v="66"/>
    <x v="0"/>
    <x v="16"/>
    <x v="3"/>
    <n v="24"/>
    <x v="48"/>
    <x v="3"/>
    <s v="Orange"/>
    <x v="1"/>
    <n v="4.5"/>
    <s v="Yes"/>
    <s v="Venmo"/>
    <s v="Express"/>
    <s v="Yes"/>
    <s v="Yes"/>
    <n v="24"/>
    <s v="Debit Card"/>
    <s v="Annually"/>
  </r>
  <r>
    <n v="317"/>
    <n v="36"/>
    <x v="0"/>
    <x v="8"/>
    <x v="3"/>
    <n v="22"/>
    <x v="18"/>
    <x v="2"/>
    <s v="Charcoal"/>
    <x v="3"/>
    <n v="3.3"/>
    <s v="Yes"/>
    <s v="Bank Transfer"/>
    <s v="Free Shipping"/>
    <s v="Yes"/>
    <s v="Yes"/>
    <n v="46"/>
    <s v="Venmo"/>
    <s v="Monthly"/>
  </r>
  <r>
    <n v="318"/>
    <n v="58"/>
    <x v="0"/>
    <x v="1"/>
    <x v="0"/>
    <n v="82"/>
    <x v="8"/>
    <x v="0"/>
    <s v="Teal"/>
    <x v="3"/>
    <n v="4.3"/>
    <s v="Yes"/>
    <s v="Bank Transfer"/>
    <s v="Standard"/>
    <s v="Yes"/>
    <s v="Yes"/>
    <n v="42"/>
    <s v="Cash"/>
    <s v="Every 3 Months"/>
  </r>
  <r>
    <n v="319"/>
    <n v="45"/>
    <x v="0"/>
    <x v="21"/>
    <x v="3"/>
    <n v="67"/>
    <x v="45"/>
    <x v="2"/>
    <s v="Beige"/>
    <x v="0"/>
    <n v="2.5"/>
    <s v="Yes"/>
    <s v="PayPal"/>
    <s v="Standard"/>
    <s v="Yes"/>
    <s v="Yes"/>
    <n v="10"/>
    <s v="Cash"/>
    <s v="Annually"/>
  </r>
  <r>
    <n v="320"/>
    <n v="47"/>
    <x v="0"/>
    <x v="6"/>
    <x v="0"/>
    <n v="74"/>
    <x v="1"/>
    <x v="3"/>
    <s v="White"/>
    <x v="1"/>
    <n v="2.6"/>
    <s v="Yes"/>
    <s v="Venmo"/>
    <s v="Standard"/>
    <s v="Yes"/>
    <s v="Yes"/>
    <n v="1"/>
    <s v="Cash"/>
    <s v="Every 3 Months"/>
  </r>
  <r>
    <n v="321"/>
    <n v="66"/>
    <x v="0"/>
    <x v="16"/>
    <x v="3"/>
    <n v="72"/>
    <x v="23"/>
    <x v="0"/>
    <s v="White"/>
    <x v="2"/>
    <n v="4.9000000000000004"/>
    <s v="Yes"/>
    <s v="PayPal"/>
    <s v="Standard"/>
    <s v="Yes"/>
    <s v="Yes"/>
    <n v="28"/>
    <s v="Debit Card"/>
    <s v="Quarterly"/>
  </r>
  <r>
    <n v="322"/>
    <n v="41"/>
    <x v="0"/>
    <x v="4"/>
    <x v="1"/>
    <n v="36"/>
    <x v="34"/>
    <x v="0"/>
    <s v="Orange"/>
    <x v="2"/>
    <n v="4.7"/>
    <s v="Yes"/>
    <s v="Credit Card"/>
    <s v="Free Shipping"/>
    <s v="Yes"/>
    <s v="Yes"/>
    <n v="48"/>
    <s v="Debit Card"/>
    <s v="Quarterly"/>
  </r>
  <r>
    <n v="323"/>
    <n v="41"/>
    <x v="0"/>
    <x v="22"/>
    <x v="3"/>
    <n v="95"/>
    <x v="30"/>
    <x v="1"/>
    <s v="Cyan"/>
    <x v="0"/>
    <n v="3"/>
    <s v="Yes"/>
    <s v="Credit Card"/>
    <s v="Standard"/>
    <s v="Yes"/>
    <s v="Yes"/>
    <n v="47"/>
    <s v="Credit Card"/>
    <s v="Monthly"/>
  </r>
  <r>
    <n v="324"/>
    <n v="66"/>
    <x v="0"/>
    <x v="15"/>
    <x v="0"/>
    <n v="78"/>
    <x v="30"/>
    <x v="2"/>
    <s v="Orange"/>
    <x v="0"/>
    <n v="3.5"/>
    <s v="Yes"/>
    <s v="Venmo"/>
    <s v="Next Day Air"/>
    <s v="Yes"/>
    <s v="Yes"/>
    <n v="29"/>
    <s v="PayPal"/>
    <s v="Bi-Weekly"/>
  </r>
  <r>
    <n v="325"/>
    <n v="37"/>
    <x v="0"/>
    <x v="5"/>
    <x v="0"/>
    <n v="82"/>
    <x v="5"/>
    <x v="2"/>
    <s v="Olive"/>
    <x v="2"/>
    <n v="4.8"/>
    <s v="Yes"/>
    <s v="Credit Card"/>
    <s v="Standard"/>
    <s v="Yes"/>
    <s v="Yes"/>
    <n v="37"/>
    <s v="Venmo"/>
    <s v="Quarterly"/>
  </r>
  <r>
    <n v="326"/>
    <n v="70"/>
    <x v="0"/>
    <x v="13"/>
    <x v="0"/>
    <n v="70"/>
    <x v="34"/>
    <x v="2"/>
    <s v="Charcoal"/>
    <x v="0"/>
    <n v="4.3"/>
    <s v="Yes"/>
    <s v="Debit Card"/>
    <s v="Free Shipping"/>
    <s v="Yes"/>
    <s v="Yes"/>
    <n v="38"/>
    <s v="Debit Card"/>
    <s v="Annually"/>
  </r>
  <r>
    <n v="327"/>
    <n v="62"/>
    <x v="0"/>
    <x v="18"/>
    <x v="3"/>
    <n v="41"/>
    <x v="32"/>
    <x v="2"/>
    <s v="White"/>
    <x v="3"/>
    <n v="3.2"/>
    <s v="Yes"/>
    <s v="Cash"/>
    <s v="Store Pickup"/>
    <s v="Yes"/>
    <s v="Yes"/>
    <n v="48"/>
    <s v="Bank Transfer"/>
    <s v="Weekly"/>
  </r>
  <r>
    <n v="328"/>
    <n v="61"/>
    <x v="0"/>
    <x v="7"/>
    <x v="2"/>
    <n v="42"/>
    <x v="44"/>
    <x v="2"/>
    <s v="Teal"/>
    <x v="2"/>
    <n v="3.1"/>
    <s v="Yes"/>
    <s v="PayPal"/>
    <s v="Free Shipping"/>
    <s v="Yes"/>
    <s v="Yes"/>
    <n v="36"/>
    <s v="PayPal"/>
    <s v="Weekly"/>
  </r>
  <r>
    <n v="329"/>
    <n v="48"/>
    <x v="0"/>
    <x v="7"/>
    <x v="2"/>
    <n v="50"/>
    <x v="20"/>
    <x v="2"/>
    <s v="Yellow"/>
    <x v="3"/>
    <n v="2.8"/>
    <s v="Yes"/>
    <s v="Debit Card"/>
    <s v="Free Shipping"/>
    <s v="Yes"/>
    <s v="Yes"/>
    <n v="9"/>
    <s v="Credit Card"/>
    <s v="Weekly"/>
  </r>
  <r>
    <n v="330"/>
    <n v="70"/>
    <x v="0"/>
    <x v="20"/>
    <x v="0"/>
    <n v="31"/>
    <x v="22"/>
    <x v="1"/>
    <s v="White"/>
    <x v="2"/>
    <n v="2.9"/>
    <s v="Yes"/>
    <s v="Debit Card"/>
    <s v="2-Day Shipping"/>
    <s v="Yes"/>
    <s v="Yes"/>
    <n v="34"/>
    <s v="Bank Transfer"/>
    <s v="Monthly"/>
  </r>
  <r>
    <n v="331"/>
    <n v="46"/>
    <x v="0"/>
    <x v="1"/>
    <x v="0"/>
    <n v="51"/>
    <x v="25"/>
    <x v="2"/>
    <s v="Beige"/>
    <x v="0"/>
    <n v="3.7"/>
    <s v="Yes"/>
    <s v="Bank Transfer"/>
    <s v="Express"/>
    <s v="Yes"/>
    <s v="Yes"/>
    <n v="43"/>
    <s v="Venmo"/>
    <s v="Bi-Weekly"/>
  </r>
  <r>
    <n v="332"/>
    <n v="31"/>
    <x v="0"/>
    <x v="5"/>
    <x v="0"/>
    <n v="98"/>
    <x v="20"/>
    <x v="0"/>
    <s v="Beige"/>
    <x v="3"/>
    <n v="3.3"/>
    <s v="Yes"/>
    <s v="Credit Card"/>
    <s v="Store Pickup"/>
    <s v="Yes"/>
    <s v="Yes"/>
    <n v="46"/>
    <s v="PayPal"/>
    <s v="Quarterly"/>
  </r>
  <r>
    <n v="333"/>
    <n v="19"/>
    <x v="0"/>
    <x v="5"/>
    <x v="0"/>
    <n v="86"/>
    <x v="14"/>
    <x v="2"/>
    <s v="Maroon"/>
    <x v="0"/>
    <n v="2.8"/>
    <s v="Yes"/>
    <s v="Cash"/>
    <s v="2-Day Shipping"/>
    <s v="Yes"/>
    <s v="Yes"/>
    <n v="5"/>
    <s v="Credit Card"/>
    <s v="Monthly"/>
  </r>
  <r>
    <n v="334"/>
    <n v="39"/>
    <x v="0"/>
    <x v="1"/>
    <x v="0"/>
    <n v="64"/>
    <x v="29"/>
    <x v="2"/>
    <s v="Teal"/>
    <x v="0"/>
    <n v="4.5"/>
    <s v="Yes"/>
    <s v="Cash"/>
    <s v="Standard"/>
    <s v="Yes"/>
    <s v="Yes"/>
    <n v="15"/>
    <s v="Bank Transfer"/>
    <s v="Bi-Weekly"/>
  </r>
  <r>
    <n v="335"/>
    <n v="41"/>
    <x v="0"/>
    <x v="0"/>
    <x v="0"/>
    <n v="46"/>
    <x v="23"/>
    <x v="2"/>
    <s v="Lavender"/>
    <x v="3"/>
    <n v="2.6"/>
    <s v="Yes"/>
    <s v="PayPal"/>
    <s v="Next Day Air"/>
    <s v="Yes"/>
    <s v="Yes"/>
    <n v="30"/>
    <s v="Credit Card"/>
    <s v="Annually"/>
  </r>
  <r>
    <n v="336"/>
    <n v="20"/>
    <x v="0"/>
    <x v="1"/>
    <x v="0"/>
    <n v="85"/>
    <x v="4"/>
    <x v="0"/>
    <s v="Maroon"/>
    <x v="1"/>
    <n v="3.7"/>
    <s v="Yes"/>
    <s v="Cash"/>
    <s v="Standard"/>
    <s v="Yes"/>
    <s v="Yes"/>
    <n v="44"/>
    <s v="Venmo"/>
    <s v="Every 3 Months"/>
  </r>
  <r>
    <n v="337"/>
    <n v="36"/>
    <x v="0"/>
    <x v="19"/>
    <x v="3"/>
    <n v="81"/>
    <x v="3"/>
    <x v="1"/>
    <s v="Orange"/>
    <x v="3"/>
    <n v="4.4000000000000004"/>
    <s v="Yes"/>
    <s v="Debit Card"/>
    <s v="Express"/>
    <s v="Yes"/>
    <s v="Yes"/>
    <n v="16"/>
    <s v="PayPal"/>
    <s v="Annually"/>
  </r>
  <r>
    <n v="338"/>
    <n v="32"/>
    <x v="0"/>
    <x v="1"/>
    <x v="0"/>
    <n v="59"/>
    <x v="35"/>
    <x v="2"/>
    <s v="Cyan"/>
    <x v="0"/>
    <n v="4.3"/>
    <s v="Yes"/>
    <s v="Cash"/>
    <s v="2-Day Shipping"/>
    <s v="Yes"/>
    <s v="Yes"/>
    <n v="16"/>
    <s v="Bank Transfer"/>
    <s v="Annually"/>
  </r>
  <r>
    <n v="339"/>
    <n v="69"/>
    <x v="0"/>
    <x v="15"/>
    <x v="0"/>
    <n v="79"/>
    <x v="2"/>
    <x v="2"/>
    <s v="Silver"/>
    <x v="0"/>
    <n v="3.5"/>
    <s v="Yes"/>
    <s v="Venmo"/>
    <s v="Express"/>
    <s v="Yes"/>
    <s v="Yes"/>
    <n v="16"/>
    <s v="Cash"/>
    <s v="Weekly"/>
  </r>
  <r>
    <n v="340"/>
    <n v="40"/>
    <x v="0"/>
    <x v="6"/>
    <x v="0"/>
    <n v="33"/>
    <x v="38"/>
    <x v="2"/>
    <s v="Teal"/>
    <x v="1"/>
    <n v="3.8"/>
    <s v="Yes"/>
    <s v="Credit Card"/>
    <s v="2-Day Shipping"/>
    <s v="Yes"/>
    <s v="Yes"/>
    <n v="21"/>
    <s v="Credit Card"/>
    <s v="Every 3 Months"/>
  </r>
  <r>
    <n v="341"/>
    <n v="40"/>
    <x v="0"/>
    <x v="6"/>
    <x v="0"/>
    <n v="47"/>
    <x v="32"/>
    <x v="0"/>
    <s v="Blue"/>
    <x v="2"/>
    <n v="3.5"/>
    <s v="Yes"/>
    <s v="Cash"/>
    <s v="Express"/>
    <s v="Yes"/>
    <s v="Yes"/>
    <n v="39"/>
    <s v="Venmo"/>
    <s v="Every 3 Months"/>
  </r>
  <r>
    <n v="342"/>
    <n v="20"/>
    <x v="0"/>
    <x v="19"/>
    <x v="3"/>
    <n v="20"/>
    <x v="40"/>
    <x v="1"/>
    <s v="Blue"/>
    <x v="2"/>
    <n v="4.5999999999999996"/>
    <s v="Yes"/>
    <s v="Credit Card"/>
    <s v="Store Pickup"/>
    <s v="Yes"/>
    <s v="Yes"/>
    <n v="40"/>
    <s v="Debit Card"/>
    <s v="Bi-Weekly"/>
  </r>
  <r>
    <n v="343"/>
    <n v="64"/>
    <x v="0"/>
    <x v="7"/>
    <x v="2"/>
    <n v="36"/>
    <x v="0"/>
    <x v="2"/>
    <s v="Olive"/>
    <x v="1"/>
    <n v="2.6"/>
    <s v="Yes"/>
    <s v="Bank Transfer"/>
    <s v="Next Day Air"/>
    <s v="Yes"/>
    <s v="Yes"/>
    <n v="48"/>
    <s v="Credit Card"/>
    <s v="Every 3 Months"/>
  </r>
  <r>
    <n v="344"/>
    <n v="27"/>
    <x v="0"/>
    <x v="3"/>
    <x v="1"/>
    <n v="39"/>
    <x v="43"/>
    <x v="2"/>
    <s v="Purple"/>
    <x v="2"/>
    <n v="4.4000000000000004"/>
    <s v="Yes"/>
    <s v="Cash"/>
    <s v="Next Day Air"/>
    <s v="Yes"/>
    <s v="Yes"/>
    <n v="26"/>
    <s v="Venmo"/>
    <s v="Monthly"/>
  </r>
  <r>
    <n v="345"/>
    <n v="24"/>
    <x v="0"/>
    <x v="11"/>
    <x v="0"/>
    <n v="71"/>
    <x v="41"/>
    <x v="2"/>
    <s v="Charcoal"/>
    <x v="0"/>
    <n v="4"/>
    <s v="Yes"/>
    <s v="PayPal"/>
    <s v="Standard"/>
    <s v="Yes"/>
    <s v="Yes"/>
    <n v="46"/>
    <s v="Debit Card"/>
    <s v="Monthly"/>
  </r>
  <r>
    <n v="346"/>
    <n v="48"/>
    <x v="0"/>
    <x v="9"/>
    <x v="1"/>
    <n v="59"/>
    <x v="5"/>
    <x v="1"/>
    <s v="Olive"/>
    <x v="0"/>
    <n v="4.4000000000000004"/>
    <s v="Yes"/>
    <s v="Cash"/>
    <s v="Next Day Air"/>
    <s v="Yes"/>
    <s v="Yes"/>
    <n v="27"/>
    <s v="Bank Transfer"/>
    <s v="Annually"/>
  </r>
  <r>
    <n v="347"/>
    <n v="49"/>
    <x v="0"/>
    <x v="2"/>
    <x v="0"/>
    <n v="50"/>
    <x v="35"/>
    <x v="0"/>
    <s v="Violet"/>
    <x v="1"/>
    <n v="4.7"/>
    <s v="Yes"/>
    <s v="Credit Card"/>
    <s v="Next Day Air"/>
    <s v="Yes"/>
    <s v="Yes"/>
    <n v="5"/>
    <s v="Cash"/>
    <s v="Weekly"/>
  </r>
  <r>
    <n v="348"/>
    <n v="36"/>
    <x v="0"/>
    <x v="3"/>
    <x v="1"/>
    <n v="41"/>
    <x v="4"/>
    <x v="0"/>
    <s v="Red"/>
    <x v="3"/>
    <n v="3.9"/>
    <s v="Yes"/>
    <s v="Credit Card"/>
    <s v="Store Pickup"/>
    <s v="Yes"/>
    <s v="Yes"/>
    <n v="43"/>
    <s v="PayPal"/>
    <s v="Fortnightly"/>
  </r>
  <r>
    <n v="349"/>
    <n v="56"/>
    <x v="0"/>
    <x v="0"/>
    <x v="0"/>
    <n v="59"/>
    <x v="36"/>
    <x v="2"/>
    <s v="Beige"/>
    <x v="3"/>
    <n v="2.7"/>
    <s v="Yes"/>
    <s v="Bank Transfer"/>
    <s v="Free Shipping"/>
    <s v="Yes"/>
    <s v="Yes"/>
    <n v="17"/>
    <s v="PayPal"/>
    <s v="Fortnightly"/>
  </r>
  <r>
    <n v="350"/>
    <n v="37"/>
    <x v="0"/>
    <x v="19"/>
    <x v="3"/>
    <n v="87"/>
    <x v="28"/>
    <x v="2"/>
    <s v="Green"/>
    <x v="0"/>
    <n v="3.7"/>
    <s v="Yes"/>
    <s v="Cash"/>
    <s v="2-Day Shipping"/>
    <s v="Yes"/>
    <s v="Yes"/>
    <n v="3"/>
    <s v="Bank Transfer"/>
    <s v="Bi-Weekly"/>
  </r>
  <r>
    <n v="351"/>
    <n v="42"/>
    <x v="0"/>
    <x v="1"/>
    <x v="0"/>
    <n v="68"/>
    <x v="0"/>
    <x v="2"/>
    <s v="Violet"/>
    <x v="1"/>
    <n v="2.6"/>
    <s v="Yes"/>
    <s v="Venmo"/>
    <s v="2-Day Shipping"/>
    <s v="Yes"/>
    <s v="Yes"/>
    <n v="47"/>
    <s v="Bank Transfer"/>
    <s v="Fortnightly"/>
  </r>
  <r>
    <n v="352"/>
    <n v="28"/>
    <x v="0"/>
    <x v="11"/>
    <x v="0"/>
    <n v="90"/>
    <x v="14"/>
    <x v="2"/>
    <s v="Teal"/>
    <x v="0"/>
    <n v="3.9"/>
    <s v="Yes"/>
    <s v="Cash"/>
    <s v="Standard"/>
    <s v="Yes"/>
    <s v="Yes"/>
    <n v="24"/>
    <s v="Debit Card"/>
    <s v="Bi-Weekly"/>
  </r>
  <r>
    <n v="353"/>
    <n v="27"/>
    <x v="0"/>
    <x v="2"/>
    <x v="0"/>
    <n v="71"/>
    <x v="21"/>
    <x v="3"/>
    <s v="Yellow"/>
    <x v="3"/>
    <n v="4.9000000000000004"/>
    <s v="Yes"/>
    <s v="Venmo"/>
    <s v="Next Day Air"/>
    <s v="Yes"/>
    <s v="Yes"/>
    <n v="12"/>
    <s v="Cash"/>
    <s v="Every 3 Months"/>
  </r>
  <r>
    <n v="354"/>
    <n v="63"/>
    <x v="0"/>
    <x v="4"/>
    <x v="1"/>
    <n v="64"/>
    <x v="9"/>
    <x v="0"/>
    <s v="Yellow"/>
    <x v="3"/>
    <n v="4.0999999999999996"/>
    <s v="Yes"/>
    <s v="Credit Card"/>
    <s v="Store Pickup"/>
    <s v="Yes"/>
    <s v="Yes"/>
    <n v="35"/>
    <s v="Debit Card"/>
    <s v="Monthly"/>
  </r>
  <r>
    <n v="355"/>
    <n v="58"/>
    <x v="0"/>
    <x v="16"/>
    <x v="3"/>
    <n v="76"/>
    <x v="38"/>
    <x v="1"/>
    <s v="Olive"/>
    <x v="3"/>
    <n v="3"/>
    <s v="Yes"/>
    <s v="PayPal"/>
    <s v="Free Shipping"/>
    <s v="Yes"/>
    <s v="Yes"/>
    <n v="42"/>
    <s v="Venmo"/>
    <s v="Weekly"/>
  </r>
  <r>
    <n v="356"/>
    <n v="37"/>
    <x v="0"/>
    <x v="16"/>
    <x v="3"/>
    <n v="42"/>
    <x v="4"/>
    <x v="3"/>
    <s v="Magenta"/>
    <x v="3"/>
    <n v="4.0999999999999996"/>
    <s v="Yes"/>
    <s v="Credit Card"/>
    <s v="2-Day Shipping"/>
    <s v="Yes"/>
    <s v="Yes"/>
    <n v="1"/>
    <s v="PayPal"/>
    <s v="Every 3 Months"/>
  </r>
  <r>
    <n v="357"/>
    <n v="56"/>
    <x v="0"/>
    <x v="13"/>
    <x v="0"/>
    <n v="80"/>
    <x v="22"/>
    <x v="0"/>
    <s v="Black"/>
    <x v="1"/>
    <n v="3.8"/>
    <s v="Yes"/>
    <s v="Debit Card"/>
    <s v="Standard"/>
    <s v="Yes"/>
    <s v="Yes"/>
    <n v="27"/>
    <s v="Cash"/>
    <s v="Weekly"/>
  </r>
  <r>
    <n v="358"/>
    <n v="18"/>
    <x v="0"/>
    <x v="22"/>
    <x v="3"/>
    <n v="56"/>
    <x v="10"/>
    <x v="2"/>
    <s v="Olive"/>
    <x v="1"/>
    <n v="4"/>
    <s v="Yes"/>
    <s v="Bank Transfer"/>
    <s v="Standard"/>
    <s v="Yes"/>
    <s v="Yes"/>
    <n v="16"/>
    <s v="Credit Card"/>
    <s v="Bi-Weekly"/>
  </r>
  <r>
    <n v="359"/>
    <n v="48"/>
    <x v="0"/>
    <x v="19"/>
    <x v="3"/>
    <n v="25"/>
    <x v="46"/>
    <x v="3"/>
    <s v="Magenta"/>
    <x v="2"/>
    <n v="3.6"/>
    <s v="Yes"/>
    <s v="Debit Card"/>
    <s v="Express"/>
    <s v="Yes"/>
    <s v="Yes"/>
    <n v="36"/>
    <s v="Credit Card"/>
    <s v="Every 3 Months"/>
  </r>
  <r>
    <n v="360"/>
    <n v="31"/>
    <x v="0"/>
    <x v="4"/>
    <x v="1"/>
    <n v="74"/>
    <x v="42"/>
    <x v="2"/>
    <s v="Olive"/>
    <x v="0"/>
    <n v="3"/>
    <s v="Yes"/>
    <s v="Debit Card"/>
    <s v="Store Pickup"/>
    <s v="Yes"/>
    <s v="Yes"/>
    <n v="30"/>
    <s v="Credit Card"/>
    <s v="Every 3 Months"/>
  </r>
  <r>
    <n v="361"/>
    <n v="51"/>
    <x v="0"/>
    <x v="13"/>
    <x v="0"/>
    <n v="30"/>
    <x v="3"/>
    <x v="2"/>
    <s v="Teal"/>
    <x v="2"/>
    <n v="3"/>
    <s v="Yes"/>
    <s v="Bank Transfer"/>
    <s v="Standard"/>
    <s v="Yes"/>
    <s v="Yes"/>
    <n v="18"/>
    <s v="Debit Card"/>
    <s v="Fortnightly"/>
  </r>
  <r>
    <n v="362"/>
    <n v="65"/>
    <x v="0"/>
    <x v="17"/>
    <x v="0"/>
    <n v="96"/>
    <x v="22"/>
    <x v="2"/>
    <s v="White"/>
    <x v="1"/>
    <n v="2.6"/>
    <s v="Yes"/>
    <s v="Bank Transfer"/>
    <s v="Free Shipping"/>
    <s v="Yes"/>
    <s v="Yes"/>
    <n v="45"/>
    <s v="Cash"/>
    <s v="Annually"/>
  </r>
  <r>
    <n v="363"/>
    <n v="53"/>
    <x v="0"/>
    <x v="4"/>
    <x v="1"/>
    <n v="64"/>
    <x v="21"/>
    <x v="2"/>
    <s v="Charcoal"/>
    <x v="3"/>
    <n v="3.4"/>
    <s v="Yes"/>
    <s v="Cash"/>
    <s v="Free Shipping"/>
    <s v="Yes"/>
    <s v="Yes"/>
    <n v="1"/>
    <s v="Venmo"/>
    <s v="Fortnightly"/>
  </r>
  <r>
    <n v="364"/>
    <n v="55"/>
    <x v="0"/>
    <x v="6"/>
    <x v="0"/>
    <n v="88"/>
    <x v="20"/>
    <x v="0"/>
    <s v="Yellow"/>
    <x v="0"/>
    <n v="3.1"/>
    <s v="Yes"/>
    <s v="Cash"/>
    <s v="Free Shipping"/>
    <s v="Yes"/>
    <s v="Yes"/>
    <n v="42"/>
    <s v="Bank Transfer"/>
    <s v="Fortnightly"/>
  </r>
  <r>
    <n v="365"/>
    <n v="62"/>
    <x v="0"/>
    <x v="9"/>
    <x v="1"/>
    <n v="88"/>
    <x v="25"/>
    <x v="0"/>
    <s v="Charcoal"/>
    <x v="2"/>
    <n v="3"/>
    <s v="Yes"/>
    <s v="Debit Card"/>
    <s v="Free Shipping"/>
    <s v="Yes"/>
    <s v="Yes"/>
    <n v="7"/>
    <s v="Venmo"/>
    <s v="Every 3 Months"/>
  </r>
  <r>
    <n v="366"/>
    <n v="55"/>
    <x v="0"/>
    <x v="24"/>
    <x v="3"/>
    <n v="88"/>
    <x v="8"/>
    <x v="3"/>
    <s v="Gray"/>
    <x v="2"/>
    <n v="3.7"/>
    <s v="Yes"/>
    <s v="PayPal"/>
    <s v="Standard"/>
    <s v="Yes"/>
    <s v="Yes"/>
    <n v="50"/>
    <s v="PayPal"/>
    <s v="Quarterly"/>
  </r>
  <r>
    <n v="367"/>
    <n v="64"/>
    <x v="0"/>
    <x v="20"/>
    <x v="0"/>
    <n v="36"/>
    <x v="43"/>
    <x v="2"/>
    <s v="Turquoise"/>
    <x v="1"/>
    <n v="3.5"/>
    <s v="Yes"/>
    <s v="Bank Transfer"/>
    <s v="Store Pickup"/>
    <s v="Yes"/>
    <s v="Yes"/>
    <n v="37"/>
    <s v="Venmo"/>
    <s v="Fortnightly"/>
  </r>
  <r>
    <n v="368"/>
    <n v="52"/>
    <x v="0"/>
    <x v="10"/>
    <x v="0"/>
    <n v="40"/>
    <x v="30"/>
    <x v="3"/>
    <s v="Cyan"/>
    <x v="1"/>
    <n v="2.8"/>
    <s v="Yes"/>
    <s v="Credit Card"/>
    <s v="Store Pickup"/>
    <s v="Yes"/>
    <s v="Yes"/>
    <n v="18"/>
    <s v="Bank Transfer"/>
    <s v="Monthly"/>
  </r>
  <r>
    <n v="369"/>
    <n v="24"/>
    <x v="0"/>
    <x v="8"/>
    <x v="3"/>
    <n v="39"/>
    <x v="19"/>
    <x v="2"/>
    <s v="Charcoal"/>
    <x v="1"/>
    <n v="4.5"/>
    <s v="Yes"/>
    <s v="Venmo"/>
    <s v="Standard"/>
    <s v="Yes"/>
    <s v="Yes"/>
    <n v="29"/>
    <s v="Cash"/>
    <s v="Monthly"/>
  </r>
  <r>
    <n v="370"/>
    <n v="38"/>
    <x v="0"/>
    <x v="22"/>
    <x v="3"/>
    <n v="40"/>
    <x v="48"/>
    <x v="2"/>
    <s v="Silver"/>
    <x v="2"/>
    <n v="3.3"/>
    <s v="Yes"/>
    <s v="Cash"/>
    <s v="Store Pickup"/>
    <s v="Yes"/>
    <s v="Yes"/>
    <n v="45"/>
    <s v="PayPal"/>
    <s v="Quarterly"/>
  </r>
  <r>
    <n v="371"/>
    <n v="59"/>
    <x v="0"/>
    <x v="18"/>
    <x v="3"/>
    <n v="34"/>
    <x v="4"/>
    <x v="2"/>
    <s v="Olive"/>
    <x v="0"/>
    <n v="3.4"/>
    <s v="Yes"/>
    <s v="Credit Card"/>
    <s v="Express"/>
    <s v="Yes"/>
    <s v="Yes"/>
    <n v="13"/>
    <s v="PayPal"/>
    <s v="Weekly"/>
  </r>
  <r>
    <n v="372"/>
    <n v="27"/>
    <x v="0"/>
    <x v="4"/>
    <x v="1"/>
    <n v="83"/>
    <x v="17"/>
    <x v="1"/>
    <s v="Pink"/>
    <x v="0"/>
    <n v="3.2"/>
    <s v="Yes"/>
    <s v="Bank Transfer"/>
    <s v="2-Day Shipping"/>
    <s v="Yes"/>
    <s v="Yes"/>
    <n v="47"/>
    <s v="PayPal"/>
    <s v="Monthly"/>
  </r>
  <r>
    <n v="373"/>
    <n v="24"/>
    <x v="0"/>
    <x v="1"/>
    <x v="0"/>
    <n v="85"/>
    <x v="38"/>
    <x v="0"/>
    <s v="Orange"/>
    <x v="2"/>
    <n v="3.7"/>
    <s v="Yes"/>
    <s v="Credit Card"/>
    <s v="Standard"/>
    <s v="Yes"/>
    <s v="Yes"/>
    <n v="7"/>
    <s v="Debit Card"/>
    <s v="Weekly"/>
  </r>
  <r>
    <n v="374"/>
    <n v="23"/>
    <x v="0"/>
    <x v="7"/>
    <x v="2"/>
    <n v="27"/>
    <x v="25"/>
    <x v="0"/>
    <s v="White"/>
    <x v="2"/>
    <n v="4.5999999999999996"/>
    <s v="Yes"/>
    <s v="Bank Transfer"/>
    <s v="Express"/>
    <s v="Yes"/>
    <s v="Yes"/>
    <n v="11"/>
    <s v="Venmo"/>
    <s v="Bi-Weekly"/>
  </r>
  <r>
    <n v="375"/>
    <n v="69"/>
    <x v="0"/>
    <x v="16"/>
    <x v="3"/>
    <n v="78"/>
    <x v="31"/>
    <x v="1"/>
    <s v="Purple"/>
    <x v="1"/>
    <n v="5"/>
    <s v="Yes"/>
    <s v="Bank Transfer"/>
    <s v="Store Pickup"/>
    <s v="Yes"/>
    <s v="Yes"/>
    <n v="39"/>
    <s v="Bank Transfer"/>
    <s v="Monthly"/>
  </r>
  <r>
    <n v="376"/>
    <n v="59"/>
    <x v="0"/>
    <x v="12"/>
    <x v="3"/>
    <n v="32"/>
    <x v="19"/>
    <x v="2"/>
    <s v="Olive"/>
    <x v="2"/>
    <n v="4.4000000000000004"/>
    <s v="Yes"/>
    <s v="Debit Card"/>
    <s v="Standard"/>
    <s v="Yes"/>
    <s v="Yes"/>
    <n v="6"/>
    <s v="Debit Card"/>
    <s v="Quarterly"/>
  </r>
  <r>
    <n v="377"/>
    <n v="51"/>
    <x v="0"/>
    <x v="9"/>
    <x v="1"/>
    <n v="51"/>
    <x v="36"/>
    <x v="1"/>
    <s v="Gray"/>
    <x v="3"/>
    <n v="4.9000000000000004"/>
    <s v="Yes"/>
    <s v="PayPal"/>
    <s v="Express"/>
    <s v="Yes"/>
    <s v="Yes"/>
    <n v="2"/>
    <s v="Venmo"/>
    <s v="Bi-Weekly"/>
  </r>
  <r>
    <n v="378"/>
    <n v="63"/>
    <x v="0"/>
    <x v="18"/>
    <x v="3"/>
    <n v="32"/>
    <x v="1"/>
    <x v="2"/>
    <s v="Silver"/>
    <x v="1"/>
    <n v="4.0999999999999996"/>
    <s v="Yes"/>
    <s v="Debit Card"/>
    <s v="Standard"/>
    <s v="Yes"/>
    <s v="Yes"/>
    <n v="39"/>
    <s v="Credit Card"/>
    <s v="Every 3 Months"/>
  </r>
  <r>
    <n v="379"/>
    <n v="54"/>
    <x v="0"/>
    <x v="10"/>
    <x v="0"/>
    <n v="62"/>
    <x v="22"/>
    <x v="0"/>
    <s v="Orange"/>
    <x v="0"/>
    <n v="4.9000000000000004"/>
    <s v="Yes"/>
    <s v="Cash"/>
    <s v="Next Day Air"/>
    <s v="Yes"/>
    <s v="Yes"/>
    <n v="23"/>
    <s v="Credit Card"/>
    <s v="Monthly"/>
  </r>
  <r>
    <n v="380"/>
    <n v="32"/>
    <x v="0"/>
    <x v="17"/>
    <x v="0"/>
    <n v="29"/>
    <x v="6"/>
    <x v="1"/>
    <s v="Magenta"/>
    <x v="3"/>
    <n v="4.7"/>
    <s v="Yes"/>
    <s v="Debit Card"/>
    <s v="2-Day Shipping"/>
    <s v="Yes"/>
    <s v="Yes"/>
    <n v="46"/>
    <s v="Debit Card"/>
    <s v="Bi-Weekly"/>
  </r>
  <r>
    <n v="381"/>
    <n v="39"/>
    <x v="0"/>
    <x v="21"/>
    <x v="3"/>
    <n v="69"/>
    <x v="13"/>
    <x v="3"/>
    <s v="Beige"/>
    <x v="3"/>
    <n v="3"/>
    <s v="Yes"/>
    <s v="PayPal"/>
    <s v="Store Pickup"/>
    <s v="Yes"/>
    <s v="Yes"/>
    <n v="19"/>
    <s v="Bank Transfer"/>
    <s v="Weekly"/>
  </r>
  <r>
    <n v="382"/>
    <n v="66"/>
    <x v="0"/>
    <x v="16"/>
    <x v="3"/>
    <n v="25"/>
    <x v="1"/>
    <x v="0"/>
    <s v="Lavender"/>
    <x v="0"/>
    <n v="3.4"/>
    <s v="Yes"/>
    <s v="Debit Card"/>
    <s v="Store Pickup"/>
    <s v="Yes"/>
    <s v="Yes"/>
    <n v="3"/>
    <s v="Credit Card"/>
    <s v="Every 3 Months"/>
  </r>
  <r>
    <n v="383"/>
    <n v="28"/>
    <x v="0"/>
    <x v="2"/>
    <x v="0"/>
    <n v="76"/>
    <x v="18"/>
    <x v="2"/>
    <s v="Peach"/>
    <x v="0"/>
    <n v="3.2"/>
    <s v="Yes"/>
    <s v="PayPal"/>
    <s v="Store Pickup"/>
    <s v="Yes"/>
    <s v="Yes"/>
    <n v="47"/>
    <s v="PayPal"/>
    <s v="Quarterly"/>
  </r>
  <r>
    <n v="384"/>
    <n v="50"/>
    <x v="0"/>
    <x v="12"/>
    <x v="3"/>
    <n v="77"/>
    <x v="8"/>
    <x v="1"/>
    <s v="Magenta"/>
    <x v="3"/>
    <n v="2.9"/>
    <s v="Yes"/>
    <s v="Credit Card"/>
    <s v="Standard"/>
    <s v="Yes"/>
    <s v="Yes"/>
    <n v="6"/>
    <s v="PayPal"/>
    <s v="Quarterly"/>
  </r>
  <r>
    <n v="385"/>
    <n v="70"/>
    <x v="0"/>
    <x v="1"/>
    <x v="0"/>
    <n v="33"/>
    <x v="18"/>
    <x v="2"/>
    <s v="Beige"/>
    <x v="3"/>
    <n v="4.5"/>
    <s v="Yes"/>
    <s v="Credit Card"/>
    <s v="2-Day Shipping"/>
    <s v="Yes"/>
    <s v="Yes"/>
    <n v="6"/>
    <s v="Venmo"/>
    <s v="Annually"/>
  </r>
  <r>
    <n v="386"/>
    <n v="67"/>
    <x v="0"/>
    <x v="6"/>
    <x v="0"/>
    <n v="93"/>
    <x v="8"/>
    <x v="1"/>
    <s v="Yellow"/>
    <x v="3"/>
    <n v="2.7"/>
    <s v="Yes"/>
    <s v="Credit Card"/>
    <s v="Next Day Air"/>
    <s v="Yes"/>
    <s v="Yes"/>
    <n v="12"/>
    <s v="Credit Card"/>
    <s v="Bi-Weekly"/>
  </r>
  <r>
    <n v="387"/>
    <n v="64"/>
    <x v="0"/>
    <x v="16"/>
    <x v="3"/>
    <n v="39"/>
    <x v="7"/>
    <x v="0"/>
    <s v="Brown"/>
    <x v="1"/>
    <n v="3.4"/>
    <s v="Yes"/>
    <s v="Cash"/>
    <s v="Express"/>
    <s v="Yes"/>
    <s v="Yes"/>
    <n v="40"/>
    <s v="PayPal"/>
    <s v="Quarterly"/>
  </r>
  <r>
    <n v="388"/>
    <n v="45"/>
    <x v="0"/>
    <x v="7"/>
    <x v="2"/>
    <n v="93"/>
    <x v="42"/>
    <x v="0"/>
    <s v="Silver"/>
    <x v="2"/>
    <n v="4.5999999999999996"/>
    <s v="Yes"/>
    <s v="Cash"/>
    <s v="Store Pickup"/>
    <s v="Yes"/>
    <s v="Yes"/>
    <n v="38"/>
    <s v="PayPal"/>
    <s v="Fortnightly"/>
  </r>
  <r>
    <n v="389"/>
    <n v="22"/>
    <x v="0"/>
    <x v="8"/>
    <x v="3"/>
    <n v="82"/>
    <x v="47"/>
    <x v="2"/>
    <s v="Orange"/>
    <x v="2"/>
    <n v="2.7"/>
    <s v="Yes"/>
    <s v="Credit Card"/>
    <s v="Store Pickup"/>
    <s v="Yes"/>
    <s v="Yes"/>
    <n v="10"/>
    <s v="PayPal"/>
    <s v="Quarterly"/>
  </r>
  <r>
    <n v="390"/>
    <n v="27"/>
    <x v="0"/>
    <x v="23"/>
    <x v="1"/>
    <n v="42"/>
    <x v="41"/>
    <x v="0"/>
    <s v="Purple"/>
    <x v="1"/>
    <n v="4.2"/>
    <s v="Yes"/>
    <s v="Venmo"/>
    <s v="Standard"/>
    <s v="Yes"/>
    <s v="Yes"/>
    <n v="28"/>
    <s v="Bank Transfer"/>
    <s v="Monthly"/>
  </r>
  <r>
    <n v="391"/>
    <n v="25"/>
    <x v="0"/>
    <x v="24"/>
    <x v="3"/>
    <n v="71"/>
    <x v="27"/>
    <x v="2"/>
    <s v="Indigo"/>
    <x v="0"/>
    <n v="3.2"/>
    <s v="Yes"/>
    <s v="Debit Card"/>
    <s v="2-Day Shipping"/>
    <s v="Yes"/>
    <s v="Yes"/>
    <n v="19"/>
    <s v="PayPal"/>
    <s v="Annually"/>
  </r>
  <r>
    <n v="392"/>
    <n v="37"/>
    <x v="0"/>
    <x v="1"/>
    <x v="0"/>
    <n v="86"/>
    <x v="46"/>
    <x v="0"/>
    <s v="Gray"/>
    <x v="1"/>
    <n v="4.8"/>
    <s v="Yes"/>
    <s v="Cash"/>
    <s v="Standard"/>
    <s v="Yes"/>
    <s v="Yes"/>
    <n v="25"/>
    <s v="Cash"/>
    <s v="Fortnightly"/>
  </r>
  <r>
    <n v="393"/>
    <n v="26"/>
    <x v="0"/>
    <x v="17"/>
    <x v="0"/>
    <n v="82"/>
    <x v="37"/>
    <x v="3"/>
    <s v="Black"/>
    <x v="1"/>
    <n v="3.3"/>
    <s v="Yes"/>
    <s v="PayPal"/>
    <s v="Next Day Air"/>
    <s v="Yes"/>
    <s v="Yes"/>
    <n v="38"/>
    <s v="Credit Card"/>
    <s v="Annually"/>
  </r>
  <r>
    <n v="394"/>
    <n v="33"/>
    <x v="0"/>
    <x v="9"/>
    <x v="1"/>
    <n v="65"/>
    <x v="34"/>
    <x v="0"/>
    <s v="Maroon"/>
    <x v="3"/>
    <n v="4.2"/>
    <s v="Yes"/>
    <s v="Credit Card"/>
    <s v="Standard"/>
    <s v="Yes"/>
    <s v="Yes"/>
    <n v="6"/>
    <s v="PayPal"/>
    <s v="Fortnightly"/>
  </r>
  <r>
    <n v="395"/>
    <n v="43"/>
    <x v="0"/>
    <x v="18"/>
    <x v="3"/>
    <n v="29"/>
    <x v="25"/>
    <x v="2"/>
    <s v="Beige"/>
    <x v="1"/>
    <n v="4.8"/>
    <s v="Yes"/>
    <s v="PayPal"/>
    <s v="Store Pickup"/>
    <s v="Yes"/>
    <s v="Yes"/>
    <n v="7"/>
    <s v="Debit Card"/>
    <s v="Bi-Weekly"/>
  </r>
  <r>
    <n v="396"/>
    <n v="37"/>
    <x v="0"/>
    <x v="4"/>
    <x v="1"/>
    <n v="65"/>
    <x v="3"/>
    <x v="0"/>
    <s v="Brown"/>
    <x v="0"/>
    <n v="4.9000000000000004"/>
    <s v="Yes"/>
    <s v="Cash"/>
    <s v="Store Pickup"/>
    <s v="Yes"/>
    <s v="Yes"/>
    <n v="2"/>
    <s v="PayPal"/>
    <s v="Annually"/>
  </r>
  <r>
    <n v="397"/>
    <n v="46"/>
    <x v="0"/>
    <x v="10"/>
    <x v="0"/>
    <n v="88"/>
    <x v="36"/>
    <x v="1"/>
    <s v="Black"/>
    <x v="3"/>
    <n v="3.9"/>
    <s v="Yes"/>
    <s v="Bank Transfer"/>
    <s v="Standard"/>
    <s v="Yes"/>
    <s v="Yes"/>
    <n v="24"/>
    <s v="Bank Transfer"/>
    <s v="Annually"/>
  </r>
  <r>
    <n v="398"/>
    <n v="22"/>
    <x v="0"/>
    <x v="22"/>
    <x v="3"/>
    <n v="46"/>
    <x v="16"/>
    <x v="2"/>
    <s v="Indigo"/>
    <x v="3"/>
    <n v="3"/>
    <s v="Yes"/>
    <s v="Venmo"/>
    <s v="Free Shipping"/>
    <s v="Yes"/>
    <s v="Yes"/>
    <n v="26"/>
    <s v="Cash"/>
    <s v="Annually"/>
  </r>
  <r>
    <n v="399"/>
    <n v="20"/>
    <x v="0"/>
    <x v="23"/>
    <x v="1"/>
    <n v="67"/>
    <x v="6"/>
    <x v="1"/>
    <s v="Silver"/>
    <x v="0"/>
    <n v="4.5999999999999996"/>
    <s v="Yes"/>
    <s v="PayPal"/>
    <s v="Free Shipping"/>
    <s v="Yes"/>
    <s v="Yes"/>
    <n v="25"/>
    <s v="Debit Card"/>
    <s v="Every 3 Months"/>
  </r>
  <r>
    <n v="400"/>
    <n v="60"/>
    <x v="0"/>
    <x v="18"/>
    <x v="3"/>
    <n v="35"/>
    <x v="37"/>
    <x v="0"/>
    <s v="Blue"/>
    <x v="3"/>
    <n v="3.5"/>
    <s v="Yes"/>
    <s v="Credit Card"/>
    <s v="2-Day Shipping"/>
    <s v="Yes"/>
    <s v="Yes"/>
    <n v="10"/>
    <s v="Debit Card"/>
    <s v="Monthly"/>
  </r>
  <r>
    <n v="401"/>
    <n v="39"/>
    <x v="0"/>
    <x v="23"/>
    <x v="1"/>
    <n v="66"/>
    <x v="40"/>
    <x v="2"/>
    <s v="Green"/>
    <x v="0"/>
    <n v="4.8"/>
    <s v="Yes"/>
    <s v="Venmo"/>
    <s v="Free Shipping"/>
    <s v="Yes"/>
    <s v="Yes"/>
    <n v="14"/>
    <s v="PayPal"/>
    <s v="Fortnightly"/>
  </r>
  <r>
    <n v="402"/>
    <n v="43"/>
    <x v="0"/>
    <x v="17"/>
    <x v="0"/>
    <n v="91"/>
    <x v="19"/>
    <x v="0"/>
    <s v="Orange"/>
    <x v="3"/>
    <n v="4.8"/>
    <s v="Yes"/>
    <s v="Bank Transfer"/>
    <s v="Standard"/>
    <s v="Yes"/>
    <s v="Yes"/>
    <n v="21"/>
    <s v="Cash"/>
    <s v="Quarterly"/>
  </r>
  <r>
    <n v="403"/>
    <n v="31"/>
    <x v="0"/>
    <x v="21"/>
    <x v="3"/>
    <n v="78"/>
    <x v="18"/>
    <x v="0"/>
    <s v="Cyan"/>
    <x v="3"/>
    <n v="3"/>
    <s v="Yes"/>
    <s v="PayPal"/>
    <s v="Express"/>
    <s v="Yes"/>
    <s v="Yes"/>
    <n v="26"/>
    <s v="PayPal"/>
    <s v="Monthly"/>
  </r>
  <r>
    <n v="404"/>
    <n v="19"/>
    <x v="0"/>
    <x v="4"/>
    <x v="1"/>
    <n v="45"/>
    <x v="22"/>
    <x v="2"/>
    <s v="Orange"/>
    <x v="0"/>
    <n v="4.5"/>
    <s v="Yes"/>
    <s v="Credit Card"/>
    <s v="Next Day Air"/>
    <s v="Yes"/>
    <s v="Yes"/>
    <n v="12"/>
    <s v="Bank Transfer"/>
    <s v="Annually"/>
  </r>
  <r>
    <n v="405"/>
    <n v="35"/>
    <x v="0"/>
    <x v="17"/>
    <x v="0"/>
    <n v="93"/>
    <x v="12"/>
    <x v="2"/>
    <s v="Indigo"/>
    <x v="1"/>
    <n v="4.8"/>
    <s v="Yes"/>
    <s v="Credit Card"/>
    <s v="Store Pickup"/>
    <s v="Yes"/>
    <s v="Yes"/>
    <n v="11"/>
    <s v="Credit Card"/>
    <s v="Monthly"/>
  </r>
  <r>
    <n v="406"/>
    <n v="41"/>
    <x v="0"/>
    <x v="2"/>
    <x v="0"/>
    <n v="74"/>
    <x v="36"/>
    <x v="1"/>
    <s v="Silver"/>
    <x v="2"/>
    <n v="3.8"/>
    <s v="Yes"/>
    <s v="Debit Card"/>
    <s v="Standard"/>
    <s v="Yes"/>
    <s v="Yes"/>
    <n v="15"/>
    <s v="Cash"/>
    <s v="Annually"/>
  </r>
  <r>
    <n v="407"/>
    <n v="52"/>
    <x v="0"/>
    <x v="24"/>
    <x v="3"/>
    <n v="55"/>
    <x v="33"/>
    <x v="2"/>
    <s v="Peach"/>
    <x v="1"/>
    <n v="4.5999999999999996"/>
    <s v="Yes"/>
    <s v="Debit Card"/>
    <s v="Express"/>
    <s v="Yes"/>
    <s v="Yes"/>
    <n v="13"/>
    <s v="Cash"/>
    <s v="Monthly"/>
  </r>
  <r>
    <n v="408"/>
    <n v="45"/>
    <x v="0"/>
    <x v="15"/>
    <x v="0"/>
    <n v="76"/>
    <x v="17"/>
    <x v="3"/>
    <s v="Teal"/>
    <x v="1"/>
    <n v="3.1"/>
    <s v="Yes"/>
    <s v="Debit Card"/>
    <s v="Next Day Air"/>
    <s v="Yes"/>
    <s v="Yes"/>
    <n v="5"/>
    <s v="Credit Card"/>
    <s v="Bi-Weekly"/>
  </r>
  <r>
    <n v="409"/>
    <n v="34"/>
    <x v="0"/>
    <x v="4"/>
    <x v="1"/>
    <n v="66"/>
    <x v="15"/>
    <x v="0"/>
    <s v="White"/>
    <x v="1"/>
    <n v="3.4"/>
    <s v="Yes"/>
    <s v="Credit Card"/>
    <s v="Express"/>
    <s v="Yes"/>
    <s v="Yes"/>
    <n v="36"/>
    <s v="Cash"/>
    <s v="Fortnightly"/>
  </r>
  <r>
    <n v="410"/>
    <n v="35"/>
    <x v="0"/>
    <x v="6"/>
    <x v="0"/>
    <n v="51"/>
    <x v="46"/>
    <x v="2"/>
    <s v="Brown"/>
    <x v="0"/>
    <n v="3.3"/>
    <s v="Yes"/>
    <s v="Debit Card"/>
    <s v="2-Day Shipping"/>
    <s v="Yes"/>
    <s v="Yes"/>
    <n v="32"/>
    <s v="Bank Transfer"/>
    <s v="Monthly"/>
  </r>
  <r>
    <n v="411"/>
    <n v="29"/>
    <x v="0"/>
    <x v="1"/>
    <x v="0"/>
    <n v="26"/>
    <x v="41"/>
    <x v="0"/>
    <s v="Lavender"/>
    <x v="1"/>
    <n v="4.8"/>
    <s v="Yes"/>
    <s v="Debit Card"/>
    <s v="2-Day Shipping"/>
    <s v="Yes"/>
    <s v="Yes"/>
    <n v="1"/>
    <s v="Credit Card"/>
    <s v="Quarterly"/>
  </r>
  <r>
    <n v="412"/>
    <n v="59"/>
    <x v="0"/>
    <x v="2"/>
    <x v="0"/>
    <n v="29"/>
    <x v="49"/>
    <x v="2"/>
    <s v="Indigo"/>
    <x v="2"/>
    <n v="2.8"/>
    <s v="Yes"/>
    <s v="Cash"/>
    <s v="Express"/>
    <s v="Yes"/>
    <s v="Yes"/>
    <n v="15"/>
    <s v="PayPal"/>
    <s v="Annually"/>
  </r>
  <r>
    <n v="413"/>
    <n v="24"/>
    <x v="0"/>
    <x v="14"/>
    <x v="2"/>
    <n v="74"/>
    <x v="1"/>
    <x v="2"/>
    <s v="Yellow"/>
    <x v="2"/>
    <n v="3.1"/>
    <s v="Yes"/>
    <s v="Venmo"/>
    <s v="Store Pickup"/>
    <s v="Yes"/>
    <s v="Yes"/>
    <n v="3"/>
    <s v="Bank Transfer"/>
    <s v="Weekly"/>
  </r>
  <r>
    <n v="414"/>
    <n v="70"/>
    <x v="0"/>
    <x v="16"/>
    <x v="3"/>
    <n v="99"/>
    <x v="22"/>
    <x v="1"/>
    <s v="White"/>
    <x v="2"/>
    <n v="4.5999999999999996"/>
    <s v="Yes"/>
    <s v="Debit Card"/>
    <s v="Free Shipping"/>
    <s v="Yes"/>
    <s v="Yes"/>
    <n v="48"/>
    <s v="Cash"/>
    <s v="Monthly"/>
  </r>
  <r>
    <n v="415"/>
    <n v="29"/>
    <x v="0"/>
    <x v="21"/>
    <x v="3"/>
    <n v="88"/>
    <x v="5"/>
    <x v="0"/>
    <s v="Violet"/>
    <x v="0"/>
    <n v="2.6"/>
    <s v="Yes"/>
    <s v="Bank Transfer"/>
    <s v="Store Pickup"/>
    <s v="Yes"/>
    <s v="Yes"/>
    <n v="30"/>
    <s v="Debit Card"/>
    <s v="Weekly"/>
  </r>
  <r>
    <n v="416"/>
    <n v="67"/>
    <x v="0"/>
    <x v="7"/>
    <x v="2"/>
    <n v="31"/>
    <x v="39"/>
    <x v="2"/>
    <s v="Lavender"/>
    <x v="0"/>
    <n v="2.6"/>
    <s v="Yes"/>
    <s v="Venmo"/>
    <s v="Express"/>
    <s v="Yes"/>
    <s v="Yes"/>
    <n v="40"/>
    <s v="Bank Transfer"/>
    <s v="Monthly"/>
  </r>
  <r>
    <n v="417"/>
    <n v="36"/>
    <x v="0"/>
    <x v="22"/>
    <x v="3"/>
    <n v="55"/>
    <x v="4"/>
    <x v="0"/>
    <s v="Olive"/>
    <x v="1"/>
    <n v="3.8"/>
    <s v="Yes"/>
    <s v="Bank Transfer"/>
    <s v="Free Shipping"/>
    <s v="Yes"/>
    <s v="Yes"/>
    <n v="24"/>
    <s v="Bank Transfer"/>
    <s v="Fortnightly"/>
  </r>
  <r>
    <n v="418"/>
    <n v="23"/>
    <x v="0"/>
    <x v="3"/>
    <x v="1"/>
    <n v="81"/>
    <x v="16"/>
    <x v="0"/>
    <s v="Beige"/>
    <x v="3"/>
    <n v="4.5"/>
    <s v="Yes"/>
    <s v="PayPal"/>
    <s v="Free Shipping"/>
    <s v="Yes"/>
    <s v="Yes"/>
    <n v="48"/>
    <s v="Debit Card"/>
    <s v="Quarterly"/>
  </r>
  <r>
    <n v="419"/>
    <n v="18"/>
    <x v="0"/>
    <x v="1"/>
    <x v="0"/>
    <n v="73"/>
    <x v="26"/>
    <x v="0"/>
    <s v="Purple"/>
    <x v="1"/>
    <n v="3"/>
    <s v="Yes"/>
    <s v="Cash"/>
    <s v="Standard"/>
    <s v="Yes"/>
    <s v="Yes"/>
    <n v="27"/>
    <s v="Venmo"/>
    <s v="Bi-Weekly"/>
  </r>
  <r>
    <n v="420"/>
    <n v="53"/>
    <x v="0"/>
    <x v="6"/>
    <x v="0"/>
    <n v="91"/>
    <x v="40"/>
    <x v="1"/>
    <s v="Teal"/>
    <x v="0"/>
    <n v="3.5"/>
    <s v="Yes"/>
    <s v="Credit Card"/>
    <s v="Free Shipping"/>
    <s v="Yes"/>
    <s v="Yes"/>
    <n v="14"/>
    <s v="Credit Card"/>
    <s v="Every 3 Months"/>
  </r>
  <r>
    <n v="421"/>
    <n v="32"/>
    <x v="0"/>
    <x v="20"/>
    <x v="0"/>
    <n v="54"/>
    <x v="17"/>
    <x v="1"/>
    <s v="Peach"/>
    <x v="1"/>
    <n v="3.8"/>
    <s v="Yes"/>
    <s v="Credit Card"/>
    <s v="Free Shipping"/>
    <s v="Yes"/>
    <s v="Yes"/>
    <n v="18"/>
    <s v="Debit Card"/>
    <s v="Bi-Weekly"/>
  </r>
  <r>
    <n v="422"/>
    <n v="38"/>
    <x v="0"/>
    <x v="5"/>
    <x v="0"/>
    <n v="40"/>
    <x v="0"/>
    <x v="2"/>
    <s v="Violet"/>
    <x v="0"/>
    <n v="3.5"/>
    <s v="Yes"/>
    <s v="Cash"/>
    <s v="Standard"/>
    <s v="Yes"/>
    <s v="Yes"/>
    <n v="48"/>
    <s v="Cash"/>
    <s v="Bi-Weekly"/>
  </r>
  <r>
    <n v="423"/>
    <n v="47"/>
    <x v="0"/>
    <x v="13"/>
    <x v="0"/>
    <n v="59"/>
    <x v="46"/>
    <x v="2"/>
    <s v="Purple"/>
    <x v="3"/>
    <n v="3.1"/>
    <s v="Yes"/>
    <s v="Bank Transfer"/>
    <s v="Store Pickup"/>
    <s v="Yes"/>
    <s v="Yes"/>
    <n v="32"/>
    <s v="Debit Card"/>
    <s v="Annually"/>
  </r>
  <r>
    <n v="424"/>
    <n v="46"/>
    <x v="0"/>
    <x v="18"/>
    <x v="3"/>
    <n v="26"/>
    <x v="14"/>
    <x v="0"/>
    <s v="Teal"/>
    <x v="1"/>
    <n v="3"/>
    <s v="Yes"/>
    <s v="Bank Transfer"/>
    <s v="Store Pickup"/>
    <s v="Yes"/>
    <s v="Yes"/>
    <n v="21"/>
    <s v="Credit Card"/>
    <s v="Bi-Weekly"/>
  </r>
  <r>
    <n v="425"/>
    <n v="66"/>
    <x v="0"/>
    <x v="1"/>
    <x v="0"/>
    <n v="23"/>
    <x v="26"/>
    <x v="2"/>
    <s v="Gold"/>
    <x v="0"/>
    <n v="4.3"/>
    <s v="Yes"/>
    <s v="Credit Card"/>
    <s v="Standard"/>
    <s v="Yes"/>
    <s v="Yes"/>
    <n v="42"/>
    <s v="PayPal"/>
    <s v="Fortnightly"/>
  </r>
  <r>
    <n v="426"/>
    <n v="40"/>
    <x v="0"/>
    <x v="2"/>
    <x v="0"/>
    <n v="87"/>
    <x v="25"/>
    <x v="1"/>
    <s v="Teal"/>
    <x v="0"/>
    <n v="3.3"/>
    <s v="Yes"/>
    <s v="Debit Card"/>
    <s v="Store Pickup"/>
    <s v="Yes"/>
    <s v="Yes"/>
    <n v="4"/>
    <s v="Credit Card"/>
    <s v="Quarterly"/>
  </r>
  <r>
    <n v="427"/>
    <n v="43"/>
    <x v="0"/>
    <x v="13"/>
    <x v="0"/>
    <n v="71"/>
    <x v="7"/>
    <x v="2"/>
    <s v="Violet"/>
    <x v="0"/>
    <n v="4.7"/>
    <s v="Yes"/>
    <s v="Cash"/>
    <s v="Express"/>
    <s v="Yes"/>
    <s v="Yes"/>
    <n v="19"/>
    <s v="Credit Card"/>
    <s v="Quarterly"/>
  </r>
  <r>
    <n v="428"/>
    <n v="58"/>
    <x v="0"/>
    <x v="21"/>
    <x v="3"/>
    <n v="91"/>
    <x v="26"/>
    <x v="0"/>
    <s v="Black"/>
    <x v="0"/>
    <n v="4.5"/>
    <s v="Yes"/>
    <s v="Cash"/>
    <s v="Store Pickup"/>
    <s v="Yes"/>
    <s v="Yes"/>
    <n v="6"/>
    <s v="Credit Card"/>
    <s v="Quarterly"/>
  </r>
  <r>
    <n v="429"/>
    <n v="21"/>
    <x v="0"/>
    <x v="7"/>
    <x v="2"/>
    <n v="64"/>
    <x v="5"/>
    <x v="3"/>
    <s v="Gold"/>
    <x v="0"/>
    <n v="2.9"/>
    <s v="Yes"/>
    <s v="Venmo"/>
    <s v="Free Shipping"/>
    <s v="Yes"/>
    <s v="Yes"/>
    <n v="2"/>
    <s v="Debit Card"/>
    <s v="Fortnightly"/>
  </r>
  <r>
    <n v="430"/>
    <n v="42"/>
    <x v="0"/>
    <x v="3"/>
    <x v="1"/>
    <n v="94"/>
    <x v="47"/>
    <x v="2"/>
    <s v="Gold"/>
    <x v="0"/>
    <n v="4.0999999999999996"/>
    <s v="Yes"/>
    <s v="Venmo"/>
    <s v="2-Day Shipping"/>
    <s v="Yes"/>
    <s v="Yes"/>
    <n v="21"/>
    <s v="Cash"/>
    <s v="Fortnightly"/>
  </r>
  <r>
    <n v="431"/>
    <n v="24"/>
    <x v="0"/>
    <x v="5"/>
    <x v="0"/>
    <n v="40"/>
    <x v="21"/>
    <x v="2"/>
    <s v="Brown"/>
    <x v="2"/>
    <n v="3.5"/>
    <s v="Yes"/>
    <s v="Debit Card"/>
    <s v="Store Pickup"/>
    <s v="Yes"/>
    <s v="Yes"/>
    <n v="40"/>
    <s v="Debit Card"/>
    <s v="Annually"/>
  </r>
  <r>
    <n v="432"/>
    <n v="43"/>
    <x v="0"/>
    <x v="19"/>
    <x v="3"/>
    <n v="76"/>
    <x v="13"/>
    <x v="0"/>
    <s v="Cyan"/>
    <x v="0"/>
    <n v="3.4"/>
    <s v="Yes"/>
    <s v="Credit Card"/>
    <s v="Store Pickup"/>
    <s v="Yes"/>
    <s v="Yes"/>
    <n v="33"/>
    <s v="Cash"/>
    <s v="Fortnightly"/>
  </r>
  <r>
    <n v="433"/>
    <n v="47"/>
    <x v="0"/>
    <x v="5"/>
    <x v="0"/>
    <n v="86"/>
    <x v="27"/>
    <x v="1"/>
    <s v="Indigo"/>
    <x v="3"/>
    <n v="3.3"/>
    <s v="Yes"/>
    <s v="Debit Card"/>
    <s v="Free Shipping"/>
    <s v="Yes"/>
    <s v="Yes"/>
    <n v="26"/>
    <s v="Venmo"/>
    <s v="Weekly"/>
  </r>
  <r>
    <n v="434"/>
    <n v="49"/>
    <x v="0"/>
    <x v="11"/>
    <x v="0"/>
    <n v="92"/>
    <x v="15"/>
    <x v="2"/>
    <s v="Orange"/>
    <x v="3"/>
    <n v="3.2"/>
    <s v="Yes"/>
    <s v="Bank Transfer"/>
    <s v="Store Pickup"/>
    <s v="Yes"/>
    <s v="Yes"/>
    <n v="23"/>
    <s v="Credit Card"/>
    <s v="Fortnightly"/>
  </r>
  <r>
    <n v="435"/>
    <n v="50"/>
    <x v="0"/>
    <x v="9"/>
    <x v="1"/>
    <n v="52"/>
    <x v="19"/>
    <x v="0"/>
    <s v="Pink"/>
    <x v="1"/>
    <n v="4"/>
    <s v="Yes"/>
    <s v="Bank Transfer"/>
    <s v="Store Pickup"/>
    <s v="Yes"/>
    <s v="Yes"/>
    <n v="39"/>
    <s v="PayPal"/>
    <s v="Every 3 Months"/>
  </r>
  <r>
    <n v="436"/>
    <n v="51"/>
    <x v="0"/>
    <x v="7"/>
    <x v="2"/>
    <n v="28"/>
    <x v="6"/>
    <x v="3"/>
    <s v="Olive"/>
    <x v="0"/>
    <n v="3.6"/>
    <s v="Yes"/>
    <s v="PayPal"/>
    <s v="Next Day Air"/>
    <s v="Yes"/>
    <s v="Yes"/>
    <n v="42"/>
    <s v="Bank Transfer"/>
    <s v="Monthly"/>
  </r>
  <r>
    <n v="437"/>
    <n v="40"/>
    <x v="0"/>
    <x v="13"/>
    <x v="0"/>
    <n v="46"/>
    <x v="30"/>
    <x v="0"/>
    <s v="Cyan"/>
    <x v="2"/>
    <n v="4.5999999999999996"/>
    <s v="Yes"/>
    <s v="Cash"/>
    <s v="Free Shipping"/>
    <s v="Yes"/>
    <s v="Yes"/>
    <n v="41"/>
    <s v="Bank Transfer"/>
    <s v="Weekly"/>
  </r>
  <r>
    <n v="438"/>
    <n v="45"/>
    <x v="0"/>
    <x v="16"/>
    <x v="3"/>
    <n v="50"/>
    <x v="35"/>
    <x v="2"/>
    <s v="Peach"/>
    <x v="2"/>
    <n v="2.6"/>
    <s v="Yes"/>
    <s v="Credit Card"/>
    <s v="Next Day Air"/>
    <s v="Yes"/>
    <s v="Yes"/>
    <n v="41"/>
    <s v="PayPal"/>
    <s v="Annually"/>
  </r>
  <r>
    <n v="439"/>
    <n v="52"/>
    <x v="0"/>
    <x v="22"/>
    <x v="3"/>
    <n v="23"/>
    <x v="44"/>
    <x v="2"/>
    <s v="Turquoise"/>
    <x v="0"/>
    <n v="4.3"/>
    <s v="Yes"/>
    <s v="Cash"/>
    <s v="Express"/>
    <s v="Yes"/>
    <s v="Yes"/>
    <n v="12"/>
    <s v="Credit Card"/>
    <s v="Fortnightly"/>
  </r>
  <r>
    <n v="440"/>
    <n v="62"/>
    <x v="0"/>
    <x v="14"/>
    <x v="2"/>
    <n v="50"/>
    <x v="37"/>
    <x v="2"/>
    <s v="Turquoise"/>
    <x v="2"/>
    <n v="3.4"/>
    <s v="Yes"/>
    <s v="PayPal"/>
    <s v="Free Shipping"/>
    <s v="Yes"/>
    <s v="Yes"/>
    <n v="31"/>
    <s v="Cash"/>
    <s v="Monthly"/>
  </r>
  <r>
    <n v="441"/>
    <n v="20"/>
    <x v="0"/>
    <x v="5"/>
    <x v="0"/>
    <n v="89"/>
    <x v="19"/>
    <x v="3"/>
    <s v="Maroon"/>
    <x v="0"/>
    <n v="3.5"/>
    <s v="Yes"/>
    <s v="Debit Card"/>
    <s v="Store Pickup"/>
    <s v="Yes"/>
    <s v="Yes"/>
    <n v="34"/>
    <s v="Debit Card"/>
    <s v="Fortnightly"/>
  </r>
  <r>
    <n v="442"/>
    <n v="43"/>
    <x v="0"/>
    <x v="15"/>
    <x v="0"/>
    <n v="81"/>
    <x v="20"/>
    <x v="2"/>
    <s v="Maroon"/>
    <x v="0"/>
    <n v="4.2"/>
    <s v="Yes"/>
    <s v="Bank Transfer"/>
    <s v="Standard"/>
    <s v="Yes"/>
    <s v="Yes"/>
    <n v="32"/>
    <s v="Credit Card"/>
    <s v="Annually"/>
  </r>
  <r>
    <n v="443"/>
    <n v="29"/>
    <x v="0"/>
    <x v="12"/>
    <x v="3"/>
    <n v="69"/>
    <x v="49"/>
    <x v="2"/>
    <s v="Olive"/>
    <x v="3"/>
    <n v="3.5"/>
    <s v="Yes"/>
    <s v="Bank Transfer"/>
    <s v="Store Pickup"/>
    <s v="Yes"/>
    <s v="Yes"/>
    <n v="31"/>
    <s v="Credit Card"/>
    <s v="Quarterly"/>
  </r>
  <r>
    <n v="444"/>
    <n v="22"/>
    <x v="0"/>
    <x v="12"/>
    <x v="3"/>
    <n v="67"/>
    <x v="11"/>
    <x v="2"/>
    <s v="Magenta"/>
    <x v="2"/>
    <n v="3.6"/>
    <s v="Yes"/>
    <s v="PayPal"/>
    <s v="Free Shipping"/>
    <s v="Yes"/>
    <s v="Yes"/>
    <n v="24"/>
    <s v="PayPal"/>
    <s v="Annually"/>
  </r>
  <r>
    <n v="445"/>
    <n v="48"/>
    <x v="0"/>
    <x v="10"/>
    <x v="0"/>
    <n v="20"/>
    <x v="18"/>
    <x v="2"/>
    <s v="Red"/>
    <x v="2"/>
    <n v="4.3"/>
    <s v="Yes"/>
    <s v="Debit Card"/>
    <s v="Store Pickup"/>
    <s v="Yes"/>
    <s v="Yes"/>
    <n v="31"/>
    <s v="Debit Card"/>
    <s v="Annually"/>
  </r>
  <r>
    <n v="446"/>
    <n v="42"/>
    <x v="0"/>
    <x v="23"/>
    <x v="1"/>
    <n v="29"/>
    <x v="44"/>
    <x v="2"/>
    <s v="Olive"/>
    <x v="3"/>
    <n v="4.9000000000000004"/>
    <s v="Yes"/>
    <s v="Bank Transfer"/>
    <s v="Standard"/>
    <s v="Yes"/>
    <s v="Yes"/>
    <n v="18"/>
    <s v="Venmo"/>
    <s v="Annually"/>
  </r>
  <r>
    <n v="447"/>
    <n v="19"/>
    <x v="0"/>
    <x v="5"/>
    <x v="0"/>
    <n v="74"/>
    <x v="8"/>
    <x v="2"/>
    <s v="Silver"/>
    <x v="2"/>
    <n v="4.0999999999999996"/>
    <s v="Yes"/>
    <s v="Bank Transfer"/>
    <s v="Store Pickup"/>
    <s v="Yes"/>
    <s v="Yes"/>
    <n v="15"/>
    <s v="Venmo"/>
    <s v="Monthly"/>
  </r>
  <r>
    <n v="448"/>
    <n v="60"/>
    <x v="0"/>
    <x v="6"/>
    <x v="0"/>
    <n v="82"/>
    <x v="47"/>
    <x v="1"/>
    <s v="Turquoise"/>
    <x v="1"/>
    <n v="3.6"/>
    <s v="Yes"/>
    <s v="Venmo"/>
    <s v="Standard"/>
    <s v="Yes"/>
    <s v="Yes"/>
    <n v="7"/>
    <s v="Bank Transfer"/>
    <s v="Every 3 Months"/>
  </r>
  <r>
    <n v="449"/>
    <n v="32"/>
    <x v="0"/>
    <x v="24"/>
    <x v="3"/>
    <n v="23"/>
    <x v="9"/>
    <x v="2"/>
    <s v="Yellow"/>
    <x v="2"/>
    <n v="3.4"/>
    <s v="Yes"/>
    <s v="Credit Card"/>
    <s v="Next Day Air"/>
    <s v="Yes"/>
    <s v="Yes"/>
    <n v="35"/>
    <s v="Bank Transfer"/>
    <s v="Fortnightly"/>
  </r>
  <r>
    <n v="450"/>
    <n v="26"/>
    <x v="0"/>
    <x v="16"/>
    <x v="3"/>
    <n v="45"/>
    <x v="14"/>
    <x v="0"/>
    <s v="Peach"/>
    <x v="2"/>
    <n v="2.9"/>
    <s v="Yes"/>
    <s v="PayPal"/>
    <s v="2-Day Shipping"/>
    <s v="Yes"/>
    <s v="Yes"/>
    <n v="35"/>
    <s v="Bank Transfer"/>
    <s v="Monthly"/>
  </r>
  <r>
    <n v="451"/>
    <n v="25"/>
    <x v="0"/>
    <x v="23"/>
    <x v="1"/>
    <n v="21"/>
    <x v="39"/>
    <x v="0"/>
    <s v="Beige"/>
    <x v="2"/>
    <n v="2.7"/>
    <s v="Yes"/>
    <s v="Venmo"/>
    <s v="Store Pickup"/>
    <s v="Yes"/>
    <s v="Yes"/>
    <n v="19"/>
    <s v="Credit Card"/>
    <s v="Monthly"/>
  </r>
  <r>
    <n v="452"/>
    <n v="66"/>
    <x v="0"/>
    <x v="16"/>
    <x v="3"/>
    <n v="31"/>
    <x v="41"/>
    <x v="2"/>
    <s v="Pink"/>
    <x v="2"/>
    <n v="4.3"/>
    <s v="Yes"/>
    <s v="Cash"/>
    <s v="Express"/>
    <s v="Yes"/>
    <s v="Yes"/>
    <n v="26"/>
    <s v="Credit Card"/>
    <s v="Fortnightly"/>
  </r>
  <r>
    <n v="453"/>
    <n v="45"/>
    <x v="0"/>
    <x v="13"/>
    <x v="0"/>
    <n v="45"/>
    <x v="9"/>
    <x v="2"/>
    <s v="Violet"/>
    <x v="2"/>
    <n v="3.3"/>
    <s v="Yes"/>
    <s v="Debit Card"/>
    <s v="Express"/>
    <s v="Yes"/>
    <s v="Yes"/>
    <n v="39"/>
    <s v="PayPal"/>
    <s v="Fortnightly"/>
  </r>
  <r>
    <n v="454"/>
    <n v="54"/>
    <x v="0"/>
    <x v="16"/>
    <x v="3"/>
    <n v="56"/>
    <x v="43"/>
    <x v="3"/>
    <s v="Peach"/>
    <x v="0"/>
    <n v="2.8"/>
    <s v="Yes"/>
    <s v="Cash"/>
    <s v="Next Day Air"/>
    <s v="Yes"/>
    <s v="Yes"/>
    <n v="22"/>
    <s v="Credit Card"/>
    <s v="Weekly"/>
  </r>
  <r>
    <n v="455"/>
    <n v="37"/>
    <x v="0"/>
    <x v="14"/>
    <x v="2"/>
    <n v="97"/>
    <x v="32"/>
    <x v="1"/>
    <s v="Gold"/>
    <x v="2"/>
    <n v="3.2"/>
    <s v="Yes"/>
    <s v="Debit Card"/>
    <s v="Next Day Air"/>
    <s v="Yes"/>
    <s v="Yes"/>
    <n v="14"/>
    <s v="Cash"/>
    <s v="Bi-Weekly"/>
  </r>
  <r>
    <n v="456"/>
    <n v="54"/>
    <x v="0"/>
    <x v="0"/>
    <x v="0"/>
    <n v="100"/>
    <x v="40"/>
    <x v="3"/>
    <s v="Gold"/>
    <x v="3"/>
    <n v="3.6"/>
    <s v="Yes"/>
    <s v="Credit Card"/>
    <s v="Store Pickup"/>
    <s v="Yes"/>
    <s v="Yes"/>
    <n v="50"/>
    <s v="Debit Card"/>
    <s v="Fortnightly"/>
  </r>
  <r>
    <n v="457"/>
    <n v="50"/>
    <x v="0"/>
    <x v="0"/>
    <x v="0"/>
    <n v="96"/>
    <x v="17"/>
    <x v="1"/>
    <s v="Indigo"/>
    <x v="3"/>
    <n v="4"/>
    <s v="Yes"/>
    <s v="Bank Transfer"/>
    <s v="2-Day Shipping"/>
    <s v="Yes"/>
    <s v="Yes"/>
    <n v="33"/>
    <s v="Credit Card"/>
    <s v="Quarterly"/>
  </r>
  <r>
    <n v="458"/>
    <n v="25"/>
    <x v="0"/>
    <x v="24"/>
    <x v="3"/>
    <n v="99"/>
    <x v="3"/>
    <x v="2"/>
    <s v="Blue"/>
    <x v="1"/>
    <n v="4.9000000000000004"/>
    <s v="Yes"/>
    <s v="Credit Card"/>
    <s v="Next Day Air"/>
    <s v="Yes"/>
    <s v="Yes"/>
    <n v="48"/>
    <s v="Debit Card"/>
    <s v="Every 3 Months"/>
  </r>
  <r>
    <n v="459"/>
    <n v="47"/>
    <x v="0"/>
    <x v="6"/>
    <x v="0"/>
    <n v="91"/>
    <x v="10"/>
    <x v="0"/>
    <s v="Black"/>
    <x v="0"/>
    <n v="4"/>
    <s v="Yes"/>
    <s v="Debit Card"/>
    <s v="2-Day Shipping"/>
    <s v="Yes"/>
    <s v="Yes"/>
    <n v="48"/>
    <s v="PayPal"/>
    <s v="Monthly"/>
  </r>
  <r>
    <n v="460"/>
    <n v="63"/>
    <x v="0"/>
    <x v="19"/>
    <x v="3"/>
    <n v="30"/>
    <x v="33"/>
    <x v="0"/>
    <s v="Black"/>
    <x v="0"/>
    <n v="3.8"/>
    <s v="Yes"/>
    <s v="Debit Card"/>
    <s v="Standard"/>
    <s v="Yes"/>
    <s v="Yes"/>
    <n v="27"/>
    <s v="PayPal"/>
    <s v="Fortnightly"/>
  </r>
  <r>
    <n v="461"/>
    <n v="64"/>
    <x v="0"/>
    <x v="9"/>
    <x v="1"/>
    <n v="65"/>
    <x v="36"/>
    <x v="0"/>
    <s v="Teal"/>
    <x v="2"/>
    <n v="3.7"/>
    <s v="Yes"/>
    <s v="Venmo"/>
    <s v="Store Pickup"/>
    <s v="Yes"/>
    <s v="Yes"/>
    <n v="27"/>
    <s v="Bank Transfer"/>
    <s v="Weekly"/>
  </r>
  <r>
    <n v="462"/>
    <n v="18"/>
    <x v="0"/>
    <x v="23"/>
    <x v="1"/>
    <n v="93"/>
    <x v="31"/>
    <x v="2"/>
    <s v="Yellow"/>
    <x v="0"/>
    <n v="3.9"/>
    <s v="Yes"/>
    <s v="Cash"/>
    <s v="Express"/>
    <s v="Yes"/>
    <s v="Yes"/>
    <n v="20"/>
    <s v="Venmo"/>
    <s v="Weekly"/>
  </r>
  <r>
    <n v="463"/>
    <n v="59"/>
    <x v="0"/>
    <x v="14"/>
    <x v="2"/>
    <n v="81"/>
    <x v="26"/>
    <x v="2"/>
    <s v="White"/>
    <x v="3"/>
    <n v="3.3"/>
    <s v="Yes"/>
    <s v="Debit Card"/>
    <s v="Express"/>
    <s v="Yes"/>
    <s v="Yes"/>
    <n v="48"/>
    <s v="Venmo"/>
    <s v="Every 3 Months"/>
  </r>
  <r>
    <n v="464"/>
    <n v="37"/>
    <x v="0"/>
    <x v="16"/>
    <x v="3"/>
    <n v="81"/>
    <x v="42"/>
    <x v="1"/>
    <s v="Orange"/>
    <x v="2"/>
    <n v="2.7"/>
    <s v="Yes"/>
    <s v="Venmo"/>
    <s v="Standard"/>
    <s v="Yes"/>
    <s v="Yes"/>
    <n v="29"/>
    <s v="Venmo"/>
    <s v="Weekly"/>
  </r>
  <r>
    <n v="465"/>
    <n v="23"/>
    <x v="0"/>
    <x v="12"/>
    <x v="3"/>
    <n v="52"/>
    <x v="15"/>
    <x v="2"/>
    <s v="Silver"/>
    <x v="0"/>
    <n v="4.7"/>
    <s v="Yes"/>
    <s v="PayPal"/>
    <s v="Next Day Air"/>
    <s v="Yes"/>
    <s v="Yes"/>
    <n v="45"/>
    <s v="PayPal"/>
    <s v="Monthly"/>
  </r>
  <r>
    <n v="466"/>
    <n v="54"/>
    <x v="0"/>
    <x v="11"/>
    <x v="0"/>
    <n v="88"/>
    <x v="19"/>
    <x v="2"/>
    <s v="Pink"/>
    <x v="2"/>
    <n v="2.8"/>
    <s v="Yes"/>
    <s v="Cash"/>
    <s v="Next Day Air"/>
    <s v="Yes"/>
    <s v="Yes"/>
    <n v="25"/>
    <s v="Cash"/>
    <s v="Quarterly"/>
  </r>
  <r>
    <n v="467"/>
    <n v="38"/>
    <x v="0"/>
    <x v="2"/>
    <x v="0"/>
    <n v="24"/>
    <x v="34"/>
    <x v="0"/>
    <s v="Turquoise"/>
    <x v="0"/>
    <n v="4.5999999999999996"/>
    <s v="Yes"/>
    <s v="Credit Card"/>
    <s v="Free Shipping"/>
    <s v="Yes"/>
    <s v="Yes"/>
    <n v="25"/>
    <s v="PayPal"/>
    <s v="Weekly"/>
  </r>
  <r>
    <n v="468"/>
    <n v="19"/>
    <x v="0"/>
    <x v="21"/>
    <x v="3"/>
    <n v="51"/>
    <x v="43"/>
    <x v="1"/>
    <s v="Orange"/>
    <x v="1"/>
    <n v="4.5"/>
    <s v="Yes"/>
    <s v="Credit Card"/>
    <s v="2-Day Shipping"/>
    <s v="Yes"/>
    <s v="Yes"/>
    <n v="37"/>
    <s v="Debit Card"/>
    <s v="Every 3 Months"/>
  </r>
  <r>
    <n v="469"/>
    <n v="34"/>
    <x v="0"/>
    <x v="21"/>
    <x v="3"/>
    <n v="38"/>
    <x v="42"/>
    <x v="1"/>
    <s v="Peach"/>
    <x v="3"/>
    <n v="5"/>
    <s v="Yes"/>
    <s v="Bank Transfer"/>
    <s v="Free Shipping"/>
    <s v="Yes"/>
    <s v="Yes"/>
    <n v="16"/>
    <s v="Cash"/>
    <s v="Quarterly"/>
  </r>
  <r>
    <n v="470"/>
    <n v="21"/>
    <x v="0"/>
    <x v="6"/>
    <x v="0"/>
    <n v="46"/>
    <x v="15"/>
    <x v="0"/>
    <s v="Pink"/>
    <x v="3"/>
    <n v="4.0999999999999996"/>
    <s v="Yes"/>
    <s v="Debit Card"/>
    <s v="2-Day Shipping"/>
    <s v="Yes"/>
    <s v="Yes"/>
    <n v="30"/>
    <s v="Debit Card"/>
    <s v="Bi-Weekly"/>
  </r>
  <r>
    <n v="471"/>
    <n v="50"/>
    <x v="0"/>
    <x v="10"/>
    <x v="0"/>
    <n v="63"/>
    <x v="46"/>
    <x v="0"/>
    <s v="Teal"/>
    <x v="2"/>
    <n v="4.5999999999999996"/>
    <s v="Yes"/>
    <s v="Cash"/>
    <s v="Express"/>
    <s v="Yes"/>
    <s v="Yes"/>
    <n v="6"/>
    <s v="Cash"/>
    <s v="Every 3 Months"/>
  </r>
  <r>
    <n v="472"/>
    <n v="55"/>
    <x v="0"/>
    <x v="18"/>
    <x v="3"/>
    <n v="72"/>
    <x v="9"/>
    <x v="3"/>
    <s v="White"/>
    <x v="0"/>
    <n v="4.9000000000000004"/>
    <s v="Yes"/>
    <s v="Credit Card"/>
    <s v="2-Day Shipping"/>
    <s v="Yes"/>
    <s v="Yes"/>
    <n v="36"/>
    <s v="Bank Transfer"/>
    <s v="Quarterly"/>
  </r>
  <r>
    <n v="473"/>
    <n v="20"/>
    <x v="0"/>
    <x v="2"/>
    <x v="0"/>
    <n v="39"/>
    <x v="42"/>
    <x v="0"/>
    <s v="Gray"/>
    <x v="0"/>
    <n v="3.9"/>
    <s v="Yes"/>
    <s v="Cash"/>
    <s v="Free Shipping"/>
    <s v="Yes"/>
    <s v="Yes"/>
    <n v="3"/>
    <s v="Bank Transfer"/>
    <s v="Quarterly"/>
  </r>
  <r>
    <n v="474"/>
    <n v="34"/>
    <x v="0"/>
    <x v="7"/>
    <x v="2"/>
    <n v="42"/>
    <x v="8"/>
    <x v="0"/>
    <s v="Olive"/>
    <x v="1"/>
    <n v="3.9"/>
    <s v="Yes"/>
    <s v="Venmo"/>
    <s v="Store Pickup"/>
    <s v="Yes"/>
    <s v="Yes"/>
    <n v="29"/>
    <s v="PayPal"/>
    <s v="Every 3 Months"/>
  </r>
  <r>
    <n v="475"/>
    <n v="62"/>
    <x v="0"/>
    <x v="1"/>
    <x v="0"/>
    <n v="76"/>
    <x v="10"/>
    <x v="3"/>
    <s v="Maroon"/>
    <x v="2"/>
    <n v="2.6"/>
    <s v="Yes"/>
    <s v="Debit Card"/>
    <s v="2-Day Shipping"/>
    <s v="Yes"/>
    <s v="Yes"/>
    <n v="15"/>
    <s v="Cash"/>
    <s v="Quarterly"/>
  </r>
  <r>
    <n v="476"/>
    <n v="21"/>
    <x v="0"/>
    <x v="4"/>
    <x v="1"/>
    <n v="66"/>
    <x v="31"/>
    <x v="0"/>
    <s v="Magenta"/>
    <x v="2"/>
    <n v="2.7"/>
    <s v="Yes"/>
    <s v="Cash"/>
    <s v="Free Shipping"/>
    <s v="Yes"/>
    <s v="Yes"/>
    <n v="18"/>
    <s v="Debit Card"/>
    <s v="Annually"/>
  </r>
  <r>
    <n v="477"/>
    <n v="21"/>
    <x v="0"/>
    <x v="18"/>
    <x v="3"/>
    <n v="90"/>
    <x v="39"/>
    <x v="2"/>
    <s v="Magenta"/>
    <x v="1"/>
    <n v="3.5"/>
    <s v="Yes"/>
    <s v="Venmo"/>
    <s v="Free Shipping"/>
    <s v="Yes"/>
    <s v="Yes"/>
    <n v="2"/>
    <s v="Debit Card"/>
    <s v="Fortnightly"/>
  </r>
  <r>
    <n v="478"/>
    <n v="42"/>
    <x v="0"/>
    <x v="1"/>
    <x v="0"/>
    <n v="56"/>
    <x v="25"/>
    <x v="2"/>
    <s v="Green"/>
    <x v="2"/>
    <n v="3.7"/>
    <s v="Yes"/>
    <s v="Credit Card"/>
    <s v="Free Shipping"/>
    <s v="Yes"/>
    <s v="Yes"/>
    <n v="49"/>
    <s v="Debit Card"/>
    <s v="Weekly"/>
  </r>
  <r>
    <n v="479"/>
    <n v="35"/>
    <x v="0"/>
    <x v="16"/>
    <x v="3"/>
    <n v="43"/>
    <x v="23"/>
    <x v="3"/>
    <s v="Turquoise"/>
    <x v="0"/>
    <n v="3.2"/>
    <s v="Yes"/>
    <s v="Debit Card"/>
    <s v="Free Shipping"/>
    <s v="Yes"/>
    <s v="Yes"/>
    <n v="48"/>
    <s v="Venmo"/>
    <s v="Annually"/>
  </r>
  <r>
    <n v="480"/>
    <n v="39"/>
    <x v="0"/>
    <x v="8"/>
    <x v="3"/>
    <n v="84"/>
    <x v="44"/>
    <x v="0"/>
    <s v="Yellow"/>
    <x v="0"/>
    <n v="3.3"/>
    <s v="Yes"/>
    <s v="Bank Transfer"/>
    <s v="Store Pickup"/>
    <s v="Yes"/>
    <s v="Yes"/>
    <n v="43"/>
    <s v="Venmo"/>
    <s v="Monthly"/>
  </r>
  <r>
    <n v="481"/>
    <n v="68"/>
    <x v="0"/>
    <x v="15"/>
    <x v="0"/>
    <n v="88"/>
    <x v="34"/>
    <x v="2"/>
    <s v="Gray"/>
    <x v="2"/>
    <n v="4.8"/>
    <s v="Yes"/>
    <s v="Credit Card"/>
    <s v="Standard"/>
    <s v="Yes"/>
    <s v="Yes"/>
    <n v="30"/>
    <s v="Debit Card"/>
    <s v="Bi-Weekly"/>
  </r>
  <r>
    <n v="482"/>
    <n v="46"/>
    <x v="0"/>
    <x v="19"/>
    <x v="3"/>
    <n v="88"/>
    <x v="48"/>
    <x v="0"/>
    <s v="Peach"/>
    <x v="3"/>
    <n v="3.2"/>
    <s v="Yes"/>
    <s v="PayPal"/>
    <s v="2-Day Shipping"/>
    <s v="Yes"/>
    <s v="Yes"/>
    <n v="10"/>
    <s v="PayPal"/>
    <s v="Fortnightly"/>
  </r>
  <r>
    <n v="483"/>
    <n v="41"/>
    <x v="0"/>
    <x v="22"/>
    <x v="3"/>
    <n v="42"/>
    <x v="39"/>
    <x v="2"/>
    <s v="Yellow"/>
    <x v="0"/>
    <n v="2.5"/>
    <s v="Yes"/>
    <s v="PayPal"/>
    <s v="2-Day Shipping"/>
    <s v="Yes"/>
    <s v="Yes"/>
    <n v="11"/>
    <s v="Venmo"/>
    <s v="Annually"/>
  </r>
  <r>
    <n v="484"/>
    <n v="23"/>
    <x v="0"/>
    <x v="15"/>
    <x v="0"/>
    <n v="73"/>
    <x v="19"/>
    <x v="2"/>
    <s v="White"/>
    <x v="3"/>
    <n v="3.9"/>
    <s v="Yes"/>
    <s v="Venmo"/>
    <s v="Store Pickup"/>
    <s v="Yes"/>
    <s v="Yes"/>
    <n v="12"/>
    <s v="Debit Card"/>
    <s v="Weekly"/>
  </r>
  <r>
    <n v="485"/>
    <n v="68"/>
    <x v="0"/>
    <x v="19"/>
    <x v="3"/>
    <n v="73"/>
    <x v="9"/>
    <x v="0"/>
    <s v="Lavender"/>
    <x v="2"/>
    <n v="4.7"/>
    <s v="Yes"/>
    <s v="Credit Card"/>
    <s v="Free Shipping"/>
    <s v="Yes"/>
    <s v="Yes"/>
    <n v="28"/>
    <s v="Bank Transfer"/>
    <s v="Quarterly"/>
  </r>
  <r>
    <n v="486"/>
    <n v="48"/>
    <x v="0"/>
    <x v="9"/>
    <x v="1"/>
    <n v="44"/>
    <x v="30"/>
    <x v="1"/>
    <s v="Blue"/>
    <x v="1"/>
    <n v="2.6"/>
    <s v="Yes"/>
    <s v="Debit Card"/>
    <s v="Next Day Air"/>
    <s v="Yes"/>
    <s v="Yes"/>
    <n v="36"/>
    <s v="Debit Card"/>
    <s v="Fortnightly"/>
  </r>
  <r>
    <n v="487"/>
    <n v="38"/>
    <x v="0"/>
    <x v="3"/>
    <x v="1"/>
    <n v="63"/>
    <x v="35"/>
    <x v="2"/>
    <s v="Charcoal"/>
    <x v="3"/>
    <n v="2.8"/>
    <s v="Yes"/>
    <s v="Debit Card"/>
    <s v="Store Pickup"/>
    <s v="Yes"/>
    <s v="Yes"/>
    <n v="37"/>
    <s v="Venmo"/>
    <s v="Every 3 Months"/>
  </r>
  <r>
    <n v="488"/>
    <n v="41"/>
    <x v="0"/>
    <x v="14"/>
    <x v="2"/>
    <n v="68"/>
    <x v="44"/>
    <x v="0"/>
    <s v="Red"/>
    <x v="0"/>
    <n v="4.4000000000000004"/>
    <s v="Yes"/>
    <s v="Credit Card"/>
    <s v="Store Pickup"/>
    <s v="Yes"/>
    <s v="Yes"/>
    <n v="22"/>
    <s v="Credit Card"/>
    <s v="Quarterly"/>
  </r>
  <r>
    <n v="489"/>
    <n v="58"/>
    <x v="0"/>
    <x v="1"/>
    <x v="0"/>
    <n v="29"/>
    <x v="1"/>
    <x v="0"/>
    <s v="Olive"/>
    <x v="1"/>
    <n v="4.5999999999999996"/>
    <s v="Yes"/>
    <s v="Venmo"/>
    <s v="Standard"/>
    <s v="Yes"/>
    <s v="Yes"/>
    <n v="32"/>
    <s v="Venmo"/>
    <s v="Weekly"/>
  </r>
  <r>
    <n v="490"/>
    <n v="49"/>
    <x v="0"/>
    <x v="20"/>
    <x v="0"/>
    <n v="85"/>
    <x v="45"/>
    <x v="2"/>
    <s v="Green"/>
    <x v="2"/>
    <n v="3.2"/>
    <s v="Yes"/>
    <s v="Venmo"/>
    <s v="Standard"/>
    <s v="Yes"/>
    <s v="Yes"/>
    <n v="40"/>
    <s v="PayPal"/>
    <s v="Annually"/>
  </r>
  <r>
    <n v="491"/>
    <n v="57"/>
    <x v="0"/>
    <x v="4"/>
    <x v="1"/>
    <n v="42"/>
    <x v="24"/>
    <x v="2"/>
    <s v="Silver"/>
    <x v="0"/>
    <n v="4.2"/>
    <s v="Yes"/>
    <s v="PayPal"/>
    <s v="2-Day Shipping"/>
    <s v="Yes"/>
    <s v="Yes"/>
    <n v="47"/>
    <s v="Cash"/>
    <s v="Monthly"/>
  </r>
  <r>
    <n v="492"/>
    <n v="49"/>
    <x v="0"/>
    <x v="7"/>
    <x v="2"/>
    <n v="69"/>
    <x v="34"/>
    <x v="2"/>
    <s v="Silver"/>
    <x v="2"/>
    <n v="3.7"/>
    <s v="Yes"/>
    <s v="Bank Transfer"/>
    <s v="2-Day Shipping"/>
    <s v="Yes"/>
    <s v="Yes"/>
    <n v="24"/>
    <s v="Credit Card"/>
    <s v="Bi-Weekly"/>
  </r>
  <r>
    <n v="493"/>
    <n v="50"/>
    <x v="0"/>
    <x v="5"/>
    <x v="0"/>
    <n v="62"/>
    <x v="49"/>
    <x v="2"/>
    <s v="Black"/>
    <x v="3"/>
    <n v="3.9"/>
    <s v="Yes"/>
    <s v="PayPal"/>
    <s v="Standard"/>
    <s v="Yes"/>
    <s v="Yes"/>
    <n v="11"/>
    <s v="Debit Card"/>
    <s v="Weekly"/>
  </r>
  <r>
    <n v="494"/>
    <n v="28"/>
    <x v="0"/>
    <x v="21"/>
    <x v="3"/>
    <n v="48"/>
    <x v="22"/>
    <x v="3"/>
    <s v="Red"/>
    <x v="2"/>
    <n v="4.7"/>
    <s v="Yes"/>
    <s v="Debit Card"/>
    <s v="Store Pickup"/>
    <s v="Yes"/>
    <s v="Yes"/>
    <n v="19"/>
    <s v="Cash"/>
    <s v="Bi-Weekly"/>
  </r>
  <r>
    <n v="495"/>
    <n v="38"/>
    <x v="0"/>
    <x v="23"/>
    <x v="1"/>
    <n v="68"/>
    <x v="27"/>
    <x v="2"/>
    <s v="Indigo"/>
    <x v="0"/>
    <n v="4.5"/>
    <s v="Yes"/>
    <s v="PayPal"/>
    <s v="Express"/>
    <s v="Yes"/>
    <s v="Yes"/>
    <n v="42"/>
    <s v="Debit Card"/>
    <s v="Weekly"/>
  </r>
  <r>
    <n v="496"/>
    <n v="33"/>
    <x v="0"/>
    <x v="8"/>
    <x v="3"/>
    <n v="36"/>
    <x v="49"/>
    <x v="3"/>
    <s v="Cyan"/>
    <x v="3"/>
    <n v="3.3"/>
    <s v="Yes"/>
    <s v="Credit Card"/>
    <s v="Free Shipping"/>
    <s v="Yes"/>
    <s v="Yes"/>
    <n v="6"/>
    <s v="Debit Card"/>
    <s v="Fortnightly"/>
  </r>
  <r>
    <n v="497"/>
    <n v="30"/>
    <x v="0"/>
    <x v="10"/>
    <x v="0"/>
    <n v="63"/>
    <x v="18"/>
    <x v="1"/>
    <s v="Maroon"/>
    <x v="3"/>
    <n v="3.3"/>
    <s v="Yes"/>
    <s v="Venmo"/>
    <s v="Express"/>
    <s v="Yes"/>
    <s v="Yes"/>
    <n v="31"/>
    <s v="Venmo"/>
    <s v="Fortnightly"/>
  </r>
  <r>
    <n v="498"/>
    <n v="43"/>
    <x v="0"/>
    <x v="4"/>
    <x v="1"/>
    <n v="39"/>
    <x v="19"/>
    <x v="1"/>
    <s v="Silver"/>
    <x v="0"/>
    <n v="4.5999999999999996"/>
    <s v="Yes"/>
    <s v="Bank Transfer"/>
    <s v="Free Shipping"/>
    <s v="Yes"/>
    <s v="Yes"/>
    <n v="31"/>
    <s v="Cash"/>
    <s v="Weekly"/>
  </r>
  <r>
    <n v="499"/>
    <n v="43"/>
    <x v="0"/>
    <x v="23"/>
    <x v="1"/>
    <n v="78"/>
    <x v="44"/>
    <x v="2"/>
    <s v="Lavender"/>
    <x v="1"/>
    <n v="3.6"/>
    <s v="Yes"/>
    <s v="PayPal"/>
    <s v="Free Shipping"/>
    <s v="Yes"/>
    <s v="Yes"/>
    <n v="27"/>
    <s v="Bank Transfer"/>
    <s v="Monthly"/>
  </r>
  <r>
    <n v="500"/>
    <n v="36"/>
    <x v="0"/>
    <x v="9"/>
    <x v="1"/>
    <n v="99"/>
    <x v="3"/>
    <x v="0"/>
    <s v="Silver"/>
    <x v="0"/>
    <n v="4.8"/>
    <s v="Yes"/>
    <s v="Credit Card"/>
    <s v="Express"/>
    <s v="Yes"/>
    <s v="Yes"/>
    <n v="24"/>
    <s v="PayPal"/>
    <s v="Monthly"/>
  </r>
  <r>
    <n v="501"/>
    <n v="36"/>
    <x v="0"/>
    <x v="17"/>
    <x v="0"/>
    <n v="31"/>
    <x v="47"/>
    <x v="0"/>
    <s v="Purple"/>
    <x v="3"/>
    <n v="4.8"/>
    <s v="Yes"/>
    <s v="Bank Transfer"/>
    <s v="Next Day Air"/>
    <s v="Yes"/>
    <s v="Yes"/>
    <n v="35"/>
    <s v="Venmo"/>
    <s v="Every 3 Months"/>
  </r>
  <r>
    <n v="502"/>
    <n v="64"/>
    <x v="0"/>
    <x v="23"/>
    <x v="1"/>
    <n v="45"/>
    <x v="20"/>
    <x v="2"/>
    <s v="Cyan"/>
    <x v="1"/>
    <n v="2.9"/>
    <s v="Yes"/>
    <s v="Debit Card"/>
    <s v="Next Day Air"/>
    <s v="Yes"/>
    <s v="Yes"/>
    <n v="21"/>
    <s v="Venmo"/>
    <s v="Annually"/>
  </r>
  <r>
    <n v="503"/>
    <n v="59"/>
    <x v="0"/>
    <x v="13"/>
    <x v="0"/>
    <n v="30"/>
    <x v="36"/>
    <x v="1"/>
    <s v="Cyan"/>
    <x v="3"/>
    <n v="2.8"/>
    <s v="Yes"/>
    <s v="Cash"/>
    <s v="Express"/>
    <s v="Yes"/>
    <s v="Yes"/>
    <n v="8"/>
    <s v="PayPal"/>
    <s v="Fortnightly"/>
  </r>
  <r>
    <n v="504"/>
    <n v="55"/>
    <x v="0"/>
    <x v="9"/>
    <x v="1"/>
    <n v="24"/>
    <x v="8"/>
    <x v="2"/>
    <s v="Lavender"/>
    <x v="2"/>
    <n v="3.2"/>
    <s v="Yes"/>
    <s v="Credit Card"/>
    <s v="Next Day Air"/>
    <s v="Yes"/>
    <s v="Yes"/>
    <n v="26"/>
    <s v="Bank Transfer"/>
    <s v="Quarterly"/>
  </r>
  <r>
    <n v="505"/>
    <n v="42"/>
    <x v="0"/>
    <x v="9"/>
    <x v="1"/>
    <n v="22"/>
    <x v="9"/>
    <x v="2"/>
    <s v="Maroon"/>
    <x v="0"/>
    <n v="3.9"/>
    <s v="Yes"/>
    <s v="Bank Transfer"/>
    <s v="Free Shipping"/>
    <s v="Yes"/>
    <s v="Yes"/>
    <n v="26"/>
    <s v="PayPal"/>
    <s v="Annually"/>
  </r>
  <r>
    <n v="506"/>
    <n v="61"/>
    <x v="0"/>
    <x v="17"/>
    <x v="0"/>
    <n v="63"/>
    <x v="1"/>
    <x v="0"/>
    <s v="Gray"/>
    <x v="1"/>
    <n v="4.3"/>
    <s v="Yes"/>
    <s v="Credit Card"/>
    <s v="Express"/>
    <s v="Yes"/>
    <s v="Yes"/>
    <n v="9"/>
    <s v="Cash"/>
    <s v="Bi-Weekly"/>
  </r>
  <r>
    <n v="507"/>
    <n v="28"/>
    <x v="0"/>
    <x v="18"/>
    <x v="3"/>
    <n v="40"/>
    <x v="42"/>
    <x v="2"/>
    <s v="Olive"/>
    <x v="3"/>
    <n v="2.7"/>
    <s v="Yes"/>
    <s v="Cash"/>
    <s v="2-Day Shipping"/>
    <s v="Yes"/>
    <s v="Yes"/>
    <n v="48"/>
    <s v="Debit Card"/>
    <s v="Annually"/>
  </r>
  <r>
    <n v="508"/>
    <n v="65"/>
    <x v="0"/>
    <x v="6"/>
    <x v="0"/>
    <n v="20"/>
    <x v="1"/>
    <x v="2"/>
    <s v="Magenta"/>
    <x v="1"/>
    <n v="5"/>
    <s v="Yes"/>
    <s v="Bank Transfer"/>
    <s v="Store Pickup"/>
    <s v="Yes"/>
    <s v="Yes"/>
    <n v="33"/>
    <s v="Debit Card"/>
    <s v="Fortnightly"/>
  </r>
  <r>
    <n v="509"/>
    <n v="27"/>
    <x v="0"/>
    <x v="16"/>
    <x v="3"/>
    <n v="20"/>
    <x v="26"/>
    <x v="1"/>
    <s v="Yellow"/>
    <x v="0"/>
    <n v="3.7"/>
    <s v="Yes"/>
    <s v="Cash"/>
    <s v="Store Pickup"/>
    <s v="Yes"/>
    <s v="Yes"/>
    <n v="31"/>
    <s v="PayPal"/>
    <s v="Quarterly"/>
  </r>
  <r>
    <n v="510"/>
    <n v="41"/>
    <x v="0"/>
    <x v="17"/>
    <x v="0"/>
    <n v="80"/>
    <x v="12"/>
    <x v="0"/>
    <s v="Cyan"/>
    <x v="2"/>
    <n v="3.9"/>
    <s v="Yes"/>
    <s v="Bank Transfer"/>
    <s v="Free Shipping"/>
    <s v="Yes"/>
    <s v="Yes"/>
    <n v="17"/>
    <s v="Debit Card"/>
    <s v="Weekly"/>
  </r>
  <r>
    <n v="511"/>
    <n v="21"/>
    <x v="0"/>
    <x v="5"/>
    <x v="0"/>
    <n v="87"/>
    <x v="8"/>
    <x v="2"/>
    <s v="Teal"/>
    <x v="3"/>
    <n v="3.9"/>
    <s v="Yes"/>
    <s v="Credit Card"/>
    <s v="2-Day Shipping"/>
    <s v="Yes"/>
    <s v="Yes"/>
    <n v="22"/>
    <s v="Venmo"/>
    <s v="Annually"/>
  </r>
  <r>
    <n v="512"/>
    <n v="61"/>
    <x v="0"/>
    <x v="5"/>
    <x v="0"/>
    <n v="46"/>
    <x v="11"/>
    <x v="0"/>
    <s v="Yellow"/>
    <x v="3"/>
    <n v="3.1"/>
    <s v="Yes"/>
    <s v="Debit Card"/>
    <s v="Free Shipping"/>
    <s v="Yes"/>
    <s v="Yes"/>
    <n v="8"/>
    <s v="PayPal"/>
    <s v="Annually"/>
  </r>
  <r>
    <n v="513"/>
    <n v="19"/>
    <x v="0"/>
    <x v="24"/>
    <x v="3"/>
    <n v="49"/>
    <x v="14"/>
    <x v="0"/>
    <s v="Peach"/>
    <x v="0"/>
    <n v="3.3"/>
    <s v="Yes"/>
    <s v="Credit Card"/>
    <s v="Next Day Air"/>
    <s v="Yes"/>
    <s v="Yes"/>
    <n v="2"/>
    <s v="Bank Transfer"/>
    <s v="Monthly"/>
  </r>
  <r>
    <n v="514"/>
    <n v="22"/>
    <x v="0"/>
    <x v="18"/>
    <x v="3"/>
    <n v="65"/>
    <x v="35"/>
    <x v="2"/>
    <s v="Peach"/>
    <x v="3"/>
    <n v="3.6"/>
    <s v="Yes"/>
    <s v="PayPal"/>
    <s v="Store Pickup"/>
    <s v="Yes"/>
    <s v="Yes"/>
    <n v="45"/>
    <s v="Venmo"/>
    <s v="Annually"/>
  </r>
  <r>
    <n v="515"/>
    <n v="64"/>
    <x v="0"/>
    <x v="11"/>
    <x v="0"/>
    <n v="62"/>
    <x v="27"/>
    <x v="1"/>
    <s v="Olive"/>
    <x v="0"/>
    <n v="4.3"/>
    <s v="Yes"/>
    <s v="Debit Card"/>
    <s v="Standard"/>
    <s v="Yes"/>
    <s v="Yes"/>
    <n v="47"/>
    <s v="PayPal"/>
    <s v="Quarterly"/>
  </r>
  <r>
    <n v="516"/>
    <n v="28"/>
    <x v="0"/>
    <x v="19"/>
    <x v="3"/>
    <n v="67"/>
    <x v="0"/>
    <x v="0"/>
    <s v="Charcoal"/>
    <x v="1"/>
    <n v="4.5"/>
    <s v="Yes"/>
    <s v="Credit Card"/>
    <s v="Next Day Air"/>
    <s v="Yes"/>
    <s v="Yes"/>
    <n v="7"/>
    <s v="Cash"/>
    <s v="Monthly"/>
  </r>
  <r>
    <n v="517"/>
    <n v="34"/>
    <x v="0"/>
    <x v="15"/>
    <x v="0"/>
    <n v="41"/>
    <x v="8"/>
    <x v="0"/>
    <s v="Indigo"/>
    <x v="3"/>
    <n v="2.8"/>
    <s v="Yes"/>
    <s v="Cash"/>
    <s v="2-Day Shipping"/>
    <s v="Yes"/>
    <s v="Yes"/>
    <n v="19"/>
    <s v="Debit Card"/>
    <s v="Bi-Weekly"/>
  </r>
  <r>
    <n v="518"/>
    <n v="61"/>
    <x v="0"/>
    <x v="23"/>
    <x v="1"/>
    <n v="49"/>
    <x v="25"/>
    <x v="0"/>
    <s v="Silver"/>
    <x v="3"/>
    <n v="2.7"/>
    <s v="Yes"/>
    <s v="Debit Card"/>
    <s v="Free Shipping"/>
    <s v="Yes"/>
    <s v="Yes"/>
    <n v="44"/>
    <s v="Cash"/>
    <s v="Every 3 Months"/>
  </r>
  <r>
    <n v="519"/>
    <n v="24"/>
    <x v="0"/>
    <x v="0"/>
    <x v="0"/>
    <n v="100"/>
    <x v="4"/>
    <x v="2"/>
    <s v="Beige"/>
    <x v="3"/>
    <n v="2.9"/>
    <s v="Yes"/>
    <s v="PayPal"/>
    <s v="Next Day Air"/>
    <s v="Yes"/>
    <s v="Yes"/>
    <n v="16"/>
    <s v="Venmo"/>
    <s v="Every 3 Months"/>
  </r>
  <r>
    <n v="520"/>
    <n v="19"/>
    <x v="0"/>
    <x v="22"/>
    <x v="3"/>
    <n v="54"/>
    <x v="46"/>
    <x v="0"/>
    <s v="Blue"/>
    <x v="2"/>
    <n v="4.4000000000000004"/>
    <s v="Yes"/>
    <s v="Cash"/>
    <s v="2-Day Shipping"/>
    <s v="Yes"/>
    <s v="Yes"/>
    <n v="17"/>
    <s v="Bank Transfer"/>
    <s v="Quarterly"/>
  </r>
  <r>
    <n v="521"/>
    <n v="51"/>
    <x v="0"/>
    <x v="12"/>
    <x v="3"/>
    <n v="84"/>
    <x v="36"/>
    <x v="2"/>
    <s v="White"/>
    <x v="1"/>
    <n v="3.9"/>
    <s v="Yes"/>
    <s v="Bank Transfer"/>
    <s v="Free Shipping"/>
    <s v="Yes"/>
    <s v="Yes"/>
    <n v="20"/>
    <s v="Debit Card"/>
    <s v="Quarterly"/>
  </r>
  <r>
    <n v="522"/>
    <n v="36"/>
    <x v="0"/>
    <x v="6"/>
    <x v="0"/>
    <n v="41"/>
    <x v="34"/>
    <x v="0"/>
    <s v="Gold"/>
    <x v="0"/>
    <n v="3.5"/>
    <s v="Yes"/>
    <s v="Credit Card"/>
    <s v="Standard"/>
    <s v="Yes"/>
    <s v="Yes"/>
    <n v="50"/>
    <s v="Bank Transfer"/>
    <s v="Annually"/>
  </r>
  <r>
    <n v="523"/>
    <n v="65"/>
    <x v="0"/>
    <x v="24"/>
    <x v="3"/>
    <n v="88"/>
    <x v="46"/>
    <x v="2"/>
    <s v="Blue"/>
    <x v="1"/>
    <n v="2.5"/>
    <s v="Yes"/>
    <s v="PayPal"/>
    <s v="Store Pickup"/>
    <s v="Yes"/>
    <s v="Yes"/>
    <n v="37"/>
    <s v="Cash"/>
    <s v="Quarterly"/>
  </r>
  <r>
    <n v="524"/>
    <n v="46"/>
    <x v="0"/>
    <x v="3"/>
    <x v="1"/>
    <n v="40"/>
    <x v="12"/>
    <x v="2"/>
    <s v="Orange"/>
    <x v="1"/>
    <n v="4.9000000000000004"/>
    <s v="Yes"/>
    <s v="Cash"/>
    <s v="Express"/>
    <s v="Yes"/>
    <s v="Yes"/>
    <n v="5"/>
    <s v="PayPal"/>
    <s v="Quarterly"/>
  </r>
  <r>
    <n v="525"/>
    <n v="59"/>
    <x v="0"/>
    <x v="5"/>
    <x v="0"/>
    <n v="39"/>
    <x v="38"/>
    <x v="2"/>
    <s v="Gold"/>
    <x v="2"/>
    <n v="4.8"/>
    <s v="Yes"/>
    <s v="Venmo"/>
    <s v="Free Shipping"/>
    <s v="Yes"/>
    <s v="Yes"/>
    <n v="44"/>
    <s v="PayPal"/>
    <s v="Annually"/>
  </r>
  <r>
    <n v="526"/>
    <n v="51"/>
    <x v="0"/>
    <x v="7"/>
    <x v="2"/>
    <n v="37"/>
    <x v="44"/>
    <x v="2"/>
    <s v="Cyan"/>
    <x v="1"/>
    <n v="3.2"/>
    <s v="Yes"/>
    <s v="Credit Card"/>
    <s v="Next Day Air"/>
    <s v="Yes"/>
    <s v="Yes"/>
    <n v="41"/>
    <s v="Debit Card"/>
    <s v="Monthly"/>
  </r>
  <r>
    <n v="527"/>
    <n v="51"/>
    <x v="0"/>
    <x v="13"/>
    <x v="0"/>
    <n v="52"/>
    <x v="32"/>
    <x v="1"/>
    <s v="Red"/>
    <x v="0"/>
    <n v="4.9000000000000004"/>
    <s v="Yes"/>
    <s v="Cash"/>
    <s v="Standard"/>
    <s v="Yes"/>
    <s v="Yes"/>
    <n v="19"/>
    <s v="Cash"/>
    <s v="Monthly"/>
  </r>
  <r>
    <n v="528"/>
    <n v="21"/>
    <x v="0"/>
    <x v="17"/>
    <x v="0"/>
    <n v="23"/>
    <x v="36"/>
    <x v="0"/>
    <s v="Yellow"/>
    <x v="0"/>
    <n v="4.3"/>
    <s v="Yes"/>
    <s v="Bank Transfer"/>
    <s v="Next Day Air"/>
    <s v="Yes"/>
    <s v="Yes"/>
    <n v="47"/>
    <s v="Bank Transfer"/>
    <s v="Every 3 Months"/>
  </r>
  <r>
    <n v="529"/>
    <n v="34"/>
    <x v="0"/>
    <x v="4"/>
    <x v="1"/>
    <n v="88"/>
    <x v="33"/>
    <x v="1"/>
    <s v="Beige"/>
    <x v="0"/>
    <n v="3.2"/>
    <s v="Yes"/>
    <s v="Venmo"/>
    <s v="Express"/>
    <s v="Yes"/>
    <s v="Yes"/>
    <n v="40"/>
    <s v="Cash"/>
    <s v="Annually"/>
  </r>
  <r>
    <n v="530"/>
    <n v="32"/>
    <x v="0"/>
    <x v="6"/>
    <x v="0"/>
    <n v="84"/>
    <x v="18"/>
    <x v="2"/>
    <s v="Orange"/>
    <x v="3"/>
    <n v="3.7"/>
    <s v="Yes"/>
    <s v="Cash"/>
    <s v="Standard"/>
    <s v="Yes"/>
    <s v="Yes"/>
    <n v="6"/>
    <s v="Credit Card"/>
    <s v="Monthly"/>
  </r>
  <r>
    <n v="531"/>
    <n v="48"/>
    <x v="0"/>
    <x v="7"/>
    <x v="2"/>
    <n v="37"/>
    <x v="6"/>
    <x v="3"/>
    <s v="Magenta"/>
    <x v="0"/>
    <n v="3.2"/>
    <s v="Yes"/>
    <s v="Venmo"/>
    <s v="Store Pickup"/>
    <s v="Yes"/>
    <s v="Yes"/>
    <n v="25"/>
    <s v="Credit Card"/>
    <s v="Bi-Weekly"/>
  </r>
  <r>
    <n v="532"/>
    <n v="50"/>
    <x v="0"/>
    <x v="3"/>
    <x v="1"/>
    <n v="51"/>
    <x v="34"/>
    <x v="0"/>
    <s v="Purple"/>
    <x v="3"/>
    <n v="3.4"/>
    <s v="Yes"/>
    <s v="Bank Transfer"/>
    <s v="Next Day Air"/>
    <s v="Yes"/>
    <s v="Yes"/>
    <n v="42"/>
    <s v="Cash"/>
    <s v="Weekly"/>
  </r>
  <r>
    <n v="533"/>
    <n v="26"/>
    <x v="0"/>
    <x v="13"/>
    <x v="0"/>
    <n v="76"/>
    <x v="21"/>
    <x v="0"/>
    <s v="Black"/>
    <x v="0"/>
    <n v="4.0999999999999996"/>
    <s v="Yes"/>
    <s v="Bank Transfer"/>
    <s v="Express"/>
    <s v="Yes"/>
    <s v="Yes"/>
    <n v="35"/>
    <s v="Bank Transfer"/>
    <s v="Every 3 Months"/>
  </r>
  <r>
    <n v="534"/>
    <n v="57"/>
    <x v="0"/>
    <x v="3"/>
    <x v="1"/>
    <n v="60"/>
    <x v="17"/>
    <x v="0"/>
    <s v="Pink"/>
    <x v="1"/>
    <n v="4.5"/>
    <s v="Yes"/>
    <s v="PayPal"/>
    <s v="Next Day Air"/>
    <s v="Yes"/>
    <s v="Yes"/>
    <n v="17"/>
    <s v="Debit Card"/>
    <s v="Weekly"/>
  </r>
  <r>
    <n v="535"/>
    <n v="65"/>
    <x v="0"/>
    <x v="24"/>
    <x v="3"/>
    <n v="72"/>
    <x v="20"/>
    <x v="0"/>
    <s v="Pink"/>
    <x v="3"/>
    <n v="4.5"/>
    <s v="Yes"/>
    <s v="Bank Transfer"/>
    <s v="Next Day Air"/>
    <s v="Yes"/>
    <s v="Yes"/>
    <n v="4"/>
    <s v="PayPal"/>
    <s v="Quarterly"/>
  </r>
  <r>
    <n v="536"/>
    <n v="56"/>
    <x v="0"/>
    <x v="17"/>
    <x v="0"/>
    <n v="45"/>
    <x v="8"/>
    <x v="0"/>
    <s v="Maroon"/>
    <x v="1"/>
    <n v="3.2"/>
    <s v="Yes"/>
    <s v="Credit Card"/>
    <s v="Free Shipping"/>
    <s v="Yes"/>
    <s v="Yes"/>
    <n v="24"/>
    <s v="Bank Transfer"/>
    <s v="Weekly"/>
  </r>
  <r>
    <n v="537"/>
    <n v="44"/>
    <x v="0"/>
    <x v="14"/>
    <x v="2"/>
    <n v="84"/>
    <x v="26"/>
    <x v="1"/>
    <s v="Maroon"/>
    <x v="3"/>
    <n v="4.4000000000000004"/>
    <s v="Yes"/>
    <s v="Debit Card"/>
    <s v="Store Pickup"/>
    <s v="Yes"/>
    <s v="Yes"/>
    <n v="16"/>
    <s v="Debit Card"/>
    <s v="Every 3 Months"/>
  </r>
  <r>
    <n v="538"/>
    <n v="50"/>
    <x v="0"/>
    <x v="0"/>
    <x v="0"/>
    <n v="49"/>
    <x v="41"/>
    <x v="1"/>
    <s v="Turquoise"/>
    <x v="2"/>
    <n v="3"/>
    <s v="Yes"/>
    <s v="Credit Card"/>
    <s v="Store Pickup"/>
    <s v="Yes"/>
    <s v="Yes"/>
    <n v="14"/>
    <s v="Debit Card"/>
    <s v="Annually"/>
  </r>
  <r>
    <n v="539"/>
    <n v="27"/>
    <x v="0"/>
    <x v="20"/>
    <x v="0"/>
    <n v="22"/>
    <x v="41"/>
    <x v="3"/>
    <s v="Green"/>
    <x v="1"/>
    <n v="3.2"/>
    <s v="Yes"/>
    <s v="PayPal"/>
    <s v="Free Shipping"/>
    <s v="Yes"/>
    <s v="Yes"/>
    <n v="43"/>
    <s v="Cash"/>
    <s v="Weekly"/>
  </r>
  <r>
    <n v="540"/>
    <n v="49"/>
    <x v="0"/>
    <x v="7"/>
    <x v="2"/>
    <n v="48"/>
    <x v="5"/>
    <x v="2"/>
    <s v="Violet"/>
    <x v="0"/>
    <n v="4"/>
    <s v="Yes"/>
    <s v="Cash"/>
    <s v="Store Pickup"/>
    <s v="Yes"/>
    <s v="Yes"/>
    <n v="49"/>
    <s v="Debit Card"/>
    <s v="Weekly"/>
  </r>
  <r>
    <n v="541"/>
    <n v="49"/>
    <x v="0"/>
    <x v="10"/>
    <x v="0"/>
    <n v="37"/>
    <x v="36"/>
    <x v="2"/>
    <s v="Lavender"/>
    <x v="1"/>
    <n v="3.1"/>
    <s v="Yes"/>
    <s v="Venmo"/>
    <s v="Next Day Air"/>
    <s v="Yes"/>
    <s v="Yes"/>
    <n v="33"/>
    <s v="Cash"/>
    <s v="Every 3 Months"/>
  </r>
  <r>
    <n v="542"/>
    <n v="52"/>
    <x v="0"/>
    <x v="14"/>
    <x v="2"/>
    <n v="27"/>
    <x v="39"/>
    <x v="0"/>
    <s v="Gray"/>
    <x v="3"/>
    <n v="2.8"/>
    <s v="Yes"/>
    <s v="Bank Transfer"/>
    <s v="Next Day Air"/>
    <s v="Yes"/>
    <s v="Yes"/>
    <n v="45"/>
    <s v="Cash"/>
    <s v="Bi-Weekly"/>
  </r>
  <r>
    <n v="543"/>
    <n v="27"/>
    <x v="0"/>
    <x v="23"/>
    <x v="1"/>
    <n v="79"/>
    <x v="26"/>
    <x v="3"/>
    <s v="Teal"/>
    <x v="1"/>
    <n v="4.5999999999999996"/>
    <s v="Yes"/>
    <s v="Venmo"/>
    <s v="Next Day Air"/>
    <s v="Yes"/>
    <s v="Yes"/>
    <n v="35"/>
    <s v="Cash"/>
    <s v="Bi-Weekly"/>
  </r>
  <r>
    <n v="544"/>
    <n v="53"/>
    <x v="0"/>
    <x v="11"/>
    <x v="0"/>
    <n v="98"/>
    <x v="15"/>
    <x v="1"/>
    <s v="Red"/>
    <x v="1"/>
    <n v="4.3"/>
    <s v="Yes"/>
    <s v="Debit Card"/>
    <s v="Express"/>
    <s v="Yes"/>
    <s v="Yes"/>
    <n v="11"/>
    <s v="Credit Card"/>
    <s v="Monthly"/>
  </r>
  <r>
    <n v="545"/>
    <n v="34"/>
    <x v="0"/>
    <x v="3"/>
    <x v="1"/>
    <n v="64"/>
    <x v="47"/>
    <x v="1"/>
    <s v="Yellow"/>
    <x v="2"/>
    <n v="3.3"/>
    <s v="Yes"/>
    <s v="Cash"/>
    <s v="Standard"/>
    <s v="Yes"/>
    <s v="Yes"/>
    <n v="30"/>
    <s v="Bank Transfer"/>
    <s v="Every 3 Months"/>
  </r>
  <r>
    <n v="546"/>
    <n v="33"/>
    <x v="0"/>
    <x v="7"/>
    <x v="2"/>
    <n v="32"/>
    <x v="15"/>
    <x v="0"/>
    <s v="Magenta"/>
    <x v="2"/>
    <n v="3.5"/>
    <s v="Yes"/>
    <s v="Bank Transfer"/>
    <s v="2-Day Shipping"/>
    <s v="Yes"/>
    <s v="Yes"/>
    <n v="48"/>
    <s v="Debit Card"/>
    <s v="Annually"/>
  </r>
  <r>
    <n v="547"/>
    <n v="62"/>
    <x v="0"/>
    <x v="15"/>
    <x v="0"/>
    <n v="74"/>
    <x v="35"/>
    <x v="2"/>
    <s v="Brown"/>
    <x v="0"/>
    <n v="3.4"/>
    <s v="Yes"/>
    <s v="Cash"/>
    <s v="Free Shipping"/>
    <s v="Yes"/>
    <s v="Yes"/>
    <n v="45"/>
    <s v="Venmo"/>
    <s v="Bi-Weekly"/>
  </r>
  <r>
    <n v="548"/>
    <n v="38"/>
    <x v="0"/>
    <x v="14"/>
    <x v="2"/>
    <n v="50"/>
    <x v="22"/>
    <x v="2"/>
    <s v="Blue"/>
    <x v="0"/>
    <n v="2.8"/>
    <s v="Yes"/>
    <s v="Debit Card"/>
    <s v="Free Shipping"/>
    <s v="Yes"/>
    <s v="Yes"/>
    <n v="26"/>
    <s v="Venmo"/>
    <s v="Weekly"/>
  </r>
  <r>
    <n v="549"/>
    <n v="36"/>
    <x v="0"/>
    <x v="21"/>
    <x v="3"/>
    <n v="64"/>
    <x v="43"/>
    <x v="2"/>
    <s v="Black"/>
    <x v="0"/>
    <n v="4.5999999999999996"/>
    <s v="Yes"/>
    <s v="PayPal"/>
    <s v="Store Pickup"/>
    <s v="Yes"/>
    <s v="Yes"/>
    <n v="41"/>
    <s v="Debit Card"/>
    <s v="Every 3 Months"/>
  </r>
  <r>
    <n v="550"/>
    <n v="31"/>
    <x v="0"/>
    <x v="21"/>
    <x v="3"/>
    <n v="29"/>
    <x v="28"/>
    <x v="1"/>
    <s v="Olive"/>
    <x v="3"/>
    <n v="3.6"/>
    <s v="Yes"/>
    <s v="Cash"/>
    <s v="Express"/>
    <s v="Yes"/>
    <s v="Yes"/>
    <n v="37"/>
    <s v="Venmo"/>
    <s v="Bi-Weekly"/>
  </r>
  <r>
    <n v="551"/>
    <n v="62"/>
    <x v="0"/>
    <x v="22"/>
    <x v="3"/>
    <n v="62"/>
    <x v="42"/>
    <x v="2"/>
    <s v="Olive"/>
    <x v="2"/>
    <n v="3.3"/>
    <s v="Yes"/>
    <s v="Cash"/>
    <s v="Store Pickup"/>
    <s v="Yes"/>
    <s v="Yes"/>
    <n v="12"/>
    <s v="PayPal"/>
    <s v="Weekly"/>
  </r>
  <r>
    <n v="552"/>
    <n v="29"/>
    <x v="0"/>
    <x v="7"/>
    <x v="2"/>
    <n v="78"/>
    <x v="37"/>
    <x v="3"/>
    <s v="Green"/>
    <x v="3"/>
    <n v="3.1"/>
    <s v="Yes"/>
    <s v="Venmo"/>
    <s v="2-Day Shipping"/>
    <s v="Yes"/>
    <s v="Yes"/>
    <n v="27"/>
    <s v="Cash"/>
    <s v="Bi-Weekly"/>
  </r>
  <r>
    <n v="553"/>
    <n v="24"/>
    <x v="0"/>
    <x v="17"/>
    <x v="0"/>
    <n v="94"/>
    <x v="9"/>
    <x v="2"/>
    <s v="Peach"/>
    <x v="3"/>
    <n v="3.5"/>
    <s v="Yes"/>
    <s v="Bank Transfer"/>
    <s v="Express"/>
    <s v="Yes"/>
    <s v="Yes"/>
    <n v="18"/>
    <s v="Bank Transfer"/>
    <s v="Weekly"/>
  </r>
  <r>
    <n v="554"/>
    <n v="63"/>
    <x v="0"/>
    <x v="12"/>
    <x v="3"/>
    <n v="59"/>
    <x v="20"/>
    <x v="2"/>
    <s v="White"/>
    <x v="0"/>
    <n v="3.2"/>
    <s v="Yes"/>
    <s v="Venmo"/>
    <s v="Express"/>
    <s v="Yes"/>
    <s v="Yes"/>
    <n v="15"/>
    <s v="Credit Card"/>
    <s v="Quarterly"/>
  </r>
  <r>
    <n v="555"/>
    <n v="56"/>
    <x v="0"/>
    <x v="4"/>
    <x v="1"/>
    <n v="47"/>
    <x v="46"/>
    <x v="2"/>
    <s v="Red"/>
    <x v="2"/>
    <n v="3"/>
    <s v="Yes"/>
    <s v="PayPal"/>
    <s v="Express"/>
    <s v="Yes"/>
    <s v="Yes"/>
    <n v="34"/>
    <s v="Bank Transfer"/>
    <s v="Weekly"/>
  </r>
  <r>
    <n v="556"/>
    <n v="63"/>
    <x v="0"/>
    <x v="24"/>
    <x v="3"/>
    <n v="57"/>
    <x v="1"/>
    <x v="2"/>
    <s v="White"/>
    <x v="3"/>
    <n v="4.8"/>
    <s v="Yes"/>
    <s v="Bank Transfer"/>
    <s v="Express"/>
    <s v="Yes"/>
    <s v="Yes"/>
    <n v="37"/>
    <s v="Venmo"/>
    <s v="Annually"/>
  </r>
  <r>
    <n v="557"/>
    <n v="40"/>
    <x v="0"/>
    <x v="7"/>
    <x v="2"/>
    <n v="90"/>
    <x v="6"/>
    <x v="0"/>
    <s v="Indigo"/>
    <x v="0"/>
    <n v="5"/>
    <s v="Yes"/>
    <s v="Credit Card"/>
    <s v="Store Pickup"/>
    <s v="Yes"/>
    <s v="Yes"/>
    <n v="21"/>
    <s v="Cash"/>
    <s v="Fortnightly"/>
  </r>
  <r>
    <n v="558"/>
    <n v="18"/>
    <x v="0"/>
    <x v="5"/>
    <x v="0"/>
    <n v="60"/>
    <x v="29"/>
    <x v="2"/>
    <s v="White"/>
    <x v="1"/>
    <n v="2.9"/>
    <s v="Yes"/>
    <s v="PayPal"/>
    <s v="Free Shipping"/>
    <s v="Yes"/>
    <s v="Yes"/>
    <n v="31"/>
    <s v="Debit Card"/>
    <s v="Weekly"/>
  </r>
  <r>
    <n v="559"/>
    <n v="50"/>
    <x v="0"/>
    <x v="4"/>
    <x v="1"/>
    <n v="77"/>
    <x v="44"/>
    <x v="0"/>
    <s v="Teal"/>
    <x v="3"/>
    <n v="3.2"/>
    <s v="Yes"/>
    <s v="Venmo"/>
    <s v="Express"/>
    <s v="Yes"/>
    <s v="Yes"/>
    <n v="43"/>
    <s v="Debit Card"/>
    <s v="Every 3 Months"/>
  </r>
  <r>
    <n v="560"/>
    <n v="66"/>
    <x v="0"/>
    <x v="18"/>
    <x v="3"/>
    <n v="41"/>
    <x v="28"/>
    <x v="2"/>
    <s v="Indigo"/>
    <x v="3"/>
    <n v="2.9"/>
    <s v="Yes"/>
    <s v="Bank Transfer"/>
    <s v="Store Pickup"/>
    <s v="Yes"/>
    <s v="Yes"/>
    <n v="22"/>
    <s v="Bank Transfer"/>
    <s v="Monthly"/>
  </r>
  <r>
    <n v="561"/>
    <n v="25"/>
    <x v="0"/>
    <x v="16"/>
    <x v="3"/>
    <n v="48"/>
    <x v="7"/>
    <x v="0"/>
    <s v="Red"/>
    <x v="3"/>
    <n v="3.3"/>
    <s v="Yes"/>
    <s v="PayPal"/>
    <s v="Free Shipping"/>
    <s v="Yes"/>
    <s v="Yes"/>
    <n v="12"/>
    <s v="Debit Card"/>
    <s v="Annually"/>
  </r>
  <r>
    <n v="562"/>
    <n v="65"/>
    <x v="0"/>
    <x v="14"/>
    <x v="2"/>
    <n v="65"/>
    <x v="15"/>
    <x v="2"/>
    <s v="Blue"/>
    <x v="3"/>
    <n v="2.6"/>
    <s v="Yes"/>
    <s v="Credit Card"/>
    <s v="Next Day Air"/>
    <s v="Yes"/>
    <s v="Yes"/>
    <n v="25"/>
    <s v="PayPal"/>
    <s v="Fortnightly"/>
  </r>
  <r>
    <n v="563"/>
    <n v="53"/>
    <x v="0"/>
    <x v="2"/>
    <x v="0"/>
    <n v="62"/>
    <x v="9"/>
    <x v="2"/>
    <s v="Blue"/>
    <x v="2"/>
    <n v="3.5"/>
    <s v="Yes"/>
    <s v="PayPal"/>
    <s v="Standard"/>
    <s v="Yes"/>
    <s v="Yes"/>
    <n v="40"/>
    <s v="Debit Card"/>
    <s v="Annually"/>
  </r>
  <r>
    <n v="564"/>
    <n v="61"/>
    <x v="0"/>
    <x v="9"/>
    <x v="1"/>
    <n v="99"/>
    <x v="37"/>
    <x v="2"/>
    <s v="Black"/>
    <x v="3"/>
    <n v="4.4000000000000004"/>
    <s v="Yes"/>
    <s v="PayPal"/>
    <s v="Standard"/>
    <s v="Yes"/>
    <s v="Yes"/>
    <n v="16"/>
    <s v="Debit Card"/>
    <s v="Quarterly"/>
  </r>
  <r>
    <n v="565"/>
    <n v="67"/>
    <x v="0"/>
    <x v="15"/>
    <x v="0"/>
    <n v="58"/>
    <x v="20"/>
    <x v="2"/>
    <s v="Olive"/>
    <x v="0"/>
    <n v="3.4"/>
    <s v="Yes"/>
    <s v="Cash"/>
    <s v="Next Day Air"/>
    <s v="Yes"/>
    <s v="Yes"/>
    <n v="30"/>
    <s v="Bank Transfer"/>
    <s v="Weekly"/>
  </r>
  <r>
    <n v="566"/>
    <n v="59"/>
    <x v="0"/>
    <x v="21"/>
    <x v="3"/>
    <n v="43"/>
    <x v="37"/>
    <x v="0"/>
    <s v="Lavender"/>
    <x v="3"/>
    <n v="4.2"/>
    <s v="Yes"/>
    <s v="Bank Transfer"/>
    <s v="Store Pickup"/>
    <s v="Yes"/>
    <s v="Yes"/>
    <n v="10"/>
    <s v="Venmo"/>
    <s v="Weekly"/>
  </r>
  <r>
    <n v="567"/>
    <n v="55"/>
    <x v="0"/>
    <x v="4"/>
    <x v="1"/>
    <n v="93"/>
    <x v="15"/>
    <x v="2"/>
    <s v="Indigo"/>
    <x v="1"/>
    <n v="3.6"/>
    <s v="Yes"/>
    <s v="PayPal"/>
    <s v="Store Pickup"/>
    <s v="Yes"/>
    <s v="Yes"/>
    <n v="1"/>
    <s v="Debit Card"/>
    <s v="Fortnightly"/>
  </r>
  <r>
    <n v="568"/>
    <n v="21"/>
    <x v="0"/>
    <x v="0"/>
    <x v="0"/>
    <n v="50"/>
    <x v="13"/>
    <x v="1"/>
    <s v="Red"/>
    <x v="0"/>
    <n v="3"/>
    <s v="Yes"/>
    <s v="Venmo"/>
    <s v="Next Day Air"/>
    <s v="Yes"/>
    <s v="Yes"/>
    <n v="24"/>
    <s v="Venmo"/>
    <s v="Fortnightly"/>
  </r>
  <r>
    <n v="569"/>
    <n v="44"/>
    <x v="0"/>
    <x v="13"/>
    <x v="0"/>
    <n v="88"/>
    <x v="40"/>
    <x v="0"/>
    <s v="Red"/>
    <x v="2"/>
    <n v="4"/>
    <s v="Yes"/>
    <s v="Bank Transfer"/>
    <s v="Free Shipping"/>
    <s v="Yes"/>
    <s v="Yes"/>
    <n v="36"/>
    <s v="PayPal"/>
    <s v="Monthly"/>
  </r>
  <r>
    <n v="570"/>
    <n v="65"/>
    <x v="0"/>
    <x v="11"/>
    <x v="0"/>
    <n v="33"/>
    <x v="15"/>
    <x v="2"/>
    <s v="Pink"/>
    <x v="3"/>
    <n v="4.4000000000000004"/>
    <s v="Yes"/>
    <s v="PayPal"/>
    <s v="Express"/>
    <s v="Yes"/>
    <s v="Yes"/>
    <n v="46"/>
    <s v="Credit Card"/>
    <s v="Every 3 Months"/>
  </r>
  <r>
    <n v="571"/>
    <n v="65"/>
    <x v="0"/>
    <x v="17"/>
    <x v="0"/>
    <n v="99"/>
    <x v="44"/>
    <x v="3"/>
    <s v="Purple"/>
    <x v="3"/>
    <n v="4.0999999999999996"/>
    <s v="Yes"/>
    <s v="Credit Card"/>
    <s v="Standard"/>
    <s v="Yes"/>
    <s v="Yes"/>
    <n v="20"/>
    <s v="Cash"/>
    <s v="Annually"/>
  </r>
  <r>
    <n v="572"/>
    <n v="54"/>
    <x v="0"/>
    <x v="14"/>
    <x v="2"/>
    <n v="76"/>
    <x v="0"/>
    <x v="3"/>
    <s v="Cyan"/>
    <x v="1"/>
    <n v="3.6"/>
    <s v="Yes"/>
    <s v="Venmo"/>
    <s v="Free Shipping"/>
    <s v="Yes"/>
    <s v="Yes"/>
    <n v="37"/>
    <s v="Venmo"/>
    <s v="Weekly"/>
  </r>
  <r>
    <n v="573"/>
    <n v="56"/>
    <x v="0"/>
    <x v="18"/>
    <x v="3"/>
    <n v="97"/>
    <x v="36"/>
    <x v="3"/>
    <s v="Cyan"/>
    <x v="2"/>
    <n v="4.5999999999999996"/>
    <s v="Yes"/>
    <s v="Credit Card"/>
    <s v="Next Day Air"/>
    <s v="Yes"/>
    <s v="Yes"/>
    <n v="26"/>
    <s v="Bank Transfer"/>
    <s v="Annually"/>
  </r>
  <r>
    <n v="574"/>
    <n v="58"/>
    <x v="0"/>
    <x v="13"/>
    <x v="0"/>
    <n v="68"/>
    <x v="18"/>
    <x v="2"/>
    <s v="Charcoal"/>
    <x v="2"/>
    <n v="3.2"/>
    <s v="Yes"/>
    <s v="Cash"/>
    <s v="2-Day Shipping"/>
    <s v="Yes"/>
    <s v="Yes"/>
    <n v="23"/>
    <s v="Credit Card"/>
    <s v="Bi-Weekly"/>
  </r>
  <r>
    <n v="575"/>
    <n v="54"/>
    <x v="0"/>
    <x v="4"/>
    <x v="1"/>
    <n v="79"/>
    <x v="1"/>
    <x v="0"/>
    <s v="Red"/>
    <x v="3"/>
    <n v="4.8"/>
    <s v="Yes"/>
    <s v="PayPal"/>
    <s v="Free Shipping"/>
    <s v="Yes"/>
    <s v="Yes"/>
    <n v="20"/>
    <s v="Bank Transfer"/>
    <s v="Bi-Weekly"/>
  </r>
  <r>
    <n v="576"/>
    <n v="58"/>
    <x v="0"/>
    <x v="2"/>
    <x v="0"/>
    <n v="86"/>
    <x v="43"/>
    <x v="2"/>
    <s v="Peach"/>
    <x v="3"/>
    <n v="4.8"/>
    <s v="Yes"/>
    <s v="Venmo"/>
    <s v="Express"/>
    <s v="Yes"/>
    <s v="Yes"/>
    <n v="38"/>
    <s v="PayPal"/>
    <s v="Monthly"/>
  </r>
  <r>
    <n v="577"/>
    <n v="48"/>
    <x v="0"/>
    <x v="19"/>
    <x v="3"/>
    <n v="68"/>
    <x v="47"/>
    <x v="2"/>
    <s v="Black"/>
    <x v="0"/>
    <n v="5"/>
    <s v="Yes"/>
    <s v="Venmo"/>
    <s v="2-Day Shipping"/>
    <s v="Yes"/>
    <s v="Yes"/>
    <n v="5"/>
    <s v="Credit Card"/>
    <s v="Every 3 Months"/>
  </r>
  <r>
    <n v="578"/>
    <n v="19"/>
    <x v="0"/>
    <x v="11"/>
    <x v="0"/>
    <n v="52"/>
    <x v="15"/>
    <x v="2"/>
    <s v="Black"/>
    <x v="3"/>
    <n v="3.7"/>
    <s v="Yes"/>
    <s v="PayPal"/>
    <s v="Store Pickup"/>
    <s v="Yes"/>
    <s v="Yes"/>
    <n v="41"/>
    <s v="Venmo"/>
    <s v="Annually"/>
  </r>
  <r>
    <n v="579"/>
    <n v="69"/>
    <x v="0"/>
    <x v="3"/>
    <x v="1"/>
    <n v="90"/>
    <x v="1"/>
    <x v="2"/>
    <s v="Purple"/>
    <x v="3"/>
    <n v="4.5999999999999996"/>
    <s v="Yes"/>
    <s v="Debit Card"/>
    <s v="Next Day Air"/>
    <s v="Yes"/>
    <s v="Yes"/>
    <n v="22"/>
    <s v="Credit Card"/>
    <s v="Fortnightly"/>
  </r>
  <r>
    <n v="580"/>
    <n v="58"/>
    <x v="0"/>
    <x v="3"/>
    <x v="1"/>
    <n v="41"/>
    <x v="18"/>
    <x v="2"/>
    <s v="Violet"/>
    <x v="0"/>
    <n v="3.7"/>
    <s v="Yes"/>
    <s v="Debit Card"/>
    <s v="Free Shipping"/>
    <s v="Yes"/>
    <s v="Yes"/>
    <n v="48"/>
    <s v="Credit Card"/>
    <s v="Annually"/>
  </r>
  <r>
    <n v="581"/>
    <n v="49"/>
    <x v="0"/>
    <x v="1"/>
    <x v="0"/>
    <n v="80"/>
    <x v="44"/>
    <x v="2"/>
    <s v="Orange"/>
    <x v="1"/>
    <n v="4.0999999999999996"/>
    <s v="Yes"/>
    <s v="PayPal"/>
    <s v="Free Shipping"/>
    <s v="Yes"/>
    <s v="Yes"/>
    <n v="10"/>
    <s v="PayPal"/>
    <s v="Weekly"/>
  </r>
  <r>
    <n v="582"/>
    <n v="32"/>
    <x v="0"/>
    <x v="1"/>
    <x v="0"/>
    <n v="100"/>
    <x v="44"/>
    <x v="3"/>
    <s v="Charcoal"/>
    <x v="0"/>
    <n v="2.7"/>
    <s v="Yes"/>
    <s v="Credit Card"/>
    <s v="Store Pickup"/>
    <s v="Yes"/>
    <s v="Yes"/>
    <n v="12"/>
    <s v="Bank Transfer"/>
    <s v="Every 3 Months"/>
  </r>
  <r>
    <n v="583"/>
    <n v="40"/>
    <x v="0"/>
    <x v="14"/>
    <x v="2"/>
    <n v="77"/>
    <x v="24"/>
    <x v="0"/>
    <s v="Turquoise"/>
    <x v="1"/>
    <n v="4.9000000000000004"/>
    <s v="Yes"/>
    <s v="Debit Card"/>
    <s v="Store Pickup"/>
    <s v="Yes"/>
    <s v="Yes"/>
    <n v="2"/>
    <s v="Bank Transfer"/>
    <s v="Quarterly"/>
  </r>
  <r>
    <n v="584"/>
    <n v="25"/>
    <x v="0"/>
    <x v="6"/>
    <x v="0"/>
    <n v="78"/>
    <x v="18"/>
    <x v="0"/>
    <s v="Yellow"/>
    <x v="1"/>
    <n v="4"/>
    <s v="Yes"/>
    <s v="PayPal"/>
    <s v="Store Pickup"/>
    <s v="Yes"/>
    <s v="Yes"/>
    <n v="38"/>
    <s v="PayPal"/>
    <s v="Monthly"/>
  </r>
  <r>
    <n v="585"/>
    <n v="70"/>
    <x v="0"/>
    <x v="20"/>
    <x v="0"/>
    <n v="94"/>
    <x v="27"/>
    <x v="2"/>
    <s v="White"/>
    <x v="1"/>
    <n v="4.7"/>
    <s v="Yes"/>
    <s v="PayPal"/>
    <s v="Free Shipping"/>
    <s v="Yes"/>
    <s v="Yes"/>
    <n v="20"/>
    <s v="Debit Card"/>
    <s v="Monthly"/>
  </r>
  <r>
    <n v="586"/>
    <n v="69"/>
    <x v="0"/>
    <x v="20"/>
    <x v="0"/>
    <n v="23"/>
    <x v="36"/>
    <x v="2"/>
    <s v="Gray"/>
    <x v="3"/>
    <n v="2.8"/>
    <s v="Yes"/>
    <s v="Credit Card"/>
    <s v="Next Day Air"/>
    <s v="Yes"/>
    <s v="Yes"/>
    <n v="5"/>
    <s v="Cash"/>
    <s v="Every 3 Months"/>
  </r>
  <r>
    <n v="587"/>
    <n v="45"/>
    <x v="0"/>
    <x v="15"/>
    <x v="0"/>
    <n v="20"/>
    <x v="48"/>
    <x v="1"/>
    <s v="Blue"/>
    <x v="0"/>
    <n v="4.9000000000000004"/>
    <s v="Yes"/>
    <s v="Venmo"/>
    <s v="2-Day Shipping"/>
    <s v="Yes"/>
    <s v="Yes"/>
    <n v="9"/>
    <s v="Venmo"/>
    <s v="Annually"/>
  </r>
  <r>
    <n v="588"/>
    <n v="29"/>
    <x v="0"/>
    <x v="20"/>
    <x v="0"/>
    <n v="86"/>
    <x v="47"/>
    <x v="1"/>
    <s v="Maroon"/>
    <x v="3"/>
    <n v="4.2"/>
    <s v="Yes"/>
    <s v="PayPal"/>
    <s v="Express"/>
    <s v="Yes"/>
    <s v="Yes"/>
    <n v="48"/>
    <s v="Debit Card"/>
    <s v="Every 3 Months"/>
  </r>
  <r>
    <n v="589"/>
    <n v="47"/>
    <x v="0"/>
    <x v="23"/>
    <x v="1"/>
    <n v="60"/>
    <x v="45"/>
    <x v="2"/>
    <s v="Violet"/>
    <x v="3"/>
    <n v="3"/>
    <s v="Yes"/>
    <s v="Debit Card"/>
    <s v="Standard"/>
    <s v="Yes"/>
    <s v="Yes"/>
    <n v="9"/>
    <s v="Debit Card"/>
    <s v="Quarterly"/>
  </r>
  <r>
    <n v="590"/>
    <n v="28"/>
    <x v="0"/>
    <x v="5"/>
    <x v="0"/>
    <n v="70"/>
    <x v="46"/>
    <x v="2"/>
    <s v="Orange"/>
    <x v="3"/>
    <n v="3.4"/>
    <s v="Yes"/>
    <s v="Debit Card"/>
    <s v="2-Day Shipping"/>
    <s v="Yes"/>
    <s v="Yes"/>
    <n v="40"/>
    <s v="PayPal"/>
    <s v="Annually"/>
  </r>
  <r>
    <n v="591"/>
    <n v="64"/>
    <x v="0"/>
    <x v="22"/>
    <x v="3"/>
    <n v="39"/>
    <x v="29"/>
    <x v="1"/>
    <s v="Turquoise"/>
    <x v="3"/>
    <n v="4.5999999999999996"/>
    <s v="Yes"/>
    <s v="Credit Card"/>
    <s v="Standard"/>
    <s v="Yes"/>
    <s v="Yes"/>
    <n v="30"/>
    <s v="Venmo"/>
    <s v="Fortnightly"/>
  </r>
  <r>
    <n v="592"/>
    <n v="47"/>
    <x v="0"/>
    <x v="21"/>
    <x v="3"/>
    <n v="37"/>
    <x v="0"/>
    <x v="0"/>
    <s v="Olive"/>
    <x v="3"/>
    <n v="4.2"/>
    <s v="Yes"/>
    <s v="Credit Card"/>
    <s v="Store Pickup"/>
    <s v="Yes"/>
    <s v="Yes"/>
    <n v="6"/>
    <s v="Debit Card"/>
    <s v="Bi-Weekly"/>
  </r>
  <r>
    <n v="593"/>
    <n v="60"/>
    <x v="0"/>
    <x v="23"/>
    <x v="1"/>
    <n v="29"/>
    <x v="25"/>
    <x v="2"/>
    <s v="Brown"/>
    <x v="3"/>
    <n v="3.2"/>
    <s v="Yes"/>
    <s v="Venmo"/>
    <s v="Free Shipping"/>
    <s v="Yes"/>
    <s v="Yes"/>
    <n v="42"/>
    <s v="Venmo"/>
    <s v="Every 3 Months"/>
  </r>
  <r>
    <n v="594"/>
    <n v="67"/>
    <x v="0"/>
    <x v="7"/>
    <x v="2"/>
    <n v="35"/>
    <x v="29"/>
    <x v="1"/>
    <s v="Green"/>
    <x v="0"/>
    <n v="4.4000000000000004"/>
    <s v="Yes"/>
    <s v="Cash"/>
    <s v="Store Pickup"/>
    <s v="Yes"/>
    <s v="Yes"/>
    <n v="9"/>
    <s v="PayPal"/>
    <s v="Every 3 Months"/>
  </r>
  <r>
    <n v="595"/>
    <n v="35"/>
    <x v="0"/>
    <x v="15"/>
    <x v="0"/>
    <n v="83"/>
    <x v="19"/>
    <x v="1"/>
    <s v="Brown"/>
    <x v="0"/>
    <n v="2.5"/>
    <s v="Yes"/>
    <s v="Cash"/>
    <s v="Next Day Air"/>
    <s v="Yes"/>
    <s v="Yes"/>
    <n v="6"/>
    <s v="Debit Card"/>
    <s v="Monthly"/>
  </r>
  <r>
    <n v="596"/>
    <n v="30"/>
    <x v="0"/>
    <x v="9"/>
    <x v="1"/>
    <n v="77"/>
    <x v="12"/>
    <x v="2"/>
    <s v="Silver"/>
    <x v="2"/>
    <n v="3.6"/>
    <s v="Yes"/>
    <s v="Credit Card"/>
    <s v="Next Day Air"/>
    <s v="Yes"/>
    <s v="Yes"/>
    <n v="47"/>
    <s v="PayPal"/>
    <s v="Quarterly"/>
  </r>
  <r>
    <n v="597"/>
    <n v="23"/>
    <x v="0"/>
    <x v="9"/>
    <x v="1"/>
    <n v="37"/>
    <x v="6"/>
    <x v="3"/>
    <s v="White"/>
    <x v="2"/>
    <n v="4.5"/>
    <s v="Yes"/>
    <s v="PayPal"/>
    <s v="Store Pickup"/>
    <s v="Yes"/>
    <s v="Yes"/>
    <n v="36"/>
    <s v="Venmo"/>
    <s v="Annually"/>
  </r>
  <r>
    <n v="598"/>
    <n v="70"/>
    <x v="0"/>
    <x v="16"/>
    <x v="3"/>
    <n v="69"/>
    <x v="29"/>
    <x v="0"/>
    <s v="Gold"/>
    <x v="2"/>
    <n v="3.4"/>
    <s v="Yes"/>
    <s v="Bank Transfer"/>
    <s v="Standard"/>
    <s v="Yes"/>
    <s v="Yes"/>
    <n v="19"/>
    <s v="Bank Transfer"/>
    <s v="Fortnightly"/>
  </r>
  <r>
    <n v="599"/>
    <n v="21"/>
    <x v="0"/>
    <x v="10"/>
    <x v="0"/>
    <n v="66"/>
    <x v="18"/>
    <x v="0"/>
    <s v="Green"/>
    <x v="0"/>
    <n v="3.2"/>
    <s v="Yes"/>
    <s v="Credit Card"/>
    <s v="2-Day Shipping"/>
    <s v="Yes"/>
    <s v="Yes"/>
    <n v="30"/>
    <s v="Cash"/>
    <s v="Every 3 Months"/>
  </r>
  <r>
    <n v="600"/>
    <n v="51"/>
    <x v="0"/>
    <x v="23"/>
    <x v="1"/>
    <n v="26"/>
    <x v="2"/>
    <x v="0"/>
    <s v="Teal"/>
    <x v="1"/>
    <n v="4.2"/>
    <s v="Yes"/>
    <s v="Cash"/>
    <s v="Standard"/>
    <s v="Yes"/>
    <s v="Yes"/>
    <n v="27"/>
    <s v="Debit Card"/>
    <s v="Every 3 Months"/>
  </r>
  <r>
    <n v="601"/>
    <n v="22"/>
    <x v="0"/>
    <x v="19"/>
    <x v="3"/>
    <n v="63"/>
    <x v="36"/>
    <x v="2"/>
    <s v="Charcoal"/>
    <x v="1"/>
    <n v="5"/>
    <s v="Yes"/>
    <s v="Debit Card"/>
    <s v="2-Day Shipping"/>
    <s v="Yes"/>
    <s v="Yes"/>
    <n v="25"/>
    <s v="Venmo"/>
    <s v="Monthly"/>
  </r>
  <r>
    <n v="602"/>
    <n v="32"/>
    <x v="0"/>
    <x v="21"/>
    <x v="3"/>
    <n v="38"/>
    <x v="8"/>
    <x v="2"/>
    <s v="Maroon"/>
    <x v="2"/>
    <n v="4.7"/>
    <s v="Yes"/>
    <s v="Cash"/>
    <s v="Store Pickup"/>
    <s v="Yes"/>
    <s v="Yes"/>
    <n v="5"/>
    <s v="Cash"/>
    <s v="Fortnightly"/>
  </r>
  <r>
    <n v="603"/>
    <n v="37"/>
    <x v="0"/>
    <x v="9"/>
    <x v="1"/>
    <n v="58"/>
    <x v="4"/>
    <x v="0"/>
    <s v="Lavender"/>
    <x v="2"/>
    <n v="4.2"/>
    <s v="Yes"/>
    <s v="Venmo"/>
    <s v="Next Day Air"/>
    <s v="Yes"/>
    <s v="Yes"/>
    <n v="10"/>
    <s v="Cash"/>
    <s v="Every 3 Months"/>
  </r>
  <r>
    <n v="604"/>
    <n v="31"/>
    <x v="0"/>
    <x v="8"/>
    <x v="3"/>
    <n v="46"/>
    <x v="2"/>
    <x v="0"/>
    <s v="Green"/>
    <x v="0"/>
    <n v="3.4"/>
    <s v="Yes"/>
    <s v="Debit Card"/>
    <s v="2-Day Shipping"/>
    <s v="Yes"/>
    <s v="Yes"/>
    <n v="26"/>
    <s v="PayPal"/>
    <s v="Every 3 Months"/>
  </r>
  <r>
    <n v="605"/>
    <n v="44"/>
    <x v="0"/>
    <x v="12"/>
    <x v="3"/>
    <n v="92"/>
    <x v="8"/>
    <x v="1"/>
    <s v="Pink"/>
    <x v="3"/>
    <n v="4.4000000000000004"/>
    <s v="Yes"/>
    <s v="Bank Transfer"/>
    <s v="Store Pickup"/>
    <s v="Yes"/>
    <s v="Yes"/>
    <n v="11"/>
    <s v="Credit Card"/>
    <s v="Every 3 Months"/>
  </r>
  <r>
    <n v="606"/>
    <n v="40"/>
    <x v="0"/>
    <x v="19"/>
    <x v="3"/>
    <n v="32"/>
    <x v="18"/>
    <x v="3"/>
    <s v="Charcoal"/>
    <x v="0"/>
    <n v="4.2"/>
    <s v="Yes"/>
    <s v="Debit Card"/>
    <s v="Standard"/>
    <s v="Yes"/>
    <s v="Yes"/>
    <n v="17"/>
    <s v="Bank Transfer"/>
    <s v="Weekly"/>
  </r>
  <r>
    <n v="607"/>
    <n v="27"/>
    <x v="0"/>
    <x v="18"/>
    <x v="3"/>
    <n v="90"/>
    <x v="24"/>
    <x v="2"/>
    <s v="Blue"/>
    <x v="1"/>
    <n v="4.5"/>
    <s v="Yes"/>
    <s v="Credit Card"/>
    <s v="Standard"/>
    <s v="Yes"/>
    <s v="Yes"/>
    <n v="44"/>
    <s v="PayPal"/>
    <s v="Monthly"/>
  </r>
  <r>
    <n v="608"/>
    <n v="47"/>
    <x v="0"/>
    <x v="15"/>
    <x v="0"/>
    <n v="23"/>
    <x v="27"/>
    <x v="0"/>
    <s v="Purple"/>
    <x v="3"/>
    <n v="2.8"/>
    <s v="Yes"/>
    <s v="PayPal"/>
    <s v="Next Day Air"/>
    <s v="Yes"/>
    <s v="Yes"/>
    <n v="44"/>
    <s v="Cash"/>
    <s v="Monthly"/>
  </r>
  <r>
    <n v="609"/>
    <n v="41"/>
    <x v="0"/>
    <x v="21"/>
    <x v="3"/>
    <n v="25"/>
    <x v="12"/>
    <x v="1"/>
    <s v="Gold"/>
    <x v="3"/>
    <n v="3.3"/>
    <s v="Yes"/>
    <s v="Debit Card"/>
    <s v="Next Day Air"/>
    <s v="Yes"/>
    <s v="Yes"/>
    <n v="21"/>
    <s v="Venmo"/>
    <s v="Every 3 Months"/>
  </r>
  <r>
    <n v="610"/>
    <n v="51"/>
    <x v="0"/>
    <x v="1"/>
    <x v="0"/>
    <n v="54"/>
    <x v="31"/>
    <x v="0"/>
    <s v="Purple"/>
    <x v="3"/>
    <n v="4.5999999999999996"/>
    <s v="Yes"/>
    <s v="Cash"/>
    <s v="Next Day Air"/>
    <s v="Yes"/>
    <s v="Yes"/>
    <n v="49"/>
    <s v="Credit Card"/>
    <s v="Fortnightly"/>
  </r>
  <r>
    <n v="611"/>
    <n v="53"/>
    <x v="0"/>
    <x v="6"/>
    <x v="0"/>
    <n v="72"/>
    <x v="19"/>
    <x v="2"/>
    <s v="Charcoal"/>
    <x v="2"/>
    <n v="2.5"/>
    <s v="Yes"/>
    <s v="Debit Card"/>
    <s v="Free Shipping"/>
    <s v="Yes"/>
    <s v="Yes"/>
    <n v="27"/>
    <s v="Bank Transfer"/>
    <s v="Every 3 Months"/>
  </r>
  <r>
    <n v="612"/>
    <n v="43"/>
    <x v="0"/>
    <x v="18"/>
    <x v="3"/>
    <n v="33"/>
    <x v="18"/>
    <x v="2"/>
    <s v="Black"/>
    <x v="0"/>
    <n v="4.7"/>
    <s v="Yes"/>
    <s v="Credit Card"/>
    <s v="Store Pickup"/>
    <s v="Yes"/>
    <s v="Yes"/>
    <n v="19"/>
    <s v="Cash"/>
    <s v="Monthly"/>
  </r>
  <r>
    <n v="613"/>
    <n v="67"/>
    <x v="0"/>
    <x v="19"/>
    <x v="3"/>
    <n v="43"/>
    <x v="13"/>
    <x v="0"/>
    <s v="Lavender"/>
    <x v="3"/>
    <n v="4.5999999999999996"/>
    <s v="Yes"/>
    <s v="PayPal"/>
    <s v="Express"/>
    <s v="Yes"/>
    <s v="Yes"/>
    <n v="33"/>
    <s v="Credit Card"/>
    <s v="Quarterly"/>
  </r>
  <r>
    <n v="614"/>
    <n v="61"/>
    <x v="0"/>
    <x v="7"/>
    <x v="2"/>
    <n v="51"/>
    <x v="38"/>
    <x v="0"/>
    <s v="Lavender"/>
    <x v="3"/>
    <n v="2.6"/>
    <s v="Yes"/>
    <s v="Cash"/>
    <s v="Standard"/>
    <s v="Yes"/>
    <s v="Yes"/>
    <n v="46"/>
    <s v="Cash"/>
    <s v="Bi-Weekly"/>
  </r>
  <r>
    <n v="615"/>
    <n v="68"/>
    <x v="0"/>
    <x v="16"/>
    <x v="3"/>
    <n v="85"/>
    <x v="37"/>
    <x v="2"/>
    <s v="Lavender"/>
    <x v="0"/>
    <n v="4"/>
    <s v="Yes"/>
    <s v="Cash"/>
    <s v="Standard"/>
    <s v="Yes"/>
    <s v="Yes"/>
    <n v="21"/>
    <s v="Credit Card"/>
    <s v="Bi-Weekly"/>
  </r>
  <r>
    <n v="616"/>
    <n v="67"/>
    <x v="0"/>
    <x v="3"/>
    <x v="1"/>
    <n v="100"/>
    <x v="33"/>
    <x v="0"/>
    <s v="Olive"/>
    <x v="2"/>
    <n v="2.6"/>
    <s v="Yes"/>
    <s v="Debit Card"/>
    <s v="Next Day Air"/>
    <s v="Yes"/>
    <s v="Yes"/>
    <n v="23"/>
    <s v="Venmo"/>
    <s v="Annually"/>
  </r>
  <r>
    <n v="617"/>
    <n v="29"/>
    <x v="0"/>
    <x v="24"/>
    <x v="3"/>
    <n v="72"/>
    <x v="38"/>
    <x v="0"/>
    <s v="Teal"/>
    <x v="1"/>
    <n v="4.5999999999999996"/>
    <s v="Yes"/>
    <s v="Cash"/>
    <s v="Free Shipping"/>
    <s v="Yes"/>
    <s v="Yes"/>
    <n v="38"/>
    <s v="Credit Card"/>
    <s v="Every 3 Months"/>
  </r>
  <r>
    <n v="618"/>
    <n v="50"/>
    <x v="0"/>
    <x v="21"/>
    <x v="3"/>
    <n v="57"/>
    <x v="24"/>
    <x v="2"/>
    <s v="Maroon"/>
    <x v="3"/>
    <n v="2.6"/>
    <s v="Yes"/>
    <s v="Debit Card"/>
    <s v="Standard"/>
    <s v="Yes"/>
    <s v="Yes"/>
    <n v="2"/>
    <s v="Bank Transfer"/>
    <s v="Quarterly"/>
  </r>
  <r>
    <n v="619"/>
    <n v="61"/>
    <x v="0"/>
    <x v="14"/>
    <x v="2"/>
    <n v="94"/>
    <x v="27"/>
    <x v="0"/>
    <s v="Cyan"/>
    <x v="1"/>
    <n v="4"/>
    <s v="Yes"/>
    <s v="Credit Card"/>
    <s v="Express"/>
    <s v="Yes"/>
    <s v="Yes"/>
    <n v="21"/>
    <s v="Debit Card"/>
    <s v="Bi-Weekly"/>
  </r>
  <r>
    <n v="620"/>
    <n v="19"/>
    <x v="0"/>
    <x v="21"/>
    <x v="3"/>
    <n v="34"/>
    <x v="43"/>
    <x v="2"/>
    <s v="Charcoal"/>
    <x v="2"/>
    <n v="4.5999999999999996"/>
    <s v="Yes"/>
    <s v="Debit Card"/>
    <s v="Store Pickup"/>
    <s v="Yes"/>
    <s v="Yes"/>
    <n v="1"/>
    <s v="Debit Card"/>
    <s v="Every 3 Months"/>
  </r>
  <r>
    <n v="621"/>
    <n v="33"/>
    <x v="0"/>
    <x v="21"/>
    <x v="3"/>
    <n v="89"/>
    <x v="3"/>
    <x v="2"/>
    <s v="Black"/>
    <x v="3"/>
    <n v="3.7"/>
    <s v="Yes"/>
    <s v="PayPal"/>
    <s v="2-Day Shipping"/>
    <s v="Yes"/>
    <s v="Yes"/>
    <n v="10"/>
    <s v="Venmo"/>
    <s v="Every 3 Months"/>
  </r>
  <r>
    <n v="622"/>
    <n v="51"/>
    <x v="0"/>
    <x v="12"/>
    <x v="3"/>
    <n v="27"/>
    <x v="23"/>
    <x v="1"/>
    <s v="Red"/>
    <x v="3"/>
    <n v="4.4000000000000004"/>
    <s v="Yes"/>
    <s v="Debit Card"/>
    <s v="Store Pickup"/>
    <s v="Yes"/>
    <s v="Yes"/>
    <n v="45"/>
    <s v="Credit Card"/>
    <s v="Weekly"/>
  </r>
  <r>
    <n v="623"/>
    <n v="69"/>
    <x v="0"/>
    <x v="20"/>
    <x v="0"/>
    <n v="63"/>
    <x v="42"/>
    <x v="1"/>
    <s v="Peach"/>
    <x v="1"/>
    <n v="4"/>
    <s v="Yes"/>
    <s v="Credit Card"/>
    <s v="Next Day Air"/>
    <s v="Yes"/>
    <s v="Yes"/>
    <n v="44"/>
    <s v="Bank Transfer"/>
    <s v="Fortnightly"/>
  </r>
  <r>
    <n v="624"/>
    <n v="19"/>
    <x v="0"/>
    <x v="9"/>
    <x v="1"/>
    <n v="70"/>
    <x v="22"/>
    <x v="2"/>
    <s v="White"/>
    <x v="3"/>
    <n v="4.7"/>
    <s v="Yes"/>
    <s v="Bank Transfer"/>
    <s v="Standard"/>
    <s v="Yes"/>
    <s v="Yes"/>
    <n v="48"/>
    <s v="PayPal"/>
    <s v="Bi-Weekly"/>
  </r>
  <r>
    <n v="625"/>
    <n v="55"/>
    <x v="0"/>
    <x v="13"/>
    <x v="0"/>
    <n v="87"/>
    <x v="36"/>
    <x v="3"/>
    <s v="Pink"/>
    <x v="3"/>
    <n v="3.4"/>
    <s v="Yes"/>
    <s v="Venmo"/>
    <s v="Express"/>
    <s v="Yes"/>
    <s v="Yes"/>
    <n v="21"/>
    <s v="PayPal"/>
    <s v="Annually"/>
  </r>
  <r>
    <n v="626"/>
    <n v="49"/>
    <x v="0"/>
    <x v="16"/>
    <x v="3"/>
    <n v="79"/>
    <x v="12"/>
    <x v="2"/>
    <s v="Red"/>
    <x v="3"/>
    <n v="4"/>
    <s v="Yes"/>
    <s v="Venmo"/>
    <s v="Next Day Air"/>
    <s v="Yes"/>
    <s v="Yes"/>
    <n v="1"/>
    <s v="Venmo"/>
    <s v="Weekly"/>
  </r>
  <r>
    <n v="627"/>
    <n v="31"/>
    <x v="0"/>
    <x v="12"/>
    <x v="3"/>
    <n v="79"/>
    <x v="13"/>
    <x v="2"/>
    <s v="Indigo"/>
    <x v="1"/>
    <n v="3.9"/>
    <s v="Yes"/>
    <s v="Credit Card"/>
    <s v="Standard"/>
    <s v="Yes"/>
    <s v="Yes"/>
    <n v="10"/>
    <s v="Venmo"/>
    <s v="Annually"/>
  </r>
  <r>
    <n v="628"/>
    <n v="42"/>
    <x v="0"/>
    <x v="3"/>
    <x v="1"/>
    <n v="44"/>
    <x v="4"/>
    <x v="0"/>
    <s v="Black"/>
    <x v="0"/>
    <n v="4.0999999999999996"/>
    <s v="Yes"/>
    <s v="Venmo"/>
    <s v="Express"/>
    <s v="Yes"/>
    <s v="Yes"/>
    <n v="24"/>
    <s v="PayPal"/>
    <s v="Monthly"/>
  </r>
  <r>
    <n v="629"/>
    <n v="69"/>
    <x v="0"/>
    <x v="1"/>
    <x v="0"/>
    <n v="85"/>
    <x v="2"/>
    <x v="2"/>
    <s v="White"/>
    <x v="3"/>
    <n v="3.7"/>
    <s v="Yes"/>
    <s v="Venmo"/>
    <s v="2-Day Shipping"/>
    <s v="Yes"/>
    <s v="Yes"/>
    <n v="29"/>
    <s v="Credit Card"/>
    <s v="Monthly"/>
  </r>
  <r>
    <n v="630"/>
    <n v="26"/>
    <x v="0"/>
    <x v="9"/>
    <x v="1"/>
    <n v="90"/>
    <x v="34"/>
    <x v="0"/>
    <s v="Beige"/>
    <x v="1"/>
    <n v="4.7"/>
    <s v="Yes"/>
    <s v="Bank Transfer"/>
    <s v="Standard"/>
    <s v="Yes"/>
    <s v="Yes"/>
    <n v="11"/>
    <s v="Debit Card"/>
    <s v="Annually"/>
  </r>
  <r>
    <n v="631"/>
    <n v="41"/>
    <x v="0"/>
    <x v="16"/>
    <x v="3"/>
    <n v="94"/>
    <x v="16"/>
    <x v="1"/>
    <s v="Silver"/>
    <x v="3"/>
    <n v="4.3"/>
    <s v="Yes"/>
    <s v="Cash"/>
    <s v="2-Day Shipping"/>
    <s v="Yes"/>
    <s v="Yes"/>
    <n v="33"/>
    <s v="Debit Card"/>
    <s v="Annually"/>
  </r>
  <r>
    <n v="632"/>
    <n v="55"/>
    <x v="0"/>
    <x v="23"/>
    <x v="1"/>
    <n v="68"/>
    <x v="47"/>
    <x v="1"/>
    <s v="Violet"/>
    <x v="2"/>
    <n v="4.0999999999999996"/>
    <s v="Yes"/>
    <s v="Venmo"/>
    <s v="Store Pickup"/>
    <s v="Yes"/>
    <s v="Yes"/>
    <n v="27"/>
    <s v="Cash"/>
    <s v="Fortnightly"/>
  </r>
  <r>
    <n v="633"/>
    <n v="35"/>
    <x v="0"/>
    <x v="21"/>
    <x v="3"/>
    <n v="51"/>
    <x v="5"/>
    <x v="2"/>
    <s v="Red"/>
    <x v="0"/>
    <n v="3.9"/>
    <s v="Yes"/>
    <s v="Venmo"/>
    <s v="Next Day Air"/>
    <s v="Yes"/>
    <s v="Yes"/>
    <n v="19"/>
    <s v="Venmo"/>
    <s v="Fortnightly"/>
  </r>
  <r>
    <n v="634"/>
    <n v="66"/>
    <x v="0"/>
    <x v="3"/>
    <x v="1"/>
    <n v="33"/>
    <x v="46"/>
    <x v="2"/>
    <s v="Orange"/>
    <x v="1"/>
    <n v="2.9"/>
    <s v="Yes"/>
    <s v="Bank Transfer"/>
    <s v="Express"/>
    <s v="Yes"/>
    <s v="Yes"/>
    <n v="50"/>
    <s v="Debit Card"/>
    <s v="Quarterly"/>
  </r>
  <r>
    <n v="635"/>
    <n v="36"/>
    <x v="0"/>
    <x v="4"/>
    <x v="1"/>
    <n v="60"/>
    <x v="31"/>
    <x v="2"/>
    <s v="Teal"/>
    <x v="2"/>
    <n v="3.9"/>
    <s v="Yes"/>
    <s v="Bank Transfer"/>
    <s v="Standard"/>
    <s v="Yes"/>
    <s v="Yes"/>
    <n v="46"/>
    <s v="PayPal"/>
    <s v="Weekly"/>
  </r>
  <r>
    <n v="636"/>
    <n v="27"/>
    <x v="0"/>
    <x v="15"/>
    <x v="0"/>
    <n v="59"/>
    <x v="36"/>
    <x v="2"/>
    <s v="Brown"/>
    <x v="3"/>
    <n v="4.3"/>
    <s v="Yes"/>
    <s v="PayPal"/>
    <s v="2-Day Shipping"/>
    <s v="Yes"/>
    <s v="Yes"/>
    <n v="28"/>
    <s v="Cash"/>
    <s v="Quarterly"/>
  </r>
  <r>
    <n v="637"/>
    <n v="41"/>
    <x v="0"/>
    <x v="8"/>
    <x v="3"/>
    <n v="30"/>
    <x v="48"/>
    <x v="2"/>
    <s v="Indigo"/>
    <x v="2"/>
    <n v="2.8"/>
    <s v="Yes"/>
    <s v="Cash"/>
    <s v="Store Pickup"/>
    <s v="Yes"/>
    <s v="Yes"/>
    <n v="14"/>
    <s v="Bank Transfer"/>
    <s v="Every 3 Months"/>
  </r>
  <r>
    <n v="638"/>
    <n v="21"/>
    <x v="0"/>
    <x v="1"/>
    <x v="0"/>
    <n v="20"/>
    <x v="30"/>
    <x v="2"/>
    <s v="Cyan"/>
    <x v="0"/>
    <n v="3.4"/>
    <s v="Yes"/>
    <s v="Cash"/>
    <s v="2-Day Shipping"/>
    <s v="Yes"/>
    <s v="Yes"/>
    <n v="46"/>
    <s v="Cash"/>
    <s v="Fortnightly"/>
  </r>
  <r>
    <n v="639"/>
    <n v="53"/>
    <x v="0"/>
    <x v="3"/>
    <x v="1"/>
    <n v="20"/>
    <x v="33"/>
    <x v="1"/>
    <s v="Blue"/>
    <x v="2"/>
    <n v="2.7"/>
    <s v="Yes"/>
    <s v="Venmo"/>
    <s v="Express"/>
    <s v="Yes"/>
    <s v="Yes"/>
    <n v="41"/>
    <s v="PayPal"/>
    <s v="Monthly"/>
  </r>
  <r>
    <n v="640"/>
    <n v="54"/>
    <x v="0"/>
    <x v="10"/>
    <x v="0"/>
    <n v="24"/>
    <x v="16"/>
    <x v="0"/>
    <s v="Olive"/>
    <x v="1"/>
    <n v="4"/>
    <s v="Yes"/>
    <s v="Credit Card"/>
    <s v="2-Day Shipping"/>
    <s v="Yes"/>
    <s v="Yes"/>
    <n v="50"/>
    <s v="Credit Card"/>
    <s v="Annually"/>
  </r>
  <r>
    <n v="641"/>
    <n v="53"/>
    <x v="0"/>
    <x v="11"/>
    <x v="0"/>
    <n v="88"/>
    <x v="46"/>
    <x v="2"/>
    <s v="Gray"/>
    <x v="2"/>
    <n v="4.4000000000000004"/>
    <s v="Yes"/>
    <s v="Debit Card"/>
    <s v="Store Pickup"/>
    <s v="Yes"/>
    <s v="Yes"/>
    <n v="28"/>
    <s v="Debit Card"/>
    <s v="Fortnightly"/>
  </r>
  <r>
    <n v="642"/>
    <n v="47"/>
    <x v="0"/>
    <x v="0"/>
    <x v="0"/>
    <n v="78"/>
    <x v="29"/>
    <x v="2"/>
    <s v="Red"/>
    <x v="0"/>
    <n v="3.9"/>
    <s v="Yes"/>
    <s v="Venmo"/>
    <s v="2-Day Shipping"/>
    <s v="Yes"/>
    <s v="Yes"/>
    <n v="23"/>
    <s v="Credit Card"/>
    <s v="Every 3 Months"/>
  </r>
  <r>
    <n v="643"/>
    <n v="64"/>
    <x v="0"/>
    <x v="11"/>
    <x v="0"/>
    <n v="25"/>
    <x v="10"/>
    <x v="0"/>
    <s v="Red"/>
    <x v="1"/>
    <n v="2.8"/>
    <s v="Yes"/>
    <s v="Credit Card"/>
    <s v="2-Day Shipping"/>
    <s v="Yes"/>
    <s v="Yes"/>
    <n v="14"/>
    <s v="Debit Card"/>
    <s v="Bi-Weekly"/>
  </r>
  <r>
    <n v="644"/>
    <n v="18"/>
    <x v="0"/>
    <x v="1"/>
    <x v="0"/>
    <n v="57"/>
    <x v="4"/>
    <x v="3"/>
    <s v="Green"/>
    <x v="0"/>
    <n v="3.2"/>
    <s v="Yes"/>
    <s v="Venmo"/>
    <s v="Next Day Air"/>
    <s v="Yes"/>
    <s v="Yes"/>
    <n v="10"/>
    <s v="Bank Transfer"/>
    <s v="Every 3 Months"/>
  </r>
  <r>
    <n v="645"/>
    <n v="68"/>
    <x v="0"/>
    <x v="21"/>
    <x v="3"/>
    <n v="93"/>
    <x v="7"/>
    <x v="1"/>
    <s v="Blue"/>
    <x v="2"/>
    <n v="4.3"/>
    <s v="Yes"/>
    <s v="Venmo"/>
    <s v="Next Day Air"/>
    <s v="Yes"/>
    <s v="Yes"/>
    <n v="37"/>
    <s v="Cash"/>
    <s v="Weekly"/>
  </r>
  <r>
    <n v="646"/>
    <n v="62"/>
    <x v="0"/>
    <x v="15"/>
    <x v="0"/>
    <n v="42"/>
    <x v="19"/>
    <x v="1"/>
    <s v="Purple"/>
    <x v="2"/>
    <n v="4.2"/>
    <s v="Yes"/>
    <s v="Credit Card"/>
    <s v="Express"/>
    <s v="Yes"/>
    <s v="Yes"/>
    <n v="15"/>
    <s v="Venmo"/>
    <s v="Bi-Weekly"/>
  </r>
  <r>
    <n v="647"/>
    <n v="51"/>
    <x v="0"/>
    <x v="23"/>
    <x v="1"/>
    <n v="54"/>
    <x v="27"/>
    <x v="3"/>
    <s v="Pink"/>
    <x v="1"/>
    <n v="4.9000000000000004"/>
    <s v="Yes"/>
    <s v="Debit Card"/>
    <s v="Standard"/>
    <s v="Yes"/>
    <s v="Yes"/>
    <n v="19"/>
    <s v="Venmo"/>
    <s v="Bi-Weekly"/>
  </r>
  <r>
    <n v="648"/>
    <n v="54"/>
    <x v="0"/>
    <x v="0"/>
    <x v="0"/>
    <n v="70"/>
    <x v="16"/>
    <x v="3"/>
    <s v="Charcoal"/>
    <x v="2"/>
    <n v="3.7"/>
    <s v="Yes"/>
    <s v="Bank Transfer"/>
    <s v="Express"/>
    <s v="Yes"/>
    <s v="Yes"/>
    <n v="23"/>
    <s v="Credit Card"/>
    <s v="Fortnightly"/>
  </r>
  <r>
    <n v="649"/>
    <n v="22"/>
    <x v="0"/>
    <x v="15"/>
    <x v="0"/>
    <n v="31"/>
    <x v="49"/>
    <x v="2"/>
    <s v="Brown"/>
    <x v="0"/>
    <n v="4.0999999999999996"/>
    <s v="Yes"/>
    <s v="Bank Transfer"/>
    <s v="Store Pickup"/>
    <s v="Yes"/>
    <s v="Yes"/>
    <n v="35"/>
    <s v="Credit Card"/>
    <s v="Weekly"/>
  </r>
  <r>
    <n v="650"/>
    <n v="53"/>
    <x v="0"/>
    <x v="13"/>
    <x v="0"/>
    <n v="93"/>
    <x v="12"/>
    <x v="0"/>
    <s v="Orange"/>
    <x v="1"/>
    <n v="4.2"/>
    <s v="Yes"/>
    <s v="Credit Card"/>
    <s v="Store Pickup"/>
    <s v="Yes"/>
    <s v="Yes"/>
    <n v="33"/>
    <s v="PayPal"/>
    <s v="Every 3 Months"/>
  </r>
  <r>
    <n v="651"/>
    <n v="34"/>
    <x v="0"/>
    <x v="24"/>
    <x v="3"/>
    <n v="40"/>
    <x v="20"/>
    <x v="2"/>
    <s v="Magenta"/>
    <x v="1"/>
    <n v="3.9"/>
    <s v="Yes"/>
    <s v="Venmo"/>
    <s v="Next Day Air"/>
    <s v="Yes"/>
    <s v="Yes"/>
    <n v="12"/>
    <s v="Bank Transfer"/>
    <s v="Annually"/>
  </r>
  <r>
    <n v="652"/>
    <n v="32"/>
    <x v="0"/>
    <x v="19"/>
    <x v="3"/>
    <n v="32"/>
    <x v="10"/>
    <x v="0"/>
    <s v="Yellow"/>
    <x v="2"/>
    <n v="2.9"/>
    <s v="Yes"/>
    <s v="PayPal"/>
    <s v="Next Day Air"/>
    <s v="Yes"/>
    <s v="Yes"/>
    <n v="41"/>
    <s v="Venmo"/>
    <s v="Fortnightly"/>
  </r>
  <r>
    <n v="653"/>
    <n v="64"/>
    <x v="0"/>
    <x v="12"/>
    <x v="3"/>
    <n v="27"/>
    <x v="46"/>
    <x v="2"/>
    <s v="Beige"/>
    <x v="0"/>
    <n v="3.1"/>
    <s v="Yes"/>
    <s v="PayPal"/>
    <s v="Free Shipping"/>
    <s v="Yes"/>
    <s v="Yes"/>
    <n v="27"/>
    <s v="Venmo"/>
    <s v="Weekly"/>
  </r>
  <r>
    <n v="654"/>
    <n v="20"/>
    <x v="0"/>
    <x v="18"/>
    <x v="3"/>
    <n v="68"/>
    <x v="25"/>
    <x v="2"/>
    <s v="Olive"/>
    <x v="0"/>
    <n v="3.6"/>
    <s v="Yes"/>
    <s v="Credit Card"/>
    <s v="2-Day Shipping"/>
    <s v="Yes"/>
    <s v="Yes"/>
    <n v="45"/>
    <s v="Cash"/>
    <s v="Fortnightly"/>
  </r>
  <r>
    <n v="655"/>
    <n v="24"/>
    <x v="0"/>
    <x v="8"/>
    <x v="3"/>
    <n v="59"/>
    <x v="18"/>
    <x v="0"/>
    <s v="Gray"/>
    <x v="2"/>
    <n v="4.4000000000000004"/>
    <s v="Yes"/>
    <s v="Bank Transfer"/>
    <s v="2-Day Shipping"/>
    <s v="Yes"/>
    <s v="Yes"/>
    <n v="23"/>
    <s v="Venmo"/>
    <s v="Annually"/>
  </r>
  <r>
    <n v="656"/>
    <n v="20"/>
    <x v="0"/>
    <x v="8"/>
    <x v="3"/>
    <n v="36"/>
    <x v="16"/>
    <x v="1"/>
    <s v="Purple"/>
    <x v="3"/>
    <n v="3.1"/>
    <s v="Yes"/>
    <s v="Debit Card"/>
    <s v="Free Shipping"/>
    <s v="Yes"/>
    <s v="Yes"/>
    <n v="19"/>
    <s v="Venmo"/>
    <s v="Monthly"/>
  </r>
  <r>
    <n v="657"/>
    <n v="42"/>
    <x v="0"/>
    <x v="2"/>
    <x v="0"/>
    <n v="23"/>
    <x v="38"/>
    <x v="2"/>
    <s v="Beige"/>
    <x v="2"/>
    <n v="3.9"/>
    <s v="Yes"/>
    <s v="Debit Card"/>
    <s v="Standard"/>
    <s v="Yes"/>
    <s v="Yes"/>
    <n v="6"/>
    <s v="PayPal"/>
    <s v="Quarterly"/>
  </r>
  <r>
    <n v="658"/>
    <n v="48"/>
    <x v="0"/>
    <x v="14"/>
    <x v="2"/>
    <n v="80"/>
    <x v="28"/>
    <x v="2"/>
    <s v="White"/>
    <x v="0"/>
    <n v="4.3"/>
    <s v="Yes"/>
    <s v="PayPal"/>
    <s v="Free Shipping"/>
    <s v="Yes"/>
    <s v="Yes"/>
    <n v="6"/>
    <s v="PayPal"/>
    <s v="Quarterly"/>
  </r>
  <r>
    <n v="659"/>
    <n v="62"/>
    <x v="0"/>
    <x v="21"/>
    <x v="3"/>
    <n v="37"/>
    <x v="7"/>
    <x v="1"/>
    <s v="White"/>
    <x v="3"/>
    <n v="4.9000000000000004"/>
    <s v="Yes"/>
    <s v="Debit Card"/>
    <s v="Store Pickup"/>
    <s v="Yes"/>
    <s v="Yes"/>
    <n v="20"/>
    <s v="Venmo"/>
    <s v="Weekly"/>
  </r>
  <r>
    <n v="660"/>
    <n v="62"/>
    <x v="0"/>
    <x v="6"/>
    <x v="0"/>
    <n v="52"/>
    <x v="41"/>
    <x v="1"/>
    <s v="Gold"/>
    <x v="1"/>
    <n v="3.6"/>
    <s v="Yes"/>
    <s v="Debit Card"/>
    <s v="2-Day Shipping"/>
    <s v="Yes"/>
    <s v="Yes"/>
    <n v="8"/>
    <s v="Cash"/>
    <s v="Weekly"/>
  </r>
  <r>
    <n v="661"/>
    <n v="50"/>
    <x v="0"/>
    <x v="7"/>
    <x v="2"/>
    <n v="79"/>
    <x v="6"/>
    <x v="2"/>
    <s v="Olive"/>
    <x v="3"/>
    <n v="5"/>
    <s v="Yes"/>
    <s v="Debit Card"/>
    <s v="2-Day Shipping"/>
    <s v="Yes"/>
    <s v="Yes"/>
    <n v="39"/>
    <s v="Credit Card"/>
    <s v="Quarterly"/>
  </r>
  <r>
    <n v="662"/>
    <n v="57"/>
    <x v="0"/>
    <x v="5"/>
    <x v="0"/>
    <n v="68"/>
    <x v="44"/>
    <x v="3"/>
    <s v="Green"/>
    <x v="3"/>
    <n v="4.0999999999999996"/>
    <s v="Yes"/>
    <s v="Cash"/>
    <s v="Store Pickup"/>
    <s v="Yes"/>
    <s v="Yes"/>
    <n v="39"/>
    <s v="Credit Card"/>
    <s v="Quarterly"/>
  </r>
  <r>
    <n v="663"/>
    <n v="24"/>
    <x v="0"/>
    <x v="24"/>
    <x v="3"/>
    <n v="98"/>
    <x v="26"/>
    <x v="0"/>
    <s v="Magenta"/>
    <x v="3"/>
    <n v="2.8"/>
    <s v="Yes"/>
    <s v="Debit Card"/>
    <s v="Express"/>
    <s v="Yes"/>
    <s v="Yes"/>
    <n v="39"/>
    <s v="Venmo"/>
    <s v="Bi-Weekly"/>
  </r>
  <r>
    <n v="664"/>
    <n v="59"/>
    <x v="0"/>
    <x v="10"/>
    <x v="0"/>
    <n v="83"/>
    <x v="29"/>
    <x v="2"/>
    <s v="Charcoal"/>
    <x v="3"/>
    <n v="4.7"/>
    <s v="Yes"/>
    <s v="Cash"/>
    <s v="Express"/>
    <s v="Yes"/>
    <s v="Yes"/>
    <n v="23"/>
    <s v="Credit Card"/>
    <s v="Monthly"/>
  </r>
  <r>
    <n v="665"/>
    <n v="63"/>
    <x v="0"/>
    <x v="13"/>
    <x v="0"/>
    <n v="83"/>
    <x v="24"/>
    <x v="2"/>
    <s v="Indigo"/>
    <x v="0"/>
    <n v="4.4000000000000004"/>
    <s v="Yes"/>
    <s v="Cash"/>
    <s v="Express"/>
    <s v="Yes"/>
    <s v="Yes"/>
    <n v="41"/>
    <s v="PayPal"/>
    <s v="Bi-Weekly"/>
  </r>
  <r>
    <n v="666"/>
    <n v="41"/>
    <x v="0"/>
    <x v="13"/>
    <x v="0"/>
    <n v="55"/>
    <x v="35"/>
    <x v="2"/>
    <s v="Peach"/>
    <x v="1"/>
    <n v="4.9000000000000004"/>
    <s v="Yes"/>
    <s v="Cash"/>
    <s v="2-Day Shipping"/>
    <s v="Yes"/>
    <s v="Yes"/>
    <n v="50"/>
    <s v="Credit Card"/>
    <s v="Annually"/>
  </r>
  <r>
    <n v="667"/>
    <n v="35"/>
    <x v="0"/>
    <x v="15"/>
    <x v="0"/>
    <n v="26"/>
    <x v="24"/>
    <x v="0"/>
    <s v="Turquoise"/>
    <x v="0"/>
    <n v="3.1"/>
    <s v="Yes"/>
    <s v="Cash"/>
    <s v="Free Shipping"/>
    <s v="Yes"/>
    <s v="Yes"/>
    <n v="30"/>
    <s v="Debit Card"/>
    <s v="Quarterly"/>
  </r>
  <r>
    <n v="668"/>
    <n v="34"/>
    <x v="0"/>
    <x v="12"/>
    <x v="3"/>
    <n v="76"/>
    <x v="28"/>
    <x v="1"/>
    <s v="Blue"/>
    <x v="0"/>
    <n v="2.6"/>
    <s v="Yes"/>
    <s v="Debit Card"/>
    <s v="Standard"/>
    <s v="Yes"/>
    <s v="Yes"/>
    <n v="32"/>
    <s v="Bank Transfer"/>
    <s v="Quarterly"/>
  </r>
  <r>
    <n v="669"/>
    <n v="49"/>
    <x v="0"/>
    <x v="17"/>
    <x v="0"/>
    <n v="85"/>
    <x v="11"/>
    <x v="1"/>
    <s v="Turquoise"/>
    <x v="3"/>
    <n v="2.9"/>
    <s v="Yes"/>
    <s v="Credit Card"/>
    <s v="Express"/>
    <s v="Yes"/>
    <s v="Yes"/>
    <n v="35"/>
    <s v="Bank Transfer"/>
    <s v="Monthly"/>
  </r>
  <r>
    <n v="670"/>
    <n v="43"/>
    <x v="0"/>
    <x v="14"/>
    <x v="2"/>
    <n v="89"/>
    <x v="26"/>
    <x v="2"/>
    <s v="Gray"/>
    <x v="1"/>
    <n v="3.3"/>
    <s v="Yes"/>
    <s v="PayPal"/>
    <s v="Free Shipping"/>
    <s v="Yes"/>
    <s v="Yes"/>
    <n v="45"/>
    <s v="Venmo"/>
    <s v="Bi-Weekly"/>
  </r>
  <r>
    <n v="671"/>
    <n v="63"/>
    <x v="0"/>
    <x v="1"/>
    <x v="0"/>
    <n v="41"/>
    <x v="7"/>
    <x v="3"/>
    <s v="Purple"/>
    <x v="1"/>
    <n v="4.8"/>
    <s v="Yes"/>
    <s v="Credit Card"/>
    <s v="Next Day Air"/>
    <s v="Yes"/>
    <s v="Yes"/>
    <n v="37"/>
    <s v="Cash"/>
    <s v="Bi-Weekly"/>
  </r>
  <r>
    <n v="672"/>
    <n v="38"/>
    <x v="0"/>
    <x v="14"/>
    <x v="2"/>
    <n v="30"/>
    <x v="44"/>
    <x v="0"/>
    <s v="Black"/>
    <x v="0"/>
    <n v="4.7"/>
    <s v="Yes"/>
    <s v="PayPal"/>
    <s v="Express"/>
    <s v="Yes"/>
    <s v="Yes"/>
    <n v="45"/>
    <s v="Cash"/>
    <s v="Weekly"/>
  </r>
  <r>
    <n v="673"/>
    <n v="59"/>
    <x v="0"/>
    <x v="20"/>
    <x v="0"/>
    <n v="53"/>
    <x v="47"/>
    <x v="2"/>
    <s v="Peach"/>
    <x v="0"/>
    <n v="3.3"/>
    <s v="Yes"/>
    <s v="Cash"/>
    <s v="2-Day Shipping"/>
    <s v="Yes"/>
    <s v="Yes"/>
    <n v="29"/>
    <s v="Cash"/>
    <s v="Quarterly"/>
  </r>
  <r>
    <n v="674"/>
    <n v="35"/>
    <x v="0"/>
    <x v="5"/>
    <x v="0"/>
    <n v="66"/>
    <x v="19"/>
    <x v="2"/>
    <s v="Indigo"/>
    <x v="1"/>
    <n v="4.2"/>
    <s v="Yes"/>
    <s v="Cash"/>
    <s v="Free Shipping"/>
    <s v="Yes"/>
    <s v="Yes"/>
    <n v="27"/>
    <s v="Venmo"/>
    <s v="Bi-Weekly"/>
  </r>
  <r>
    <n v="675"/>
    <n v="48"/>
    <x v="0"/>
    <x v="16"/>
    <x v="3"/>
    <n v="33"/>
    <x v="47"/>
    <x v="3"/>
    <s v="Beige"/>
    <x v="0"/>
    <n v="4.7"/>
    <s v="Yes"/>
    <s v="Venmo"/>
    <s v="Store Pickup"/>
    <s v="Yes"/>
    <s v="Yes"/>
    <n v="36"/>
    <s v="Bank Transfer"/>
    <s v="Annually"/>
  </r>
  <r>
    <n v="676"/>
    <n v="64"/>
    <x v="0"/>
    <x v="12"/>
    <x v="3"/>
    <n v="86"/>
    <x v="10"/>
    <x v="2"/>
    <s v="Yellow"/>
    <x v="1"/>
    <n v="2.6"/>
    <s v="Yes"/>
    <s v="Credit Card"/>
    <s v="2-Day Shipping"/>
    <s v="Yes"/>
    <s v="Yes"/>
    <n v="9"/>
    <s v="Cash"/>
    <s v="Annually"/>
  </r>
  <r>
    <n v="677"/>
    <n v="28"/>
    <x v="0"/>
    <x v="13"/>
    <x v="0"/>
    <n v="60"/>
    <x v="39"/>
    <x v="2"/>
    <s v="Peach"/>
    <x v="0"/>
    <n v="2.9"/>
    <s v="Yes"/>
    <s v="Debit Card"/>
    <s v="2-Day Shipping"/>
    <s v="Yes"/>
    <s v="Yes"/>
    <n v="38"/>
    <s v="Venmo"/>
    <s v="Bi-Weekly"/>
  </r>
  <r>
    <n v="678"/>
    <n v="60"/>
    <x v="0"/>
    <x v="20"/>
    <x v="0"/>
    <n v="62"/>
    <x v="47"/>
    <x v="1"/>
    <s v="Turquoise"/>
    <x v="2"/>
    <n v="2.7"/>
    <s v="Yes"/>
    <s v="PayPal"/>
    <s v="Express"/>
    <s v="Yes"/>
    <s v="Yes"/>
    <n v="41"/>
    <s v="PayPal"/>
    <s v="Annually"/>
  </r>
  <r>
    <n v="679"/>
    <n v="27"/>
    <x v="0"/>
    <x v="0"/>
    <x v="0"/>
    <n v="74"/>
    <x v="1"/>
    <x v="2"/>
    <s v="Teal"/>
    <x v="3"/>
    <n v="3.3"/>
    <s v="Yes"/>
    <s v="Credit Card"/>
    <s v="Store Pickup"/>
    <s v="Yes"/>
    <s v="Yes"/>
    <n v="25"/>
    <s v="Debit Card"/>
    <s v="Every 3 Months"/>
  </r>
  <r>
    <n v="680"/>
    <n v="56"/>
    <x v="0"/>
    <x v="3"/>
    <x v="1"/>
    <n v="95"/>
    <x v="49"/>
    <x v="2"/>
    <s v="Turquoise"/>
    <x v="3"/>
    <n v="3.4"/>
    <s v="Yes"/>
    <s v="PayPal"/>
    <s v="Express"/>
    <s v="Yes"/>
    <s v="Yes"/>
    <n v="37"/>
    <s v="Venmo"/>
    <s v="Fortnightly"/>
  </r>
  <r>
    <n v="681"/>
    <n v="58"/>
    <x v="0"/>
    <x v="4"/>
    <x v="1"/>
    <n v="25"/>
    <x v="30"/>
    <x v="2"/>
    <s v="Magenta"/>
    <x v="1"/>
    <n v="4.2"/>
    <s v="Yes"/>
    <s v="Venmo"/>
    <s v="Express"/>
    <s v="Yes"/>
    <s v="Yes"/>
    <n v="3"/>
    <s v="PayPal"/>
    <s v="Annually"/>
  </r>
  <r>
    <n v="682"/>
    <n v="30"/>
    <x v="0"/>
    <x v="5"/>
    <x v="0"/>
    <n v="59"/>
    <x v="7"/>
    <x v="3"/>
    <s v="Purple"/>
    <x v="0"/>
    <n v="3.8"/>
    <s v="Yes"/>
    <s v="PayPal"/>
    <s v="2-Day Shipping"/>
    <s v="Yes"/>
    <s v="Yes"/>
    <n v="24"/>
    <s v="Credit Card"/>
    <s v="Every 3 Months"/>
  </r>
  <r>
    <n v="683"/>
    <n v="23"/>
    <x v="0"/>
    <x v="14"/>
    <x v="2"/>
    <n v="29"/>
    <x v="9"/>
    <x v="2"/>
    <s v="Brown"/>
    <x v="2"/>
    <n v="4"/>
    <s v="Yes"/>
    <s v="Debit Card"/>
    <s v="Standard"/>
    <s v="Yes"/>
    <s v="Yes"/>
    <n v="49"/>
    <s v="Credit Card"/>
    <s v="Bi-Weekly"/>
  </r>
  <r>
    <n v="684"/>
    <n v="33"/>
    <x v="0"/>
    <x v="3"/>
    <x v="1"/>
    <n v="36"/>
    <x v="49"/>
    <x v="1"/>
    <s v="Violet"/>
    <x v="0"/>
    <n v="2.7"/>
    <s v="Yes"/>
    <s v="Venmo"/>
    <s v="Free Shipping"/>
    <s v="Yes"/>
    <s v="Yes"/>
    <n v="3"/>
    <s v="Bank Transfer"/>
    <s v="Monthly"/>
  </r>
  <r>
    <n v="685"/>
    <n v="63"/>
    <x v="0"/>
    <x v="19"/>
    <x v="3"/>
    <n v="82"/>
    <x v="15"/>
    <x v="2"/>
    <s v="Yellow"/>
    <x v="2"/>
    <n v="4.7"/>
    <s v="Yes"/>
    <s v="Bank Transfer"/>
    <s v="Express"/>
    <s v="Yes"/>
    <s v="Yes"/>
    <n v="42"/>
    <s v="Debit Card"/>
    <s v="Monthly"/>
  </r>
  <r>
    <n v="686"/>
    <n v="70"/>
    <x v="0"/>
    <x v="0"/>
    <x v="0"/>
    <n v="71"/>
    <x v="2"/>
    <x v="3"/>
    <s v="Magenta"/>
    <x v="0"/>
    <n v="3.5"/>
    <s v="Yes"/>
    <s v="Credit Card"/>
    <s v="Standard"/>
    <s v="Yes"/>
    <s v="Yes"/>
    <n v="32"/>
    <s v="Cash"/>
    <s v="Fortnightly"/>
  </r>
  <r>
    <n v="687"/>
    <n v="70"/>
    <x v="0"/>
    <x v="1"/>
    <x v="0"/>
    <n v="35"/>
    <x v="27"/>
    <x v="0"/>
    <s v="Beige"/>
    <x v="3"/>
    <n v="3"/>
    <s v="Yes"/>
    <s v="PayPal"/>
    <s v="2-Day Shipping"/>
    <s v="Yes"/>
    <s v="Yes"/>
    <n v="33"/>
    <s v="Venmo"/>
    <s v="Fortnightly"/>
  </r>
  <r>
    <n v="688"/>
    <n v="19"/>
    <x v="0"/>
    <x v="24"/>
    <x v="3"/>
    <n v="38"/>
    <x v="8"/>
    <x v="3"/>
    <s v="Turquoise"/>
    <x v="0"/>
    <n v="3.3"/>
    <s v="Yes"/>
    <s v="Cash"/>
    <s v="Free Shipping"/>
    <s v="Yes"/>
    <s v="Yes"/>
    <n v="46"/>
    <s v="Bank Transfer"/>
    <s v="Quarterly"/>
  </r>
  <r>
    <n v="689"/>
    <n v="25"/>
    <x v="0"/>
    <x v="18"/>
    <x v="3"/>
    <n v="59"/>
    <x v="49"/>
    <x v="1"/>
    <s v="Peach"/>
    <x v="2"/>
    <n v="4.7"/>
    <s v="Yes"/>
    <s v="Cash"/>
    <s v="Store Pickup"/>
    <s v="Yes"/>
    <s v="Yes"/>
    <n v="44"/>
    <s v="Venmo"/>
    <s v="Monthly"/>
  </r>
  <r>
    <n v="690"/>
    <n v="19"/>
    <x v="0"/>
    <x v="15"/>
    <x v="0"/>
    <n v="91"/>
    <x v="38"/>
    <x v="2"/>
    <s v="Orange"/>
    <x v="2"/>
    <n v="4.7"/>
    <s v="Yes"/>
    <s v="Cash"/>
    <s v="Express"/>
    <s v="Yes"/>
    <s v="Yes"/>
    <n v="35"/>
    <s v="Credit Card"/>
    <s v="Every 3 Months"/>
  </r>
  <r>
    <n v="691"/>
    <n v="25"/>
    <x v="0"/>
    <x v="6"/>
    <x v="0"/>
    <n v="68"/>
    <x v="29"/>
    <x v="3"/>
    <s v="Red"/>
    <x v="1"/>
    <n v="4.8"/>
    <s v="Yes"/>
    <s v="Bank Transfer"/>
    <s v="Standard"/>
    <s v="Yes"/>
    <s v="Yes"/>
    <n v="45"/>
    <s v="Bank Transfer"/>
    <s v="Weekly"/>
  </r>
  <r>
    <n v="692"/>
    <n v="60"/>
    <x v="0"/>
    <x v="21"/>
    <x v="3"/>
    <n v="21"/>
    <x v="2"/>
    <x v="0"/>
    <s v="Silver"/>
    <x v="2"/>
    <n v="2.9"/>
    <s v="Yes"/>
    <s v="Credit Card"/>
    <s v="Standard"/>
    <s v="Yes"/>
    <s v="Yes"/>
    <n v="37"/>
    <s v="PayPal"/>
    <s v="Bi-Weekly"/>
  </r>
  <r>
    <n v="693"/>
    <n v="35"/>
    <x v="0"/>
    <x v="12"/>
    <x v="3"/>
    <n v="95"/>
    <x v="25"/>
    <x v="2"/>
    <s v="Cyan"/>
    <x v="1"/>
    <n v="4"/>
    <s v="Yes"/>
    <s v="Venmo"/>
    <s v="2-Day Shipping"/>
    <s v="Yes"/>
    <s v="Yes"/>
    <n v="40"/>
    <s v="Debit Card"/>
    <s v="Every 3 Months"/>
  </r>
  <r>
    <n v="694"/>
    <n v="46"/>
    <x v="0"/>
    <x v="6"/>
    <x v="0"/>
    <n v="52"/>
    <x v="34"/>
    <x v="0"/>
    <s v="Turquoise"/>
    <x v="1"/>
    <n v="3.1"/>
    <s v="Yes"/>
    <s v="Credit Card"/>
    <s v="Free Shipping"/>
    <s v="Yes"/>
    <s v="Yes"/>
    <n v="30"/>
    <s v="Cash"/>
    <s v="Every 3 Months"/>
  </r>
  <r>
    <n v="695"/>
    <n v="41"/>
    <x v="0"/>
    <x v="10"/>
    <x v="0"/>
    <n v="21"/>
    <x v="0"/>
    <x v="1"/>
    <s v="Charcoal"/>
    <x v="3"/>
    <n v="3.5"/>
    <s v="Yes"/>
    <s v="Venmo"/>
    <s v="2-Day Shipping"/>
    <s v="Yes"/>
    <s v="Yes"/>
    <n v="38"/>
    <s v="Venmo"/>
    <s v="Every 3 Months"/>
  </r>
  <r>
    <n v="696"/>
    <n v="30"/>
    <x v="0"/>
    <x v="6"/>
    <x v="0"/>
    <n v="67"/>
    <x v="22"/>
    <x v="3"/>
    <s v="Peach"/>
    <x v="2"/>
    <n v="3.7"/>
    <s v="Yes"/>
    <s v="Bank Transfer"/>
    <s v="Next Day Air"/>
    <s v="Yes"/>
    <s v="Yes"/>
    <n v="15"/>
    <s v="Debit Card"/>
    <s v="Every 3 Months"/>
  </r>
  <r>
    <n v="697"/>
    <n v="44"/>
    <x v="0"/>
    <x v="22"/>
    <x v="3"/>
    <n v="42"/>
    <x v="40"/>
    <x v="0"/>
    <s v="Green"/>
    <x v="3"/>
    <n v="2.8"/>
    <s v="Yes"/>
    <s v="Bank Transfer"/>
    <s v="Standard"/>
    <s v="Yes"/>
    <s v="Yes"/>
    <n v="49"/>
    <s v="Cash"/>
    <s v="Monthly"/>
  </r>
  <r>
    <n v="698"/>
    <n v="61"/>
    <x v="0"/>
    <x v="18"/>
    <x v="3"/>
    <n v="63"/>
    <x v="25"/>
    <x v="3"/>
    <s v="Brown"/>
    <x v="2"/>
    <n v="4.5999999999999996"/>
    <s v="Yes"/>
    <s v="Bank Transfer"/>
    <s v="Free Shipping"/>
    <s v="Yes"/>
    <s v="Yes"/>
    <n v="40"/>
    <s v="Debit Card"/>
    <s v="Quarterly"/>
  </r>
  <r>
    <n v="699"/>
    <n v="55"/>
    <x v="0"/>
    <x v="23"/>
    <x v="1"/>
    <n v="41"/>
    <x v="44"/>
    <x v="2"/>
    <s v="Yellow"/>
    <x v="0"/>
    <n v="3.8"/>
    <s v="Yes"/>
    <s v="PayPal"/>
    <s v="Standard"/>
    <s v="Yes"/>
    <s v="Yes"/>
    <n v="40"/>
    <s v="Debit Card"/>
    <s v="Weekly"/>
  </r>
  <r>
    <n v="700"/>
    <n v="50"/>
    <x v="0"/>
    <x v="8"/>
    <x v="3"/>
    <n v="46"/>
    <x v="39"/>
    <x v="2"/>
    <s v="Charcoal"/>
    <x v="3"/>
    <n v="2.6"/>
    <s v="Yes"/>
    <s v="Bank Transfer"/>
    <s v="2-Day Shipping"/>
    <s v="Yes"/>
    <s v="Yes"/>
    <n v="5"/>
    <s v="PayPal"/>
    <s v="Weekly"/>
  </r>
  <r>
    <n v="701"/>
    <n v="57"/>
    <x v="0"/>
    <x v="13"/>
    <x v="0"/>
    <n v="79"/>
    <x v="48"/>
    <x v="0"/>
    <s v="Olive"/>
    <x v="0"/>
    <n v="4.0999999999999996"/>
    <s v="Yes"/>
    <s v="Venmo"/>
    <s v="Standard"/>
    <s v="Yes"/>
    <s v="Yes"/>
    <n v="5"/>
    <s v="PayPal"/>
    <s v="Monthly"/>
  </r>
  <r>
    <n v="702"/>
    <n v="51"/>
    <x v="0"/>
    <x v="23"/>
    <x v="1"/>
    <n v="90"/>
    <x v="37"/>
    <x v="0"/>
    <s v="Red"/>
    <x v="3"/>
    <n v="3.3"/>
    <s v="Yes"/>
    <s v="Cash"/>
    <s v="Next Day Air"/>
    <s v="Yes"/>
    <s v="Yes"/>
    <n v="5"/>
    <s v="Debit Card"/>
    <s v="Every 3 Months"/>
  </r>
  <r>
    <n v="703"/>
    <n v="18"/>
    <x v="0"/>
    <x v="5"/>
    <x v="0"/>
    <n v="71"/>
    <x v="6"/>
    <x v="2"/>
    <s v="White"/>
    <x v="0"/>
    <n v="3.4"/>
    <s v="Yes"/>
    <s v="Bank Transfer"/>
    <s v="Store Pickup"/>
    <s v="Yes"/>
    <s v="Yes"/>
    <n v="1"/>
    <s v="Cash"/>
    <s v="Weekly"/>
  </r>
  <r>
    <n v="704"/>
    <n v="63"/>
    <x v="0"/>
    <x v="10"/>
    <x v="0"/>
    <n v="87"/>
    <x v="39"/>
    <x v="0"/>
    <s v="Pink"/>
    <x v="2"/>
    <n v="3"/>
    <s v="Yes"/>
    <s v="Debit Card"/>
    <s v="Standard"/>
    <s v="Yes"/>
    <s v="Yes"/>
    <n v="21"/>
    <s v="Venmo"/>
    <s v="Weekly"/>
  </r>
  <r>
    <n v="705"/>
    <n v="34"/>
    <x v="0"/>
    <x v="15"/>
    <x v="0"/>
    <n v="66"/>
    <x v="37"/>
    <x v="1"/>
    <s v="Black"/>
    <x v="1"/>
    <n v="3.2"/>
    <s v="Yes"/>
    <s v="Venmo"/>
    <s v="Express"/>
    <s v="Yes"/>
    <s v="Yes"/>
    <n v="18"/>
    <s v="PayPal"/>
    <s v="Annually"/>
  </r>
  <r>
    <n v="706"/>
    <n v="25"/>
    <x v="0"/>
    <x v="13"/>
    <x v="0"/>
    <n v="90"/>
    <x v="10"/>
    <x v="3"/>
    <s v="Indigo"/>
    <x v="2"/>
    <n v="4.5"/>
    <s v="Yes"/>
    <s v="PayPal"/>
    <s v="Free Shipping"/>
    <s v="Yes"/>
    <s v="Yes"/>
    <n v="49"/>
    <s v="Cash"/>
    <s v="Quarterly"/>
  </r>
  <r>
    <n v="707"/>
    <n v="46"/>
    <x v="0"/>
    <x v="2"/>
    <x v="0"/>
    <n v="47"/>
    <x v="44"/>
    <x v="0"/>
    <s v="Turquoise"/>
    <x v="2"/>
    <n v="4.8"/>
    <s v="Yes"/>
    <s v="Venmo"/>
    <s v="Express"/>
    <s v="Yes"/>
    <s v="Yes"/>
    <n v="27"/>
    <s v="Debit Card"/>
    <s v="Weekly"/>
  </r>
  <r>
    <n v="708"/>
    <n v="59"/>
    <x v="0"/>
    <x v="5"/>
    <x v="0"/>
    <n v="38"/>
    <x v="7"/>
    <x v="0"/>
    <s v="Purple"/>
    <x v="1"/>
    <n v="3.7"/>
    <s v="Yes"/>
    <s v="Debit Card"/>
    <s v="Next Day Air"/>
    <s v="Yes"/>
    <s v="Yes"/>
    <n v="21"/>
    <s v="Venmo"/>
    <s v="Annually"/>
  </r>
  <r>
    <n v="709"/>
    <n v="37"/>
    <x v="0"/>
    <x v="21"/>
    <x v="3"/>
    <n v="50"/>
    <x v="0"/>
    <x v="0"/>
    <s v="Beige"/>
    <x v="2"/>
    <n v="3.4"/>
    <s v="Yes"/>
    <s v="Cash"/>
    <s v="Store Pickup"/>
    <s v="Yes"/>
    <s v="Yes"/>
    <n v="19"/>
    <s v="Cash"/>
    <s v="Fortnightly"/>
  </r>
  <r>
    <n v="710"/>
    <n v="49"/>
    <x v="0"/>
    <x v="14"/>
    <x v="2"/>
    <n v="79"/>
    <x v="2"/>
    <x v="0"/>
    <s v="Charcoal"/>
    <x v="2"/>
    <n v="4.5999999999999996"/>
    <s v="Yes"/>
    <s v="Debit Card"/>
    <s v="Standard"/>
    <s v="Yes"/>
    <s v="Yes"/>
    <n v="23"/>
    <s v="Debit Card"/>
    <s v="Monthly"/>
  </r>
  <r>
    <n v="711"/>
    <n v="22"/>
    <x v="0"/>
    <x v="18"/>
    <x v="3"/>
    <n v="91"/>
    <x v="41"/>
    <x v="0"/>
    <s v="Turquoise"/>
    <x v="1"/>
    <n v="4.0999999999999996"/>
    <s v="Yes"/>
    <s v="Bank Transfer"/>
    <s v="Standard"/>
    <s v="Yes"/>
    <s v="Yes"/>
    <n v="26"/>
    <s v="PayPal"/>
    <s v="Fortnightly"/>
  </r>
  <r>
    <n v="712"/>
    <n v="64"/>
    <x v="0"/>
    <x v="23"/>
    <x v="1"/>
    <n v="60"/>
    <x v="13"/>
    <x v="2"/>
    <s v="Maroon"/>
    <x v="1"/>
    <n v="3.5"/>
    <s v="Yes"/>
    <s v="PayPal"/>
    <s v="2-Day Shipping"/>
    <s v="Yes"/>
    <s v="Yes"/>
    <n v="13"/>
    <s v="Bank Transfer"/>
    <s v="Bi-Weekly"/>
  </r>
  <r>
    <n v="713"/>
    <n v="42"/>
    <x v="0"/>
    <x v="0"/>
    <x v="0"/>
    <n v="81"/>
    <x v="13"/>
    <x v="3"/>
    <s v="Black"/>
    <x v="2"/>
    <n v="3.8"/>
    <s v="Yes"/>
    <s v="Credit Card"/>
    <s v="Next Day Air"/>
    <s v="Yes"/>
    <s v="Yes"/>
    <n v="36"/>
    <s v="Bank Transfer"/>
    <s v="Quarterly"/>
  </r>
  <r>
    <n v="714"/>
    <n v="37"/>
    <x v="0"/>
    <x v="15"/>
    <x v="0"/>
    <n v="90"/>
    <x v="4"/>
    <x v="2"/>
    <s v="Lavender"/>
    <x v="2"/>
    <n v="2.6"/>
    <s v="Yes"/>
    <s v="Bank Transfer"/>
    <s v="Express"/>
    <s v="Yes"/>
    <s v="Yes"/>
    <n v="39"/>
    <s v="Bank Transfer"/>
    <s v="Bi-Weekly"/>
  </r>
  <r>
    <n v="715"/>
    <n v="26"/>
    <x v="0"/>
    <x v="14"/>
    <x v="2"/>
    <n v="70"/>
    <x v="45"/>
    <x v="2"/>
    <s v="Magenta"/>
    <x v="3"/>
    <n v="4.4000000000000004"/>
    <s v="Yes"/>
    <s v="Venmo"/>
    <s v="Store Pickup"/>
    <s v="Yes"/>
    <s v="Yes"/>
    <n v="40"/>
    <s v="Debit Card"/>
    <s v="Fortnightly"/>
  </r>
  <r>
    <n v="716"/>
    <n v="33"/>
    <x v="0"/>
    <x v="2"/>
    <x v="0"/>
    <n v="63"/>
    <x v="12"/>
    <x v="0"/>
    <s v="Green"/>
    <x v="1"/>
    <n v="2.6"/>
    <s v="Yes"/>
    <s v="Venmo"/>
    <s v="Express"/>
    <s v="Yes"/>
    <s v="Yes"/>
    <n v="37"/>
    <s v="Debit Card"/>
    <s v="Quarterly"/>
  </r>
  <r>
    <n v="717"/>
    <n v="30"/>
    <x v="0"/>
    <x v="16"/>
    <x v="3"/>
    <n v="29"/>
    <x v="9"/>
    <x v="2"/>
    <s v="Olive"/>
    <x v="1"/>
    <n v="3.6"/>
    <s v="Yes"/>
    <s v="PayPal"/>
    <s v="Express"/>
    <s v="Yes"/>
    <s v="Yes"/>
    <n v="9"/>
    <s v="Venmo"/>
    <s v="Bi-Weekly"/>
  </r>
  <r>
    <n v="718"/>
    <n v="21"/>
    <x v="0"/>
    <x v="20"/>
    <x v="0"/>
    <n v="90"/>
    <x v="29"/>
    <x v="0"/>
    <s v="Green"/>
    <x v="1"/>
    <n v="4.2"/>
    <s v="Yes"/>
    <s v="Debit Card"/>
    <s v="Express"/>
    <s v="Yes"/>
    <s v="Yes"/>
    <n v="7"/>
    <s v="Venmo"/>
    <s v="Every 3 Months"/>
  </r>
  <r>
    <n v="719"/>
    <n v="22"/>
    <x v="0"/>
    <x v="5"/>
    <x v="0"/>
    <n v="22"/>
    <x v="20"/>
    <x v="2"/>
    <s v="Peach"/>
    <x v="2"/>
    <n v="4.5999999999999996"/>
    <s v="Yes"/>
    <s v="Bank Transfer"/>
    <s v="Standard"/>
    <s v="Yes"/>
    <s v="Yes"/>
    <n v="25"/>
    <s v="Bank Transfer"/>
    <s v="Annually"/>
  </r>
  <r>
    <n v="720"/>
    <n v="63"/>
    <x v="0"/>
    <x v="6"/>
    <x v="0"/>
    <n v="22"/>
    <x v="16"/>
    <x v="0"/>
    <s v="Turquoise"/>
    <x v="2"/>
    <n v="3.3"/>
    <s v="Yes"/>
    <s v="Venmo"/>
    <s v="Next Day Air"/>
    <s v="Yes"/>
    <s v="Yes"/>
    <n v="42"/>
    <s v="Venmo"/>
    <s v="Bi-Weekly"/>
  </r>
  <r>
    <n v="721"/>
    <n v="33"/>
    <x v="0"/>
    <x v="16"/>
    <x v="3"/>
    <n v="62"/>
    <x v="35"/>
    <x v="0"/>
    <s v="Orange"/>
    <x v="3"/>
    <n v="3.4"/>
    <s v="Yes"/>
    <s v="Bank Transfer"/>
    <s v="Free Shipping"/>
    <s v="Yes"/>
    <s v="Yes"/>
    <n v="19"/>
    <s v="Debit Card"/>
    <s v="Weekly"/>
  </r>
  <r>
    <n v="722"/>
    <n v="43"/>
    <x v="0"/>
    <x v="0"/>
    <x v="0"/>
    <n v="57"/>
    <x v="18"/>
    <x v="0"/>
    <s v="Silver"/>
    <x v="2"/>
    <n v="4.4000000000000004"/>
    <s v="Yes"/>
    <s v="Debit Card"/>
    <s v="Next Day Air"/>
    <s v="Yes"/>
    <s v="Yes"/>
    <n v="41"/>
    <s v="Debit Card"/>
    <s v="Every 3 Months"/>
  </r>
  <r>
    <n v="723"/>
    <n v="27"/>
    <x v="0"/>
    <x v="1"/>
    <x v="0"/>
    <n v="32"/>
    <x v="5"/>
    <x v="1"/>
    <s v="Blue"/>
    <x v="2"/>
    <n v="4.3"/>
    <s v="Yes"/>
    <s v="PayPal"/>
    <s v="Store Pickup"/>
    <s v="Yes"/>
    <s v="Yes"/>
    <n v="50"/>
    <s v="Cash"/>
    <s v="Bi-Weekly"/>
  </r>
  <r>
    <n v="724"/>
    <n v="35"/>
    <x v="0"/>
    <x v="16"/>
    <x v="3"/>
    <n v="53"/>
    <x v="9"/>
    <x v="0"/>
    <s v="Cyan"/>
    <x v="3"/>
    <n v="3.5"/>
    <s v="Yes"/>
    <s v="Cash"/>
    <s v="Express"/>
    <s v="Yes"/>
    <s v="Yes"/>
    <n v="43"/>
    <s v="PayPal"/>
    <s v="Monthly"/>
  </r>
  <r>
    <n v="725"/>
    <n v="37"/>
    <x v="0"/>
    <x v="17"/>
    <x v="0"/>
    <n v="79"/>
    <x v="13"/>
    <x v="3"/>
    <s v="Green"/>
    <x v="3"/>
    <n v="4.7"/>
    <s v="Yes"/>
    <s v="Cash"/>
    <s v="Store Pickup"/>
    <s v="Yes"/>
    <s v="Yes"/>
    <n v="36"/>
    <s v="Venmo"/>
    <s v="Every 3 Months"/>
  </r>
  <r>
    <n v="726"/>
    <n v="61"/>
    <x v="0"/>
    <x v="19"/>
    <x v="3"/>
    <n v="61"/>
    <x v="21"/>
    <x v="0"/>
    <s v="Silver"/>
    <x v="0"/>
    <n v="3.1"/>
    <s v="Yes"/>
    <s v="Cash"/>
    <s v="Standard"/>
    <s v="Yes"/>
    <s v="Yes"/>
    <n v="33"/>
    <s v="Debit Card"/>
    <s v="Fortnightly"/>
  </r>
  <r>
    <n v="727"/>
    <n v="32"/>
    <x v="0"/>
    <x v="6"/>
    <x v="0"/>
    <n v="78"/>
    <x v="25"/>
    <x v="0"/>
    <s v="Yellow"/>
    <x v="2"/>
    <n v="3.6"/>
    <s v="Yes"/>
    <s v="PayPal"/>
    <s v="Next Day Air"/>
    <s v="Yes"/>
    <s v="Yes"/>
    <n v="20"/>
    <s v="Bank Transfer"/>
    <s v="Every 3 Months"/>
  </r>
  <r>
    <n v="728"/>
    <n v="62"/>
    <x v="0"/>
    <x v="1"/>
    <x v="0"/>
    <n v="97"/>
    <x v="10"/>
    <x v="1"/>
    <s v="Gray"/>
    <x v="0"/>
    <n v="4.8"/>
    <s v="Yes"/>
    <s v="Credit Card"/>
    <s v="Next Day Air"/>
    <s v="Yes"/>
    <s v="Yes"/>
    <n v="37"/>
    <s v="Venmo"/>
    <s v="Every 3 Months"/>
  </r>
  <r>
    <n v="729"/>
    <n v="29"/>
    <x v="0"/>
    <x v="2"/>
    <x v="0"/>
    <n v="78"/>
    <x v="43"/>
    <x v="2"/>
    <s v="Pink"/>
    <x v="0"/>
    <n v="3.7"/>
    <s v="Yes"/>
    <s v="Debit Card"/>
    <s v="Next Day Air"/>
    <s v="Yes"/>
    <s v="Yes"/>
    <n v="12"/>
    <s v="PayPal"/>
    <s v="Every 3 Months"/>
  </r>
  <r>
    <n v="730"/>
    <n v="41"/>
    <x v="0"/>
    <x v="12"/>
    <x v="3"/>
    <n v="56"/>
    <x v="46"/>
    <x v="0"/>
    <s v="Beige"/>
    <x v="2"/>
    <n v="3.2"/>
    <s v="Yes"/>
    <s v="Venmo"/>
    <s v="Express"/>
    <s v="Yes"/>
    <s v="Yes"/>
    <n v="46"/>
    <s v="PayPal"/>
    <s v="Every 3 Months"/>
  </r>
  <r>
    <n v="731"/>
    <n v="48"/>
    <x v="0"/>
    <x v="23"/>
    <x v="1"/>
    <n v="25"/>
    <x v="2"/>
    <x v="2"/>
    <s v="Indigo"/>
    <x v="2"/>
    <n v="3.9"/>
    <s v="Yes"/>
    <s v="Venmo"/>
    <s v="Standard"/>
    <s v="Yes"/>
    <s v="Yes"/>
    <n v="28"/>
    <s v="Venmo"/>
    <s v="Fortnightly"/>
  </r>
  <r>
    <n v="732"/>
    <n v="43"/>
    <x v="0"/>
    <x v="7"/>
    <x v="2"/>
    <n v="28"/>
    <x v="10"/>
    <x v="2"/>
    <s v="Red"/>
    <x v="1"/>
    <n v="3.5"/>
    <s v="Yes"/>
    <s v="Credit Card"/>
    <s v="Free Shipping"/>
    <s v="Yes"/>
    <s v="Yes"/>
    <n v="30"/>
    <s v="PayPal"/>
    <s v="Fortnightly"/>
  </r>
  <r>
    <n v="733"/>
    <n v="34"/>
    <x v="0"/>
    <x v="5"/>
    <x v="0"/>
    <n v="57"/>
    <x v="13"/>
    <x v="0"/>
    <s v="Blue"/>
    <x v="1"/>
    <n v="2.8"/>
    <s v="Yes"/>
    <s v="Cash"/>
    <s v="Express"/>
    <s v="Yes"/>
    <s v="Yes"/>
    <n v="28"/>
    <s v="Cash"/>
    <s v="Bi-Weekly"/>
  </r>
  <r>
    <n v="734"/>
    <n v="45"/>
    <x v="0"/>
    <x v="10"/>
    <x v="0"/>
    <n v="36"/>
    <x v="3"/>
    <x v="0"/>
    <s v="Cyan"/>
    <x v="3"/>
    <n v="2.7"/>
    <s v="Yes"/>
    <s v="Cash"/>
    <s v="2-Day Shipping"/>
    <s v="Yes"/>
    <s v="Yes"/>
    <n v="20"/>
    <s v="Debit Card"/>
    <s v="Bi-Weekly"/>
  </r>
  <r>
    <n v="735"/>
    <n v="65"/>
    <x v="0"/>
    <x v="5"/>
    <x v="0"/>
    <n v="69"/>
    <x v="32"/>
    <x v="1"/>
    <s v="Violet"/>
    <x v="0"/>
    <n v="3.1"/>
    <s v="Yes"/>
    <s v="Venmo"/>
    <s v="Express"/>
    <s v="Yes"/>
    <s v="Yes"/>
    <n v="39"/>
    <s v="Bank Transfer"/>
    <s v="Every 3 Months"/>
  </r>
  <r>
    <n v="736"/>
    <n v="61"/>
    <x v="0"/>
    <x v="12"/>
    <x v="3"/>
    <n v="48"/>
    <x v="6"/>
    <x v="2"/>
    <s v="Orange"/>
    <x v="3"/>
    <n v="3.6"/>
    <s v="Yes"/>
    <s v="Venmo"/>
    <s v="2-Day Shipping"/>
    <s v="Yes"/>
    <s v="Yes"/>
    <n v="48"/>
    <s v="Cash"/>
    <s v="Bi-Weekly"/>
  </r>
  <r>
    <n v="737"/>
    <n v="18"/>
    <x v="0"/>
    <x v="10"/>
    <x v="0"/>
    <n v="58"/>
    <x v="24"/>
    <x v="0"/>
    <s v="Maroon"/>
    <x v="1"/>
    <n v="2.9"/>
    <s v="Yes"/>
    <s v="Debit Card"/>
    <s v="2-Day Shipping"/>
    <s v="Yes"/>
    <s v="Yes"/>
    <n v="32"/>
    <s v="Credit Card"/>
    <s v="Every 3 Months"/>
  </r>
  <r>
    <n v="738"/>
    <n v="47"/>
    <x v="0"/>
    <x v="12"/>
    <x v="3"/>
    <n v="24"/>
    <x v="43"/>
    <x v="2"/>
    <s v="Teal"/>
    <x v="1"/>
    <n v="3.6"/>
    <s v="Yes"/>
    <s v="PayPal"/>
    <s v="Store Pickup"/>
    <s v="Yes"/>
    <s v="Yes"/>
    <n v="28"/>
    <s v="PayPal"/>
    <s v="Annually"/>
  </r>
  <r>
    <n v="739"/>
    <n v="56"/>
    <x v="0"/>
    <x v="12"/>
    <x v="3"/>
    <n v="31"/>
    <x v="46"/>
    <x v="0"/>
    <s v="Orange"/>
    <x v="0"/>
    <n v="3.5"/>
    <s v="Yes"/>
    <s v="Credit Card"/>
    <s v="2-Day Shipping"/>
    <s v="Yes"/>
    <s v="Yes"/>
    <n v="27"/>
    <s v="Venmo"/>
    <s v="Quarterly"/>
  </r>
  <r>
    <n v="740"/>
    <n v="64"/>
    <x v="0"/>
    <x v="6"/>
    <x v="0"/>
    <n v="29"/>
    <x v="46"/>
    <x v="1"/>
    <s v="Purple"/>
    <x v="2"/>
    <n v="3.5"/>
    <s v="Yes"/>
    <s v="Cash"/>
    <s v="Free Shipping"/>
    <s v="Yes"/>
    <s v="Yes"/>
    <n v="26"/>
    <s v="Venmo"/>
    <s v="Bi-Weekly"/>
  </r>
  <r>
    <n v="741"/>
    <n v="26"/>
    <x v="0"/>
    <x v="2"/>
    <x v="0"/>
    <n v="69"/>
    <x v="45"/>
    <x v="2"/>
    <s v="Orange"/>
    <x v="2"/>
    <n v="2.8"/>
    <s v="Yes"/>
    <s v="Bank Transfer"/>
    <s v="Next Day Air"/>
    <s v="Yes"/>
    <s v="Yes"/>
    <n v="22"/>
    <s v="Credit Card"/>
    <s v="Fortnightly"/>
  </r>
  <r>
    <n v="742"/>
    <n v="22"/>
    <x v="0"/>
    <x v="17"/>
    <x v="0"/>
    <n v="79"/>
    <x v="8"/>
    <x v="3"/>
    <s v="Yellow"/>
    <x v="2"/>
    <n v="4.7"/>
    <s v="Yes"/>
    <s v="Debit Card"/>
    <s v="Free Shipping"/>
    <s v="Yes"/>
    <s v="Yes"/>
    <n v="23"/>
    <s v="Bank Transfer"/>
    <s v="Every 3 Months"/>
  </r>
  <r>
    <n v="743"/>
    <n v="64"/>
    <x v="0"/>
    <x v="13"/>
    <x v="0"/>
    <n v="39"/>
    <x v="22"/>
    <x v="2"/>
    <s v="Charcoal"/>
    <x v="2"/>
    <n v="3.1"/>
    <s v="Yes"/>
    <s v="Debit Card"/>
    <s v="Express"/>
    <s v="Yes"/>
    <s v="Yes"/>
    <n v="21"/>
    <s v="Debit Card"/>
    <s v="Quarterly"/>
  </r>
  <r>
    <n v="744"/>
    <n v="21"/>
    <x v="0"/>
    <x v="12"/>
    <x v="3"/>
    <n v="84"/>
    <x v="17"/>
    <x v="0"/>
    <s v="Gray"/>
    <x v="3"/>
    <n v="4.9000000000000004"/>
    <s v="Yes"/>
    <s v="PayPal"/>
    <s v="Free Shipping"/>
    <s v="Yes"/>
    <s v="Yes"/>
    <n v="36"/>
    <s v="Cash"/>
    <s v="Weekly"/>
  </r>
  <r>
    <n v="745"/>
    <n v="67"/>
    <x v="0"/>
    <x v="23"/>
    <x v="1"/>
    <n v="66"/>
    <x v="26"/>
    <x v="1"/>
    <s v="Charcoal"/>
    <x v="1"/>
    <n v="4.0999999999999996"/>
    <s v="Yes"/>
    <s v="Debit Card"/>
    <s v="Next Day Air"/>
    <s v="Yes"/>
    <s v="Yes"/>
    <n v="42"/>
    <s v="Debit Card"/>
    <s v="Bi-Weekly"/>
  </r>
  <r>
    <n v="746"/>
    <n v="46"/>
    <x v="0"/>
    <x v="17"/>
    <x v="0"/>
    <n v="92"/>
    <x v="49"/>
    <x v="0"/>
    <s v="Orange"/>
    <x v="3"/>
    <n v="4.7"/>
    <s v="Yes"/>
    <s v="Credit Card"/>
    <s v="Standard"/>
    <s v="Yes"/>
    <s v="Yes"/>
    <n v="4"/>
    <s v="Venmo"/>
    <s v="Monthly"/>
  </r>
  <r>
    <n v="747"/>
    <n v="40"/>
    <x v="0"/>
    <x v="3"/>
    <x v="1"/>
    <n v="45"/>
    <x v="49"/>
    <x v="2"/>
    <s v="Red"/>
    <x v="0"/>
    <n v="2.5"/>
    <s v="Yes"/>
    <s v="Debit Card"/>
    <s v="Free Shipping"/>
    <s v="Yes"/>
    <s v="Yes"/>
    <n v="47"/>
    <s v="Credit Card"/>
    <s v="Annually"/>
  </r>
  <r>
    <n v="748"/>
    <n v="51"/>
    <x v="0"/>
    <x v="6"/>
    <x v="0"/>
    <n v="74"/>
    <x v="19"/>
    <x v="0"/>
    <s v="Gold"/>
    <x v="1"/>
    <n v="4.4000000000000004"/>
    <s v="Yes"/>
    <s v="Venmo"/>
    <s v="Next Day Air"/>
    <s v="Yes"/>
    <s v="Yes"/>
    <n v="13"/>
    <s v="Bank Transfer"/>
    <s v="Weekly"/>
  </r>
  <r>
    <n v="749"/>
    <n v="35"/>
    <x v="0"/>
    <x v="19"/>
    <x v="3"/>
    <n v="39"/>
    <x v="45"/>
    <x v="0"/>
    <s v="Brown"/>
    <x v="3"/>
    <n v="3.9"/>
    <s v="Yes"/>
    <s v="Bank Transfer"/>
    <s v="Free Shipping"/>
    <s v="Yes"/>
    <s v="Yes"/>
    <n v="8"/>
    <s v="Bank Transfer"/>
    <s v="Quarterly"/>
  </r>
  <r>
    <n v="750"/>
    <n v="56"/>
    <x v="0"/>
    <x v="18"/>
    <x v="3"/>
    <n v="71"/>
    <x v="19"/>
    <x v="2"/>
    <s v="Olive"/>
    <x v="0"/>
    <n v="3.7"/>
    <s v="Yes"/>
    <s v="Bank Transfer"/>
    <s v="Standard"/>
    <s v="Yes"/>
    <s v="Yes"/>
    <n v="11"/>
    <s v="Debit Card"/>
    <s v="Quarterly"/>
  </r>
  <r>
    <n v="751"/>
    <n v="25"/>
    <x v="0"/>
    <x v="17"/>
    <x v="0"/>
    <n v="95"/>
    <x v="33"/>
    <x v="0"/>
    <s v="Violet"/>
    <x v="3"/>
    <n v="3.4"/>
    <s v="Yes"/>
    <s v="Bank Transfer"/>
    <s v="Free Shipping"/>
    <s v="Yes"/>
    <s v="Yes"/>
    <n v="5"/>
    <s v="Venmo"/>
    <s v="Annually"/>
  </r>
  <r>
    <n v="752"/>
    <n v="65"/>
    <x v="0"/>
    <x v="24"/>
    <x v="3"/>
    <n v="72"/>
    <x v="31"/>
    <x v="0"/>
    <s v="Indigo"/>
    <x v="3"/>
    <n v="4.8"/>
    <s v="Yes"/>
    <s v="Credit Card"/>
    <s v="Free Shipping"/>
    <s v="Yes"/>
    <s v="Yes"/>
    <n v="1"/>
    <s v="Credit Card"/>
    <s v="Monthly"/>
  </r>
  <r>
    <n v="753"/>
    <n v="39"/>
    <x v="0"/>
    <x v="18"/>
    <x v="3"/>
    <n v="85"/>
    <x v="31"/>
    <x v="0"/>
    <s v="Yellow"/>
    <x v="3"/>
    <n v="4.2"/>
    <s v="Yes"/>
    <s v="Cash"/>
    <s v="2-Day Shipping"/>
    <s v="Yes"/>
    <s v="Yes"/>
    <n v="17"/>
    <s v="PayPal"/>
    <s v="Every 3 Months"/>
  </r>
  <r>
    <n v="754"/>
    <n v="47"/>
    <x v="0"/>
    <x v="23"/>
    <x v="1"/>
    <n v="54"/>
    <x v="2"/>
    <x v="2"/>
    <s v="Teal"/>
    <x v="3"/>
    <n v="3.4"/>
    <s v="Yes"/>
    <s v="Credit Card"/>
    <s v="Store Pickup"/>
    <s v="Yes"/>
    <s v="Yes"/>
    <n v="27"/>
    <s v="Venmo"/>
    <s v="Quarterly"/>
  </r>
  <r>
    <n v="755"/>
    <n v="36"/>
    <x v="0"/>
    <x v="24"/>
    <x v="3"/>
    <n v="41"/>
    <x v="17"/>
    <x v="0"/>
    <s v="Pink"/>
    <x v="1"/>
    <n v="2.9"/>
    <s v="Yes"/>
    <s v="Cash"/>
    <s v="Store Pickup"/>
    <s v="Yes"/>
    <s v="Yes"/>
    <n v="3"/>
    <s v="Debit Card"/>
    <s v="Quarterly"/>
  </r>
  <r>
    <n v="756"/>
    <n v="66"/>
    <x v="0"/>
    <x v="7"/>
    <x v="2"/>
    <n v="24"/>
    <x v="20"/>
    <x v="2"/>
    <s v="Violet"/>
    <x v="1"/>
    <n v="3.3"/>
    <s v="Yes"/>
    <s v="Venmo"/>
    <s v="Free Shipping"/>
    <s v="Yes"/>
    <s v="Yes"/>
    <n v="22"/>
    <s v="PayPal"/>
    <s v="Weekly"/>
  </r>
  <r>
    <n v="757"/>
    <n v="62"/>
    <x v="0"/>
    <x v="22"/>
    <x v="3"/>
    <n v="99"/>
    <x v="6"/>
    <x v="1"/>
    <s v="Orange"/>
    <x v="2"/>
    <n v="4.8"/>
    <s v="Yes"/>
    <s v="Cash"/>
    <s v="Standard"/>
    <s v="Yes"/>
    <s v="Yes"/>
    <n v="24"/>
    <s v="Cash"/>
    <s v="Fortnightly"/>
  </r>
  <r>
    <n v="758"/>
    <n v="41"/>
    <x v="0"/>
    <x v="15"/>
    <x v="0"/>
    <n v="32"/>
    <x v="46"/>
    <x v="2"/>
    <s v="Red"/>
    <x v="3"/>
    <n v="3.8"/>
    <s v="Yes"/>
    <s v="Debit Card"/>
    <s v="Store Pickup"/>
    <s v="Yes"/>
    <s v="Yes"/>
    <n v="18"/>
    <s v="Debit Card"/>
    <s v="Quarterly"/>
  </r>
  <r>
    <n v="759"/>
    <n v="66"/>
    <x v="0"/>
    <x v="9"/>
    <x v="1"/>
    <n v="71"/>
    <x v="2"/>
    <x v="0"/>
    <s v="Peach"/>
    <x v="2"/>
    <n v="4.5999999999999996"/>
    <s v="Yes"/>
    <s v="Bank Transfer"/>
    <s v="2-Day Shipping"/>
    <s v="Yes"/>
    <s v="Yes"/>
    <n v="39"/>
    <s v="Bank Transfer"/>
    <s v="Every 3 Months"/>
  </r>
  <r>
    <n v="760"/>
    <n v="51"/>
    <x v="0"/>
    <x v="10"/>
    <x v="0"/>
    <n v="49"/>
    <x v="3"/>
    <x v="3"/>
    <s v="Green"/>
    <x v="0"/>
    <n v="2.6"/>
    <s v="Yes"/>
    <s v="Bank Transfer"/>
    <s v="Next Day Air"/>
    <s v="Yes"/>
    <s v="Yes"/>
    <n v="25"/>
    <s v="Credit Card"/>
    <s v="Fortnightly"/>
  </r>
  <r>
    <n v="761"/>
    <n v="33"/>
    <x v="0"/>
    <x v="24"/>
    <x v="3"/>
    <n v="50"/>
    <x v="46"/>
    <x v="3"/>
    <s v="Violet"/>
    <x v="3"/>
    <n v="3.4"/>
    <s v="Yes"/>
    <s v="Credit Card"/>
    <s v="Free Shipping"/>
    <s v="Yes"/>
    <s v="Yes"/>
    <n v="6"/>
    <s v="Cash"/>
    <s v="Annually"/>
  </r>
  <r>
    <n v="762"/>
    <n v="57"/>
    <x v="0"/>
    <x v="16"/>
    <x v="3"/>
    <n v="91"/>
    <x v="22"/>
    <x v="0"/>
    <s v="Yellow"/>
    <x v="3"/>
    <n v="4.2"/>
    <s v="Yes"/>
    <s v="Credit Card"/>
    <s v="Express"/>
    <s v="Yes"/>
    <s v="Yes"/>
    <n v="26"/>
    <s v="Bank Transfer"/>
    <s v="Weekly"/>
  </r>
  <r>
    <n v="763"/>
    <n v="45"/>
    <x v="0"/>
    <x v="22"/>
    <x v="3"/>
    <n v="46"/>
    <x v="35"/>
    <x v="2"/>
    <s v="Pink"/>
    <x v="3"/>
    <n v="3.9"/>
    <s v="Yes"/>
    <s v="Credit Card"/>
    <s v="Standard"/>
    <s v="Yes"/>
    <s v="Yes"/>
    <n v="43"/>
    <s v="Debit Card"/>
    <s v="Fortnightly"/>
  </r>
  <r>
    <n v="764"/>
    <n v="61"/>
    <x v="0"/>
    <x v="1"/>
    <x v="0"/>
    <n v="50"/>
    <x v="17"/>
    <x v="2"/>
    <s v="Brown"/>
    <x v="1"/>
    <n v="2.9"/>
    <s v="Yes"/>
    <s v="Debit Card"/>
    <s v="2-Day Shipping"/>
    <s v="Yes"/>
    <s v="Yes"/>
    <n v="6"/>
    <s v="Credit Card"/>
    <s v="Monthly"/>
  </r>
  <r>
    <n v="765"/>
    <n v="55"/>
    <x v="0"/>
    <x v="11"/>
    <x v="0"/>
    <n v="39"/>
    <x v="41"/>
    <x v="3"/>
    <s v="Silver"/>
    <x v="3"/>
    <n v="4.2"/>
    <s v="Yes"/>
    <s v="Bank Transfer"/>
    <s v="Free Shipping"/>
    <s v="Yes"/>
    <s v="Yes"/>
    <n v="6"/>
    <s v="Debit Card"/>
    <s v="Quarterly"/>
  </r>
  <r>
    <n v="766"/>
    <n v="54"/>
    <x v="0"/>
    <x v="4"/>
    <x v="1"/>
    <n v="99"/>
    <x v="29"/>
    <x v="2"/>
    <s v="Pink"/>
    <x v="2"/>
    <n v="3"/>
    <s v="Yes"/>
    <s v="Bank Transfer"/>
    <s v="Store Pickup"/>
    <s v="Yes"/>
    <s v="Yes"/>
    <n v="13"/>
    <s v="Cash"/>
    <s v="Quarterly"/>
  </r>
  <r>
    <n v="767"/>
    <n v="57"/>
    <x v="0"/>
    <x v="24"/>
    <x v="3"/>
    <n v="48"/>
    <x v="22"/>
    <x v="2"/>
    <s v="Cyan"/>
    <x v="0"/>
    <n v="3.6"/>
    <s v="Yes"/>
    <s v="PayPal"/>
    <s v="Next Day Air"/>
    <s v="Yes"/>
    <s v="Yes"/>
    <n v="13"/>
    <s v="PayPal"/>
    <s v="Monthly"/>
  </r>
  <r>
    <n v="768"/>
    <n v="27"/>
    <x v="0"/>
    <x v="7"/>
    <x v="2"/>
    <n v="77"/>
    <x v="38"/>
    <x v="2"/>
    <s v="Brown"/>
    <x v="3"/>
    <n v="2.5"/>
    <s v="Yes"/>
    <s v="Cash"/>
    <s v="Next Day Air"/>
    <s v="Yes"/>
    <s v="Yes"/>
    <n v="11"/>
    <s v="Cash"/>
    <s v="Annually"/>
  </r>
  <r>
    <n v="769"/>
    <n v="64"/>
    <x v="0"/>
    <x v="21"/>
    <x v="3"/>
    <n v="95"/>
    <x v="26"/>
    <x v="3"/>
    <s v="Red"/>
    <x v="1"/>
    <n v="2.6"/>
    <s v="Yes"/>
    <s v="PayPal"/>
    <s v="Express"/>
    <s v="Yes"/>
    <s v="Yes"/>
    <n v="45"/>
    <s v="Venmo"/>
    <s v="Weekly"/>
  </r>
  <r>
    <n v="770"/>
    <n v="52"/>
    <x v="0"/>
    <x v="20"/>
    <x v="0"/>
    <n v="100"/>
    <x v="12"/>
    <x v="2"/>
    <s v="Silver"/>
    <x v="1"/>
    <n v="4.3"/>
    <s v="Yes"/>
    <s v="Credit Card"/>
    <s v="Store Pickup"/>
    <s v="Yes"/>
    <s v="Yes"/>
    <n v="8"/>
    <s v="PayPal"/>
    <s v="Monthly"/>
  </r>
  <r>
    <n v="771"/>
    <n v="19"/>
    <x v="0"/>
    <x v="4"/>
    <x v="1"/>
    <n v="54"/>
    <x v="34"/>
    <x v="2"/>
    <s v="Gray"/>
    <x v="1"/>
    <n v="3.3"/>
    <s v="Yes"/>
    <s v="Venmo"/>
    <s v="Express"/>
    <s v="Yes"/>
    <s v="Yes"/>
    <n v="8"/>
    <s v="Credit Card"/>
    <s v="Annually"/>
  </r>
  <r>
    <n v="772"/>
    <n v="22"/>
    <x v="0"/>
    <x v="1"/>
    <x v="0"/>
    <n v="68"/>
    <x v="11"/>
    <x v="0"/>
    <s v="Cyan"/>
    <x v="3"/>
    <n v="2.6"/>
    <s v="Yes"/>
    <s v="Credit Card"/>
    <s v="Next Day Air"/>
    <s v="Yes"/>
    <s v="Yes"/>
    <n v="34"/>
    <s v="Bank Transfer"/>
    <s v="Fortnightly"/>
  </r>
  <r>
    <n v="773"/>
    <n v="18"/>
    <x v="0"/>
    <x v="2"/>
    <x v="0"/>
    <n v="22"/>
    <x v="26"/>
    <x v="0"/>
    <s v="Teal"/>
    <x v="3"/>
    <n v="3.6"/>
    <s v="Yes"/>
    <s v="Cash"/>
    <s v="Free Shipping"/>
    <s v="Yes"/>
    <s v="Yes"/>
    <n v="40"/>
    <s v="Debit Card"/>
    <s v="Bi-Weekly"/>
  </r>
  <r>
    <n v="774"/>
    <n v="29"/>
    <x v="0"/>
    <x v="19"/>
    <x v="3"/>
    <n v="84"/>
    <x v="18"/>
    <x v="0"/>
    <s v="Indigo"/>
    <x v="0"/>
    <n v="2.6"/>
    <s v="Yes"/>
    <s v="Venmo"/>
    <s v="Express"/>
    <s v="Yes"/>
    <s v="Yes"/>
    <n v="14"/>
    <s v="Debit Card"/>
    <s v="Bi-Weekly"/>
  </r>
  <r>
    <n v="775"/>
    <n v="42"/>
    <x v="0"/>
    <x v="19"/>
    <x v="3"/>
    <n v="46"/>
    <x v="22"/>
    <x v="2"/>
    <s v="Yellow"/>
    <x v="2"/>
    <n v="3.5"/>
    <s v="Yes"/>
    <s v="Credit Card"/>
    <s v="Standard"/>
    <s v="Yes"/>
    <s v="Yes"/>
    <n v="11"/>
    <s v="Credit Card"/>
    <s v="Quarterly"/>
  </r>
  <r>
    <n v="776"/>
    <n v="49"/>
    <x v="0"/>
    <x v="8"/>
    <x v="3"/>
    <n v="53"/>
    <x v="0"/>
    <x v="1"/>
    <s v="Gold"/>
    <x v="0"/>
    <n v="3"/>
    <s v="Yes"/>
    <s v="PayPal"/>
    <s v="Store Pickup"/>
    <s v="Yes"/>
    <s v="Yes"/>
    <n v="8"/>
    <s v="PayPal"/>
    <s v="Monthly"/>
  </r>
  <r>
    <n v="777"/>
    <n v="49"/>
    <x v="0"/>
    <x v="5"/>
    <x v="0"/>
    <n v="60"/>
    <x v="15"/>
    <x v="2"/>
    <s v="Maroon"/>
    <x v="1"/>
    <n v="5"/>
    <s v="Yes"/>
    <s v="PayPal"/>
    <s v="Standard"/>
    <s v="Yes"/>
    <s v="Yes"/>
    <n v="8"/>
    <s v="Venmo"/>
    <s v="Every 3 Months"/>
  </r>
  <r>
    <n v="778"/>
    <n v="55"/>
    <x v="0"/>
    <x v="20"/>
    <x v="0"/>
    <n v="32"/>
    <x v="5"/>
    <x v="3"/>
    <s v="Silver"/>
    <x v="1"/>
    <n v="2.5"/>
    <s v="Yes"/>
    <s v="Credit Card"/>
    <s v="Express"/>
    <s v="Yes"/>
    <s v="Yes"/>
    <n v="37"/>
    <s v="Venmo"/>
    <s v="Weekly"/>
  </r>
  <r>
    <n v="779"/>
    <n v="29"/>
    <x v="0"/>
    <x v="20"/>
    <x v="0"/>
    <n v="50"/>
    <x v="2"/>
    <x v="2"/>
    <s v="Yellow"/>
    <x v="2"/>
    <n v="2.9"/>
    <s v="Yes"/>
    <s v="Cash"/>
    <s v="Store Pickup"/>
    <s v="Yes"/>
    <s v="Yes"/>
    <n v="23"/>
    <s v="Debit Card"/>
    <s v="Annually"/>
  </r>
  <r>
    <n v="780"/>
    <n v="60"/>
    <x v="0"/>
    <x v="10"/>
    <x v="0"/>
    <n v="94"/>
    <x v="40"/>
    <x v="2"/>
    <s v="Blue"/>
    <x v="1"/>
    <n v="4.5999999999999996"/>
    <s v="Yes"/>
    <s v="Credit Card"/>
    <s v="Express"/>
    <s v="Yes"/>
    <s v="Yes"/>
    <n v="38"/>
    <s v="Cash"/>
    <s v="Annually"/>
  </r>
  <r>
    <n v="781"/>
    <n v="34"/>
    <x v="0"/>
    <x v="9"/>
    <x v="1"/>
    <n v="26"/>
    <x v="14"/>
    <x v="2"/>
    <s v="Turquoise"/>
    <x v="1"/>
    <n v="3.6"/>
    <s v="Yes"/>
    <s v="Venmo"/>
    <s v="Free Shipping"/>
    <s v="Yes"/>
    <s v="Yes"/>
    <n v="38"/>
    <s v="Cash"/>
    <s v="Quarterly"/>
  </r>
  <r>
    <n v="782"/>
    <n v="30"/>
    <x v="0"/>
    <x v="18"/>
    <x v="3"/>
    <n v="44"/>
    <x v="34"/>
    <x v="0"/>
    <s v="Indigo"/>
    <x v="0"/>
    <n v="3"/>
    <s v="Yes"/>
    <s v="PayPal"/>
    <s v="Store Pickup"/>
    <s v="Yes"/>
    <s v="Yes"/>
    <n v="12"/>
    <s v="Credit Card"/>
    <s v="Fortnightly"/>
  </r>
  <r>
    <n v="783"/>
    <n v="28"/>
    <x v="0"/>
    <x v="15"/>
    <x v="0"/>
    <n v="57"/>
    <x v="11"/>
    <x v="2"/>
    <s v="Green"/>
    <x v="2"/>
    <n v="4.5"/>
    <s v="Yes"/>
    <s v="PayPal"/>
    <s v="Standard"/>
    <s v="Yes"/>
    <s v="Yes"/>
    <n v="15"/>
    <s v="Cash"/>
    <s v="Weekly"/>
  </r>
  <r>
    <n v="784"/>
    <n v="63"/>
    <x v="0"/>
    <x v="17"/>
    <x v="0"/>
    <n v="65"/>
    <x v="7"/>
    <x v="0"/>
    <s v="Purple"/>
    <x v="0"/>
    <n v="4.5"/>
    <s v="Yes"/>
    <s v="Debit Card"/>
    <s v="Next Day Air"/>
    <s v="Yes"/>
    <s v="Yes"/>
    <n v="38"/>
    <s v="PayPal"/>
    <s v="Fortnightly"/>
  </r>
  <r>
    <n v="785"/>
    <n v="31"/>
    <x v="0"/>
    <x v="2"/>
    <x v="0"/>
    <n v="72"/>
    <x v="15"/>
    <x v="2"/>
    <s v="Peach"/>
    <x v="0"/>
    <n v="3.2"/>
    <s v="Yes"/>
    <s v="Debit Card"/>
    <s v="Store Pickup"/>
    <s v="Yes"/>
    <s v="Yes"/>
    <n v="41"/>
    <s v="Bank Transfer"/>
    <s v="Every 3 Months"/>
  </r>
  <r>
    <n v="786"/>
    <n v="46"/>
    <x v="0"/>
    <x v="6"/>
    <x v="0"/>
    <n v="62"/>
    <x v="7"/>
    <x v="1"/>
    <s v="Purple"/>
    <x v="1"/>
    <n v="4"/>
    <s v="Yes"/>
    <s v="Bank Transfer"/>
    <s v="Next Day Air"/>
    <s v="Yes"/>
    <s v="Yes"/>
    <n v="37"/>
    <s v="PayPal"/>
    <s v="Fortnightly"/>
  </r>
  <r>
    <n v="787"/>
    <n v="70"/>
    <x v="0"/>
    <x v="19"/>
    <x v="3"/>
    <n v="21"/>
    <x v="27"/>
    <x v="1"/>
    <s v="Teal"/>
    <x v="0"/>
    <n v="4.8"/>
    <s v="Yes"/>
    <s v="Credit Card"/>
    <s v="Express"/>
    <s v="Yes"/>
    <s v="Yes"/>
    <n v="16"/>
    <s v="Bank Transfer"/>
    <s v="Every 3 Months"/>
  </r>
  <r>
    <n v="788"/>
    <n v="53"/>
    <x v="0"/>
    <x v="8"/>
    <x v="3"/>
    <n v="85"/>
    <x v="49"/>
    <x v="1"/>
    <s v="Green"/>
    <x v="1"/>
    <n v="3.7"/>
    <s v="Yes"/>
    <s v="Bank Transfer"/>
    <s v="Free Shipping"/>
    <s v="Yes"/>
    <s v="Yes"/>
    <n v="25"/>
    <s v="Venmo"/>
    <s v="Weekly"/>
  </r>
  <r>
    <n v="789"/>
    <n v="50"/>
    <x v="0"/>
    <x v="13"/>
    <x v="0"/>
    <n v="51"/>
    <x v="3"/>
    <x v="3"/>
    <s v="Yellow"/>
    <x v="2"/>
    <n v="3.8"/>
    <s v="Yes"/>
    <s v="Venmo"/>
    <s v="Store Pickup"/>
    <s v="Yes"/>
    <s v="Yes"/>
    <n v="18"/>
    <s v="Bank Transfer"/>
    <s v="Quarterly"/>
  </r>
  <r>
    <n v="790"/>
    <n v="33"/>
    <x v="0"/>
    <x v="8"/>
    <x v="3"/>
    <n v="84"/>
    <x v="37"/>
    <x v="1"/>
    <s v="Purple"/>
    <x v="3"/>
    <n v="2.7"/>
    <s v="Yes"/>
    <s v="Venmo"/>
    <s v="Standard"/>
    <s v="Yes"/>
    <s v="Yes"/>
    <n v="4"/>
    <s v="Credit Card"/>
    <s v="Bi-Weekly"/>
  </r>
  <r>
    <n v="791"/>
    <n v="22"/>
    <x v="0"/>
    <x v="1"/>
    <x v="0"/>
    <n v="37"/>
    <x v="7"/>
    <x v="2"/>
    <s v="Indigo"/>
    <x v="2"/>
    <n v="4.9000000000000004"/>
    <s v="Yes"/>
    <s v="Venmo"/>
    <s v="Store Pickup"/>
    <s v="Yes"/>
    <s v="Yes"/>
    <n v="12"/>
    <s v="Bank Transfer"/>
    <s v="Quarterly"/>
  </r>
  <r>
    <n v="792"/>
    <n v="50"/>
    <x v="0"/>
    <x v="18"/>
    <x v="3"/>
    <n v="44"/>
    <x v="17"/>
    <x v="1"/>
    <s v="Magenta"/>
    <x v="2"/>
    <n v="3.1"/>
    <s v="Yes"/>
    <s v="Credit Card"/>
    <s v="2-Day Shipping"/>
    <s v="Yes"/>
    <s v="Yes"/>
    <n v="35"/>
    <s v="PayPal"/>
    <s v="Fortnightly"/>
  </r>
  <r>
    <n v="793"/>
    <n v="34"/>
    <x v="0"/>
    <x v="4"/>
    <x v="1"/>
    <n v="45"/>
    <x v="32"/>
    <x v="2"/>
    <s v="Violet"/>
    <x v="1"/>
    <n v="4.2"/>
    <s v="Yes"/>
    <s v="Venmo"/>
    <s v="Next Day Air"/>
    <s v="Yes"/>
    <s v="Yes"/>
    <n v="45"/>
    <s v="Venmo"/>
    <s v="Weekly"/>
  </r>
  <r>
    <n v="794"/>
    <n v="24"/>
    <x v="0"/>
    <x v="13"/>
    <x v="0"/>
    <n v="35"/>
    <x v="15"/>
    <x v="0"/>
    <s v="Maroon"/>
    <x v="2"/>
    <n v="3.8"/>
    <s v="Yes"/>
    <s v="Cash"/>
    <s v="Free Shipping"/>
    <s v="Yes"/>
    <s v="Yes"/>
    <n v="16"/>
    <s v="Credit Card"/>
    <s v="Monthly"/>
  </r>
  <r>
    <n v="795"/>
    <n v="69"/>
    <x v="0"/>
    <x v="21"/>
    <x v="3"/>
    <n v="50"/>
    <x v="0"/>
    <x v="3"/>
    <s v="Yellow"/>
    <x v="0"/>
    <n v="4.2"/>
    <s v="Yes"/>
    <s v="Bank Transfer"/>
    <s v="Store Pickup"/>
    <s v="Yes"/>
    <s v="Yes"/>
    <n v="10"/>
    <s v="Debit Card"/>
    <s v="Fortnightly"/>
  </r>
  <r>
    <n v="796"/>
    <n v="39"/>
    <x v="0"/>
    <x v="3"/>
    <x v="1"/>
    <n v="26"/>
    <x v="14"/>
    <x v="2"/>
    <s v="Beige"/>
    <x v="2"/>
    <n v="4.5999999999999996"/>
    <s v="Yes"/>
    <s v="Cash"/>
    <s v="Store Pickup"/>
    <s v="Yes"/>
    <s v="Yes"/>
    <n v="34"/>
    <s v="Venmo"/>
    <s v="Annually"/>
  </r>
  <r>
    <n v="797"/>
    <n v="42"/>
    <x v="0"/>
    <x v="20"/>
    <x v="0"/>
    <n v="78"/>
    <x v="28"/>
    <x v="3"/>
    <s v="Black"/>
    <x v="3"/>
    <n v="4"/>
    <s v="Yes"/>
    <s v="Debit Card"/>
    <s v="2-Day Shipping"/>
    <s v="Yes"/>
    <s v="Yes"/>
    <n v="43"/>
    <s v="Credit Card"/>
    <s v="Annually"/>
  </r>
  <r>
    <n v="798"/>
    <n v="42"/>
    <x v="0"/>
    <x v="7"/>
    <x v="2"/>
    <n v="82"/>
    <x v="33"/>
    <x v="2"/>
    <s v="Violet"/>
    <x v="3"/>
    <n v="4"/>
    <s v="Yes"/>
    <s v="Cash"/>
    <s v="2-Day Shipping"/>
    <s v="Yes"/>
    <s v="Yes"/>
    <n v="38"/>
    <s v="Debit Card"/>
    <s v="Weekly"/>
  </r>
  <r>
    <n v="799"/>
    <n v="29"/>
    <x v="0"/>
    <x v="20"/>
    <x v="0"/>
    <n v="39"/>
    <x v="29"/>
    <x v="2"/>
    <s v="Violet"/>
    <x v="1"/>
    <n v="3.8"/>
    <s v="Yes"/>
    <s v="Cash"/>
    <s v="2-Day Shipping"/>
    <s v="Yes"/>
    <s v="Yes"/>
    <n v="48"/>
    <s v="PayPal"/>
    <s v="Every 3 Months"/>
  </r>
  <r>
    <n v="800"/>
    <n v="55"/>
    <x v="0"/>
    <x v="22"/>
    <x v="3"/>
    <n v="55"/>
    <x v="22"/>
    <x v="0"/>
    <s v="Brown"/>
    <x v="2"/>
    <n v="3.3"/>
    <s v="Yes"/>
    <s v="Venmo"/>
    <s v="Free Shipping"/>
    <s v="Yes"/>
    <s v="Yes"/>
    <n v="31"/>
    <s v="PayPal"/>
    <s v="Annually"/>
  </r>
  <r>
    <n v="801"/>
    <n v="32"/>
    <x v="0"/>
    <x v="20"/>
    <x v="0"/>
    <n v="20"/>
    <x v="40"/>
    <x v="1"/>
    <s v="Gold"/>
    <x v="2"/>
    <n v="2.6"/>
    <s v="Yes"/>
    <s v="Credit Card"/>
    <s v="Free Shipping"/>
    <s v="Yes"/>
    <s v="Yes"/>
    <n v="20"/>
    <s v="Cash"/>
    <s v="Every 3 Months"/>
  </r>
  <r>
    <n v="802"/>
    <n v="25"/>
    <x v="0"/>
    <x v="22"/>
    <x v="3"/>
    <n v="29"/>
    <x v="35"/>
    <x v="0"/>
    <s v="Blue"/>
    <x v="3"/>
    <n v="4.9000000000000004"/>
    <s v="Yes"/>
    <s v="Credit Card"/>
    <s v="Express"/>
    <s v="Yes"/>
    <s v="Yes"/>
    <n v="12"/>
    <s v="Credit Card"/>
    <s v="Fortnightly"/>
  </r>
  <r>
    <n v="803"/>
    <n v="38"/>
    <x v="0"/>
    <x v="13"/>
    <x v="0"/>
    <n v="41"/>
    <x v="12"/>
    <x v="2"/>
    <s v="Teal"/>
    <x v="0"/>
    <n v="3.5"/>
    <s v="Yes"/>
    <s v="Venmo"/>
    <s v="Next Day Air"/>
    <s v="Yes"/>
    <s v="Yes"/>
    <n v="2"/>
    <s v="Bank Transfer"/>
    <s v="Weekly"/>
  </r>
  <r>
    <n v="804"/>
    <n v="32"/>
    <x v="0"/>
    <x v="6"/>
    <x v="0"/>
    <n v="38"/>
    <x v="39"/>
    <x v="0"/>
    <s v="Silver"/>
    <x v="0"/>
    <n v="2.8"/>
    <s v="Yes"/>
    <s v="Credit Card"/>
    <s v="Express"/>
    <s v="Yes"/>
    <s v="Yes"/>
    <n v="30"/>
    <s v="Venmo"/>
    <s v="Every 3 Months"/>
  </r>
  <r>
    <n v="805"/>
    <n v="43"/>
    <x v="0"/>
    <x v="23"/>
    <x v="1"/>
    <n v="47"/>
    <x v="16"/>
    <x v="2"/>
    <s v="Maroon"/>
    <x v="2"/>
    <n v="2.6"/>
    <s v="Yes"/>
    <s v="Cash"/>
    <s v="Store Pickup"/>
    <s v="Yes"/>
    <s v="Yes"/>
    <n v="28"/>
    <s v="Venmo"/>
    <s v="Quarterly"/>
  </r>
  <r>
    <n v="806"/>
    <n v="41"/>
    <x v="0"/>
    <x v="10"/>
    <x v="0"/>
    <n v="30"/>
    <x v="39"/>
    <x v="0"/>
    <s v="White"/>
    <x v="2"/>
    <n v="3.7"/>
    <s v="Yes"/>
    <s v="Venmo"/>
    <s v="Next Day Air"/>
    <s v="Yes"/>
    <s v="Yes"/>
    <n v="40"/>
    <s v="Debit Card"/>
    <s v="Monthly"/>
  </r>
  <r>
    <n v="807"/>
    <n v="56"/>
    <x v="0"/>
    <x v="2"/>
    <x v="0"/>
    <n v="56"/>
    <x v="20"/>
    <x v="0"/>
    <s v="Charcoal"/>
    <x v="2"/>
    <n v="2.7"/>
    <s v="Yes"/>
    <s v="Credit Card"/>
    <s v="Standard"/>
    <s v="Yes"/>
    <s v="Yes"/>
    <n v="46"/>
    <s v="PayPal"/>
    <s v="Quarterly"/>
  </r>
  <r>
    <n v="808"/>
    <n v="27"/>
    <x v="0"/>
    <x v="17"/>
    <x v="0"/>
    <n v="89"/>
    <x v="14"/>
    <x v="1"/>
    <s v="Brown"/>
    <x v="0"/>
    <n v="3.3"/>
    <s v="Yes"/>
    <s v="Bank Transfer"/>
    <s v="Express"/>
    <s v="Yes"/>
    <s v="Yes"/>
    <n v="15"/>
    <s v="Credit Card"/>
    <s v="Weekly"/>
  </r>
  <r>
    <n v="809"/>
    <n v="46"/>
    <x v="0"/>
    <x v="9"/>
    <x v="1"/>
    <n v="96"/>
    <x v="48"/>
    <x v="0"/>
    <s v="Lavender"/>
    <x v="3"/>
    <n v="4.5999999999999996"/>
    <s v="Yes"/>
    <s v="PayPal"/>
    <s v="Next Day Air"/>
    <s v="Yes"/>
    <s v="Yes"/>
    <n v="38"/>
    <s v="Cash"/>
    <s v="Every 3 Months"/>
  </r>
  <r>
    <n v="810"/>
    <n v="48"/>
    <x v="0"/>
    <x v="23"/>
    <x v="1"/>
    <n v="81"/>
    <x v="36"/>
    <x v="2"/>
    <s v="Violet"/>
    <x v="3"/>
    <n v="4.9000000000000004"/>
    <s v="Yes"/>
    <s v="PayPal"/>
    <s v="Next Day Air"/>
    <s v="Yes"/>
    <s v="Yes"/>
    <n v="30"/>
    <s v="PayPal"/>
    <s v="Bi-Weekly"/>
  </r>
  <r>
    <n v="811"/>
    <n v="52"/>
    <x v="0"/>
    <x v="18"/>
    <x v="3"/>
    <n v="83"/>
    <x v="45"/>
    <x v="1"/>
    <s v="Lavender"/>
    <x v="3"/>
    <n v="4.9000000000000004"/>
    <s v="Yes"/>
    <s v="Debit Card"/>
    <s v="Store Pickup"/>
    <s v="Yes"/>
    <s v="Yes"/>
    <n v="32"/>
    <s v="Debit Card"/>
    <s v="Bi-Weekly"/>
  </r>
  <r>
    <n v="812"/>
    <n v="18"/>
    <x v="0"/>
    <x v="4"/>
    <x v="1"/>
    <n v="35"/>
    <x v="26"/>
    <x v="2"/>
    <s v="Green"/>
    <x v="0"/>
    <n v="2.7"/>
    <s v="Yes"/>
    <s v="Debit Card"/>
    <s v="Free Shipping"/>
    <s v="Yes"/>
    <s v="Yes"/>
    <n v="36"/>
    <s v="Venmo"/>
    <s v="Quarterly"/>
  </r>
  <r>
    <n v="813"/>
    <n v="64"/>
    <x v="0"/>
    <x v="23"/>
    <x v="1"/>
    <n v="56"/>
    <x v="29"/>
    <x v="2"/>
    <s v="Olive"/>
    <x v="2"/>
    <n v="3.2"/>
    <s v="Yes"/>
    <s v="PayPal"/>
    <s v="Standard"/>
    <s v="Yes"/>
    <s v="Yes"/>
    <n v="32"/>
    <s v="Credit Card"/>
    <s v="Weekly"/>
  </r>
  <r>
    <n v="814"/>
    <n v="54"/>
    <x v="0"/>
    <x v="8"/>
    <x v="3"/>
    <n v="45"/>
    <x v="6"/>
    <x v="1"/>
    <s v="Olive"/>
    <x v="2"/>
    <n v="2.9"/>
    <s v="Yes"/>
    <s v="Credit Card"/>
    <s v="Store Pickup"/>
    <s v="Yes"/>
    <s v="Yes"/>
    <n v="14"/>
    <s v="Debit Card"/>
    <s v="Annually"/>
  </r>
  <r>
    <n v="815"/>
    <n v="31"/>
    <x v="0"/>
    <x v="5"/>
    <x v="0"/>
    <n v="62"/>
    <x v="46"/>
    <x v="2"/>
    <s v="Pink"/>
    <x v="0"/>
    <n v="3.8"/>
    <s v="Yes"/>
    <s v="Cash"/>
    <s v="Express"/>
    <s v="Yes"/>
    <s v="Yes"/>
    <n v="8"/>
    <s v="PayPal"/>
    <s v="Monthly"/>
  </r>
  <r>
    <n v="816"/>
    <n v="30"/>
    <x v="0"/>
    <x v="19"/>
    <x v="3"/>
    <n v="84"/>
    <x v="8"/>
    <x v="0"/>
    <s v="Teal"/>
    <x v="1"/>
    <n v="3"/>
    <s v="Yes"/>
    <s v="Cash"/>
    <s v="Next Day Air"/>
    <s v="Yes"/>
    <s v="Yes"/>
    <n v="27"/>
    <s v="Venmo"/>
    <s v="Bi-Weekly"/>
  </r>
  <r>
    <n v="817"/>
    <n v="26"/>
    <x v="0"/>
    <x v="1"/>
    <x v="0"/>
    <n v="24"/>
    <x v="26"/>
    <x v="0"/>
    <s v="Cyan"/>
    <x v="2"/>
    <n v="3.9"/>
    <s v="Yes"/>
    <s v="Credit Card"/>
    <s v="Store Pickup"/>
    <s v="Yes"/>
    <s v="Yes"/>
    <n v="24"/>
    <s v="Debit Card"/>
    <s v="Monthly"/>
  </r>
  <r>
    <n v="818"/>
    <n v="25"/>
    <x v="0"/>
    <x v="8"/>
    <x v="3"/>
    <n v="21"/>
    <x v="22"/>
    <x v="1"/>
    <s v="Gray"/>
    <x v="1"/>
    <n v="4.7"/>
    <s v="Yes"/>
    <s v="Credit Card"/>
    <s v="Store Pickup"/>
    <s v="Yes"/>
    <s v="Yes"/>
    <n v="30"/>
    <s v="PayPal"/>
    <s v="Fortnightly"/>
  </r>
  <r>
    <n v="819"/>
    <n v="59"/>
    <x v="0"/>
    <x v="5"/>
    <x v="0"/>
    <n v="91"/>
    <x v="37"/>
    <x v="2"/>
    <s v="Peach"/>
    <x v="0"/>
    <n v="4.9000000000000004"/>
    <s v="Yes"/>
    <s v="Cash"/>
    <s v="Store Pickup"/>
    <s v="Yes"/>
    <s v="Yes"/>
    <n v="34"/>
    <s v="Debit Card"/>
    <s v="Monthly"/>
  </r>
  <r>
    <n v="820"/>
    <n v="55"/>
    <x v="0"/>
    <x v="12"/>
    <x v="3"/>
    <n v="36"/>
    <x v="24"/>
    <x v="1"/>
    <s v="Teal"/>
    <x v="0"/>
    <n v="4.8"/>
    <s v="Yes"/>
    <s v="Bank Transfer"/>
    <s v="Next Day Air"/>
    <s v="Yes"/>
    <s v="Yes"/>
    <n v="28"/>
    <s v="Debit Card"/>
    <s v="Quarterly"/>
  </r>
  <r>
    <n v="821"/>
    <n v="56"/>
    <x v="0"/>
    <x v="4"/>
    <x v="1"/>
    <n v="39"/>
    <x v="7"/>
    <x v="2"/>
    <s v="Turquoise"/>
    <x v="1"/>
    <n v="2.5"/>
    <s v="Yes"/>
    <s v="Cash"/>
    <s v="2-Day Shipping"/>
    <s v="Yes"/>
    <s v="Yes"/>
    <n v="27"/>
    <s v="Debit Card"/>
    <s v="Monthly"/>
  </r>
  <r>
    <n v="822"/>
    <n v="62"/>
    <x v="0"/>
    <x v="15"/>
    <x v="0"/>
    <n v="39"/>
    <x v="34"/>
    <x v="2"/>
    <s v="Green"/>
    <x v="1"/>
    <n v="3.9"/>
    <s v="Yes"/>
    <s v="Cash"/>
    <s v="Standard"/>
    <s v="Yes"/>
    <s v="Yes"/>
    <n v="31"/>
    <s v="Credit Card"/>
    <s v="Bi-Weekly"/>
  </r>
  <r>
    <n v="823"/>
    <n v="35"/>
    <x v="0"/>
    <x v="5"/>
    <x v="0"/>
    <n v="59"/>
    <x v="16"/>
    <x v="0"/>
    <s v="Magenta"/>
    <x v="0"/>
    <n v="3.4"/>
    <s v="Yes"/>
    <s v="Cash"/>
    <s v="Standard"/>
    <s v="Yes"/>
    <s v="Yes"/>
    <n v="23"/>
    <s v="Bank Transfer"/>
    <s v="Annually"/>
  </r>
  <r>
    <n v="824"/>
    <n v="51"/>
    <x v="0"/>
    <x v="12"/>
    <x v="3"/>
    <n v="27"/>
    <x v="42"/>
    <x v="2"/>
    <s v="Green"/>
    <x v="0"/>
    <n v="2.5"/>
    <s v="Yes"/>
    <s v="PayPal"/>
    <s v="Free Shipping"/>
    <s v="Yes"/>
    <s v="Yes"/>
    <n v="11"/>
    <s v="Credit Card"/>
    <s v="Quarterly"/>
  </r>
  <r>
    <n v="825"/>
    <n v="61"/>
    <x v="0"/>
    <x v="0"/>
    <x v="0"/>
    <n v="94"/>
    <x v="42"/>
    <x v="2"/>
    <s v="White"/>
    <x v="1"/>
    <n v="3"/>
    <s v="Yes"/>
    <s v="Venmo"/>
    <s v="Store Pickup"/>
    <s v="Yes"/>
    <s v="Yes"/>
    <n v="48"/>
    <s v="Cash"/>
    <s v="Quarterly"/>
  </r>
  <r>
    <n v="826"/>
    <n v="27"/>
    <x v="0"/>
    <x v="22"/>
    <x v="3"/>
    <n v="94"/>
    <x v="43"/>
    <x v="3"/>
    <s v="Brown"/>
    <x v="3"/>
    <n v="3.6"/>
    <s v="Yes"/>
    <s v="Venmo"/>
    <s v="Next Day Air"/>
    <s v="Yes"/>
    <s v="Yes"/>
    <n v="17"/>
    <s v="Cash"/>
    <s v="Monthly"/>
  </r>
  <r>
    <n v="827"/>
    <n v="54"/>
    <x v="0"/>
    <x v="10"/>
    <x v="0"/>
    <n v="94"/>
    <x v="2"/>
    <x v="2"/>
    <s v="Purple"/>
    <x v="0"/>
    <n v="3.6"/>
    <s v="Yes"/>
    <s v="Credit Card"/>
    <s v="Standard"/>
    <s v="Yes"/>
    <s v="Yes"/>
    <n v="36"/>
    <s v="PayPal"/>
    <s v="Weekly"/>
  </r>
  <r>
    <n v="828"/>
    <n v="31"/>
    <x v="0"/>
    <x v="9"/>
    <x v="1"/>
    <n v="51"/>
    <x v="24"/>
    <x v="1"/>
    <s v="Green"/>
    <x v="3"/>
    <n v="4.0999999999999996"/>
    <s v="Yes"/>
    <s v="Credit Card"/>
    <s v="Free Shipping"/>
    <s v="Yes"/>
    <s v="Yes"/>
    <n v="33"/>
    <s v="Bank Transfer"/>
    <s v="Fortnightly"/>
  </r>
  <r>
    <n v="829"/>
    <n v="24"/>
    <x v="0"/>
    <x v="20"/>
    <x v="0"/>
    <n v="62"/>
    <x v="22"/>
    <x v="2"/>
    <s v="Peach"/>
    <x v="3"/>
    <n v="3.7"/>
    <s v="Yes"/>
    <s v="Bank Transfer"/>
    <s v="2-Day Shipping"/>
    <s v="Yes"/>
    <s v="Yes"/>
    <n v="27"/>
    <s v="PayPal"/>
    <s v="Bi-Weekly"/>
  </r>
  <r>
    <n v="830"/>
    <n v="42"/>
    <x v="0"/>
    <x v="20"/>
    <x v="0"/>
    <n v="57"/>
    <x v="37"/>
    <x v="1"/>
    <s v="Silver"/>
    <x v="1"/>
    <n v="3.1"/>
    <s v="Yes"/>
    <s v="Debit Card"/>
    <s v="2-Day Shipping"/>
    <s v="Yes"/>
    <s v="Yes"/>
    <n v="14"/>
    <s v="Credit Card"/>
    <s v="Fortnightly"/>
  </r>
  <r>
    <n v="831"/>
    <n v="41"/>
    <x v="0"/>
    <x v="6"/>
    <x v="0"/>
    <n v="76"/>
    <x v="5"/>
    <x v="2"/>
    <s v="Maroon"/>
    <x v="3"/>
    <n v="4.2"/>
    <s v="Yes"/>
    <s v="Cash"/>
    <s v="Express"/>
    <s v="Yes"/>
    <s v="Yes"/>
    <n v="5"/>
    <s v="Credit Card"/>
    <s v="Annually"/>
  </r>
  <r>
    <n v="832"/>
    <n v="66"/>
    <x v="0"/>
    <x v="24"/>
    <x v="3"/>
    <n v="63"/>
    <x v="47"/>
    <x v="2"/>
    <s v="Red"/>
    <x v="2"/>
    <n v="4.3"/>
    <s v="Yes"/>
    <s v="Debit Card"/>
    <s v="Express"/>
    <s v="Yes"/>
    <s v="Yes"/>
    <n v="47"/>
    <s v="Cash"/>
    <s v="Every 3 Months"/>
  </r>
  <r>
    <n v="833"/>
    <n v="58"/>
    <x v="0"/>
    <x v="14"/>
    <x v="2"/>
    <n v="80"/>
    <x v="18"/>
    <x v="0"/>
    <s v="Blue"/>
    <x v="3"/>
    <n v="2.5"/>
    <s v="Yes"/>
    <s v="Credit Card"/>
    <s v="Express"/>
    <s v="Yes"/>
    <s v="Yes"/>
    <n v="28"/>
    <s v="Cash"/>
    <s v="Bi-Weekly"/>
  </r>
  <r>
    <n v="834"/>
    <n v="43"/>
    <x v="0"/>
    <x v="8"/>
    <x v="3"/>
    <n v="68"/>
    <x v="19"/>
    <x v="2"/>
    <s v="Purple"/>
    <x v="3"/>
    <n v="3.5"/>
    <s v="Yes"/>
    <s v="Debit Card"/>
    <s v="Standard"/>
    <s v="Yes"/>
    <s v="Yes"/>
    <n v="11"/>
    <s v="Credit Card"/>
    <s v="Annually"/>
  </r>
  <r>
    <n v="835"/>
    <n v="52"/>
    <x v="0"/>
    <x v="21"/>
    <x v="3"/>
    <n v="89"/>
    <x v="22"/>
    <x v="2"/>
    <s v="Indigo"/>
    <x v="2"/>
    <n v="3.1"/>
    <s v="Yes"/>
    <s v="Debit Card"/>
    <s v="Free Shipping"/>
    <s v="Yes"/>
    <s v="Yes"/>
    <n v="18"/>
    <s v="Credit Card"/>
    <s v="Weekly"/>
  </r>
  <r>
    <n v="836"/>
    <n v="35"/>
    <x v="0"/>
    <x v="23"/>
    <x v="1"/>
    <n v="26"/>
    <x v="33"/>
    <x v="0"/>
    <s v="Indigo"/>
    <x v="2"/>
    <n v="2.5"/>
    <s v="Yes"/>
    <s v="Debit Card"/>
    <s v="Next Day Air"/>
    <s v="Yes"/>
    <s v="Yes"/>
    <n v="21"/>
    <s v="Debit Card"/>
    <s v="Weekly"/>
  </r>
  <r>
    <n v="837"/>
    <n v="23"/>
    <x v="0"/>
    <x v="24"/>
    <x v="3"/>
    <n v="90"/>
    <x v="8"/>
    <x v="0"/>
    <s v="Violet"/>
    <x v="0"/>
    <n v="3.9"/>
    <s v="Yes"/>
    <s v="PayPal"/>
    <s v="Store Pickup"/>
    <s v="Yes"/>
    <s v="Yes"/>
    <n v="22"/>
    <s v="Cash"/>
    <s v="Bi-Weekly"/>
  </r>
  <r>
    <n v="838"/>
    <n v="25"/>
    <x v="0"/>
    <x v="15"/>
    <x v="0"/>
    <n v="28"/>
    <x v="26"/>
    <x v="0"/>
    <s v="Brown"/>
    <x v="1"/>
    <n v="4.9000000000000004"/>
    <s v="Yes"/>
    <s v="Credit Card"/>
    <s v="Express"/>
    <s v="Yes"/>
    <s v="Yes"/>
    <n v="33"/>
    <s v="Cash"/>
    <s v="Every 3 Months"/>
  </r>
  <r>
    <n v="839"/>
    <n v="33"/>
    <x v="0"/>
    <x v="7"/>
    <x v="2"/>
    <n v="29"/>
    <x v="0"/>
    <x v="2"/>
    <s v="Gray"/>
    <x v="1"/>
    <n v="4.3"/>
    <s v="Yes"/>
    <s v="Bank Transfer"/>
    <s v="Express"/>
    <s v="Yes"/>
    <s v="Yes"/>
    <n v="49"/>
    <s v="Credit Card"/>
    <s v="Annually"/>
  </r>
  <r>
    <n v="840"/>
    <n v="48"/>
    <x v="0"/>
    <x v="5"/>
    <x v="0"/>
    <n v="31"/>
    <x v="26"/>
    <x v="0"/>
    <s v="Teal"/>
    <x v="1"/>
    <n v="2.6"/>
    <s v="Yes"/>
    <s v="Cash"/>
    <s v="Free Shipping"/>
    <s v="Yes"/>
    <s v="Yes"/>
    <n v="10"/>
    <s v="Debit Card"/>
    <s v="Every 3 Months"/>
  </r>
  <r>
    <n v="841"/>
    <n v="42"/>
    <x v="0"/>
    <x v="5"/>
    <x v="0"/>
    <n v="24"/>
    <x v="15"/>
    <x v="0"/>
    <s v="Teal"/>
    <x v="2"/>
    <n v="4.2"/>
    <s v="Yes"/>
    <s v="Bank Transfer"/>
    <s v="2-Day Shipping"/>
    <s v="Yes"/>
    <s v="Yes"/>
    <n v="18"/>
    <s v="PayPal"/>
    <s v="Weekly"/>
  </r>
  <r>
    <n v="842"/>
    <n v="55"/>
    <x v="0"/>
    <x v="1"/>
    <x v="0"/>
    <n v="88"/>
    <x v="21"/>
    <x v="2"/>
    <s v="Beige"/>
    <x v="2"/>
    <n v="2.6"/>
    <s v="Yes"/>
    <s v="Venmo"/>
    <s v="Store Pickup"/>
    <s v="Yes"/>
    <s v="Yes"/>
    <n v="28"/>
    <s v="PayPal"/>
    <s v="Fortnightly"/>
  </r>
  <r>
    <n v="843"/>
    <n v="59"/>
    <x v="0"/>
    <x v="5"/>
    <x v="0"/>
    <n v="87"/>
    <x v="9"/>
    <x v="2"/>
    <s v="Violet"/>
    <x v="1"/>
    <n v="3.6"/>
    <s v="Yes"/>
    <s v="Venmo"/>
    <s v="Express"/>
    <s v="Yes"/>
    <s v="Yes"/>
    <n v="25"/>
    <s v="PayPal"/>
    <s v="Weekly"/>
  </r>
  <r>
    <n v="844"/>
    <n v="65"/>
    <x v="0"/>
    <x v="15"/>
    <x v="0"/>
    <n v="80"/>
    <x v="38"/>
    <x v="1"/>
    <s v="Beige"/>
    <x v="2"/>
    <n v="3.2"/>
    <s v="Yes"/>
    <s v="Cash"/>
    <s v="Express"/>
    <s v="Yes"/>
    <s v="Yes"/>
    <n v="6"/>
    <s v="PayPal"/>
    <s v="Weekly"/>
  </r>
  <r>
    <n v="845"/>
    <n v="59"/>
    <x v="0"/>
    <x v="3"/>
    <x v="1"/>
    <n v="48"/>
    <x v="9"/>
    <x v="0"/>
    <s v="Purple"/>
    <x v="0"/>
    <n v="4.4000000000000004"/>
    <s v="Yes"/>
    <s v="PayPal"/>
    <s v="Express"/>
    <s v="Yes"/>
    <s v="Yes"/>
    <n v="44"/>
    <s v="Venmo"/>
    <s v="Bi-Weekly"/>
  </r>
  <r>
    <n v="846"/>
    <n v="31"/>
    <x v="0"/>
    <x v="22"/>
    <x v="3"/>
    <n v="21"/>
    <x v="49"/>
    <x v="3"/>
    <s v="Charcoal"/>
    <x v="0"/>
    <n v="3.7"/>
    <s v="Yes"/>
    <s v="PayPal"/>
    <s v="Standard"/>
    <s v="Yes"/>
    <s v="Yes"/>
    <n v="30"/>
    <s v="Venmo"/>
    <s v="Monthly"/>
  </r>
  <r>
    <n v="847"/>
    <n v="49"/>
    <x v="0"/>
    <x v="23"/>
    <x v="1"/>
    <n v="72"/>
    <x v="0"/>
    <x v="2"/>
    <s v="Pink"/>
    <x v="1"/>
    <n v="3.7"/>
    <s v="Yes"/>
    <s v="Bank Transfer"/>
    <s v="Express"/>
    <s v="Yes"/>
    <s v="Yes"/>
    <n v="42"/>
    <s v="Debit Card"/>
    <s v="Quarterly"/>
  </r>
  <r>
    <n v="848"/>
    <n v="53"/>
    <x v="0"/>
    <x v="15"/>
    <x v="0"/>
    <n v="44"/>
    <x v="32"/>
    <x v="0"/>
    <s v="Blue"/>
    <x v="3"/>
    <n v="4.0999999999999996"/>
    <s v="Yes"/>
    <s v="Bank Transfer"/>
    <s v="Standard"/>
    <s v="Yes"/>
    <s v="Yes"/>
    <n v="30"/>
    <s v="PayPal"/>
    <s v="Monthly"/>
  </r>
  <r>
    <n v="849"/>
    <n v="48"/>
    <x v="0"/>
    <x v="3"/>
    <x v="1"/>
    <n v="73"/>
    <x v="12"/>
    <x v="2"/>
    <s v="Lavender"/>
    <x v="3"/>
    <n v="3.6"/>
    <s v="Yes"/>
    <s v="PayPal"/>
    <s v="Store Pickup"/>
    <s v="Yes"/>
    <s v="Yes"/>
    <n v="33"/>
    <s v="Credit Card"/>
    <s v="Bi-Weekly"/>
  </r>
  <r>
    <n v="850"/>
    <n v="23"/>
    <x v="0"/>
    <x v="2"/>
    <x v="0"/>
    <n v="61"/>
    <x v="9"/>
    <x v="1"/>
    <s v="Charcoal"/>
    <x v="1"/>
    <n v="4.3"/>
    <s v="Yes"/>
    <s v="Debit Card"/>
    <s v="Express"/>
    <s v="Yes"/>
    <s v="Yes"/>
    <n v="24"/>
    <s v="PayPal"/>
    <s v="Quarterly"/>
  </r>
  <r>
    <n v="851"/>
    <n v="68"/>
    <x v="0"/>
    <x v="9"/>
    <x v="1"/>
    <n v="20"/>
    <x v="39"/>
    <x v="0"/>
    <s v="Turquoise"/>
    <x v="0"/>
    <n v="2.6"/>
    <s v="Yes"/>
    <s v="Bank Transfer"/>
    <s v="Store Pickup"/>
    <s v="Yes"/>
    <s v="Yes"/>
    <n v="13"/>
    <s v="Venmo"/>
    <s v="Monthly"/>
  </r>
  <r>
    <n v="852"/>
    <n v="35"/>
    <x v="0"/>
    <x v="3"/>
    <x v="1"/>
    <n v="86"/>
    <x v="2"/>
    <x v="2"/>
    <s v="Red"/>
    <x v="2"/>
    <n v="2.9"/>
    <s v="Yes"/>
    <s v="Credit Card"/>
    <s v="Express"/>
    <s v="Yes"/>
    <s v="Yes"/>
    <n v="19"/>
    <s v="Debit Card"/>
    <s v="Monthly"/>
  </r>
  <r>
    <n v="853"/>
    <n v="34"/>
    <x v="0"/>
    <x v="10"/>
    <x v="0"/>
    <n v="60"/>
    <x v="20"/>
    <x v="0"/>
    <s v="Yellow"/>
    <x v="1"/>
    <n v="4.2"/>
    <s v="Yes"/>
    <s v="Venmo"/>
    <s v="Next Day Air"/>
    <s v="Yes"/>
    <s v="Yes"/>
    <n v="23"/>
    <s v="Debit Card"/>
    <s v="Every 3 Months"/>
  </r>
  <r>
    <n v="854"/>
    <n v="62"/>
    <x v="0"/>
    <x v="19"/>
    <x v="3"/>
    <n v="43"/>
    <x v="12"/>
    <x v="0"/>
    <s v="Orange"/>
    <x v="0"/>
    <n v="4"/>
    <s v="Yes"/>
    <s v="PayPal"/>
    <s v="Free Shipping"/>
    <s v="Yes"/>
    <s v="Yes"/>
    <n v="35"/>
    <s v="Cash"/>
    <s v="Monthly"/>
  </r>
  <r>
    <n v="855"/>
    <n v="21"/>
    <x v="0"/>
    <x v="13"/>
    <x v="0"/>
    <n v="44"/>
    <x v="18"/>
    <x v="0"/>
    <s v="Blue"/>
    <x v="1"/>
    <n v="4.3"/>
    <s v="Yes"/>
    <s v="Bank Transfer"/>
    <s v="Free Shipping"/>
    <s v="Yes"/>
    <s v="Yes"/>
    <n v="22"/>
    <s v="Venmo"/>
    <s v="Monthly"/>
  </r>
  <r>
    <n v="856"/>
    <n v="70"/>
    <x v="0"/>
    <x v="20"/>
    <x v="0"/>
    <n v="76"/>
    <x v="4"/>
    <x v="0"/>
    <s v="Gold"/>
    <x v="1"/>
    <n v="3"/>
    <s v="Yes"/>
    <s v="Cash"/>
    <s v="2-Day Shipping"/>
    <s v="Yes"/>
    <s v="Yes"/>
    <n v="14"/>
    <s v="Credit Card"/>
    <s v="Quarterly"/>
  </r>
  <r>
    <n v="857"/>
    <n v="55"/>
    <x v="0"/>
    <x v="5"/>
    <x v="0"/>
    <n v="33"/>
    <x v="29"/>
    <x v="2"/>
    <s v="Gold"/>
    <x v="2"/>
    <n v="3.5"/>
    <s v="Yes"/>
    <s v="Debit Card"/>
    <s v="Express"/>
    <s v="Yes"/>
    <s v="Yes"/>
    <n v="47"/>
    <s v="Debit Card"/>
    <s v="Fortnightly"/>
  </r>
  <r>
    <n v="858"/>
    <n v="43"/>
    <x v="0"/>
    <x v="6"/>
    <x v="0"/>
    <n v="60"/>
    <x v="9"/>
    <x v="0"/>
    <s v="Cyan"/>
    <x v="3"/>
    <n v="3"/>
    <s v="Yes"/>
    <s v="Cash"/>
    <s v="Standard"/>
    <s v="Yes"/>
    <s v="Yes"/>
    <n v="50"/>
    <s v="Debit Card"/>
    <s v="Every 3 Months"/>
  </r>
  <r>
    <n v="859"/>
    <n v="19"/>
    <x v="0"/>
    <x v="14"/>
    <x v="2"/>
    <n v="26"/>
    <x v="19"/>
    <x v="0"/>
    <s v="Olive"/>
    <x v="3"/>
    <n v="3.1"/>
    <s v="Yes"/>
    <s v="PayPal"/>
    <s v="Free Shipping"/>
    <s v="Yes"/>
    <s v="Yes"/>
    <n v="33"/>
    <s v="PayPal"/>
    <s v="Weekly"/>
  </r>
  <r>
    <n v="860"/>
    <n v="47"/>
    <x v="0"/>
    <x v="15"/>
    <x v="0"/>
    <n v="73"/>
    <x v="48"/>
    <x v="2"/>
    <s v="Teal"/>
    <x v="0"/>
    <n v="4"/>
    <s v="Yes"/>
    <s v="Credit Card"/>
    <s v="Next Day Air"/>
    <s v="Yes"/>
    <s v="Yes"/>
    <n v="7"/>
    <s v="Debit Card"/>
    <s v="Monthly"/>
  </r>
  <r>
    <n v="861"/>
    <n v="26"/>
    <x v="0"/>
    <x v="9"/>
    <x v="1"/>
    <n v="87"/>
    <x v="36"/>
    <x v="2"/>
    <s v="Maroon"/>
    <x v="1"/>
    <n v="4.0999999999999996"/>
    <s v="Yes"/>
    <s v="Debit Card"/>
    <s v="Standard"/>
    <s v="Yes"/>
    <s v="Yes"/>
    <n v="3"/>
    <s v="Cash"/>
    <s v="Monthly"/>
  </r>
  <r>
    <n v="862"/>
    <n v="46"/>
    <x v="0"/>
    <x v="11"/>
    <x v="0"/>
    <n v="100"/>
    <x v="41"/>
    <x v="3"/>
    <s v="Green"/>
    <x v="1"/>
    <n v="3.3"/>
    <s v="Yes"/>
    <s v="PayPal"/>
    <s v="2-Day Shipping"/>
    <s v="Yes"/>
    <s v="Yes"/>
    <n v="35"/>
    <s v="Credit Card"/>
    <s v="Every 3 Months"/>
  </r>
  <r>
    <n v="863"/>
    <n v="19"/>
    <x v="0"/>
    <x v="7"/>
    <x v="2"/>
    <n v="84"/>
    <x v="10"/>
    <x v="2"/>
    <s v="Charcoal"/>
    <x v="0"/>
    <n v="4.9000000000000004"/>
    <s v="Yes"/>
    <s v="PayPal"/>
    <s v="Standard"/>
    <s v="Yes"/>
    <s v="Yes"/>
    <n v="13"/>
    <s v="PayPal"/>
    <s v="Fortnightly"/>
  </r>
  <r>
    <n v="864"/>
    <n v="49"/>
    <x v="0"/>
    <x v="4"/>
    <x v="1"/>
    <n v="41"/>
    <x v="34"/>
    <x v="2"/>
    <s v="Cyan"/>
    <x v="2"/>
    <n v="3.9"/>
    <s v="Yes"/>
    <s v="PayPal"/>
    <s v="Standard"/>
    <s v="Yes"/>
    <s v="Yes"/>
    <n v="42"/>
    <s v="PayPal"/>
    <s v="Fortnightly"/>
  </r>
  <r>
    <n v="865"/>
    <n v="51"/>
    <x v="0"/>
    <x v="2"/>
    <x v="0"/>
    <n v="59"/>
    <x v="0"/>
    <x v="1"/>
    <s v="Charcoal"/>
    <x v="0"/>
    <n v="3.9"/>
    <s v="Yes"/>
    <s v="PayPal"/>
    <s v="Next Day Air"/>
    <s v="Yes"/>
    <s v="Yes"/>
    <n v="5"/>
    <s v="PayPal"/>
    <s v="Annually"/>
  </r>
  <r>
    <n v="866"/>
    <n v="64"/>
    <x v="0"/>
    <x v="0"/>
    <x v="0"/>
    <n v="26"/>
    <x v="24"/>
    <x v="0"/>
    <s v="Charcoal"/>
    <x v="0"/>
    <n v="4.8"/>
    <s v="Yes"/>
    <s v="Bank Transfer"/>
    <s v="Store Pickup"/>
    <s v="Yes"/>
    <s v="Yes"/>
    <n v="23"/>
    <s v="Venmo"/>
    <s v="Annually"/>
  </r>
  <r>
    <n v="867"/>
    <n v="67"/>
    <x v="0"/>
    <x v="12"/>
    <x v="3"/>
    <n v="69"/>
    <x v="35"/>
    <x v="2"/>
    <s v="Lavender"/>
    <x v="2"/>
    <n v="2.7"/>
    <s v="Yes"/>
    <s v="Credit Card"/>
    <s v="Free Shipping"/>
    <s v="Yes"/>
    <s v="Yes"/>
    <n v="11"/>
    <s v="PayPal"/>
    <s v="Bi-Weekly"/>
  </r>
  <r>
    <n v="868"/>
    <n v="37"/>
    <x v="0"/>
    <x v="14"/>
    <x v="2"/>
    <n v="20"/>
    <x v="24"/>
    <x v="2"/>
    <s v="Turquoise"/>
    <x v="1"/>
    <n v="3.1"/>
    <s v="Yes"/>
    <s v="Debit Card"/>
    <s v="Free Shipping"/>
    <s v="Yes"/>
    <s v="Yes"/>
    <n v="23"/>
    <s v="Bank Transfer"/>
    <s v="Fortnightly"/>
  </r>
  <r>
    <n v="869"/>
    <n v="40"/>
    <x v="0"/>
    <x v="10"/>
    <x v="0"/>
    <n v="83"/>
    <x v="17"/>
    <x v="2"/>
    <s v="Green"/>
    <x v="2"/>
    <n v="3.2"/>
    <s v="Yes"/>
    <s v="Credit Card"/>
    <s v="Next Day Air"/>
    <s v="Yes"/>
    <s v="Yes"/>
    <n v="2"/>
    <s v="Credit Card"/>
    <s v="Every 3 Months"/>
  </r>
  <r>
    <n v="870"/>
    <n v="38"/>
    <x v="0"/>
    <x v="19"/>
    <x v="3"/>
    <n v="54"/>
    <x v="13"/>
    <x v="2"/>
    <s v="Silver"/>
    <x v="1"/>
    <n v="2.7"/>
    <s v="Yes"/>
    <s v="PayPal"/>
    <s v="2-Day Shipping"/>
    <s v="Yes"/>
    <s v="Yes"/>
    <n v="33"/>
    <s v="PayPal"/>
    <s v="Weekly"/>
  </r>
  <r>
    <n v="871"/>
    <n v="66"/>
    <x v="0"/>
    <x v="15"/>
    <x v="0"/>
    <n v="66"/>
    <x v="8"/>
    <x v="2"/>
    <s v="Blue"/>
    <x v="3"/>
    <n v="2.5"/>
    <s v="Yes"/>
    <s v="Cash"/>
    <s v="Standard"/>
    <s v="Yes"/>
    <s v="Yes"/>
    <n v="6"/>
    <s v="Bank Transfer"/>
    <s v="Bi-Weekly"/>
  </r>
  <r>
    <n v="872"/>
    <n v="47"/>
    <x v="0"/>
    <x v="8"/>
    <x v="3"/>
    <n v="42"/>
    <x v="11"/>
    <x v="2"/>
    <s v="Charcoal"/>
    <x v="1"/>
    <n v="2.6"/>
    <s v="Yes"/>
    <s v="Bank Transfer"/>
    <s v="Next Day Air"/>
    <s v="Yes"/>
    <s v="Yes"/>
    <n v="45"/>
    <s v="Debit Card"/>
    <s v="Quarterly"/>
  </r>
  <r>
    <n v="873"/>
    <n v="56"/>
    <x v="0"/>
    <x v="2"/>
    <x v="0"/>
    <n v="33"/>
    <x v="25"/>
    <x v="2"/>
    <s v="Pink"/>
    <x v="1"/>
    <n v="2.9"/>
    <s v="Yes"/>
    <s v="Cash"/>
    <s v="Standard"/>
    <s v="Yes"/>
    <s v="Yes"/>
    <n v="25"/>
    <s v="Cash"/>
    <s v="Quarterly"/>
  </r>
  <r>
    <n v="874"/>
    <n v="51"/>
    <x v="0"/>
    <x v="23"/>
    <x v="1"/>
    <n v="77"/>
    <x v="16"/>
    <x v="2"/>
    <s v="Pink"/>
    <x v="2"/>
    <n v="4.2"/>
    <s v="Yes"/>
    <s v="PayPal"/>
    <s v="Free Shipping"/>
    <s v="Yes"/>
    <s v="Yes"/>
    <n v="24"/>
    <s v="Venmo"/>
    <s v="Quarterly"/>
  </r>
  <r>
    <n v="875"/>
    <n v="25"/>
    <x v="0"/>
    <x v="14"/>
    <x v="2"/>
    <n v="65"/>
    <x v="1"/>
    <x v="2"/>
    <s v="Magenta"/>
    <x v="3"/>
    <n v="4.4000000000000004"/>
    <s v="Yes"/>
    <s v="PayPal"/>
    <s v="Free Shipping"/>
    <s v="Yes"/>
    <s v="Yes"/>
    <n v="10"/>
    <s v="Venmo"/>
    <s v="Every 3 Months"/>
  </r>
  <r>
    <n v="876"/>
    <n v="37"/>
    <x v="0"/>
    <x v="3"/>
    <x v="1"/>
    <n v="39"/>
    <x v="25"/>
    <x v="0"/>
    <s v="Gray"/>
    <x v="2"/>
    <n v="4.0999999999999996"/>
    <s v="Yes"/>
    <s v="Venmo"/>
    <s v="Free Shipping"/>
    <s v="Yes"/>
    <s v="Yes"/>
    <n v="7"/>
    <s v="Bank Transfer"/>
    <s v="Every 3 Months"/>
  </r>
  <r>
    <n v="877"/>
    <n v="41"/>
    <x v="0"/>
    <x v="22"/>
    <x v="3"/>
    <n v="51"/>
    <x v="43"/>
    <x v="0"/>
    <s v="Gray"/>
    <x v="2"/>
    <n v="3.8"/>
    <s v="Yes"/>
    <s v="Venmo"/>
    <s v="2-Day Shipping"/>
    <s v="Yes"/>
    <s v="Yes"/>
    <n v="1"/>
    <s v="Debit Card"/>
    <s v="Weekly"/>
  </r>
  <r>
    <n v="878"/>
    <n v="64"/>
    <x v="0"/>
    <x v="8"/>
    <x v="3"/>
    <n v="65"/>
    <x v="43"/>
    <x v="2"/>
    <s v="Orange"/>
    <x v="0"/>
    <n v="4.9000000000000004"/>
    <s v="Yes"/>
    <s v="Venmo"/>
    <s v="Next Day Air"/>
    <s v="Yes"/>
    <s v="Yes"/>
    <n v="45"/>
    <s v="Venmo"/>
    <s v="Every 3 Months"/>
  </r>
  <r>
    <n v="879"/>
    <n v="23"/>
    <x v="0"/>
    <x v="12"/>
    <x v="3"/>
    <n v="89"/>
    <x v="30"/>
    <x v="1"/>
    <s v="Black"/>
    <x v="2"/>
    <n v="4.9000000000000004"/>
    <s v="Yes"/>
    <s v="Cash"/>
    <s v="Express"/>
    <s v="Yes"/>
    <s v="Yes"/>
    <n v="37"/>
    <s v="Debit Card"/>
    <s v="Weekly"/>
  </r>
  <r>
    <n v="880"/>
    <n v="62"/>
    <x v="0"/>
    <x v="11"/>
    <x v="0"/>
    <n v="76"/>
    <x v="5"/>
    <x v="1"/>
    <s v="Lavender"/>
    <x v="1"/>
    <n v="4.0999999999999996"/>
    <s v="Yes"/>
    <s v="Credit Card"/>
    <s v="Free Shipping"/>
    <s v="Yes"/>
    <s v="Yes"/>
    <n v="14"/>
    <s v="PayPal"/>
    <s v="Quarterly"/>
  </r>
  <r>
    <n v="881"/>
    <n v="39"/>
    <x v="0"/>
    <x v="21"/>
    <x v="3"/>
    <n v="75"/>
    <x v="22"/>
    <x v="0"/>
    <s v="Red"/>
    <x v="1"/>
    <n v="3.1"/>
    <s v="Yes"/>
    <s v="Venmo"/>
    <s v="Express"/>
    <s v="Yes"/>
    <s v="Yes"/>
    <n v="25"/>
    <s v="Debit Card"/>
    <s v="Monthly"/>
  </r>
  <r>
    <n v="882"/>
    <n v="52"/>
    <x v="0"/>
    <x v="3"/>
    <x v="1"/>
    <n v="61"/>
    <x v="36"/>
    <x v="2"/>
    <s v="Silver"/>
    <x v="2"/>
    <n v="2.7"/>
    <s v="Yes"/>
    <s v="Credit Card"/>
    <s v="Next Day Air"/>
    <s v="Yes"/>
    <s v="Yes"/>
    <n v="18"/>
    <s v="Venmo"/>
    <s v="Annually"/>
  </r>
  <r>
    <n v="883"/>
    <n v="50"/>
    <x v="0"/>
    <x v="23"/>
    <x v="1"/>
    <n v="35"/>
    <x v="41"/>
    <x v="2"/>
    <s v="Cyan"/>
    <x v="3"/>
    <n v="3.8"/>
    <s v="Yes"/>
    <s v="Cash"/>
    <s v="Next Day Air"/>
    <s v="Yes"/>
    <s v="Yes"/>
    <n v="37"/>
    <s v="Cash"/>
    <s v="Every 3 Months"/>
  </r>
  <r>
    <n v="884"/>
    <n v="28"/>
    <x v="0"/>
    <x v="4"/>
    <x v="1"/>
    <n v="37"/>
    <x v="38"/>
    <x v="1"/>
    <s v="Gold"/>
    <x v="3"/>
    <n v="4.3"/>
    <s v="Yes"/>
    <s v="Venmo"/>
    <s v="Free Shipping"/>
    <s v="Yes"/>
    <s v="Yes"/>
    <n v="30"/>
    <s v="Bank Transfer"/>
    <s v="Monthly"/>
  </r>
  <r>
    <n v="885"/>
    <n v="67"/>
    <x v="0"/>
    <x v="11"/>
    <x v="0"/>
    <n v="91"/>
    <x v="11"/>
    <x v="0"/>
    <s v="Yellow"/>
    <x v="0"/>
    <n v="4.0999999999999996"/>
    <s v="Yes"/>
    <s v="Venmo"/>
    <s v="Express"/>
    <s v="Yes"/>
    <s v="Yes"/>
    <n v="34"/>
    <s v="Bank Transfer"/>
    <s v="Weekly"/>
  </r>
  <r>
    <n v="886"/>
    <n v="41"/>
    <x v="0"/>
    <x v="10"/>
    <x v="0"/>
    <n v="99"/>
    <x v="31"/>
    <x v="0"/>
    <s v="Purple"/>
    <x v="3"/>
    <n v="4.4000000000000004"/>
    <s v="Yes"/>
    <s v="Credit Card"/>
    <s v="Free Shipping"/>
    <s v="Yes"/>
    <s v="Yes"/>
    <n v="49"/>
    <s v="Debit Card"/>
    <s v="Every 3 Months"/>
  </r>
  <r>
    <n v="887"/>
    <n v="19"/>
    <x v="0"/>
    <x v="6"/>
    <x v="0"/>
    <n v="54"/>
    <x v="40"/>
    <x v="1"/>
    <s v="Brown"/>
    <x v="2"/>
    <n v="3.6"/>
    <s v="Yes"/>
    <s v="PayPal"/>
    <s v="Express"/>
    <s v="Yes"/>
    <s v="Yes"/>
    <n v="48"/>
    <s v="Bank Transfer"/>
    <s v="Monthly"/>
  </r>
  <r>
    <n v="888"/>
    <n v="70"/>
    <x v="0"/>
    <x v="8"/>
    <x v="3"/>
    <n v="47"/>
    <x v="46"/>
    <x v="0"/>
    <s v="Turquoise"/>
    <x v="0"/>
    <n v="3.3"/>
    <s v="Yes"/>
    <s v="Credit Card"/>
    <s v="2-Day Shipping"/>
    <s v="Yes"/>
    <s v="Yes"/>
    <n v="33"/>
    <s v="PayPal"/>
    <s v="Fortnightly"/>
  </r>
  <r>
    <n v="889"/>
    <n v="49"/>
    <x v="0"/>
    <x v="18"/>
    <x v="3"/>
    <n v="77"/>
    <x v="13"/>
    <x v="1"/>
    <s v="Gold"/>
    <x v="1"/>
    <n v="3.6"/>
    <s v="Yes"/>
    <s v="Venmo"/>
    <s v="Express"/>
    <s v="Yes"/>
    <s v="Yes"/>
    <n v="44"/>
    <s v="Cash"/>
    <s v="Annually"/>
  </r>
  <r>
    <n v="890"/>
    <n v="59"/>
    <x v="0"/>
    <x v="22"/>
    <x v="3"/>
    <n v="84"/>
    <x v="28"/>
    <x v="1"/>
    <s v="Olive"/>
    <x v="3"/>
    <n v="2.8"/>
    <s v="Yes"/>
    <s v="Venmo"/>
    <s v="Free Shipping"/>
    <s v="Yes"/>
    <s v="Yes"/>
    <n v="50"/>
    <s v="Venmo"/>
    <s v="Weekly"/>
  </r>
  <r>
    <n v="891"/>
    <n v="52"/>
    <x v="0"/>
    <x v="24"/>
    <x v="3"/>
    <n v="51"/>
    <x v="14"/>
    <x v="1"/>
    <s v="Purple"/>
    <x v="1"/>
    <n v="4.3"/>
    <s v="Yes"/>
    <s v="Credit Card"/>
    <s v="2-Day Shipping"/>
    <s v="Yes"/>
    <s v="Yes"/>
    <n v="47"/>
    <s v="Credit Card"/>
    <s v="Monthly"/>
  </r>
  <r>
    <n v="892"/>
    <n v="20"/>
    <x v="0"/>
    <x v="11"/>
    <x v="0"/>
    <n v="26"/>
    <x v="38"/>
    <x v="1"/>
    <s v="Lavender"/>
    <x v="2"/>
    <n v="3.9"/>
    <s v="Yes"/>
    <s v="Venmo"/>
    <s v="Store Pickup"/>
    <s v="Yes"/>
    <s v="Yes"/>
    <n v="24"/>
    <s v="PayPal"/>
    <s v="Every 3 Months"/>
  </r>
  <r>
    <n v="893"/>
    <n v="31"/>
    <x v="0"/>
    <x v="6"/>
    <x v="0"/>
    <n v="64"/>
    <x v="35"/>
    <x v="0"/>
    <s v="Gray"/>
    <x v="2"/>
    <n v="2.7"/>
    <s v="Yes"/>
    <s v="Venmo"/>
    <s v="Free Shipping"/>
    <s v="Yes"/>
    <s v="Yes"/>
    <n v="43"/>
    <s v="Debit Card"/>
    <s v="Monthly"/>
  </r>
  <r>
    <n v="894"/>
    <n v="33"/>
    <x v="0"/>
    <x v="21"/>
    <x v="3"/>
    <n v="51"/>
    <x v="43"/>
    <x v="2"/>
    <s v="Red"/>
    <x v="1"/>
    <n v="4.7"/>
    <s v="Yes"/>
    <s v="Debit Card"/>
    <s v="Express"/>
    <s v="Yes"/>
    <s v="Yes"/>
    <n v="14"/>
    <s v="Venmo"/>
    <s v="Monthly"/>
  </r>
  <r>
    <n v="895"/>
    <n v="44"/>
    <x v="0"/>
    <x v="15"/>
    <x v="0"/>
    <n v="60"/>
    <x v="5"/>
    <x v="0"/>
    <s v="Purple"/>
    <x v="1"/>
    <n v="3.8"/>
    <s v="Yes"/>
    <s v="Venmo"/>
    <s v="Free Shipping"/>
    <s v="Yes"/>
    <s v="Yes"/>
    <n v="3"/>
    <s v="Debit Card"/>
    <s v="Quarterly"/>
  </r>
  <r>
    <n v="896"/>
    <n v="40"/>
    <x v="0"/>
    <x v="19"/>
    <x v="3"/>
    <n v="69"/>
    <x v="16"/>
    <x v="3"/>
    <s v="Olive"/>
    <x v="1"/>
    <n v="4.7"/>
    <s v="Yes"/>
    <s v="Debit Card"/>
    <s v="Next Day Air"/>
    <s v="Yes"/>
    <s v="Yes"/>
    <n v="33"/>
    <s v="Debit Card"/>
    <s v="Quarterly"/>
  </r>
  <r>
    <n v="897"/>
    <n v="69"/>
    <x v="0"/>
    <x v="16"/>
    <x v="3"/>
    <n v="29"/>
    <x v="10"/>
    <x v="2"/>
    <s v="Lavender"/>
    <x v="1"/>
    <n v="4.7"/>
    <s v="Yes"/>
    <s v="Credit Card"/>
    <s v="Express"/>
    <s v="Yes"/>
    <s v="Yes"/>
    <n v="38"/>
    <s v="Cash"/>
    <s v="Fortnightly"/>
  </r>
  <r>
    <n v="898"/>
    <n v="29"/>
    <x v="0"/>
    <x v="5"/>
    <x v="0"/>
    <n v="91"/>
    <x v="26"/>
    <x v="2"/>
    <s v="Gray"/>
    <x v="1"/>
    <n v="3.4"/>
    <s v="Yes"/>
    <s v="PayPal"/>
    <s v="Express"/>
    <s v="Yes"/>
    <s v="Yes"/>
    <n v="46"/>
    <s v="Venmo"/>
    <s v="Weekly"/>
  </r>
  <r>
    <n v="899"/>
    <n v="54"/>
    <x v="0"/>
    <x v="22"/>
    <x v="3"/>
    <n v="70"/>
    <x v="22"/>
    <x v="0"/>
    <s v="Red"/>
    <x v="1"/>
    <n v="3.5"/>
    <s v="Yes"/>
    <s v="Credit Card"/>
    <s v="2-Day Shipping"/>
    <s v="Yes"/>
    <s v="Yes"/>
    <n v="19"/>
    <s v="Bank Transfer"/>
    <s v="Every 3 Months"/>
  </r>
  <r>
    <n v="900"/>
    <n v="65"/>
    <x v="0"/>
    <x v="1"/>
    <x v="0"/>
    <n v="58"/>
    <x v="3"/>
    <x v="2"/>
    <s v="Peach"/>
    <x v="2"/>
    <n v="4"/>
    <s v="Yes"/>
    <s v="Debit Card"/>
    <s v="Standard"/>
    <s v="Yes"/>
    <s v="Yes"/>
    <n v="20"/>
    <s v="PayPal"/>
    <s v="Annually"/>
  </r>
  <r>
    <n v="901"/>
    <n v="54"/>
    <x v="0"/>
    <x v="19"/>
    <x v="3"/>
    <n v="98"/>
    <x v="8"/>
    <x v="0"/>
    <s v="Gray"/>
    <x v="3"/>
    <n v="3.3"/>
    <s v="Yes"/>
    <s v="Cash"/>
    <s v="Free Shipping"/>
    <s v="Yes"/>
    <s v="Yes"/>
    <n v="42"/>
    <s v="Bank Transfer"/>
    <s v="Quarterly"/>
  </r>
  <r>
    <n v="902"/>
    <n v="60"/>
    <x v="0"/>
    <x v="18"/>
    <x v="3"/>
    <n v="68"/>
    <x v="9"/>
    <x v="0"/>
    <s v="Violet"/>
    <x v="2"/>
    <n v="4.7"/>
    <s v="Yes"/>
    <s v="Debit Card"/>
    <s v="2-Day Shipping"/>
    <s v="Yes"/>
    <s v="Yes"/>
    <n v="34"/>
    <s v="Cash"/>
    <s v="Monthly"/>
  </r>
  <r>
    <n v="903"/>
    <n v="43"/>
    <x v="0"/>
    <x v="19"/>
    <x v="3"/>
    <n v="44"/>
    <x v="0"/>
    <x v="2"/>
    <s v="Beige"/>
    <x v="2"/>
    <n v="2.8"/>
    <s v="Yes"/>
    <s v="Debit Card"/>
    <s v="Next Day Air"/>
    <s v="Yes"/>
    <s v="Yes"/>
    <n v="5"/>
    <s v="Cash"/>
    <s v="Monthly"/>
  </r>
  <r>
    <n v="904"/>
    <n v="44"/>
    <x v="0"/>
    <x v="14"/>
    <x v="2"/>
    <n v="45"/>
    <x v="47"/>
    <x v="2"/>
    <s v="Blue"/>
    <x v="0"/>
    <n v="3.3"/>
    <s v="Yes"/>
    <s v="Bank Transfer"/>
    <s v="Express"/>
    <s v="Yes"/>
    <s v="Yes"/>
    <n v="3"/>
    <s v="PayPal"/>
    <s v="Quarterly"/>
  </r>
  <r>
    <n v="905"/>
    <n v="69"/>
    <x v="0"/>
    <x v="17"/>
    <x v="0"/>
    <n v="99"/>
    <x v="29"/>
    <x v="0"/>
    <s v="Magenta"/>
    <x v="1"/>
    <n v="2.9"/>
    <s v="Yes"/>
    <s v="Credit Card"/>
    <s v="Free Shipping"/>
    <s v="Yes"/>
    <s v="Yes"/>
    <n v="46"/>
    <s v="PayPal"/>
    <s v="Every 3 Months"/>
  </r>
  <r>
    <n v="906"/>
    <n v="46"/>
    <x v="0"/>
    <x v="10"/>
    <x v="0"/>
    <n v="68"/>
    <x v="16"/>
    <x v="1"/>
    <s v="Cyan"/>
    <x v="1"/>
    <n v="2.8"/>
    <s v="Yes"/>
    <s v="Credit Card"/>
    <s v="Standard"/>
    <s v="Yes"/>
    <s v="Yes"/>
    <n v="16"/>
    <s v="Venmo"/>
    <s v="Annually"/>
  </r>
  <r>
    <n v="907"/>
    <n v="41"/>
    <x v="0"/>
    <x v="13"/>
    <x v="0"/>
    <n v="56"/>
    <x v="36"/>
    <x v="2"/>
    <s v="Red"/>
    <x v="1"/>
    <n v="4.2"/>
    <s v="Yes"/>
    <s v="Debit Card"/>
    <s v="Standard"/>
    <s v="Yes"/>
    <s v="Yes"/>
    <n v="21"/>
    <s v="Debit Card"/>
    <s v="Bi-Weekly"/>
  </r>
  <r>
    <n v="908"/>
    <n v="32"/>
    <x v="0"/>
    <x v="1"/>
    <x v="0"/>
    <n v="43"/>
    <x v="9"/>
    <x v="0"/>
    <s v="Cyan"/>
    <x v="0"/>
    <n v="4.4000000000000004"/>
    <s v="Yes"/>
    <s v="PayPal"/>
    <s v="Express"/>
    <s v="Yes"/>
    <s v="Yes"/>
    <n v="34"/>
    <s v="Credit Card"/>
    <s v="Bi-Weekly"/>
  </r>
  <r>
    <n v="909"/>
    <n v="26"/>
    <x v="0"/>
    <x v="12"/>
    <x v="3"/>
    <n v="99"/>
    <x v="32"/>
    <x v="2"/>
    <s v="Turquoise"/>
    <x v="0"/>
    <n v="3.6"/>
    <s v="Yes"/>
    <s v="Cash"/>
    <s v="Free Shipping"/>
    <s v="Yes"/>
    <s v="Yes"/>
    <n v="9"/>
    <s v="PayPal"/>
    <s v="Every 3 Months"/>
  </r>
  <r>
    <n v="910"/>
    <n v="61"/>
    <x v="0"/>
    <x v="22"/>
    <x v="3"/>
    <n v="56"/>
    <x v="7"/>
    <x v="0"/>
    <s v="Silver"/>
    <x v="3"/>
    <n v="2.7"/>
    <s v="Yes"/>
    <s v="Debit Card"/>
    <s v="Express"/>
    <s v="Yes"/>
    <s v="Yes"/>
    <n v="36"/>
    <s v="PayPal"/>
    <s v="Weekly"/>
  </r>
  <r>
    <n v="911"/>
    <n v="49"/>
    <x v="0"/>
    <x v="15"/>
    <x v="0"/>
    <n v="25"/>
    <x v="36"/>
    <x v="1"/>
    <s v="Pink"/>
    <x v="1"/>
    <n v="3.4"/>
    <s v="Yes"/>
    <s v="Bank Transfer"/>
    <s v="Express"/>
    <s v="Yes"/>
    <s v="Yes"/>
    <n v="22"/>
    <s v="Credit Card"/>
    <s v="Monthly"/>
  </r>
  <r>
    <n v="912"/>
    <n v="53"/>
    <x v="0"/>
    <x v="13"/>
    <x v="0"/>
    <n v="74"/>
    <x v="34"/>
    <x v="2"/>
    <s v="Black"/>
    <x v="0"/>
    <n v="2.8"/>
    <s v="Yes"/>
    <s v="Cash"/>
    <s v="2-Day Shipping"/>
    <s v="Yes"/>
    <s v="Yes"/>
    <n v="2"/>
    <s v="Bank Transfer"/>
    <s v="Quarterly"/>
  </r>
  <r>
    <n v="913"/>
    <n v="24"/>
    <x v="0"/>
    <x v="15"/>
    <x v="0"/>
    <n v="56"/>
    <x v="10"/>
    <x v="2"/>
    <s v="Green"/>
    <x v="0"/>
    <n v="3.4"/>
    <s v="Yes"/>
    <s v="Bank Transfer"/>
    <s v="Next Day Air"/>
    <s v="Yes"/>
    <s v="Yes"/>
    <n v="32"/>
    <s v="Bank Transfer"/>
    <s v="Monthly"/>
  </r>
  <r>
    <n v="914"/>
    <n v="37"/>
    <x v="0"/>
    <x v="4"/>
    <x v="1"/>
    <n v="47"/>
    <x v="40"/>
    <x v="2"/>
    <s v="Yellow"/>
    <x v="3"/>
    <n v="2.6"/>
    <s v="Yes"/>
    <s v="Bank Transfer"/>
    <s v="Next Day Air"/>
    <s v="Yes"/>
    <s v="Yes"/>
    <n v="29"/>
    <s v="Cash"/>
    <s v="Every 3 Months"/>
  </r>
  <r>
    <n v="915"/>
    <n v="43"/>
    <x v="0"/>
    <x v="10"/>
    <x v="0"/>
    <n v="67"/>
    <x v="47"/>
    <x v="0"/>
    <s v="Purple"/>
    <x v="2"/>
    <n v="4.0999999999999996"/>
    <s v="Yes"/>
    <s v="PayPal"/>
    <s v="Standard"/>
    <s v="Yes"/>
    <s v="Yes"/>
    <n v="27"/>
    <s v="Venmo"/>
    <s v="Every 3 Months"/>
  </r>
  <r>
    <n v="916"/>
    <n v="31"/>
    <x v="0"/>
    <x v="10"/>
    <x v="0"/>
    <n v="22"/>
    <x v="3"/>
    <x v="0"/>
    <s v="Purple"/>
    <x v="0"/>
    <n v="2.9"/>
    <s v="Yes"/>
    <s v="Debit Card"/>
    <s v="Store Pickup"/>
    <s v="Yes"/>
    <s v="Yes"/>
    <n v="33"/>
    <s v="Credit Card"/>
    <s v="Fortnightly"/>
  </r>
  <r>
    <n v="917"/>
    <n v="49"/>
    <x v="0"/>
    <x v="2"/>
    <x v="0"/>
    <n v="34"/>
    <x v="26"/>
    <x v="1"/>
    <s v="Blue"/>
    <x v="1"/>
    <n v="2.7"/>
    <s v="Yes"/>
    <s v="Cash"/>
    <s v="Standard"/>
    <s v="Yes"/>
    <s v="Yes"/>
    <n v="16"/>
    <s v="Venmo"/>
    <s v="Monthly"/>
  </r>
  <r>
    <n v="918"/>
    <n v="69"/>
    <x v="0"/>
    <x v="1"/>
    <x v="0"/>
    <n v="64"/>
    <x v="9"/>
    <x v="2"/>
    <s v="Maroon"/>
    <x v="1"/>
    <n v="3.7"/>
    <s v="Yes"/>
    <s v="Debit Card"/>
    <s v="Standard"/>
    <s v="Yes"/>
    <s v="Yes"/>
    <n v="11"/>
    <s v="Bank Transfer"/>
    <s v="Quarterly"/>
  </r>
  <r>
    <n v="919"/>
    <n v="65"/>
    <x v="0"/>
    <x v="6"/>
    <x v="0"/>
    <n v="42"/>
    <x v="17"/>
    <x v="2"/>
    <s v="Orange"/>
    <x v="1"/>
    <n v="4.3"/>
    <s v="Yes"/>
    <s v="Cash"/>
    <s v="2-Day Shipping"/>
    <s v="Yes"/>
    <s v="Yes"/>
    <n v="11"/>
    <s v="Cash"/>
    <s v="Fortnightly"/>
  </r>
  <r>
    <n v="920"/>
    <n v="41"/>
    <x v="0"/>
    <x v="5"/>
    <x v="0"/>
    <n v="82"/>
    <x v="2"/>
    <x v="0"/>
    <s v="Green"/>
    <x v="0"/>
    <n v="2.6"/>
    <s v="Yes"/>
    <s v="PayPal"/>
    <s v="2-Day Shipping"/>
    <s v="Yes"/>
    <s v="Yes"/>
    <n v="17"/>
    <s v="Debit Card"/>
    <s v="Bi-Weekly"/>
  </r>
  <r>
    <n v="921"/>
    <n v="37"/>
    <x v="0"/>
    <x v="22"/>
    <x v="3"/>
    <n v="81"/>
    <x v="10"/>
    <x v="3"/>
    <s v="Gold"/>
    <x v="2"/>
    <n v="4.3"/>
    <s v="Yes"/>
    <s v="Credit Card"/>
    <s v="Free Shipping"/>
    <s v="Yes"/>
    <s v="Yes"/>
    <n v="37"/>
    <s v="Cash"/>
    <s v="Weekly"/>
  </r>
  <r>
    <n v="922"/>
    <n v="70"/>
    <x v="0"/>
    <x v="7"/>
    <x v="2"/>
    <n v="24"/>
    <x v="45"/>
    <x v="0"/>
    <s v="Silver"/>
    <x v="2"/>
    <n v="4.0999999999999996"/>
    <s v="Yes"/>
    <s v="Venmo"/>
    <s v="Express"/>
    <s v="Yes"/>
    <s v="Yes"/>
    <n v="18"/>
    <s v="PayPal"/>
    <s v="Weekly"/>
  </r>
  <r>
    <n v="923"/>
    <n v="63"/>
    <x v="0"/>
    <x v="4"/>
    <x v="1"/>
    <n v="60"/>
    <x v="42"/>
    <x v="2"/>
    <s v="Cyan"/>
    <x v="3"/>
    <n v="4.2"/>
    <s v="Yes"/>
    <s v="Venmo"/>
    <s v="Standard"/>
    <s v="Yes"/>
    <s v="Yes"/>
    <n v="13"/>
    <s v="Credit Card"/>
    <s v="Monthly"/>
  </r>
  <r>
    <n v="924"/>
    <n v="55"/>
    <x v="0"/>
    <x v="5"/>
    <x v="0"/>
    <n v="24"/>
    <x v="10"/>
    <x v="2"/>
    <s v="Silver"/>
    <x v="1"/>
    <n v="4.2"/>
    <s v="Yes"/>
    <s v="PayPal"/>
    <s v="2-Day Shipping"/>
    <s v="Yes"/>
    <s v="Yes"/>
    <n v="7"/>
    <s v="PayPal"/>
    <s v="Weekly"/>
  </r>
  <r>
    <n v="925"/>
    <n v="52"/>
    <x v="0"/>
    <x v="20"/>
    <x v="0"/>
    <n v="78"/>
    <x v="23"/>
    <x v="3"/>
    <s v="Beige"/>
    <x v="0"/>
    <n v="3.1"/>
    <s v="Yes"/>
    <s v="Credit Card"/>
    <s v="Standard"/>
    <s v="Yes"/>
    <s v="Yes"/>
    <n v="37"/>
    <s v="Cash"/>
    <s v="Quarterly"/>
  </r>
  <r>
    <n v="926"/>
    <n v="22"/>
    <x v="0"/>
    <x v="2"/>
    <x v="0"/>
    <n v="88"/>
    <x v="28"/>
    <x v="0"/>
    <s v="Teal"/>
    <x v="0"/>
    <n v="4.9000000000000004"/>
    <s v="Yes"/>
    <s v="Credit Card"/>
    <s v="Express"/>
    <s v="Yes"/>
    <s v="Yes"/>
    <n v="8"/>
    <s v="Cash"/>
    <s v="Monthly"/>
  </r>
  <r>
    <n v="927"/>
    <n v="54"/>
    <x v="0"/>
    <x v="2"/>
    <x v="0"/>
    <n v="63"/>
    <x v="2"/>
    <x v="3"/>
    <s v="Green"/>
    <x v="1"/>
    <n v="4.4000000000000004"/>
    <s v="Yes"/>
    <s v="PayPal"/>
    <s v="Express"/>
    <s v="Yes"/>
    <s v="Yes"/>
    <n v="11"/>
    <s v="Cash"/>
    <s v="Bi-Weekly"/>
  </r>
  <r>
    <n v="928"/>
    <n v="28"/>
    <x v="0"/>
    <x v="4"/>
    <x v="1"/>
    <n v="78"/>
    <x v="35"/>
    <x v="0"/>
    <s v="Black"/>
    <x v="2"/>
    <n v="4.4000000000000004"/>
    <s v="Yes"/>
    <s v="Bank Transfer"/>
    <s v="Standard"/>
    <s v="Yes"/>
    <s v="Yes"/>
    <n v="8"/>
    <s v="Venmo"/>
    <s v="Bi-Weekly"/>
  </r>
  <r>
    <n v="929"/>
    <n v="67"/>
    <x v="0"/>
    <x v="10"/>
    <x v="0"/>
    <n v="37"/>
    <x v="10"/>
    <x v="3"/>
    <s v="Yellow"/>
    <x v="0"/>
    <n v="3.4"/>
    <s v="Yes"/>
    <s v="Bank Transfer"/>
    <s v="Store Pickup"/>
    <s v="Yes"/>
    <s v="Yes"/>
    <n v="31"/>
    <s v="Cash"/>
    <s v="Every 3 Months"/>
  </r>
  <r>
    <n v="930"/>
    <n v="59"/>
    <x v="0"/>
    <x v="23"/>
    <x v="1"/>
    <n v="94"/>
    <x v="43"/>
    <x v="2"/>
    <s v="White"/>
    <x v="3"/>
    <n v="4.5"/>
    <s v="Yes"/>
    <s v="Venmo"/>
    <s v="2-Day Shipping"/>
    <s v="Yes"/>
    <s v="Yes"/>
    <n v="26"/>
    <s v="Debit Card"/>
    <s v="Fortnightly"/>
  </r>
  <r>
    <n v="931"/>
    <n v="26"/>
    <x v="0"/>
    <x v="17"/>
    <x v="0"/>
    <n v="78"/>
    <x v="11"/>
    <x v="0"/>
    <s v="Green"/>
    <x v="3"/>
    <n v="4.5"/>
    <s v="Yes"/>
    <s v="Credit Card"/>
    <s v="Store Pickup"/>
    <s v="Yes"/>
    <s v="Yes"/>
    <n v="20"/>
    <s v="Credit Card"/>
    <s v="Bi-Weekly"/>
  </r>
  <r>
    <n v="932"/>
    <n v="24"/>
    <x v="0"/>
    <x v="7"/>
    <x v="2"/>
    <n v="36"/>
    <x v="43"/>
    <x v="2"/>
    <s v="Silver"/>
    <x v="0"/>
    <n v="4.0999999999999996"/>
    <s v="Yes"/>
    <s v="Cash"/>
    <s v="Standard"/>
    <s v="Yes"/>
    <s v="Yes"/>
    <n v="24"/>
    <s v="Bank Transfer"/>
    <s v="Fortnightly"/>
  </r>
  <r>
    <n v="933"/>
    <n v="62"/>
    <x v="0"/>
    <x v="11"/>
    <x v="0"/>
    <n v="24"/>
    <x v="27"/>
    <x v="0"/>
    <s v="Blue"/>
    <x v="0"/>
    <n v="3.2"/>
    <s v="Yes"/>
    <s v="Venmo"/>
    <s v="Standard"/>
    <s v="Yes"/>
    <s v="Yes"/>
    <n v="45"/>
    <s v="Debit Card"/>
    <s v="Bi-Weekly"/>
  </r>
  <r>
    <n v="934"/>
    <n v="70"/>
    <x v="0"/>
    <x v="4"/>
    <x v="1"/>
    <n v="84"/>
    <x v="24"/>
    <x v="2"/>
    <s v="Magenta"/>
    <x v="1"/>
    <n v="2.7"/>
    <s v="Yes"/>
    <s v="Debit Card"/>
    <s v="Store Pickup"/>
    <s v="Yes"/>
    <s v="Yes"/>
    <n v="33"/>
    <s v="Debit Card"/>
    <s v="Monthly"/>
  </r>
  <r>
    <n v="935"/>
    <n v="45"/>
    <x v="0"/>
    <x v="2"/>
    <x v="0"/>
    <n v="47"/>
    <x v="4"/>
    <x v="1"/>
    <s v="Yellow"/>
    <x v="1"/>
    <n v="3.7"/>
    <s v="Yes"/>
    <s v="Bank Transfer"/>
    <s v="Express"/>
    <s v="Yes"/>
    <s v="Yes"/>
    <n v="21"/>
    <s v="Bank Transfer"/>
    <s v="Monthly"/>
  </r>
  <r>
    <n v="936"/>
    <n v="58"/>
    <x v="0"/>
    <x v="15"/>
    <x v="0"/>
    <n v="51"/>
    <x v="31"/>
    <x v="0"/>
    <s v="White"/>
    <x v="3"/>
    <n v="2.6"/>
    <s v="Yes"/>
    <s v="Credit Card"/>
    <s v="Store Pickup"/>
    <s v="Yes"/>
    <s v="Yes"/>
    <n v="2"/>
    <s v="Bank Transfer"/>
    <s v="Fortnightly"/>
  </r>
  <r>
    <n v="937"/>
    <n v="31"/>
    <x v="0"/>
    <x v="9"/>
    <x v="1"/>
    <n v="84"/>
    <x v="1"/>
    <x v="2"/>
    <s v="Pink"/>
    <x v="2"/>
    <n v="2.7"/>
    <s v="Yes"/>
    <s v="Debit Card"/>
    <s v="Free Shipping"/>
    <s v="Yes"/>
    <s v="Yes"/>
    <n v="28"/>
    <s v="Cash"/>
    <s v="Weekly"/>
  </r>
  <r>
    <n v="938"/>
    <n v="32"/>
    <x v="0"/>
    <x v="6"/>
    <x v="0"/>
    <n v="24"/>
    <x v="44"/>
    <x v="2"/>
    <s v="Magenta"/>
    <x v="2"/>
    <n v="2.7"/>
    <s v="Yes"/>
    <s v="Debit Card"/>
    <s v="Express"/>
    <s v="Yes"/>
    <s v="Yes"/>
    <n v="18"/>
    <s v="Venmo"/>
    <s v="Quarterly"/>
  </r>
  <r>
    <n v="939"/>
    <n v="36"/>
    <x v="0"/>
    <x v="0"/>
    <x v="0"/>
    <n v="97"/>
    <x v="48"/>
    <x v="1"/>
    <s v="Teal"/>
    <x v="3"/>
    <n v="4.8"/>
    <s v="Yes"/>
    <s v="Bank Transfer"/>
    <s v="Free Shipping"/>
    <s v="Yes"/>
    <s v="Yes"/>
    <n v="21"/>
    <s v="Debit Card"/>
    <s v="Fortnightly"/>
  </r>
  <r>
    <n v="940"/>
    <n v="25"/>
    <x v="0"/>
    <x v="17"/>
    <x v="0"/>
    <n v="89"/>
    <x v="14"/>
    <x v="0"/>
    <s v="Indigo"/>
    <x v="0"/>
    <n v="4.8"/>
    <s v="Yes"/>
    <s v="Venmo"/>
    <s v="Next Day Air"/>
    <s v="Yes"/>
    <s v="Yes"/>
    <n v="24"/>
    <s v="Credit Card"/>
    <s v="Monthly"/>
  </r>
  <r>
    <n v="941"/>
    <n v="48"/>
    <x v="0"/>
    <x v="22"/>
    <x v="3"/>
    <n v="44"/>
    <x v="24"/>
    <x v="1"/>
    <s v="Maroon"/>
    <x v="1"/>
    <n v="2.6"/>
    <s v="Yes"/>
    <s v="PayPal"/>
    <s v="Store Pickup"/>
    <s v="Yes"/>
    <s v="Yes"/>
    <n v="15"/>
    <s v="PayPal"/>
    <s v="Every 3 Months"/>
  </r>
  <r>
    <n v="942"/>
    <n v="39"/>
    <x v="0"/>
    <x v="8"/>
    <x v="3"/>
    <n v="35"/>
    <x v="26"/>
    <x v="0"/>
    <s v="Black"/>
    <x v="0"/>
    <n v="4.5"/>
    <s v="Yes"/>
    <s v="Bank Transfer"/>
    <s v="2-Day Shipping"/>
    <s v="Yes"/>
    <s v="Yes"/>
    <n v="38"/>
    <s v="PayPal"/>
    <s v="Every 3 Months"/>
  </r>
  <r>
    <n v="943"/>
    <n v="26"/>
    <x v="0"/>
    <x v="10"/>
    <x v="0"/>
    <n v="91"/>
    <x v="28"/>
    <x v="2"/>
    <s v="Cyan"/>
    <x v="0"/>
    <n v="3.2"/>
    <s v="Yes"/>
    <s v="Cash"/>
    <s v="Express"/>
    <s v="Yes"/>
    <s v="Yes"/>
    <n v="38"/>
    <s v="PayPal"/>
    <s v="Bi-Weekly"/>
  </r>
  <r>
    <n v="944"/>
    <n v="32"/>
    <x v="0"/>
    <x v="19"/>
    <x v="3"/>
    <n v="63"/>
    <x v="19"/>
    <x v="0"/>
    <s v="Cyan"/>
    <x v="0"/>
    <n v="3.8"/>
    <s v="Yes"/>
    <s v="PayPal"/>
    <s v="Next Day Air"/>
    <s v="Yes"/>
    <s v="Yes"/>
    <n v="13"/>
    <s v="Venmo"/>
    <s v="Fortnightly"/>
  </r>
  <r>
    <n v="945"/>
    <n v="54"/>
    <x v="0"/>
    <x v="22"/>
    <x v="3"/>
    <n v="97"/>
    <x v="27"/>
    <x v="1"/>
    <s v="Gray"/>
    <x v="1"/>
    <n v="4.8"/>
    <s v="Yes"/>
    <s v="Debit Card"/>
    <s v="Express"/>
    <s v="Yes"/>
    <s v="Yes"/>
    <n v="39"/>
    <s v="Cash"/>
    <s v="Bi-Weekly"/>
  </r>
  <r>
    <n v="946"/>
    <n v="38"/>
    <x v="0"/>
    <x v="23"/>
    <x v="1"/>
    <n v="38"/>
    <x v="46"/>
    <x v="2"/>
    <s v="Violet"/>
    <x v="2"/>
    <n v="4.0999999999999996"/>
    <s v="Yes"/>
    <s v="Debit Card"/>
    <s v="Store Pickup"/>
    <s v="Yes"/>
    <s v="Yes"/>
    <n v="8"/>
    <s v="Venmo"/>
    <s v="Every 3 Months"/>
  </r>
  <r>
    <n v="947"/>
    <n v="46"/>
    <x v="0"/>
    <x v="7"/>
    <x v="2"/>
    <n v="24"/>
    <x v="38"/>
    <x v="3"/>
    <s v="Blue"/>
    <x v="1"/>
    <n v="2.8"/>
    <s v="Yes"/>
    <s v="PayPal"/>
    <s v="Next Day Air"/>
    <s v="Yes"/>
    <s v="Yes"/>
    <n v="4"/>
    <s v="PayPal"/>
    <s v="Quarterly"/>
  </r>
  <r>
    <n v="948"/>
    <n v="57"/>
    <x v="0"/>
    <x v="0"/>
    <x v="0"/>
    <n v="32"/>
    <x v="27"/>
    <x v="2"/>
    <s v="Charcoal"/>
    <x v="0"/>
    <n v="3.9"/>
    <s v="Yes"/>
    <s v="Cash"/>
    <s v="Store Pickup"/>
    <s v="Yes"/>
    <s v="Yes"/>
    <n v="6"/>
    <s v="Cash"/>
    <s v="Every 3 Months"/>
  </r>
  <r>
    <n v="949"/>
    <n v="49"/>
    <x v="0"/>
    <x v="19"/>
    <x v="3"/>
    <n v="90"/>
    <x v="15"/>
    <x v="0"/>
    <s v="Olive"/>
    <x v="2"/>
    <n v="4.9000000000000004"/>
    <s v="Yes"/>
    <s v="Venmo"/>
    <s v="Express"/>
    <s v="Yes"/>
    <s v="Yes"/>
    <n v="11"/>
    <s v="Venmo"/>
    <s v="Every 3 Months"/>
  </r>
  <r>
    <n v="950"/>
    <n v="33"/>
    <x v="0"/>
    <x v="2"/>
    <x v="0"/>
    <n v="36"/>
    <x v="6"/>
    <x v="2"/>
    <s v="Olive"/>
    <x v="2"/>
    <n v="3.4"/>
    <s v="Yes"/>
    <s v="Cash"/>
    <s v="Standard"/>
    <s v="Yes"/>
    <s v="Yes"/>
    <n v="49"/>
    <s v="Venmo"/>
    <s v="Monthly"/>
  </r>
  <r>
    <n v="951"/>
    <n v="54"/>
    <x v="0"/>
    <x v="21"/>
    <x v="3"/>
    <n v="37"/>
    <x v="35"/>
    <x v="3"/>
    <s v="Turquoise"/>
    <x v="0"/>
    <n v="4.0999999999999996"/>
    <s v="Yes"/>
    <s v="Cash"/>
    <s v="Free Shipping"/>
    <s v="Yes"/>
    <s v="Yes"/>
    <n v="30"/>
    <s v="PayPal"/>
    <s v="Quarterly"/>
  </r>
  <r>
    <n v="952"/>
    <n v="47"/>
    <x v="0"/>
    <x v="10"/>
    <x v="0"/>
    <n v="51"/>
    <x v="29"/>
    <x v="2"/>
    <s v="Cyan"/>
    <x v="2"/>
    <n v="2.9"/>
    <s v="Yes"/>
    <s v="Venmo"/>
    <s v="Express"/>
    <s v="Yes"/>
    <s v="Yes"/>
    <n v="34"/>
    <s v="Bank Transfer"/>
    <s v="Monthly"/>
  </r>
  <r>
    <n v="953"/>
    <n v="36"/>
    <x v="0"/>
    <x v="19"/>
    <x v="3"/>
    <n v="71"/>
    <x v="37"/>
    <x v="1"/>
    <s v="Red"/>
    <x v="3"/>
    <n v="3.1"/>
    <s v="Yes"/>
    <s v="Bank Transfer"/>
    <s v="2-Day Shipping"/>
    <s v="Yes"/>
    <s v="Yes"/>
    <n v="28"/>
    <s v="PayPal"/>
    <s v="Monthly"/>
  </r>
  <r>
    <n v="954"/>
    <n v="68"/>
    <x v="0"/>
    <x v="12"/>
    <x v="3"/>
    <n v="50"/>
    <x v="40"/>
    <x v="1"/>
    <s v="Cyan"/>
    <x v="1"/>
    <n v="3.6"/>
    <s v="Yes"/>
    <s v="Credit Card"/>
    <s v="2-Day Shipping"/>
    <s v="Yes"/>
    <s v="Yes"/>
    <n v="36"/>
    <s v="Venmo"/>
    <s v="Quarterly"/>
  </r>
  <r>
    <n v="955"/>
    <n v="60"/>
    <x v="0"/>
    <x v="19"/>
    <x v="3"/>
    <n v="74"/>
    <x v="7"/>
    <x v="1"/>
    <s v="Turquoise"/>
    <x v="3"/>
    <n v="3.5"/>
    <s v="Yes"/>
    <s v="Venmo"/>
    <s v="Standard"/>
    <s v="Yes"/>
    <s v="Yes"/>
    <n v="18"/>
    <s v="Credit Card"/>
    <s v="Every 3 Months"/>
  </r>
  <r>
    <n v="956"/>
    <n v="55"/>
    <x v="0"/>
    <x v="10"/>
    <x v="0"/>
    <n v="75"/>
    <x v="16"/>
    <x v="0"/>
    <s v="Lavender"/>
    <x v="2"/>
    <n v="3.4"/>
    <s v="Yes"/>
    <s v="Venmo"/>
    <s v="Free Shipping"/>
    <s v="Yes"/>
    <s v="Yes"/>
    <n v="4"/>
    <s v="PayPal"/>
    <s v="Monthly"/>
  </r>
  <r>
    <n v="957"/>
    <n v="29"/>
    <x v="0"/>
    <x v="5"/>
    <x v="0"/>
    <n v="99"/>
    <x v="16"/>
    <x v="3"/>
    <s v="Cyan"/>
    <x v="1"/>
    <n v="2.9"/>
    <s v="Yes"/>
    <s v="Venmo"/>
    <s v="2-Day Shipping"/>
    <s v="Yes"/>
    <s v="Yes"/>
    <n v="42"/>
    <s v="Debit Card"/>
    <s v="Quarterly"/>
  </r>
  <r>
    <n v="958"/>
    <n v="38"/>
    <x v="0"/>
    <x v="18"/>
    <x v="3"/>
    <n v="23"/>
    <x v="27"/>
    <x v="3"/>
    <s v="Violet"/>
    <x v="1"/>
    <n v="4.7"/>
    <s v="Yes"/>
    <s v="Bank Transfer"/>
    <s v="Store Pickup"/>
    <s v="Yes"/>
    <s v="Yes"/>
    <n v="11"/>
    <s v="Cash"/>
    <s v="Quarterly"/>
  </r>
  <r>
    <n v="959"/>
    <n v="70"/>
    <x v="0"/>
    <x v="4"/>
    <x v="1"/>
    <n v="53"/>
    <x v="47"/>
    <x v="3"/>
    <s v="Beige"/>
    <x v="0"/>
    <n v="4.4000000000000004"/>
    <s v="Yes"/>
    <s v="Cash"/>
    <s v="Free Shipping"/>
    <s v="Yes"/>
    <s v="Yes"/>
    <n v="31"/>
    <s v="Credit Card"/>
    <s v="Bi-Weekly"/>
  </r>
  <r>
    <n v="960"/>
    <n v="36"/>
    <x v="0"/>
    <x v="11"/>
    <x v="0"/>
    <n v="99"/>
    <x v="22"/>
    <x v="2"/>
    <s v="Cyan"/>
    <x v="1"/>
    <n v="2.6"/>
    <s v="Yes"/>
    <s v="Cash"/>
    <s v="Standard"/>
    <s v="Yes"/>
    <s v="Yes"/>
    <n v="12"/>
    <s v="Cash"/>
    <s v="Fortnightly"/>
  </r>
  <r>
    <n v="961"/>
    <n v="18"/>
    <x v="0"/>
    <x v="16"/>
    <x v="3"/>
    <n v="48"/>
    <x v="7"/>
    <x v="3"/>
    <s v="Indigo"/>
    <x v="1"/>
    <n v="4.4000000000000004"/>
    <s v="Yes"/>
    <s v="Debit Card"/>
    <s v="Standard"/>
    <s v="Yes"/>
    <s v="Yes"/>
    <n v="20"/>
    <s v="Venmo"/>
    <s v="Quarterly"/>
  </r>
  <r>
    <n v="962"/>
    <n v="62"/>
    <x v="0"/>
    <x v="23"/>
    <x v="1"/>
    <n v="72"/>
    <x v="38"/>
    <x v="0"/>
    <s v="Olive"/>
    <x v="3"/>
    <n v="3.7"/>
    <s v="Yes"/>
    <s v="Venmo"/>
    <s v="Next Day Air"/>
    <s v="Yes"/>
    <s v="Yes"/>
    <n v="37"/>
    <s v="Debit Card"/>
    <s v="Quarterly"/>
  </r>
  <r>
    <n v="963"/>
    <n v="29"/>
    <x v="0"/>
    <x v="12"/>
    <x v="3"/>
    <n v="64"/>
    <x v="49"/>
    <x v="0"/>
    <s v="Green"/>
    <x v="1"/>
    <n v="4.4000000000000004"/>
    <s v="Yes"/>
    <s v="Cash"/>
    <s v="Standard"/>
    <s v="Yes"/>
    <s v="Yes"/>
    <n v="26"/>
    <s v="Debit Card"/>
    <s v="Fortnightly"/>
  </r>
  <r>
    <n v="964"/>
    <n v="21"/>
    <x v="0"/>
    <x v="23"/>
    <x v="1"/>
    <n v="63"/>
    <x v="36"/>
    <x v="0"/>
    <s v="Green"/>
    <x v="1"/>
    <n v="2.5"/>
    <s v="Yes"/>
    <s v="Cash"/>
    <s v="2-Day Shipping"/>
    <s v="Yes"/>
    <s v="Yes"/>
    <n v="14"/>
    <s v="Credit Card"/>
    <s v="Weekly"/>
  </r>
  <r>
    <n v="965"/>
    <n v="42"/>
    <x v="0"/>
    <x v="3"/>
    <x v="1"/>
    <n v="51"/>
    <x v="28"/>
    <x v="2"/>
    <s v="Beige"/>
    <x v="1"/>
    <n v="2.6"/>
    <s v="Yes"/>
    <s v="Bank Transfer"/>
    <s v="Next Day Air"/>
    <s v="Yes"/>
    <s v="Yes"/>
    <n v="12"/>
    <s v="Venmo"/>
    <s v="Bi-Weekly"/>
  </r>
  <r>
    <n v="966"/>
    <n v="43"/>
    <x v="0"/>
    <x v="23"/>
    <x v="1"/>
    <n v="55"/>
    <x v="12"/>
    <x v="0"/>
    <s v="Black"/>
    <x v="1"/>
    <n v="5"/>
    <s v="Yes"/>
    <s v="Debit Card"/>
    <s v="Store Pickup"/>
    <s v="Yes"/>
    <s v="Yes"/>
    <n v="10"/>
    <s v="Credit Card"/>
    <s v="Annually"/>
  </r>
  <r>
    <n v="967"/>
    <n v="58"/>
    <x v="0"/>
    <x v="10"/>
    <x v="0"/>
    <n v="55"/>
    <x v="0"/>
    <x v="2"/>
    <s v="Brown"/>
    <x v="1"/>
    <n v="4.9000000000000004"/>
    <s v="Yes"/>
    <s v="Cash"/>
    <s v="Express"/>
    <s v="Yes"/>
    <s v="Yes"/>
    <n v="19"/>
    <s v="Cash"/>
    <s v="Annually"/>
  </r>
  <r>
    <n v="968"/>
    <n v="27"/>
    <x v="0"/>
    <x v="15"/>
    <x v="0"/>
    <n v="26"/>
    <x v="42"/>
    <x v="1"/>
    <s v="Silver"/>
    <x v="2"/>
    <n v="3.7"/>
    <s v="Yes"/>
    <s v="Debit Card"/>
    <s v="Store Pickup"/>
    <s v="Yes"/>
    <s v="Yes"/>
    <n v="4"/>
    <s v="Cash"/>
    <s v="Weekly"/>
  </r>
  <r>
    <n v="969"/>
    <n v="57"/>
    <x v="0"/>
    <x v="6"/>
    <x v="0"/>
    <n v="67"/>
    <x v="17"/>
    <x v="0"/>
    <s v="Gray"/>
    <x v="2"/>
    <n v="3.1"/>
    <s v="Yes"/>
    <s v="Debit Card"/>
    <s v="Next Day Air"/>
    <s v="Yes"/>
    <s v="Yes"/>
    <n v="48"/>
    <s v="Bank Transfer"/>
    <s v="Quarterly"/>
  </r>
  <r>
    <n v="970"/>
    <n v="40"/>
    <x v="0"/>
    <x v="7"/>
    <x v="2"/>
    <n v="31"/>
    <x v="18"/>
    <x v="1"/>
    <s v="Pink"/>
    <x v="3"/>
    <n v="3.2"/>
    <s v="Yes"/>
    <s v="Debit Card"/>
    <s v="Express"/>
    <s v="Yes"/>
    <s v="Yes"/>
    <n v="37"/>
    <s v="PayPal"/>
    <s v="Monthly"/>
  </r>
  <r>
    <n v="971"/>
    <n v="45"/>
    <x v="0"/>
    <x v="2"/>
    <x v="0"/>
    <n v="66"/>
    <x v="18"/>
    <x v="1"/>
    <s v="Maroon"/>
    <x v="0"/>
    <n v="4.4000000000000004"/>
    <s v="Yes"/>
    <s v="PayPal"/>
    <s v="Free Shipping"/>
    <s v="Yes"/>
    <s v="Yes"/>
    <n v="4"/>
    <s v="Cash"/>
    <s v="Monthly"/>
  </r>
  <r>
    <n v="972"/>
    <n v="47"/>
    <x v="0"/>
    <x v="12"/>
    <x v="3"/>
    <n v="67"/>
    <x v="27"/>
    <x v="2"/>
    <s v="Cyan"/>
    <x v="2"/>
    <n v="4.3"/>
    <s v="Yes"/>
    <s v="Bank Transfer"/>
    <s v="Next Day Air"/>
    <s v="Yes"/>
    <s v="Yes"/>
    <n v="15"/>
    <s v="Credit Card"/>
    <s v="Weekly"/>
  </r>
  <r>
    <n v="973"/>
    <n v="61"/>
    <x v="0"/>
    <x v="4"/>
    <x v="1"/>
    <n v="61"/>
    <x v="24"/>
    <x v="0"/>
    <s v="Gold"/>
    <x v="0"/>
    <n v="3"/>
    <s v="Yes"/>
    <s v="Venmo"/>
    <s v="Standard"/>
    <s v="Yes"/>
    <s v="Yes"/>
    <n v="33"/>
    <s v="Credit Card"/>
    <s v="Weekly"/>
  </r>
  <r>
    <n v="974"/>
    <n v="60"/>
    <x v="0"/>
    <x v="14"/>
    <x v="2"/>
    <n v="75"/>
    <x v="24"/>
    <x v="2"/>
    <s v="Teal"/>
    <x v="3"/>
    <n v="3.5"/>
    <s v="Yes"/>
    <s v="Venmo"/>
    <s v="2-Day Shipping"/>
    <s v="Yes"/>
    <s v="Yes"/>
    <n v="30"/>
    <s v="Bank Transfer"/>
    <s v="Quarterly"/>
  </r>
  <r>
    <n v="975"/>
    <n v="69"/>
    <x v="0"/>
    <x v="11"/>
    <x v="0"/>
    <n v="90"/>
    <x v="17"/>
    <x v="2"/>
    <s v="Beige"/>
    <x v="1"/>
    <n v="3.6"/>
    <s v="Yes"/>
    <s v="Credit Card"/>
    <s v="2-Day Shipping"/>
    <s v="Yes"/>
    <s v="Yes"/>
    <n v="23"/>
    <s v="Bank Transfer"/>
    <s v="Monthly"/>
  </r>
  <r>
    <n v="976"/>
    <n v="58"/>
    <x v="0"/>
    <x v="1"/>
    <x v="0"/>
    <n v="40"/>
    <x v="47"/>
    <x v="2"/>
    <s v="Olive"/>
    <x v="2"/>
    <n v="3.8"/>
    <s v="Yes"/>
    <s v="Bank Transfer"/>
    <s v="2-Day Shipping"/>
    <s v="Yes"/>
    <s v="Yes"/>
    <n v="2"/>
    <s v="Bank Transfer"/>
    <s v="Weekly"/>
  </r>
  <r>
    <n v="977"/>
    <n v="34"/>
    <x v="0"/>
    <x v="17"/>
    <x v="0"/>
    <n v="90"/>
    <x v="20"/>
    <x v="2"/>
    <s v="Gray"/>
    <x v="3"/>
    <n v="3.6"/>
    <s v="Yes"/>
    <s v="PayPal"/>
    <s v="Express"/>
    <s v="Yes"/>
    <s v="Yes"/>
    <n v="50"/>
    <s v="Credit Card"/>
    <s v="Every 3 Months"/>
  </r>
  <r>
    <n v="978"/>
    <n v="20"/>
    <x v="0"/>
    <x v="22"/>
    <x v="3"/>
    <n v="20"/>
    <x v="47"/>
    <x v="2"/>
    <s v="Black"/>
    <x v="1"/>
    <n v="4.5999999999999996"/>
    <s v="Yes"/>
    <s v="Credit Card"/>
    <s v="Express"/>
    <s v="Yes"/>
    <s v="Yes"/>
    <n v="34"/>
    <s v="Cash"/>
    <s v="Bi-Weekly"/>
  </r>
  <r>
    <n v="979"/>
    <n v="56"/>
    <x v="0"/>
    <x v="24"/>
    <x v="3"/>
    <n v="40"/>
    <x v="24"/>
    <x v="2"/>
    <s v="Turquoise"/>
    <x v="2"/>
    <n v="2.5"/>
    <s v="Yes"/>
    <s v="Cash"/>
    <s v="Standard"/>
    <s v="Yes"/>
    <s v="Yes"/>
    <n v="33"/>
    <s v="Credit Card"/>
    <s v="Weekly"/>
  </r>
  <r>
    <n v="980"/>
    <n v="64"/>
    <x v="0"/>
    <x v="19"/>
    <x v="3"/>
    <n v="33"/>
    <x v="13"/>
    <x v="1"/>
    <s v="Brown"/>
    <x v="3"/>
    <n v="3.5"/>
    <s v="Yes"/>
    <s v="Venmo"/>
    <s v="Store Pickup"/>
    <s v="Yes"/>
    <s v="Yes"/>
    <n v="34"/>
    <s v="Debit Card"/>
    <s v="Monthly"/>
  </r>
  <r>
    <n v="981"/>
    <n v="56"/>
    <x v="0"/>
    <x v="23"/>
    <x v="1"/>
    <n v="98"/>
    <x v="33"/>
    <x v="1"/>
    <s v="Magenta"/>
    <x v="1"/>
    <n v="4"/>
    <s v="Yes"/>
    <s v="Bank Transfer"/>
    <s v="Free Shipping"/>
    <s v="Yes"/>
    <s v="Yes"/>
    <n v="39"/>
    <s v="PayPal"/>
    <s v="Every 3 Months"/>
  </r>
  <r>
    <n v="982"/>
    <n v="27"/>
    <x v="0"/>
    <x v="22"/>
    <x v="3"/>
    <n v="42"/>
    <x v="33"/>
    <x v="2"/>
    <s v="Silver"/>
    <x v="1"/>
    <n v="3.5"/>
    <s v="Yes"/>
    <s v="Debit Card"/>
    <s v="Next Day Air"/>
    <s v="Yes"/>
    <s v="Yes"/>
    <n v="47"/>
    <s v="Credit Card"/>
    <s v="Quarterly"/>
  </r>
  <r>
    <n v="983"/>
    <n v="35"/>
    <x v="0"/>
    <x v="7"/>
    <x v="2"/>
    <n v="62"/>
    <x v="21"/>
    <x v="1"/>
    <s v="Red"/>
    <x v="2"/>
    <n v="3.2"/>
    <s v="Yes"/>
    <s v="Venmo"/>
    <s v="Standard"/>
    <s v="Yes"/>
    <s v="Yes"/>
    <n v="37"/>
    <s v="PayPal"/>
    <s v="Monthly"/>
  </r>
  <r>
    <n v="984"/>
    <n v="24"/>
    <x v="0"/>
    <x v="19"/>
    <x v="3"/>
    <n v="45"/>
    <x v="35"/>
    <x v="0"/>
    <s v="Indigo"/>
    <x v="0"/>
    <n v="3.5"/>
    <s v="Yes"/>
    <s v="Credit Card"/>
    <s v="Free Shipping"/>
    <s v="Yes"/>
    <s v="Yes"/>
    <n v="40"/>
    <s v="Venmo"/>
    <s v="Bi-Weekly"/>
  </r>
  <r>
    <n v="985"/>
    <n v="26"/>
    <x v="0"/>
    <x v="9"/>
    <x v="1"/>
    <n v="78"/>
    <x v="40"/>
    <x v="2"/>
    <s v="Green"/>
    <x v="2"/>
    <n v="3.4"/>
    <s v="Yes"/>
    <s v="Cash"/>
    <s v="Free Shipping"/>
    <s v="Yes"/>
    <s v="Yes"/>
    <n v="8"/>
    <s v="Credit Card"/>
    <s v="Bi-Weekly"/>
  </r>
  <r>
    <n v="986"/>
    <n v="32"/>
    <x v="0"/>
    <x v="8"/>
    <x v="3"/>
    <n v="80"/>
    <x v="8"/>
    <x v="2"/>
    <s v="Gray"/>
    <x v="3"/>
    <n v="5"/>
    <s v="Yes"/>
    <s v="Credit Card"/>
    <s v="Express"/>
    <s v="Yes"/>
    <s v="Yes"/>
    <n v="12"/>
    <s v="Bank Transfer"/>
    <s v="Annually"/>
  </r>
  <r>
    <n v="987"/>
    <n v="54"/>
    <x v="0"/>
    <x v="18"/>
    <x v="3"/>
    <n v="96"/>
    <x v="39"/>
    <x v="1"/>
    <s v="Peach"/>
    <x v="1"/>
    <n v="4.5"/>
    <s v="Yes"/>
    <s v="Credit Card"/>
    <s v="Store Pickup"/>
    <s v="Yes"/>
    <s v="Yes"/>
    <n v="36"/>
    <s v="Bank Transfer"/>
    <s v="Monthly"/>
  </r>
  <r>
    <n v="988"/>
    <n v="62"/>
    <x v="0"/>
    <x v="8"/>
    <x v="3"/>
    <n v="47"/>
    <x v="8"/>
    <x v="2"/>
    <s v="Charcoal"/>
    <x v="2"/>
    <n v="2.8"/>
    <s v="Yes"/>
    <s v="PayPal"/>
    <s v="Express"/>
    <s v="Yes"/>
    <s v="Yes"/>
    <n v="48"/>
    <s v="PayPal"/>
    <s v="Weekly"/>
  </r>
  <r>
    <n v="989"/>
    <n v="50"/>
    <x v="0"/>
    <x v="13"/>
    <x v="0"/>
    <n v="84"/>
    <x v="31"/>
    <x v="2"/>
    <s v="Orange"/>
    <x v="0"/>
    <n v="4.9000000000000004"/>
    <s v="Yes"/>
    <s v="Venmo"/>
    <s v="2-Day Shipping"/>
    <s v="Yes"/>
    <s v="Yes"/>
    <n v="47"/>
    <s v="PayPal"/>
    <s v="Fortnightly"/>
  </r>
  <r>
    <n v="990"/>
    <n v="70"/>
    <x v="0"/>
    <x v="9"/>
    <x v="1"/>
    <n v="31"/>
    <x v="21"/>
    <x v="2"/>
    <s v="Beige"/>
    <x v="1"/>
    <n v="3.1"/>
    <s v="Yes"/>
    <s v="Bank Transfer"/>
    <s v="Store Pickup"/>
    <s v="Yes"/>
    <s v="Yes"/>
    <n v="2"/>
    <s v="Bank Transfer"/>
    <s v="Monthly"/>
  </r>
  <r>
    <n v="991"/>
    <n v="48"/>
    <x v="0"/>
    <x v="12"/>
    <x v="3"/>
    <n v="63"/>
    <x v="47"/>
    <x v="1"/>
    <s v="Yellow"/>
    <x v="1"/>
    <n v="4.8"/>
    <s v="Yes"/>
    <s v="PayPal"/>
    <s v="Store Pickup"/>
    <s v="Yes"/>
    <s v="Yes"/>
    <n v="24"/>
    <s v="Cash"/>
    <s v="Weekly"/>
  </r>
  <r>
    <n v="992"/>
    <n v="20"/>
    <x v="0"/>
    <x v="6"/>
    <x v="0"/>
    <n v="97"/>
    <x v="48"/>
    <x v="3"/>
    <s v="White"/>
    <x v="1"/>
    <n v="2.7"/>
    <s v="Yes"/>
    <s v="Debit Card"/>
    <s v="Standard"/>
    <s v="Yes"/>
    <s v="Yes"/>
    <n v="40"/>
    <s v="Bank Transfer"/>
    <s v="Bi-Weekly"/>
  </r>
  <r>
    <n v="993"/>
    <n v="46"/>
    <x v="0"/>
    <x v="14"/>
    <x v="2"/>
    <n v="99"/>
    <x v="7"/>
    <x v="2"/>
    <s v="Gray"/>
    <x v="0"/>
    <n v="4.5999999999999996"/>
    <s v="Yes"/>
    <s v="Credit Card"/>
    <s v="Express"/>
    <s v="Yes"/>
    <s v="Yes"/>
    <n v="50"/>
    <s v="Debit Card"/>
    <s v="Weekly"/>
  </r>
  <r>
    <n v="994"/>
    <n v="51"/>
    <x v="0"/>
    <x v="3"/>
    <x v="1"/>
    <n v="90"/>
    <x v="44"/>
    <x v="2"/>
    <s v="Peach"/>
    <x v="0"/>
    <n v="4.4000000000000004"/>
    <s v="Yes"/>
    <s v="Cash"/>
    <s v="Store Pickup"/>
    <s v="Yes"/>
    <s v="Yes"/>
    <n v="25"/>
    <s v="Cash"/>
    <s v="Weekly"/>
  </r>
  <r>
    <n v="995"/>
    <n v="53"/>
    <x v="0"/>
    <x v="9"/>
    <x v="1"/>
    <n v="68"/>
    <x v="14"/>
    <x v="0"/>
    <s v="Violet"/>
    <x v="3"/>
    <n v="3.2"/>
    <s v="Yes"/>
    <s v="PayPal"/>
    <s v="Express"/>
    <s v="Yes"/>
    <s v="Yes"/>
    <n v="20"/>
    <s v="Debit Card"/>
    <s v="Monthly"/>
  </r>
  <r>
    <n v="996"/>
    <n v="44"/>
    <x v="0"/>
    <x v="16"/>
    <x v="3"/>
    <n v="80"/>
    <x v="37"/>
    <x v="2"/>
    <s v="Magenta"/>
    <x v="1"/>
    <n v="3"/>
    <s v="Yes"/>
    <s v="Venmo"/>
    <s v="2-Day Shipping"/>
    <s v="Yes"/>
    <s v="Yes"/>
    <n v="10"/>
    <s v="Venmo"/>
    <s v="Weekly"/>
  </r>
  <r>
    <n v="997"/>
    <n v="29"/>
    <x v="0"/>
    <x v="3"/>
    <x v="1"/>
    <n v="91"/>
    <x v="12"/>
    <x v="0"/>
    <s v="Maroon"/>
    <x v="2"/>
    <n v="4.9000000000000004"/>
    <s v="Yes"/>
    <s v="Bank Transfer"/>
    <s v="Standard"/>
    <s v="Yes"/>
    <s v="Yes"/>
    <n v="32"/>
    <s v="Bank Transfer"/>
    <s v="Quarterly"/>
  </r>
  <r>
    <n v="998"/>
    <n v="64"/>
    <x v="0"/>
    <x v="13"/>
    <x v="0"/>
    <n v="30"/>
    <x v="0"/>
    <x v="2"/>
    <s v="Cyan"/>
    <x v="1"/>
    <n v="3.6"/>
    <s v="Yes"/>
    <s v="Debit Card"/>
    <s v="Express"/>
    <s v="Yes"/>
    <s v="Yes"/>
    <n v="31"/>
    <s v="Cash"/>
    <s v="Fortnightly"/>
  </r>
  <r>
    <n v="999"/>
    <n v="51"/>
    <x v="0"/>
    <x v="9"/>
    <x v="1"/>
    <n v="90"/>
    <x v="39"/>
    <x v="2"/>
    <s v="White"/>
    <x v="1"/>
    <n v="3.8"/>
    <s v="Yes"/>
    <s v="Venmo"/>
    <s v="Next Day Air"/>
    <s v="Yes"/>
    <s v="Yes"/>
    <n v="48"/>
    <s v="Bank Transfer"/>
    <s v="Bi-Weekly"/>
  </r>
  <r>
    <n v="1000"/>
    <n v="50"/>
    <x v="0"/>
    <x v="20"/>
    <x v="0"/>
    <n v="28"/>
    <x v="35"/>
    <x v="0"/>
    <s v="Brown"/>
    <x v="1"/>
    <n v="2.9"/>
    <s v="Yes"/>
    <s v="Venmo"/>
    <s v="Standard"/>
    <s v="Yes"/>
    <s v="Yes"/>
    <n v="23"/>
    <s v="Debit Card"/>
    <s v="Monthly"/>
  </r>
  <r>
    <n v="1001"/>
    <n v="43"/>
    <x v="0"/>
    <x v="20"/>
    <x v="0"/>
    <n v="46"/>
    <x v="42"/>
    <x v="2"/>
    <s v="Red"/>
    <x v="0"/>
    <n v="3.9"/>
    <s v="Yes"/>
    <s v="Credit Card"/>
    <s v="Express"/>
    <s v="Yes"/>
    <s v="Yes"/>
    <n v="1"/>
    <s v="Bank Transfer"/>
    <s v="Bi-Weekly"/>
  </r>
  <r>
    <n v="1002"/>
    <n v="61"/>
    <x v="0"/>
    <x v="10"/>
    <x v="0"/>
    <n v="60"/>
    <x v="47"/>
    <x v="2"/>
    <s v="Orange"/>
    <x v="3"/>
    <n v="3.6"/>
    <s v="Yes"/>
    <s v="Credit Card"/>
    <s v="Standard"/>
    <s v="Yes"/>
    <s v="Yes"/>
    <n v="4"/>
    <s v="Debit Card"/>
    <s v="Fortnightly"/>
  </r>
  <r>
    <n v="1003"/>
    <n v="55"/>
    <x v="0"/>
    <x v="9"/>
    <x v="1"/>
    <n v="59"/>
    <x v="25"/>
    <x v="2"/>
    <s v="White"/>
    <x v="1"/>
    <n v="3.5"/>
    <s v="Yes"/>
    <s v="Credit Card"/>
    <s v="Store Pickup"/>
    <s v="Yes"/>
    <s v="Yes"/>
    <n v="3"/>
    <s v="Bank Transfer"/>
    <s v="Bi-Weekly"/>
  </r>
  <r>
    <n v="1004"/>
    <n v="56"/>
    <x v="0"/>
    <x v="19"/>
    <x v="3"/>
    <n v="68"/>
    <x v="31"/>
    <x v="2"/>
    <s v="Green"/>
    <x v="3"/>
    <n v="4"/>
    <s v="Yes"/>
    <s v="Cash"/>
    <s v="Store Pickup"/>
    <s v="Yes"/>
    <s v="Yes"/>
    <n v="3"/>
    <s v="Cash"/>
    <s v="Bi-Weekly"/>
  </r>
  <r>
    <n v="1005"/>
    <n v="33"/>
    <x v="0"/>
    <x v="21"/>
    <x v="3"/>
    <n v="79"/>
    <x v="30"/>
    <x v="2"/>
    <s v="Black"/>
    <x v="2"/>
    <n v="4.8"/>
    <s v="Yes"/>
    <s v="Cash"/>
    <s v="2-Day Shipping"/>
    <s v="Yes"/>
    <s v="Yes"/>
    <n v="44"/>
    <s v="Cash"/>
    <s v="Annually"/>
  </r>
  <r>
    <n v="1006"/>
    <n v="43"/>
    <x v="0"/>
    <x v="21"/>
    <x v="3"/>
    <n v="94"/>
    <x v="14"/>
    <x v="2"/>
    <s v="Gold"/>
    <x v="0"/>
    <n v="3.9"/>
    <s v="Yes"/>
    <s v="Credit Card"/>
    <s v="Store Pickup"/>
    <s v="Yes"/>
    <s v="Yes"/>
    <n v="5"/>
    <s v="Debit Card"/>
    <s v="Bi-Weekly"/>
  </r>
  <r>
    <n v="1007"/>
    <n v="21"/>
    <x v="0"/>
    <x v="13"/>
    <x v="0"/>
    <n v="83"/>
    <x v="49"/>
    <x v="1"/>
    <s v="Lavender"/>
    <x v="2"/>
    <n v="4.5"/>
    <s v="Yes"/>
    <s v="Credit Card"/>
    <s v="Next Day Air"/>
    <s v="Yes"/>
    <s v="Yes"/>
    <n v="50"/>
    <s v="Venmo"/>
    <s v="Quarterly"/>
  </r>
  <r>
    <n v="1008"/>
    <n v="58"/>
    <x v="0"/>
    <x v="24"/>
    <x v="3"/>
    <n v="62"/>
    <x v="42"/>
    <x v="3"/>
    <s v="Turquoise"/>
    <x v="1"/>
    <n v="4.8"/>
    <s v="Yes"/>
    <s v="Venmo"/>
    <s v="Standard"/>
    <s v="Yes"/>
    <s v="Yes"/>
    <n v="2"/>
    <s v="Credit Card"/>
    <s v="Annually"/>
  </r>
  <r>
    <n v="1009"/>
    <n v="41"/>
    <x v="0"/>
    <x v="18"/>
    <x v="3"/>
    <n v="85"/>
    <x v="35"/>
    <x v="2"/>
    <s v="Pink"/>
    <x v="1"/>
    <n v="2.6"/>
    <s v="Yes"/>
    <s v="Cash"/>
    <s v="Store Pickup"/>
    <s v="Yes"/>
    <s v="Yes"/>
    <n v="29"/>
    <s v="PayPal"/>
    <s v="Annually"/>
  </r>
  <r>
    <n v="1010"/>
    <n v="39"/>
    <x v="0"/>
    <x v="15"/>
    <x v="0"/>
    <n v="30"/>
    <x v="7"/>
    <x v="2"/>
    <s v="Silver"/>
    <x v="2"/>
    <n v="3.1"/>
    <s v="Yes"/>
    <s v="Bank Transfer"/>
    <s v="Express"/>
    <s v="Yes"/>
    <s v="Yes"/>
    <n v="11"/>
    <s v="Venmo"/>
    <s v="Annually"/>
  </r>
  <r>
    <n v="1011"/>
    <n v="54"/>
    <x v="0"/>
    <x v="2"/>
    <x v="0"/>
    <n v="24"/>
    <x v="45"/>
    <x v="3"/>
    <s v="Gray"/>
    <x v="1"/>
    <n v="4.7"/>
    <s v="Yes"/>
    <s v="PayPal"/>
    <s v="2-Day Shipping"/>
    <s v="Yes"/>
    <s v="Yes"/>
    <n v="37"/>
    <s v="Credit Card"/>
    <s v="Fortnightly"/>
  </r>
  <r>
    <n v="1012"/>
    <n v="43"/>
    <x v="0"/>
    <x v="21"/>
    <x v="3"/>
    <n v="25"/>
    <x v="6"/>
    <x v="0"/>
    <s v="Indigo"/>
    <x v="1"/>
    <n v="2.9"/>
    <s v="Yes"/>
    <s v="PayPal"/>
    <s v="Next Day Air"/>
    <s v="Yes"/>
    <s v="Yes"/>
    <n v="32"/>
    <s v="Debit Card"/>
    <s v="Fortnightly"/>
  </r>
  <r>
    <n v="1013"/>
    <n v="28"/>
    <x v="0"/>
    <x v="3"/>
    <x v="1"/>
    <n v="37"/>
    <x v="35"/>
    <x v="0"/>
    <s v="Teal"/>
    <x v="2"/>
    <n v="3.8"/>
    <s v="Yes"/>
    <s v="Cash"/>
    <s v="Express"/>
    <s v="Yes"/>
    <s v="Yes"/>
    <n v="27"/>
    <s v="Credit Card"/>
    <s v="Annually"/>
  </r>
  <r>
    <n v="1014"/>
    <n v="59"/>
    <x v="0"/>
    <x v="22"/>
    <x v="3"/>
    <n v="69"/>
    <x v="36"/>
    <x v="3"/>
    <s v="Green"/>
    <x v="2"/>
    <n v="3.8"/>
    <s v="Yes"/>
    <s v="Bank Transfer"/>
    <s v="2-Day Shipping"/>
    <s v="Yes"/>
    <s v="Yes"/>
    <n v="31"/>
    <s v="Venmo"/>
    <s v="Bi-Weekly"/>
  </r>
  <r>
    <n v="1015"/>
    <n v="28"/>
    <x v="0"/>
    <x v="9"/>
    <x v="1"/>
    <n v="97"/>
    <x v="31"/>
    <x v="2"/>
    <s v="Violet"/>
    <x v="2"/>
    <n v="3"/>
    <s v="Yes"/>
    <s v="Bank Transfer"/>
    <s v="Standard"/>
    <s v="Yes"/>
    <s v="Yes"/>
    <n v="36"/>
    <s v="Debit Card"/>
    <s v="Fortnightly"/>
  </r>
  <r>
    <n v="1016"/>
    <n v="68"/>
    <x v="0"/>
    <x v="24"/>
    <x v="3"/>
    <n v="24"/>
    <x v="17"/>
    <x v="2"/>
    <s v="Cyan"/>
    <x v="2"/>
    <n v="4.0999999999999996"/>
    <s v="Yes"/>
    <s v="Debit Card"/>
    <s v="Standard"/>
    <s v="Yes"/>
    <s v="Yes"/>
    <n v="34"/>
    <s v="Cash"/>
    <s v="Weekly"/>
  </r>
  <r>
    <n v="1017"/>
    <n v="20"/>
    <x v="0"/>
    <x v="22"/>
    <x v="3"/>
    <n v="30"/>
    <x v="37"/>
    <x v="3"/>
    <s v="Blue"/>
    <x v="2"/>
    <n v="3.4"/>
    <s v="Yes"/>
    <s v="Cash"/>
    <s v="Express"/>
    <s v="Yes"/>
    <s v="Yes"/>
    <n v="15"/>
    <s v="Bank Transfer"/>
    <s v="Every 3 Months"/>
  </r>
  <r>
    <n v="1018"/>
    <n v="21"/>
    <x v="0"/>
    <x v="14"/>
    <x v="2"/>
    <n v="53"/>
    <x v="19"/>
    <x v="0"/>
    <s v="Orange"/>
    <x v="3"/>
    <n v="2.5"/>
    <s v="Yes"/>
    <s v="Cash"/>
    <s v="Express"/>
    <s v="Yes"/>
    <s v="Yes"/>
    <n v="14"/>
    <s v="Credit Card"/>
    <s v="Annually"/>
  </r>
  <r>
    <n v="1019"/>
    <n v="50"/>
    <x v="0"/>
    <x v="10"/>
    <x v="0"/>
    <n v="70"/>
    <x v="42"/>
    <x v="3"/>
    <s v="Charcoal"/>
    <x v="1"/>
    <n v="4.9000000000000004"/>
    <s v="Yes"/>
    <s v="Credit Card"/>
    <s v="Next Day Air"/>
    <s v="Yes"/>
    <s v="Yes"/>
    <n v="46"/>
    <s v="Cash"/>
    <s v="Weekly"/>
  </r>
  <r>
    <n v="1020"/>
    <n v="32"/>
    <x v="0"/>
    <x v="5"/>
    <x v="0"/>
    <n v="76"/>
    <x v="0"/>
    <x v="1"/>
    <s v="Beige"/>
    <x v="0"/>
    <n v="2.8"/>
    <s v="Yes"/>
    <s v="Debit Card"/>
    <s v="Standard"/>
    <s v="Yes"/>
    <s v="Yes"/>
    <n v="33"/>
    <s v="Venmo"/>
    <s v="Bi-Weekly"/>
  </r>
  <r>
    <n v="1021"/>
    <n v="24"/>
    <x v="0"/>
    <x v="18"/>
    <x v="3"/>
    <n v="95"/>
    <x v="12"/>
    <x v="2"/>
    <s v="Black"/>
    <x v="3"/>
    <n v="4.5"/>
    <s v="Yes"/>
    <s v="Bank Transfer"/>
    <s v="Express"/>
    <s v="Yes"/>
    <s v="Yes"/>
    <n v="41"/>
    <s v="Debit Card"/>
    <s v="Annually"/>
  </r>
  <r>
    <n v="1022"/>
    <n v="55"/>
    <x v="0"/>
    <x v="7"/>
    <x v="2"/>
    <n v="51"/>
    <x v="2"/>
    <x v="1"/>
    <s v="Lavender"/>
    <x v="0"/>
    <n v="4.9000000000000004"/>
    <s v="Yes"/>
    <s v="Credit Card"/>
    <s v="2-Day Shipping"/>
    <s v="Yes"/>
    <s v="Yes"/>
    <n v="39"/>
    <s v="PayPal"/>
    <s v="Weekly"/>
  </r>
  <r>
    <n v="1023"/>
    <n v="61"/>
    <x v="0"/>
    <x v="8"/>
    <x v="3"/>
    <n v="41"/>
    <x v="43"/>
    <x v="2"/>
    <s v="Lavender"/>
    <x v="0"/>
    <n v="4.9000000000000004"/>
    <s v="Yes"/>
    <s v="Cash"/>
    <s v="Store Pickup"/>
    <s v="Yes"/>
    <s v="Yes"/>
    <n v="7"/>
    <s v="Cash"/>
    <s v="Annually"/>
  </r>
  <r>
    <n v="1024"/>
    <n v="61"/>
    <x v="0"/>
    <x v="12"/>
    <x v="3"/>
    <n v="71"/>
    <x v="1"/>
    <x v="1"/>
    <s v="Turquoise"/>
    <x v="0"/>
    <n v="3.5"/>
    <s v="Yes"/>
    <s v="Bank Transfer"/>
    <s v="Free Shipping"/>
    <s v="Yes"/>
    <s v="Yes"/>
    <n v="29"/>
    <s v="Bank Transfer"/>
    <s v="Every 3 Months"/>
  </r>
  <r>
    <n v="1025"/>
    <n v="28"/>
    <x v="0"/>
    <x v="17"/>
    <x v="0"/>
    <n v="66"/>
    <x v="38"/>
    <x v="2"/>
    <s v="Purple"/>
    <x v="2"/>
    <n v="3.5"/>
    <s v="Yes"/>
    <s v="Debit Card"/>
    <s v="Free Shipping"/>
    <s v="Yes"/>
    <s v="Yes"/>
    <n v="18"/>
    <s v="Venmo"/>
    <s v="Quarterly"/>
  </r>
  <r>
    <n v="1026"/>
    <n v="60"/>
    <x v="0"/>
    <x v="5"/>
    <x v="0"/>
    <n v="84"/>
    <x v="43"/>
    <x v="2"/>
    <s v="Olive"/>
    <x v="0"/>
    <n v="4.9000000000000004"/>
    <s v="Yes"/>
    <s v="Bank Transfer"/>
    <s v="Free Shipping"/>
    <s v="Yes"/>
    <s v="Yes"/>
    <n v="15"/>
    <s v="Credit Card"/>
    <s v="Annually"/>
  </r>
  <r>
    <n v="1027"/>
    <n v="49"/>
    <x v="0"/>
    <x v="8"/>
    <x v="3"/>
    <n v="95"/>
    <x v="41"/>
    <x v="0"/>
    <s v="Turquoise"/>
    <x v="0"/>
    <n v="3"/>
    <s v="Yes"/>
    <s v="Venmo"/>
    <s v="Express"/>
    <s v="Yes"/>
    <s v="Yes"/>
    <n v="39"/>
    <s v="PayPal"/>
    <s v="Bi-Weekly"/>
  </r>
  <r>
    <n v="1028"/>
    <n v="33"/>
    <x v="0"/>
    <x v="16"/>
    <x v="3"/>
    <n v="90"/>
    <x v="31"/>
    <x v="0"/>
    <s v="Teal"/>
    <x v="2"/>
    <n v="2.8"/>
    <s v="Yes"/>
    <s v="Cash"/>
    <s v="Next Day Air"/>
    <s v="Yes"/>
    <s v="Yes"/>
    <n v="11"/>
    <s v="Cash"/>
    <s v="Monthly"/>
  </r>
  <r>
    <n v="1029"/>
    <n v="45"/>
    <x v="0"/>
    <x v="15"/>
    <x v="0"/>
    <n v="36"/>
    <x v="43"/>
    <x v="1"/>
    <s v="Lavender"/>
    <x v="2"/>
    <n v="3.7"/>
    <s v="Yes"/>
    <s v="Venmo"/>
    <s v="Standard"/>
    <s v="Yes"/>
    <s v="Yes"/>
    <n v="4"/>
    <s v="Cash"/>
    <s v="Fortnightly"/>
  </r>
  <r>
    <n v="1030"/>
    <n v="29"/>
    <x v="0"/>
    <x v="24"/>
    <x v="3"/>
    <n v="22"/>
    <x v="31"/>
    <x v="2"/>
    <s v="Purple"/>
    <x v="1"/>
    <n v="3.6"/>
    <s v="Yes"/>
    <s v="Credit Card"/>
    <s v="2-Day Shipping"/>
    <s v="Yes"/>
    <s v="Yes"/>
    <n v="33"/>
    <s v="Venmo"/>
    <s v="Bi-Weekly"/>
  </r>
  <r>
    <n v="1031"/>
    <n v="58"/>
    <x v="0"/>
    <x v="7"/>
    <x v="2"/>
    <n v="89"/>
    <x v="0"/>
    <x v="0"/>
    <s v="Blue"/>
    <x v="0"/>
    <n v="3.3"/>
    <s v="Yes"/>
    <s v="Credit Card"/>
    <s v="Next Day Air"/>
    <s v="Yes"/>
    <s v="Yes"/>
    <n v="37"/>
    <s v="Debit Card"/>
    <s v="Quarterly"/>
  </r>
  <r>
    <n v="1032"/>
    <n v="22"/>
    <x v="0"/>
    <x v="3"/>
    <x v="1"/>
    <n v="50"/>
    <x v="30"/>
    <x v="2"/>
    <s v="Teal"/>
    <x v="1"/>
    <n v="3.4"/>
    <s v="Yes"/>
    <s v="Cash"/>
    <s v="Free Shipping"/>
    <s v="Yes"/>
    <s v="Yes"/>
    <n v="32"/>
    <s v="Cash"/>
    <s v="Quarterly"/>
  </r>
  <r>
    <n v="1033"/>
    <n v="55"/>
    <x v="0"/>
    <x v="23"/>
    <x v="1"/>
    <n v="36"/>
    <x v="1"/>
    <x v="2"/>
    <s v="Lavender"/>
    <x v="3"/>
    <n v="4"/>
    <s v="Yes"/>
    <s v="Bank Transfer"/>
    <s v="Free Shipping"/>
    <s v="Yes"/>
    <s v="Yes"/>
    <n v="44"/>
    <s v="Credit Card"/>
    <s v="Quarterly"/>
  </r>
  <r>
    <n v="1034"/>
    <n v="19"/>
    <x v="0"/>
    <x v="13"/>
    <x v="0"/>
    <n v="52"/>
    <x v="6"/>
    <x v="1"/>
    <s v="Silver"/>
    <x v="1"/>
    <n v="4.5999999999999996"/>
    <s v="Yes"/>
    <s v="Credit Card"/>
    <s v="Free Shipping"/>
    <s v="Yes"/>
    <s v="Yes"/>
    <n v="41"/>
    <s v="Bank Transfer"/>
    <s v="Quarterly"/>
  </r>
  <r>
    <n v="1035"/>
    <n v="68"/>
    <x v="0"/>
    <x v="20"/>
    <x v="0"/>
    <n v="29"/>
    <x v="33"/>
    <x v="2"/>
    <s v="Olive"/>
    <x v="3"/>
    <n v="4.2"/>
    <s v="Yes"/>
    <s v="Venmo"/>
    <s v="Next Day Air"/>
    <s v="Yes"/>
    <s v="Yes"/>
    <n v="44"/>
    <s v="Bank Transfer"/>
    <s v="Weekly"/>
  </r>
  <r>
    <n v="1036"/>
    <n v="61"/>
    <x v="0"/>
    <x v="0"/>
    <x v="0"/>
    <n v="89"/>
    <x v="42"/>
    <x v="2"/>
    <s v="Brown"/>
    <x v="3"/>
    <n v="2.8"/>
    <s v="Yes"/>
    <s v="Venmo"/>
    <s v="Express"/>
    <s v="Yes"/>
    <s v="Yes"/>
    <n v="32"/>
    <s v="Venmo"/>
    <s v="Annually"/>
  </r>
  <r>
    <n v="1037"/>
    <n v="68"/>
    <x v="0"/>
    <x v="8"/>
    <x v="3"/>
    <n v="47"/>
    <x v="11"/>
    <x v="2"/>
    <s v="Yellow"/>
    <x v="3"/>
    <n v="3.7"/>
    <s v="Yes"/>
    <s v="Credit Card"/>
    <s v="2-Day Shipping"/>
    <s v="Yes"/>
    <s v="Yes"/>
    <n v="13"/>
    <s v="Bank Transfer"/>
    <s v="Monthly"/>
  </r>
  <r>
    <n v="1038"/>
    <n v="52"/>
    <x v="0"/>
    <x v="16"/>
    <x v="3"/>
    <n v="25"/>
    <x v="3"/>
    <x v="3"/>
    <s v="Brown"/>
    <x v="1"/>
    <n v="3.4"/>
    <s v="Yes"/>
    <s v="Bank Transfer"/>
    <s v="Standard"/>
    <s v="Yes"/>
    <s v="Yes"/>
    <n v="48"/>
    <s v="Debit Card"/>
    <s v="Quarterly"/>
  </r>
  <r>
    <n v="1039"/>
    <n v="41"/>
    <x v="0"/>
    <x v="13"/>
    <x v="0"/>
    <n v="74"/>
    <x v="43"/>
    <x v="3"/>
    <s v="Cyan"/>
    <x v="3"/>
    <n v="3"/>
    <s v="Yes"/>
    <s v="Bank Transfer"/>
    <s v="Express"/>
    <s v="Yes"/>
    <s v="Yes"/>
    <n v="3"/>
    <s v="Bank Transfer"/>
    <s v="Weekly"/>
  </r>
  <r>
    <n v="1040"/>
    <n v="29"/>
    <x v="0"/>
    <x v="22"/>
    <x v="3"/>
    <n v="46"/>
    <x v="49"/>
    <x v="2"/>
    <s v="Magenta"/>
    <x v="3"/>
    <n v="4.8"/>
    <s v="Yes"/>
    <s v="PayPal"/>
    <s v="Standard"/>
    <s v="Yes"/>
    <s v="Yes"/>
    <n v="39"/>
    <s v="Venmo"/>
    <s v="Monthly"/>
  </r>
  <r>
    <n v="1041"/>
    <n v="68"/>
    <x v="0"/>
    <x v="2"/>
    <x v="0"/>
    <n v="22"/>
    <x v="17"/>
    <x v="1"/>
    <s v="Magenta"/>
    <x v="3"/>
    <n v="4"/>
    <s v="Yes"/>
    <s v="Venmo"/>
    <s v="Next Day Air"/>
    <s v="Yes"/>
    <s v="Yes"/>
    <n v="7"/>
    <s v="Cash"/>
    <s v="Fortnightly"/>
  </r>
  <r>
    <n v="1042"/>
    <n v="36"/>
    <x v="0"/>
    <x v="5"/>
    <x v="0"/>
    <n v="25"/>
    <x v="46"/>
    <x v="2"/>
    <s v="Orange"/>
    <x v="2"/>
    <n v="4.9000000000000004"/>
    <s v="Yes"/>
    <s v="Venmo"/>
    <s v="Next Day Air"/>
    <s v="Yes"/>
    <s v="Yes"/>
    <n v="11"/>
    <s v="Cash"/>
    <s v="Fortnightly"/>
  </r>
  <r>
    <n v="1043"/>
    <n v="55"/>
    <x v="0"/>
    <x v="22"/>
    <x v="3"/>
    <n v="80"/>
    <x v="33"/>
    <x v="2"/>
    <s v="Maroon"/>
    <x v="1"/>
    <n v="4.9000000000000004"/>
    <s v="Yes"/>
    <s v="Venmo"/>
    <s v="Next Day Air"/>
    <s v="Yes"/>
    <s v="Yes"/>
    <n v="47"/>
    <s v="Credit Card"/>
    <s v="Weekly"/>
  </r>
  <r>
    <n v="1044"/>
    <n v="28"/>
    <x v="0"/>
    <x v="2"/>
    <x v="0"/>
    <n v="76"/>
    <x v="11"/>
    <x v="2"/>
    <s v="Green"/>
    <x v="1"/>
    <n v="3.3"/>
    <s v="Yes"/>
    <s v="Bank Transfer"/>
    <s v="2-Day Shipping"/>
    <s v="Yes"/>
    <s v="Yes"/>
    <n v="28"/>
    <s v="Debit Card"/>
    <s v="Fortnightly"/>
  </r>
  <r>
    <n v="1045"/>
    <n v="39"/>
    <x v="0"/>
    <x v="2"/>
    <x v="0"/>
    <n v="30"/>
    <x v="4"/>
    <x v="0"/>
    <s v="Teal"/>
    <x v="2"/>
    <n v="4.4000000000000004"/>
    <s v="Yes"/>
    <s v="Credit Card"/>
    <s v="Next Day Air"/>
    <s v="Yes"/>
    <s v="Yes"/>
    <n v="17"/>
    <s v="Bank Transfer"/>
    <s v="Every 3 Months"/>
  </r>
  <r>
    <n v="1046"/>
    <n v="54"/>
    <x v="0"/>
    <x v="1"/>
    <x v="0"/>
    <n v="79"/>
    <x v="35"/>
    <x v="0"/>
    <s v="Black"/>
    <x v="3"/>
    <n v="3.5"/>
    <s v="Yes"/>
    <s v="Cash"/>
    <s v="2-Day Shipping"/>
    <s v="Yes"/>
    <s v="Yes"/>
    <n v="11"/>
    <s v="PayPal"/>
    <s v="Bi-Weekly"/>
  </r>
  <r>
    <n v="1047"/>
    <n v="40"/>
    <x v="0"/>
    <x v="4"/>
    <x v="1"/>
    <n v="22"/>
    <x v="26"/>
    <x v="2"/>
    <s v="Magenta"/>
    <x v="0"/>
    <n v="4.2"/>
    <s v="Yes"/>
    <s v="Credit Card"/>
    <s v="Standard"/>
    <s v="Yes"/>
    <s v="Yes"/>
    <n v="12"/>
    <s v="Venmo"/>
    <s v="Annually"/>
  </r>
  <r>
    <n v="1048"/>
    <n v="31"/>
    <x v="0"/>
    <x v="20"/>
    <x v="0"/>
    <n v="36"/>
    <x v="40"/>
    <x v="1"/>
    <s v="Olive"/>
    <x v="3"/>
    <n v="4.2"/>
    <s v="Yes"/>
    <s v="Debit Card"/>
    <s v="Standard"/>
    <s v="Yes"/>
    <s v="Yes"/>
    <n v="7"/>
    <s v="Credit Card"/>
    <s v="Fortnightly"/>
  </r>
  <r>
    <n v="1049"/>
    <n v="30"/>
    <x v="0"/>
    <x v="20"/>
    <x v="0"/>
    <n v="77"/>
    <x v="1"/>
    <x v="0"/>
    <s v="Yellow"/>
    <x v="3"/>
    <n v="2.7"/>
    <s v="Yes"/>
    <s v="Cash"/>
    <s v="Standard"/>
    <s v="Yes"/>
    <s v="Yes"/>
    <n v="19"/>
    <s v="Venmo"/>
    <s v="Fortnightly"/>
  </r>
  <r>
    <n v="1050"/>
    <n v="45"/>
    <x v="0"/>
    <x v="12"/>
    <x v="3"/>
    <n v="33"/>
    <x v="41"/>
    <x v="1"/>
    <s v="Purple"/>
    <x v="3"/>
    <n v="2.8"/>
    <s v="Yes"/>
    <s v="Credit Card"/>
    <s v="Store Pickup"/>
    <s v="Yes"/>
    <s v="Yes"/>
    <n v="24"/>
    <s v="Cash"/>
    <s v="Quarterly"/>
  </r>
  <r>
    <n v="1051"/>
    <n v="48"/>
    <x v="0"/>
    <x v="4"/>
    <x v="1"/>
    <n v="64"/>
    <x v="20"/>
    <x v="2"/>
    <s v="Beige"/>
    <x v="0"/>
    <n v="3.8"/>
    <s v="Yes"/>
    <s v="Credit Card"/>
    <s v="Next Day Air"/>
    <s v="Yes"/>
    <s v="Yes"/>
    <n v="19"/>
    <s v="Venmo"/>
    <s v="Monthly"/>
  </r>
  <r>
    <n v="1052"/>
    <n v="45"/>
    <x v="0"/>
    <x v="20"/>
    <x v="0"/>
    <n v="53"/>
    <x v="31"/>
    <x v="2"/>
    <s v="Indigo"/>
    <x v="3"/>
    <n v="2.6"/>
    <s v="Yes"/>
    <s v="PayPal"/>
    <s v="Free Shipping"/>
    <s v="Yes"/>
    <s v="Yes"/>
    <n v="39"/>
    <s v="PayPal"/>
    <s v="Annually"/>
  </r>
  <r>
    <n v="1053"/>
    <n v="60"/>
    <x v="0"/>
    <x v="9"/>
    <x v="1"/>
    <n v="36"/>
    <x v="41"/>
    <x v="3"/>
    <s v="Pink"/>
    <x v="3"/>
    <n v="3"/>
    <s v="Yes"/>
    <s v="Venmo"/>
    <s v="2-Day Shipping"/>
    <s v="Yes"/>
    <s v="Yes"/>
    <n v="1"/>
    <s v="Credit Card"/>
    <s v="Fortnightly"/>
  </r>
  <r>
    <n v="1054"/>
    <n v="59"/>
    <x v="0"/>
    <x v="0"/>
    <x v="0"/>
    <n v="70"/>
    <x v="23"/>
    <x v="2"/>
    <s v="Blue"/>
    <x v="1"/>
    <n v="3.3"/>
    <s v="No"/>
    <s v="Cash"/>
    <s v="2-Day Shipping"/>
    <s v="Yes"/>
    <s v="Yes"/>
    <n v="10"/>
    <s v="Debit Card"/>
    <s v="Bi-Weekly"/>
  </r>
  <r>
    <n v="1055"/>
    <n v="18"/>
    <x v="0"/>
    <x v="6"/>
    <x v="0"/>
    <n v="96"/>
    <x v="10"/>
    <x v="0"/>
    <s v="Cyan"/>
    <x v="0"/>
    <n v="4.9000000000000004"/>
    <s v="No"/>
    <s v="Debit Card"/>
    <s v="Express"/>
    <s v="Yes"/>
    <s v="Yes"/>
    <n v="48"/>
    <s v="PayPal"/>
    <s v="Quarterly"/>
  </r>
  <r>
    <n v="1056"/>
    <n v="70"/>
    <x v="0"/>
    <x v="14"/>
    <x v="2"/>
    <n v="27"/>
    <x v="2"/>
    <x v="2"/>
    <s v="Orange"/>
    <x v="1"/>
    <n v="3.3"/>
    <s v="No"/>
    <s v="PayPal"/>
    <s v="Next Day Air"/>
    <s v="Yes"/>
    <s v="Yes"/>
    <n v="24"/>
    <s v="Debit Card"/>
    <s v="Annually"/>
  </r>
  <r>
    <n v="1057"/>
    <n v="20"/>
    <x v="0"/>
    <x v="1"/>
    <x v="0"/>
    <n v="64"/>
    <x v="37"/>
    <x v="0"/>
    <s v="Black"/>
    <x v="0"/>
    <n v="2.9"/>
    <s v="No"/>
    <s v="Debit Card"/>
    <s v="2-Day Shipping"/>
    <s v="Yes"/>
    <s v="Yes"/>
    <n v="42"/>
    <s v="Venmo"/>
    <s v="Fortnightly"/>
  </r>
  <r>
    <n v="1058"/>
    <n v="65"/>
    <x v="0"/>
    <x v="14"/>
    <x v="2"/>
    <n v="23"/>
    <x v="48"/>
    <x v="1"/>
    <s v="Maroon"/>
    <x v="1"/>
    <n v="4.4000000000000004"/>
    <s v="No"/>
    <s v="Bank Transfer"/>
    <s v="2-Day Shipping"/>
    <s v="Yes"/>
    <s v="Yes"/>
    <n v="20"/>
    <s v="Credit Card"/>
    <s v="Weekly"/>
  </r>
  <r>
    <n v="1059"/>
    <n v="29"/>
    <x v="0"/>
    <x v="18"/>
    <x v="3"/>
    <n v="33"/>
    <x v="35"/>
    <x v="0"/>
    <s v="Violet"/>
    <x v="2"/>
    <n v="3.1"/>
    <s v="No"/>
    <s v="Credit Card"/>
    <s v="Next Day Air"/>
    <s v="Yes"/>
    <s v="Yes"/>
    <n v="49"/>
    <s v="Bank Transfer"/>
    <s v="Every 3 Months"/>
  </r>
  <r>
    <n v="1060"/>
    <n v="22"/>
    <x v="0"/>
    <x v="14"/>
    <x v="2"/>
    <n v="34"/>
    <x v="17"/>
    <x v="2"/>
    <s v="Beige"/>
    <x v="0"/>
    <n v="2.5"/>
    <s v="No"/>
    <s v="Venmo"/>
    <s v="Standard"/>
    <s v="Yes"/>
    <s v="Yes"/>
    <n v="25"/>
    <s v="Debit Card"/>
    <s v="Monthly"/>
  </r>
  <r>
    <n v="1061"/>
    <n v="27"/>
    <x v="0"/>
    <x v="1"/>
    <x v="0"/>
    <n v="35"/>
    <x v="44"/>
    <x v="1"/>
    <s v="Gray"/>
    <x v="2"/>
    <n v="2.6"/>
    <s v="No"/>
    <s v="PayPal"/>
    <s v="Next Day Air"/>
    <s v="Yes"/>
    <s v="Yes"/>
    <n v="21"/>
    <s v="Debit Card"/>
    <s v="Every 3 Months"/>
  </r>
  <r>
    <n v="1062"/>
    <n v="36"/>
    <x v="0"/>
    <x v="7"/>
    <x v="2"/>
    <n v="62"/>
    <x v="37"/>
    <x v="2"/>
    <s v="Gray"/>
    <x v="2"/>
    <n v="4.4000000000000004"/>
    <s v="No"/>
    <s v="Debit Card"/>
    <s v="Free Shipping"/>
    <s v="Yes"/>
    <s v="Yes"/>
    <n v="12"/>
    <s v="Venmo"/>
    <s v="Every 3 Months"/>
  </r>
  <r>
    <n v="1063"/>
    <n v="59"/>
    <x v="0"/>
    <x v="23"/>
    <x v="1"/>
    <n v="75"/>
    <x v="31"/>
    <x v="2"/>
    <s v="Brown"/>
    <x v="3"/>
    <n v="2.6"/>
    <s v="No"/>
    <s v="Venmo"/>
    <s v="Next Day Air"/>
    <s v="Yes"/>
    <s v="Yes"/>
    <n v="21"/>
    <s v="Debit Card"/>
    <s v="Every 3 Months"/>
  </r>
  <r>
    <n v="1064"/>
    <n v="62"/>
    <x v="0"/>
    <x v="15"/>
    <x v="0"/>
    <n v="29"/>
    <x v="15"/>
    <x v="1"/>
    <s v="Indigo"/>
    <x v="2"/>
    <n v="3.3"/>
    <s v="No"/>
    <s v="Bank Transfer"/>
    <s v="Free Shipping"/>
    <s v="Yes"/>
    <s v="Yes"/>
    <n v="35"/>
    <s v="Cash"/>
    <s v="Monthly"/>
  </r>
  <r>
    <n v="1065"/>
    <n v="34"/>
    <x v="0"/>
    <x v="19"/>
    <x v="3"/>
    <n v="28"/>
    <x v="5"/>
    <x v="2"/>
    <s v="Violet"/>
    <x v="1"/>
    <n v="3.5"/>
    <s v="No"/>
    <s v="Debit Card"/>
    <s v="Express"/>
    <s v="Yes"/>
    <s v="Yes"/>
    <n v="42"/>
    <s v="Credit Card"/>
    <s v="Every 3 Months"/>
  </r>
  <r>
    <n v="1066"/>
    <n v="59"/>
    <x v="0"/>
    <x v="17"/>
    <x v="0"/>
    <n v="20"/>
    <x v="15"/>
    <x v="3"/>
    <s v="Blue"/>
    <x v="1"/>
    <n v="4.0999999999999996"/>
    <s v="No"/>
    <s v="Cash"/>
    <s v="Store Pickup"/>
    <s v="Yes"/>
    <s v="Yes"/>
    <n v="3"/>
    <s v="PayPal"/>
    <s v="Every 3 Months"/>
  </r>
  <r>
    <n v="1067"/>
    <n v="49"/>
    <x v="0"/>
    <x v="7"/>
    <x v="2"/>
    <n v="96"/>
    <x v="16"/>
    <x v="2"/>
    <s v="Red"/>
    <x v="0"/>
    <n v="4"/>
    <s v="No"/>
    <s v="Credit Card"/>
    <s v="Store Pickup"/>
    <s v="Yes"/>
    <s v="Yes"/>
    <n v="11"/>
    <s v="PayPal"/>
    <s v="Bi-Weekly"/>
  </r>
  <r>
    <n v="1068"/>
    <n v="18"/>
    <x v="0"/>
    <x v="10"/>
    <x v="0"/>
    <n v="43"/>
    <x v="38"/>
    <x v="1"/>
    <s v="Peach"/>
    <x v="2"/>
    <n v="2.7"/>
    <s v="No"/>
    <s v="Venmo"/>
    <s v="2-Day Shipping"/>
    <s v="Yes"/>
    <s v="Yes"/>
    <n v="22"/>
    <s v="PayPal"/>
    <s v="Quarterly"/>
  </r>
  <r>
    <n v="1069"/>
    <n v="55"/>
    <x v="0"/>
    <x v="5"/>
    <x v="0"/>
    <n v="94"/>
    <x v="5"/>
    <x v="2"/>
    <s v="Olive"/>
    <x v="3"/>
    <n v="2.5"/>
    <s v="No"/>
    <s v="Bank Transfer"/>
    <s v="Standard"/>
    <s v="Yes"/>
    <s v="Yes"/>
    <n v="47"/>
    <s v="Credit Card"/>
    <s v="Weekly"/>
  </r>
  <r>
    <n v="1070"/>
    <n v="38"/>
    <x v="0"/>
    <x v="11"/>
    <x v="0"/>
    <n v="81"/>
    <x v="33"/>
    <x v="3"/>
    <s v="White"/>
    <x v="3"/>
    <n v="4.3"/>
    <s v="No"/>
    <s v="Credit Card"/>
    <s v="Next Day Air"/>
    <s v="Yes"/>
    <s v="Yes"/>
    <n v="33"/>
    <s v="Venmo"/>
    <s v="Every 3 Months"/>
  </r>
  <r>
    <n v="1071"/>
    <n v="50"/>
    <x v="0"/>
    <x v="16"/>
    <x v="3"/>
    <n v="75"/>
    <x v="17"/>
    <x v="2"/>
    <s v="Magenta"/>
    <x v="2"/>
    <n v="3.3"/>
    <s v="No"/>
    <s v="Venmo"/>
    <s v="Free Shipping"/>
    <s v="Yes"/>
    <s v="Yes"/>
    <n v="50"/>
    <s v="Debit Card"/>
    <s v="Weekly"/>
  </r>
  <r>
    <n v="1072"/>
    <n v="61"/>
    <x v="0"/>
    <x v="19"/>
    <x v="3"/>
    <n v="81"/>
    <x v="38"/>
    <x v="2"/>
    <s v="Beige"/>
    <x v="2"/>
    <n v="2.6"/>
    <s v="No"/>
    <s v="Cash"/>
    <s v="Express"/>
    <s v="Yes"/>
    <s v="Yes"/>
    <n v="46"/>
    <s v="Credit Card"/>
    <s v="Monthly"/>
  </r>
  <r>
    <n v="1073"/>
    <n v="48"/>
    <x v="0"/>
    <x v="6"/>
    <x v="0"/>
    <n v="92"/>
    <x v="37"/>
    <x v="0"/>
    <s v="Gold"/>
    <x v="3"/>
    <n v="3.5"/>
    <s v="No"/>
    <s v="Bank Transfer"/>
    <s v="Express"/>
    <s v="Yes"/>
    <s v="Yes"/>
    <n v="34"/>
    <s v="Debit Card"/>
    <s v="Fortnightly"/>
  </r>
  <r>
    <n v="1074"/>
    <n v="22"/>
    <x v="0"/>
    <x v="18"/>
    <x v="3"/>
    <n v="96"/>
    <x v="18"/>
    <x v="3"/>
    <s v="Purple"/>
    <x v="1"/>
    <n v="4"/>
    <s v="No"/>
    <s v="Cash"/>
    <s v="Store Pickup"/>
    <s v="Yes"/>
    <s v="Yes"/>
    <n v="33"/>
    <s v="Credit Card"/>
    <s v="Monthly"/>
  </r>
  <r>
    <n v="1075"/>
    <n v="48"/>
    <x v="0"/>
    <x v="16"/>
    <x v="3"/>
    <n v="71"/>
    <x v="30"/>
    <x v="1"/>
    <s v="White"/>
    <x v="3"/>
    <n v="2.6"/>
    <s v="No"/>
    <s v="PayPal"/>
    <s v="Standard"/>
    <s v="Yes"/>
    <s v="Yes"/>
    <n v="45"/>
    <s v="Bank Transfer"/>
    <s v="Fortnightly"/>
  </r>
  <r>
    <n v="1076"/>
    <n v="57"/>
    <x v="0"/>
    <x v="12"/>
    <x v="3"/>
    <n v="50"/>
    <x v="9"/>
    <x v="0"/>
    <s v="Indigo"/>
    <x v="2"/>
    <n v="4.9000000000000004"/>
    <s v="No"/>
    <s v="Debit Card"/>
    <s v="Next Day Air"/>
    <s v="Yes"/>
    <s v="Yes"/>
    <n v="32"/>
    <s v="Debit Card"/>
    <s v="Bi-Weekly"/>
  </r>
  <r>
    <n v="1077"/>
    <n v="33"/>
    <x v="0"/>
    <x v="7"/>
    <x v="2"/>
    <n v="72"/>
    <x v="25"/>
    <x v="0"/>
    <s v="Charcoal"/>
    <x v="1"/>
    <n v="2.9"/>
    <s v="No"/>
    <s v="Bank Transfer"/>
    <s v="Standard"/>
    <s v="Yes"/>
    <s v="Yes"/>
    <n v="47"/>
    <s v="Venmo"/>
    <s v="Bi-Weekly"/>
  </r>
  <r>
    <n v="1078"/>
    <n v="58"/>
    <x v="0"/>
    <x v="14"/>
    <x v="2"/>
    <n v="28"/>
    <x v="8"/>
    <x v="2"/>
    <s v="Pink"/>
    <x v="0"/>
    <n v="3.7"/>
    <s v="No"/>
    <s v="Cash"/>
    <s v="Standard"/>
    <s v="Yes"/>
    <s v="Yes"/>
    <n v="5"/>
    <s v="PayPal"/>
    <s v="Quarterly"/>
  </r>
  <r>
    <n v="1079"/>
    <n v="37"/>
    <x v="0"/>
    <x v="1"/>
    <x v="0"/>
    <n v="59"/>
    <x v="28"/>
    <x v="2"/>
    <s v="Silver"/>
    <x v="3"/>
    <n v="4.4000000000000004"/>
    <s v="No"/>
    <s v="Cash"/>
    <s v="Express"/>
    <s v="Yes"/>
    <s v="Yes"/>
    <n v="49"/>
    <s v="Credit Card"/>
    <s v="Fortnightly"/>
  </r>
  <r>
    <n v="1080"/>
    <n v="18"/>
    <x v="0"/>
    <x v="7"/>
    <x v="2"/>
    <n v="33"/>
    <x v="19"/>
    <x v="1"/>
    <s v="Blue"/>
    <x v="2"/>
    <n v="4.4000000000000004"/>
    <s v="No"/>
    <s v="Bank Transfer"/>
    <s v="Free Shipping"/>
    <s v="Yes"/>
    <s v="Yes"/>
    <n v="48"/>
    <s v="Bank Transfer"/>
    <s v="Monthly"/>
  </r>
  <r>
    <n v="1081"/>
    <n v="65"/>
    <x v="0"/>
    <x v="18"/>
    <x v="3"/>
    <n v="59"/>
    <x v="38"/>
    <x v="0"/>
    <s v="Blue"/>
    <x v="3"/>
    <n v="3.8"/>
    <s v="No"/>
    <s v="Bank Transfer"/>
    <s v="Express"/>
    <s v="Yes"/>
    <s v="Yes"/>
    <n v="22"/>
    <s v="Cash"/>
    <s v="Every 3 Months"/>
  </r>
  <r>
    <n v="1082"/>
    <n v="62"/>
    <x v="0"/>
    <x v="22"/>
    <x v="3"/>
    <n v="30"/>
    <x v="37"/>
    <x v="3"/>
    <s v="Brown"/>
    <x v="1"/>
    <n v="4.5"/>
    <s v="No"/>
    <s v="Cash"/>
    <s v="Standard"/>
    <s v="Yes"/>
    <s v="Yes"/>
    <n v="45"/>
    <s v="Credit Card"/>
    <s v="Annually"/>
  </r>
  <r>
    <n v="1083"/>
    <n v="54"/>
    <x v="0"/>
    <x v="19"/>
    <x v="3"/>
    <n v="85"/>
    <x v="36"/>
    <x v="3"/>
    <s v="Cyan"/>
    <x v="0"/>
    <n v="2.6"/>
    <s v="No"/>
    <s v="PayPal"/>
    <s v="Next Day Air"/>
    <s v="Yes"/>
    <s v="Yes"/>
    <n v="30"/>
    <s v="Venmo"/>
    <s v="Quarterly"/>
  </r>
  <r>
    <n v="1084"/>
    <n v="35"/>
    <x v="0"/>
    <x v="21"/>
    <x v="3"/>
    <n v="97"/>
    <x v="47"/>
    <x v="0"/>
    <s v="Teal"/>
    <x v="2"/>
    <n v="3.3"/>
    <s v="No"/>
    <s v="Credit Card"/>
    <s v="Store Pickup"/>
    <s v="Yes"/>
    <s v="Yes"/>
    <n v="43"/>
    <s v="Cash"/>
    <s v="Weekly"/>
  </r>
  <r>
    <n v="1085"/>
    <n v="34"/>
    <x v="0"/>
    <x v="17"/>
    <x v="0"/>
    <n v="36"/>
    <x v="10"/>
    <x v="1"/>
    <s v="Purple"/>
    <x v="3"/>
    <n v="4.0999999999999996"/>
    <s v="No"/>
    <s v="Credit Card"/>
    <s v="Next Day Air"/>
    <s v="Yes"/>
    <s v="Yes"/>
    <n v="48"/>
    <s v="Cash"/>
    <s v="Quarterly"/>
  </r>
  <r>
    <n v="1086"/>
    <n v="25"/>
    <x v="0"/>
    <x v="16"/>
    <x v="3"/>
    <n v="85"/>
    <x v="40"/>
    <x v="2"/>
    <s v="Turquoise"/>
    <x v="0"/>
    <n v="3"/>
    <s v="No"/>
    <s v="PayPal"/>
    <s v="Store Pickup"/>
    <s v="Yes"/>
    <s v="Yes"/>
    <n v="23"/>
    <s v="Venmo"/>
    <s v="Fortnightly"/>
  </r>
  <r>
    <n v="1087"/>
    <n v="53"/>
    <x v="0"/>
    <x v="12"/>
    <x v="3"/>
    <n v="62"/>
    <x v="29"/>
    <x v="2"/>
    <s v="Olive"/>
    <x v="0"/>
    <n v="3"/>
    <s v="No"/>
    <s v="PayPal"/>
    <s v="Free Shipping"/>
    <s v="Yes"/>
    <s v="Yes"/>
    <n v="27"/>
    <s v="PayPal"/>
    <s v="Bi-Weekly"/>
  </r>
  <r>
    <n v="1088"/>
    <n v="45"/>
    <x v="0"/>
    <x v="2"/>
    <x v="0"/>
    <n v="71"/>
    <x v="8"/>
    <x v="1"/>
    <s v="White"/>
    <x v="0"/>
    <n v="3.4"/>
    <s v="No"/>
    <s v="PayPal"/>
    <s v="Next Day Air"/>
    <s v="Yes"/>
    <s v="Yes"/>
    <n v="7"/>
    <s v="Bank Transfer"/>
    <s v="Monthly"/>
  </r>
  <r>
    <n v="1089"/>
    <n v="49"/>
    <x v="0"/>
    <x v="13"/>
    <x v="0"/>
    <n v="21"/>
    <x v="7"/>
    <x v="2"/>
    <s v="Turquoise"/>
    <x v="0"/>
    <n v="2.7"/>
    <s v="No"/>
    <s v="Bank Transfer"/>
    <s v="Free Shipping"/>
    <s v="Yes"/>
    <s v="Yes"/>
    <n v="2"/>
    <s v="PayPal"/>
    <s v="Weekly"/>
  </r>
  <r>
    <n v="1090"/>
    <n v="40"/>
    <x v="0"/>
    <x v="21"/>
    <x v="3"/>
    <n v="61"/>
    <x v="28"/>
    <x v="2"/>
    <s v="Silver"/>
    <x v="1"/>
    <n v="3.8"/>
    <s v="No"/>
    <s v="Debit Card"/>
    <s v="Next Day Air"/>
    <s v="Yes"/>
    <s v="Yes"/>
    <n v="33"/>
    <s v="PayPal"/>
    <s v="Bi-Weekly"/>
  </r>
  <r>
    <n v="1091"/>
    <n v="38"/>
    <x v="0"/>
    <x v="18"/>
    <x v="3"/>
    <n v="58"/>
    <x v="39"/>
    <x v="2"/>
    <s v="Violet"/>
    <x v="1"/>
    <n v="4.2"/>
    <s v="No"/>
    <s v="Bank Transfer"/>
    <s v="Store Pickup"/>
    <s v="Yes"/>
    <s v="Yes"/>
    <n v="27"/>
    <s v="Cash"/>
    <s v="Fortnightly"/>
  </r>
  <r>
    <n v="1092"/>
    <n v="44"/>
    <x v="0"/>
    <x v="1"/>
    <x v="0"/>
    <n v="80"/>
    <x v="17"/>
    <x v="0"/>
    <s v="Lavender"/>
    <x v="1"/>
    <n v="4.7"/>
    <s v="No"/>
    <s v="Cash"/>
    <s v="Store Pickup"/>
    <s v="Yes"/>
    <s v="Yes"/>
    <n v="6"/>
    <s v="Credit Card"/>
    <s v="Fortnightly"/>
  </r>
  <r>
    <n v="1093"/>
    <n v="68"/>
    <x v="0"/>
    <x v="16"/>
    <x v="3"/>
    <n v="50"/>
    <x v="45"/>
    <x v="0"/>
    <s v="Magenta"/>
    <x v="1"/>
    <n v="4.0999999999999996"/>
    <s v="No"/>
    <s v="Credit Card"/>
    <s v="2-Day Shipping"/>
    <s v="Yes"/>
    <s v="Yes"/>
    <n v="20"/>
    <s v="Venmo"/>
    <s v="Quarterly"/>
  </r>
  <r>
    <n v="1094"/>
    <n v="60"/>
    <x v="0"/>
    <x v="4"/>
    <x v="1"/>
    <n v="48"/>
    <x v="12"/>
    <x v="1"/>
    <s v="Indigo"/>
    <x v="0"/>
    <n v="4.2"/>
    <s v="No"/>
    <s v="PayPal"/>
    <s v="2-Day Shipping"/>
    <s v="Yes"/>
    <s v="Yes"/>
    <n v="46"/>
    <s v="Venmo"/>
    <s v="Every 3 Months"/>
  </r>
  <r>
    <n v="1095"/>
    <n v="25"/>
    <x v="0"/>
    <x v="16"/>
    <x v="3"/>
    <n v="40"/>
    <x v="39"/>
    <x v="2"/>
    <s v="Black"/>
    <x v="0"/>
    <n v="4.8"/>
    <s v="No"/>
    <s v="Credit Card"/>
    <s v="Next Day Air"/>
    <s v="Yes"/>
    <s v="Yes"/>
    <n v="25"/>
    <s v="Cash"/>
    <s v="Quarterly"/>
  </r>
  <r>
    <n v="1096"/>
    <n v="19"/>
    <x v="0"/>
    <x v="7"/>
    <x v="2"/>
    <n v="34"/>
    <x v="30"/>
    <x v="1"/>
    <s v="Peach"/>
    <x v="2"/>
    <n v="3"/>
    <s v="No"/>
    <s v="Debit Card"/>
    <s v="Free Shipping"/>
    <s v="Yes"/>
    <s v="Yes"/>
    <n v="30"/>
    <s v="Bank Transfer"/>
    <s v="Quarterly"/>
  </r>
  <r>
    <n v="1097"/>
    <n v="57"/>
    <x v="0"/>
    <x v="7"/>
    <x v="2"/>
    <n v="46"/>
    <x v="13"/>
    <x v="1"/>
    <s v="Beige"/>
    <x v="3"/>
    <n v="2.6"/>
    <s v="No"/>
    <s v="Credit Card"/>
    <s v="Standard"/>
    <s v="Yes"/>
    <s v="Yes"/>
    <n v="48"/>
    <s v="Credit Card"/>
    <s v="Annually"/>
  </r>
  <r>
    <n v="1098"/>
    <n v="58"/>
    <x v="0"/>
    <x v="12"/>
    <x v="3"/>
    <n v="27"/>
    <x v="34"/>
    <x v="2"/>
    <s v="Black"/>
    <x v="2"/>
    <n v="3.2"/>
    <s v="No"/>
    <s v="Venmo"/>
    <s v="Store Pickup"/>
    <s v="Yes"/>
    <s v="Yes"/>
    <n v="47"/>
    <s v="Bank Transfer"/>
    <s v="Weekly"/>
  </r>
  <r>
    <n v="1099"/>
    <n v="49"/>
    <x v="0"/>
    <x v="8"/>
    <x v="3"/>
    <n v="98"/>
    <x v="37"/>
    <x v="1"/>
    <s v="Turquoise"/>
    <x v="1"/>
    <n v="3.6"/>
    <s v="No"/>
    <s v="PayPal"/>
    <s v="Next Day Air"/>
    <s v="Yes"/>
    <s v="Yes"/>
    <n v="27"/>
    <s v="Credit Card"/>
    <s v="Weekly"/>
  </r>
  <r>
    <n v="1100"/>
    <n v="19"/>
    <x v="0"/>
    <x v="1"/>
    <x v="0"/>
    <n v="73"/>
    <x v="17"/>
    <x v="2"/>
    <s v="Peach"/>
    <x v="3"/>
    <n v="2.6"/>
    <s v="No"/>
    <s v="Cash"/>
    <s v="Next Day Air"/>
    <s v="Yes"/>
    <s v="Yes"/>
    <n v="45"/>
    <s v="Bank Transfer"/>
    <s v="Fortnightly"/>
  </r>
  <r>
    <n v="1101"/>
    <n v="50"/>
    <x v="0"/>
    <x v="13"/>
    <x v="0"/>
    <n v="28"/>
    <x v="22"/>
    <x v="0"/>
    <s v="Gold"/>
    <x v="1"/>
    <n v="4.4000000000000004"/>
    <s v="No"/>
    <s v="Debit Card"/>
    <s v="Express"/>
    <s v="Yes"/>
    <s v="Yes"/>
    <n v="2"/>
    <s v="Credit Card"/>
    <s v="Weekly"/>
  </r>
  <r>
    <n v="1102"/>
    <n v="30"/>
    <x v="0"/>
    <x v="24"/>
    <x v="3"/>
    <n v="76"/>
    <x v="12"/>
    <x v="3"/>
    <s v="Silver"/>
    <x v="3"/>
    <n v="3"/>
    <s v="No"/>
    <s v="Cash"/>
    <s v="Free Shipping"/>
    <s v="Yes"/>
    <s v="Yes"/>
    <n v="39"/>
    <s v="Cash"/>
    <s v="Fortnightly"/>
  </r>
  <r>
    <n v="1103"/>
    <n v="52"/>
    <x v="0"/>
    <x v="1"/>
    <x v="0"/>
    <n v="83"/>
    <x v="21"/>
    <x v="2"/>
    <s v="Peach"/>
    <x v="3"/>
    <n v="2.9"/>
    <s v="No"/>
    <s v="Credit Card"/>
    <s v="Express"/>
    <s v="Yes"/>
    <s v="Yes"/>
    <n v="24"/>
    <s v="Cash"/>
    <s v="Fortnightly"/>
  </r>
  <r>
    <n v="1104"/>
    <n v="35"/>
    <x v="0"/>
    <x v="15"/>
    <x v="0"/>
    <n v="23"/>
    <x v="30"/>
    <x v="1"/>
    <s v="Charcoal"/>
    <x v="1"/>
    <n v="4.3"/>
    <s v="No"/>
    <s v="Debit Card"/>
    <s v="Free Shipping"/>
    <s v="Yes"/>
    <s v="Yes"/>
    <n v="8"/>
    <s v="Debit Card"/>
    <s v="Bi-Weekly"/>
  </r>
  <r>
    <n v="1105"/>
    <n v="35"/>
    <x v="0"/>
    <x v="19"/>
    <x v="3"/>
    <n v="28"/>
    <x v="12"/>
    <x v="2"/>
    <s v="Beige"/>
    <x v="3"/>
    <n v="3.1"/>
    <s v="No"/>
    <s v="Bank Transfer"/>
    <s v="Express"/>
    <s v="Yes"/>
    <s v="Yes"/>
    <n v="8"/>
    <s v="Bank Transfer"/>
    <s v="Quarterly"/>
  </r>
  <r>
    <n v="1106"/>
    <n v="33"/>
    <x v="0"/>
    <x v="17"/>
    <x v="0"/>
    <n v="83"/>
    <x v="2"/>
    <x v="1"/>
    <s v="Olive"/>
    <x v="1"/>
    <n v="3"/>
    <s v="No"/>
    <s v="Credit Card"/>
    <s v="Next Day Air"/>
    <s v="Yes"/>
    <s v="Yes"/>
    <n v="6"/>
    <s v="Venmo"/>
    <s v="Every 3 Months"/>
  </r>
  <r>
    <n v="1107"/>
    <n v="52"/>
    <x v="0"/>
    <x v="11"/>
    <x v="0"/>
    <n v="96"/>
    <x v="46"/>
    <x v="0"/>
    <s v="Violet"/>
    <x v="0"/>
    <n v="3.6"/>
    <s v="No"/>
    <s v="Credit Card"/>
    <s v="Store Pickup"/>
    <s v="Yes"/>
    <s v="Yes"/>
    <n v="12"/>
    <s v="Venmo"/>
    <s v="Fortnightly"/>
  </r>
  <r>
    <n v="1108"/>
    <n v="69"/>
    <x v="0"/>
    <x v="4"/>
    <x v="1"/>
    <n v="62"/>
    <x v="21"/>
    <x v="2"/>
    <s v="Peach"/>
    <x v="3"/>
    <n v="2.8"/>
    <s v="No"/>
    <s v="Venmo"/>
    <s v="Store Pickup"/>
    <s v="Yes"/>
    <s v="Yes"/>
    <n v="26"/>
    <s v="Bank Transfer"/>
    <s v="Weekly"/>
  </r>
  <r>
    <n v="1109"/>
    <n v="27"/>
    <x v="0"/>
    <x v="6"/>
    <x v="0"/>
    <n v="25"/>
    <x v="43"/>
    <x v="2"/>
    <s v="Teal"/>
    <x v="3"/>
    <n v="2.8"/>
    <s v="No"/>
    <s v="Venmo"/>
    <s v="Standard"/>
    <s v="Yes"/>
    <s v="Yes"/>
    <n v="50"/>
    <s v="Cash"/>
    <s v="Fortnightly"/>
  </r>
  <r>
    <n v="1110"/>
    <n v="66"/>
    <x v="0"/>
    <x v="15"/>
    <x v="0"/>
    <n v="97"/>
    <x v="19"/>
    <x v="0"/>
    <s v="Violet"/>
    <x v="0"/>
    <n v="4.9000000000000004"/>
    <s v="No"/>
    <s v="Debit Card"/>
    <s v="Next Day Air"/>
    <s v="Yes"/>
    <s v="Yes"/>
    <n v="2"/>
    <s v="Venmo"/>
    <s v="Weekly"/>
  </r>
  <r>
    <n v="1111"/>
    <n v="28"/>
    <x v="0"/>
    <x v="15"/>
    <x v="0"/>
    <n v="61"/>
    <x v="21"/>
    <x v="0"/>
    <s v="Cyan"/>
    <x v="3"/>
    <n v="3"/>
    <s v="No"/>
    <s v="Debit Card"/>
    <s v="Standard"/>
    <s v="Yes"/>
    <s v="Yes"/>
    <n v="31"/>
    <s v="Cash"/>
    <s v="Bi-Weekly"/>
  </r>
  <r>
    <n v="1112"/>
    <n v="22"/>
    <x v="0"/>
    <x v="9"/>
    <x v="1"/>
    <n v="66"/>
    <x v="14"/>
    <x v="1"/>
    <s v="Olive"/>
    <x v="2"/>
    <n v="4.0999999999999996"/>
    <s v="No"/>
    <s v="Bank Transfer"/>
    <s v="Next Day Air"/>
    <s v="Yes"/>
    <s v="Yes"/>
    <n v="4"/>
    <s v="Credit Card"/>
    <s v="Bi-Weekly"/>
  </r>
  <r>
    <n v="1113"/>
    <n v="69"/>
    <x v="0"/>
    <x v="15"/>
    <x v="0"/>
    <n v="67"/>
    <x v="47"/>
    <x v="3"/>
    <s v="Pink"/>
    <x v="1"/>
    <n v="4.5999999999999996"/>
    <s v="No"/>
    <s v="Credit Card"/>
    <s v="Free Shipping"/>
    <s v="Yes"/>
    <s v="Yes"/>
    <n v="32"/>
    <s v="PayPal"/>
    <s v="Quarterly"/>
  </r>
  <r>
    <n v="1114"/>
    <n v="28"/>
    <x v="0"/>
    <x v="12"/>
    <x v="3"/>
    <n v="80"/>
    <x v="33"/>
    <x v="2"/>
    <s v="Purple"/>
    <x v="2"/>
    <n v="4.8"/>
    <s v="No"/>
    <s v="Cash"/>
    <s v="Next Day Air"/>
    <s v="Yes"/>
    <s v="Yes"/>
    <n v="11"/>
    <s v="PayPal"/>
    <s v="Bi-Weekly"/>
  </r>
  <r>
    <n v="1115"/>
    <n v="55"/>
    <x v="0"/>
    <x v="11"/>
    <x v="0"/>
    <n v="25"/>
    <x v="13"/>
    <x v="0"/>
    <s v="Violet"/>
    <x v="3"/>
    <n v="2.6"/>
    <s v="No"/>
    <s v="Cash"/>
    <s v="Next Day Air"/>
    <s v="Yes"/>
    <s v="Yes"/>
    <n v="47"/>
    <s v="Bank Transfer"/>
    <s v="Every 3 Months"/>
  </r>
  <r>
    <n v="1116"/>
    <n v="30"/>
    <x v="0"/>
    <x v="19"/>
    <x v="3"/>
    <n v="58"/>
    <x v="14"/>
    <x v="1"/>
    <s v="Peach"/>
    <x v="3"/>
    <n v="4"/>
    <s v="No"/>
    <s v="Bank Transfer"/>
    <s v="2-Day Shipping"/>
    <s v="Yes"/>
    <s v="Yes"/>
    <n v="37"/>
    <s v="Cash"/>
    <s v="Weekly"/>
  </r>
  <r>
    <n v="1117"/>
    <n v="67"/>
    <x v="0"/>
    <x v="21"/>
    <x v="3"/>
    <n v="96"/>
    <x v="11"/>
    <x v="2"/>
    <s v="Charcoal"/>
    <x v="0"/>
    <n v="4.2"/>
    <s v="No"/>
    <s v="Venmo"/>
    <s v="Express"/>
    <s v="Yes"/>
    <s v="Yes"/>
    <n v="39"/>
    <s v="PayPal"/>
    <s v="Fortnightly"/>
  </r>
  <r>
    <n v="1118"/>
    <n v="25"/>
    <x v="0"/>
    <x v="12"/>
    <x v="3"/>
    <n v="77"/>
    <x v="18"/>
    <x v="0"/>
    <s v="Lavender"/>
    <x v="1"/>
    <n v="4.5"/>
    <s v="No"/>
    <s v="PayPal"/>
    <s v="Store Pickup"/>
    <s v="Yes"/>
    <s v="Yes"/>
    <n v="24"/>
    <s v="Credit Card"/>
    <s v="Monthly"/>
  </r>
  <r>
    <n v="1119"/>
    <n v="49"/>
    <x v="0"/>
    <x v="22"/>
    <x v="3"/>
    <n v="65"/>
    <x v="27"/>
    <x v="2"/>
    <s v="Purple"/>
    <x v="2"/>
    <n v="4.9000000000000004"/>
    <s v="No"/>
    <s v="Debit Card"/>
    <s v="Standard"/>
    <s v="Yes"/>
    <s v="Yes"/>
    <n v="11"/>
    <s v="PayPal"/>
    <s v="Every 3 Months"/>
  </r>
  <r>
    <n v="1120"/>
    <n v="34"/>
    <x v="0"/>
    <x v="16"/>
    <x v="3"/>
    <n v="36"/>
    <x v="7"/>
    <x v="2"/>
    <s v="Indigo"/>
    <x v="1"/>
    <n v="3.1"/>
    <s v="No"/>
    <s v="Venmo"/>
    <s v="Standard"/>
    <s v="Yes"/>
    <s v="Yes"/>
    <n v="36"/>
    <s v="Credit Card"/>
    <s v="Weekly"/>
  </r>
  <r>
    <n v="1121"/>
    <n v="22"/>
    <x v="0"/>
    <x v="4"/>
    <x v="1"/>
    <n v="84"/>
    <x v="38"/>
    <x v="2"/>
    <s v="Magenta"/>
    <x v="0"/>
    <n v="4"/>
    <s v="No"/>
    <s v="Venmo"/>
    <s v="Next Day Air"/>
    <s v="Yes"/>
    <s v="Yes"/>
    <n v="40"/>
    <s v="Debit Card"/>
    <s v="Monthly"/>
  </r>
  <r>
    <n v="1122"/>
    <n v="63"/>
    <x v="0"/>
    <x v="17"/>
    <x v="0"/>
    <n v="58"/>
    <x v="20"/>
    <x v="3"/>
    <s v="Peach"/>
    <x v="3"/>
    <n v="3.2"/>
    <s v="No"/>
    <s v="Cash"/>
    <s v="Express"/>
    <s v="Yes"/>
    <s v="Yes"/>
    <n v="25"/>
    <s v="Cash"/>
    <s v="Quarterly"/>
  </r>
  <r>
    <n v="1123"/>
    <n v="70"/>
    <x v="0"/>
    <x v="8"/>
    <x v="3"/>
    <n v="62"/>
    <x v="17"/>
    <x v="1"/>
    <s v="Charcoal"/>
    <x v="1"/>
    <n v="4.3"/>
    <s v="No"/>
    <s v="PayPal"/>
    <s v="2-Day Shipping"/>
    <s v="Yes"/>
    <s v="Yes"/>
    <n v="12"/>
    <s v="Credit Card"/>
    <s v="Annually"/>
  </r>
  <r>
    <n v="1124"/>
    <n v="36"/>
    <x v="0"/>
    <x v="19"/>
    <x v="3"/>
    <n v="67"/>
    <x v="2"/>
    <x v="1"/>
    <s v="Purple"/>
    <x v="3"/>
    <n v="2.5"/>
    <s v="No"/>
    <s v="Debit Card"/>
    <s v="Store Pickup"/>
    <s v="Yes"/>
    <s v="Yes"/>
    <n v="38"/>
    <s v="Cash"/>
    <s v="Monthly"/>
  </r>
  <r>
    <n v="1125"/>
    <n v="42"/>
    <x v="0"/>
    <x v="1"/>
    <x v="0"/>
    <n v="20"/>
    <x v="44"/>
    <x v="2"/>
    <s v="Orange"/>
    <x v="1"/>
    <n v="4.9000000000000004"/>
    <s v="No"/>
    <s v="Debit Card"/>
    <s v="Express"/>
    <s v="Yes"/>
    <s v="Yes"/>
    <n v="40"/>
    <s v="Cash"/>
    <s v="Quarterly"/>
  </r>
  <r>
    <n v="1126"/>
    <n v="27"/>
    <x v="0"/>
    <x v="3"/>
    <x v="1"/>
    <n v="90"/>
    <x v="25"/>
    <x v="2"/>
    <s v="Lavender"/>
    <x v="2"/>
    <n v="2.7"/>
    <s v="No"/>
    <s v="Debit Card"/>
    <s v="2-Day Shipping"/>
    <s v="Yes"/>
    <s v="Yes"/>
    <n v="10"/>
    <s v="Bank Transfer"/>
    <s v="Weekly"/>
  </r>
  <r>
    <n v="1127"/>
    <n v="23"/>
    <x v="0"/>
    <x v="18"/>
    <x v="3"/>
    <n v="58"/>
    <x v="44"/>
    <x v="0"/>
    <s v="Beige"/>
    <x v="0"/>
    <n v="3.4"/>
    <s v="No"/>
    <s v="Venmo"/>
    <s v="Standard"/>
    <s v="Yes"/>
    <s v="Yes"/>
    <n v="47"/>
    <s v="Venmo"/>
    <s v="Fortnightly"/>
  </r>
  <r>
    <n v="1128"/>
    <n v="50"/>
    <x v="0"/>
    <x v="5"/>
    <x v="0"/>
    <n v="53"/>
    <x v="12"/>
    <x v="3"/>
    <s v="Maroon"/>
    <x v="1"/>
    <n v="4.8"/>
    <s v="No"/>
    <s v="Venmo"/>
    <s v="Store Pickup"/>
    <s v="Yes"/>
    <s v="Yes"/>
    <n v="22"/>
    <s v="Debit Card"/>
    <s v="Monthly"/>
  </r>
  <r>
    <n v="1129"/>
    <n v="56"/>
    <x v="0"/>
    <x v="24"/>
    <x v="3"/>
    <n v="30"/>
    <x v="14"/>
    <x v="0"/>
    <s v="Charcoal"/>
    <x v="0"/>
    <n v="4.7"/>
    <s v="No"/>
    <s v="PayPal"/>
    <s v="Next Day Air"/>
    <s v="Yes"/>
    <s v="Yes"/>
    <n v="35"/>
    <s v="Debit Card"/>
    <s v="Monthly"/>
  </r>
  <r>
    <n v="1130"/>
    <n v="37"/>
    <x v="0"/>
    <x v="15"/>
    <x v="0"/>
    <n v="65"/>
    <x v="13"/>
    <x v="3"/>
    <s v="White"/>
    <x v="0"/>
    <n v="4.7"/>
    <s v="No"/>
    <s v="Credit Card"/>
    <s v="Express"/>
    <s v="Yes"/>
    <s v="Yes"/>
    <n v="46"/>
    <s v="Venmo"/>
    <s v="Fortnightly"/>
  </r>
  <r>
    <n v="1131"/>
    <n v="67"/>
    <x v="0"/>
    <x v="16"/>
    <x v="3"/>
    <n v="41"/>
    <x v="0"/>
    <x v="2"/>
    <s v="Lavender"/>
    <x v="2"/>
    <n v="3.9"/>
    <s v="No"/>
    <s v="Cash"/>
    <s v="Standard"/>
    <s v="Yes"/>
    <s v="Yes"/>
    <n v="30"/>
    <s v="PayPal"/>
    <s v="Bi-Weekly"/>
  </r>
  <r>
    <n v="1132"/>
    <n v="67"/>
    <x v="0"/>
    <x v="5"/>
    <x v="0"/>
    <n v="73"/>
    <x v="26"/>
    <x v="2"/>
    <s v="Black"/>
    <x v="1"/>
    <n v="3.7"/>
    <s v="No"/>
    <s v="Credit Card"/>
    <s v="Express"/>
    <s v="Yes"/>
    <s v="Yes"/>
    <n v="20"/>
    <s v="Bank Transfer"/>
    <s v="Monthly"/>
  </r>
  <r>
    <n v="1133"/>
    <n v="50"/>
    <x v="0"/>
    <x v="15"/>
    <x v="0"/>
    <n v="98"/>
    <x v="17"/>
    <x v="1"/>
    <s v="Teal"/>
    <x v="1"/>
    <n v="4.3"/>
    <s v="No"/>
    <s v="PayPal"/>
    <s v="Store Pickup"/>
    <s v="Yes"/>
    <s v="Yes"/>
    <n v="25"/>
    <s v="Cash"/>
    <s v="Fortnightly"/>
  </r>
  <r>
    <n v="1134"/>
    <n v="36"/>
    <x v="0"/>
    <x v="9"/>
    <x v="1"/>
    <n v="36"/>
    <x v="39"/>
    <x v="3"/>
    <s v="Magenta"/>
    <x v="0"/>
    <n v="4.0999999999999996"/>
    <s v="No"/>
    <s v="PayPal"/>
    <s v="2-Day Shipping"/>
    <s v="Yes"/>
    <s v="Yes"/>
    <n v="29"/>
    <s v="Cash"/>
    <s v="Weekly"/>
  </r>
  <r>
    <n v="1135"/>
    <n v="62"/>
    <x v="0"/>
    <x v="17"/>
    <x v="0"/>
    <n v="81"/>
    <x v="48"/>
    <x v="2"/>
    <s v="Brown"/>
    <x v="2"/>
    <n v="4.5999999999999996"/>
    <s v="No"/>
    <s v="Bank Transfer"/>
    <s v="Express"/>
    <s v="Yes"/>
    <s v="Yes"/>
    <n v="2"/>
    <s v="Venmo"/>
    <s v="Every 3 Months"/>
  </r>
  <r>
    <n v="1136"/>
    <n v="65"/>
    <x v="0"/>
    <x v="11"/>
    <x v="0"/>
    <n v="90"/>
    <x v="2"/>
    <x v="0"/>
    <s v="Peach"/>
    <x v="0"/>
    <n v="3.6"/>
    <s v="No"/>
    <s v="PayPal"/>
    <s v="2-Day Shipping"/>
    <s v="Yes"/>
    <s v="Yes"/>
    <n v="32"/>
    <s v="Bank Transfer"/>
    <s v="Quarterly"/>
  </r>
  <r>
    <n v="1137"/>
    <n v="23"/>
    <x v="0"/>
    <x v="8"/>
    <x v="3"/>
    <n v="83"/>
    <x v="26"/>
    <x v="1"/>
    <s v="Cyan"/>
    <x v="2"/>
    <n v="4.8"/>
    <s v="No"/>
    <s v="Debit Card"/>
    <s v="Free Shipping"/>
    <s v="Yes"/>
    <s v="Yes"/>
    <n v="37"/>
    <s v="Cash"/>
    <s v="Monthly"/>
  </r>
  <r>
    <n v="1138"/>
    <n v="46"/>
    <x v="0"/>
    <x v="5"/>
    <x v="0"/>
    <n v="91"/>
    <x v="35"/>
    <x v="3"/>
    <s v="Pink"/>
    <x v="0"/>
    <n v="2.8"/>
    <s v="No"/>
    <s v="Credit Card"/>
    <s v="2-Day Shipping"/>
    <s v="Yes"/>
    <s v="Yes"/>
    <n v="16"/>
    <s v="Bank Transfer"/>
    <s v="Every 3 Months"/>
  </r>
  <r>
    <n v="1139"/>
    <n v="18"/>
    <x v="0"/>
    <x v="13"/>
    <x v="0"/>
    <n v="36"/>
    <x v="44"/>
    <x v="2"/>
    <s v="Purple"/>
    <x v="2"/>
    <n v="4.7"/>
    <s v="No"/>
    <s v="Venmo"/>
    <s v="Express"/>
    <s v="Yes"/>
    <s v="Yes"/>
    <n v="32"/>
    <s v="Venmo"/>
    <s v="Fortnightly"/>
  </r>
  <r>
    <n v="1140"/>
    <n v="58"/>
    <x v="0"/>
    <x v="7"/>
    <x v="2"/>
    <n v="53"/>
    <x v="15"/>
    <x v="0"/>
    <s v="Purple"/>
    <x v="1"/>
    <n v="3.9"/>
    <s v="No"/>
    <s v="PayPal"/>
    <s v="Standard"/>
    <s v="Yes"/>
    <s v="Yes"/>
    <n v="42"/>
    <s v="Debit Card"/>
    <s v="Bi-Weekly"/>
  </r>
  <r>
    <n v="1141"/>
    <n v="31"/>
    <x v="0"/>
    <x v="2"/>
    <x v="0"/>
    <n v="39"/>
    <x v="33"/>
    <x v="2"/>
    <s v="White"/>
    <x v="0"/>
    <n v="2.6"/>
    <s v="No"/>
    <s v="Cash"/>
    <s v="Store Pickup"/>
    <s v="Yes"/>
    <s v="Yes"/>
    <n v="6"/>
    <s v="Credit Card"/>
    <s v="Every 3 Months"/>
  </r>
  <r>
    <n v="1142"/>
    <n v="39"/>
    <x v="0"/>
    <x v="24"/>
    <x v="3"/>
    <n v="33"/>
    <x v="31"/>
    <x v="1"/>
    <s v="Silver"/>
    <x v="0"/>
    <n v="4.7"/>
    <s v="No"/>
    <s v="Debit Card"/>
    <s v="Next Day Air"/>
    <s v="Yes"/>
    <s v="Yes"/>
    <n v="23"/>
    <s v="PayPal"/>
    <s v="Fortnightly"/>
  </r>
  <r>
    <n v="1143"/>
    <n v="69"/>
    <x v="0"/>
    <x v="17"/>
    <x v="0"/>
    <n v="76"/>
    <x v="31"/>
    <x v="0"/>
    <s v="Green"/>
    <x v="1"/>
    <n v="3.5"/>
    <s v="No"/>
    <s v="Cash"/>
    <s v="Store Pickup"/>
    <s v="Yes"/>
    <s v="Yes"/>
    <n v="27"/>
    <s v="Venmo"/>
    <s v="Bi-Weekly"/>
  </r>
  <r>
    <n v="1144"/>
    <n v="68"/>
    <x v="0"/>
    <x v="23"/>
    <x v="1"/>
    <n v="23"/>
    <x v="22"/>
    <x v="0"/>
    <s v="Teal"/>
    <x v="0"/>
    <n v="4.4000000000000004"/>
    <s v="No"/>
    <s v="Cash"/>
    <s v="Standard"/>
    <s v="Yes"/>
    <s v="Yes"/>
    <n v="43"/>
    <s v="PayPal"/>
    <s v="Quarterly"/>
  </r>
  <r>
    <n v="1145"/>
    <n v="41"/>
    <x v="0"/>
    <x v="2"/>
    <x v="0"/>
    <n v="54"/>
    <x v="36"/>
    <x v="1"/>
    <s v="Indigo"/>
    <x v="3"/>
    <n v="4.4000000000000004"/>
    <s v="No"/>
    <s v="PayPal"/>
    <s v="2-Day Shipping"/>
    <s v="Yes"/>
    <s v="Yes"/>
    <n v="25"/>
    <s v="Bank Transfer"/>
    <s v="Fortnightly"/>
  </r>
  <r>
    <n v="1146"/>
    <n v="31"/>
    <x v="0"/>
    <x v="4"/>
    <x v="1"/>
    <n v="89"/>
    <x v="22"/>
    <x v="0"/>
    <s v="Pink"/>
    <x v="2"/>
    <n v="3"/>
    <s v="No"/>
    <s v="Venmo"/>
    <s v="Express"/>
    <s v="Yes"/>
    <s v="Yes"/>
    <n v="30"/>
    <s v="Cash"/>
    <s v="Every 3 Months"/>
  </r>
  <r>
    <n v="1147"/>
    <n v="48"/>
    <x v="0"/>
    <x v="4"/>
    <x v="1"/>
    <n v="38"/>
    <x v="48"/>
    <x v="2"/>
    <s v="Indigo"/>
    <x v="2"/>
    <n v="4.2"/>
    <s v="No"/>
    <s v="Debit Card"/>
    <s v="Standard"/>
    <s v="Yes"/>
    <s v="Yes"/>
    <n v="7"/>
    <s v="Bank Transfer"/>
    <s v="Every 3 Months"/>
  </r>
  <r>
    <n v="1148"/>
    <n v="59"/>
    <x v="0"/>
    <x v="19"/>
    <x v="3"/>
    <n v="36"/>
    <x v="30"/>
    <x v="3"/>
    <s v="Red"/>
    <x v="0"/>
    <n v="4.3"/>
    <s v="No"/>
    <s v="PayPal"/>
    <s v="Next Day Air"/>
    <s v="Yes"/>
    <s v="Yes"/>
    <n v="17"/>
    <s v="Debit Card"/>
    <s v="Annually"/>
  </r>
  <r>
    <n v="1149"/>
    <n v="34"/>
    <x v="0"/>
    <x v="13"/>
    <x v="0"/>
    <n v="66"/>
    <x v="20"/>
    <x v="2"/>
    <s v="Violet"/>
    <x v="1"/>
    <n v="2.6"/>
    <s v="No"/>
    <s v="Bank Transfer"/>
    <s v="Store Pickup"/>
    <s v="Yes"/>
    <s v="Yes"/>
    <n v="10"/>
    <s v="PayPal"/>
    <s v="Fortnightly"/>
  </r>
  <r>
    <n v="1150"/>
    <n v="21"/>
    <x v="0"/>
    <x v="16"/>
    <x v="3"/>
    <n v="42"/>
    <x v="42"/>
    <x v="0"/>
    <s v="Cyan"/>
    <x v="1"/>
    <n v="3.3"/>
    <s v="No"/>
    <s v="Cash"/>
    <s v="Store Pickup"/>
    <s v="Yes"/>
    <s v="Yes"/>
    <n v="40"/>
    <s v="Venmo"/>
    <s v="Annually"/>
  </r>
  <r>
    <n v="1151"/>
    <n v="29"/>
    <x v="0"/>
    <x v="16"/>
    <x v="3"/>
    <n v="36"/>
    <x v="0"/>
    <x v="1"/>
    <s v="Red"/>
    <x v="0"/>
    <n v="2.7"/>
    <s v="No"/>
    <s v="Debit Card"/>
    <s v="Next Day Air"/>
    <s v="Yes"/>
    <s v="Yes"/>
    <n v="50"/>
    <s v="Venmo"/>
    <s v="Bi-Weekly"/>
  </r>
  <r>
    <n v="1152"/>
    <n v="41"/>
    <x v="0"/>
    <x v="0"/>
    <x v="0"/>
    <n v="86"/>
    <x v="31"/>
    <x v="2"/>
    <s v="Gray"/>
    <x v="1"/>
    <n v="4.2"/>
    <s v="No"/>
    <s v="Bank Transfer"/>
    <s v="Express"/>
    <s v="Yes"/>
    <s v="Yes"/>
    <n v="24"/>
    <s v="Credit Card"/>
    <s v="Weekly"/>
  </r>
  <r>
    <n v="1153"/>
    <n v="62"/>
    <x v="0"/>
    <x v="8"/>
    <x v="3"/>
    <n v="49"/>
    <x v="39"/>
    <x v="2"/>
    <s v="Gold"/>
    <x v="3"/>
    <n v="4"/>
    <s v="No"/>
    <s v="Cash"/>
    <s v="Standard"/>
    <s v="Yes"/>
    <s v="Yes"/>
    <n v="8"/>
    <s v="PayPal"/>
    <s v="Every 3 Months"/>
  </r>
  <r>
    <n v="1154"/>
    <n v="27"/>
    <x v="0"/>
    <x v="5"/>
    <x v="0"/>
    <n v="41"/>
    <x v="37"/>
    <x v="2"/>
    <s v="Pink"/>
    <x v="2"/>
    <n v="4"/>
    <s v="No"/>
    <s v="PayPal"/>
    <s v="Free Shipping"/>
    <s v="Yes"/>
    <s v="Yes"/>
    <n v="6"/>
    <s v="Bank Transfer"/>
    <s v="Quarterly"/>
  </r>
  <r>
    <n v="1155"/>
    <n v="49"/>
    <x v="0"/>
    <x v="10"/>
    <x v="0"/>
    <n v="82"/>
    <x v="42"/>
    <x v="0"/>
    <s v="Cyan"/>
    <x v="1"/>
    <n v="2.9"/>
    <s v="No"/>
    <s v="Venmo"/>
    <s v="2-Day Shipping"/>
    <s v="Yes"/>
    <s v="Yes"/>
    <n v="44"/>
    <s v="Credit Card"/>
    <s v="Bi-Weekly"/>
  </r>
  <r>
    <n v="1156"/>
    <n v="67"/>
    <x v="0"/>
    <x v="17"/>
    <x v="0"/>
    <n v="53"/>
    <x v="30"/>
    <x v="1"/>
    <s v="Red"/>
    <x v="3"/>
    <n v="2.6"/>
    <s v="No"/>
    <s v="Debit Card"/>
    <s v="Express"/>
    <s v="Yes"/>
    <s v="Yes"/>
    <n v="47"/>
    <s v="PayPal"/>
    <s v="Quarterly"/>
  </r>
  <r>
    <n v="1157"/>
    <n v="20"/>
    <x v="0"/>
    <x v="9"/>
    <x v="1"/>
    <n v="21"/>
    <x v="11"/>
    <x v="2"/>
    <s v="Gold"/>
    <x v="2"/>
    <n v="4.8"/>
    <s v="No"/>
    <s v="PayPal"/>
    <s v="Express"/>
    <s v="Yes"/>
    <s v="Yes"/>
    <n v="6"/>
    <s v="Venmo"/>
    <s v="Every 3 Months"/>
  </r>
  <r>
    <n v="1158"/>
    <n v="37"/>
    <x v="0"/>
    <x v="22"/>
    <x v="3"/>
    <n v="66"/>
    <x v="33"/>
    <x v="2"/>
    <s v="Charcoal"/>
    <x v="3"/>
    <n v="4.4000000000000004"/>
    <s v="No"/>
    <s v="Credit Card"/>
    <s v="Standard"/>
    <s v="Yes"/>
    <s v="Yes"/>
    <n v="11"/>
    <s v="Cash"/>
    <s v="Quarterly"/>
  </r>
  <r>
    <n v="1159"/>
    <n v="69"/>
    <x v="0"/>
    <x v="22"/>
    <x v="3"/>
    <n v="89"/>
    <x v="22"/>
    <x v="0"/>
    <s v="Orange"/>
    <x v="2"/>
    <n v="4"/>
    <s v="No"/>
    <s v="Venmo"/>
    <s v="2-Day Shipping"/>
    <s v="Yes"/>
    <s v="Yes"/>
    <n v="41"/>
    <s v="Bank Transfer"/>
    <s v="Annually"/>
  </r>
  <r>
    <n v="1160"/>
    <n v="66"/>
    <x v="0"/>
    <x v="8"/>
    <x v="3"/>
    <n v="55"/>
    <x v="13"/>
    <x v="0"/>
    <s v="Blue"/>
    <x v="3"/>
    <n v="3.6"/>
    <s v="No"/>
    <s v="Debit Card"/>
    <s v="2-Day Shipping"/>
    <s v="Yes"/>
    <s v="Yes"/>
    <n v="46"/>
    <s v="Venmo"/>
    <s v="Every 3 Months"/>
  </r>
  <r>
    <n v="1161"/>
    <n v="37"/>
    <x v="0"/>
    <x v="18"/>
    <x v="3"/>
    <n v="42"/>
    <x v="25"/>
    <x v="1"/>
    <s v="Blue"/>
    <x v="2"/>
    <n v="3.2"/>
    <s v="No"/>
    <s v="Cash"/>
    <s v="Next Day Air"/>
    <s v="Yes"/>
    <s v="Yes"/>
    <n v="9"/>
    <s v="Venmo"/>
    <s v="Bi-Weekly"/>
  </r>
  <r>
    <n v="1162"/>
    <n v="63"/>
    <x v="0"/>
    <x v="6"/>
    <x v="0"/>
    <n v="52"/>
    <x v="19"/>
    <x v="1"/>
    <s v="Orange"/>
    <x v="3"/>
    <n v="3.1"/>
    <s v="No"/>
    <s v="Bank Transfer"/>
    <s v="2-Day Shipping"/>
    <s v="Yes"/>
    <s v="Yes"/>
    <n v="37"/>
    <s v="PayPal"/>
    <s v="Monthly"/>
  </r>
  <r>
    <n v="1163"/>
    <n v="47"/>
    <x v="0"/>
    <x v="3"/>
    <x v="1"/>
    <n v="92"/>
    <x v="17"/>
    <x v="2"/>
    <s v="Blue"/>
    <x v="0"/>
    <n v="4.2"/>
    <s v="No"/>
    <s v="Venmo"/>
    <s v="Express"/>
    <s v="Yes"/>
    <s v="Yes"/>
    <n v="13"/>
    <s v="PayPal"/>
    <s v="Weekly"/>
  </r>
  <r>
    <n v="1164"/>
    <n v="26"/>
    <x v="0"/>
    <x v="13"/>
    <x v="0"/>
    <n v="56"/>
    <x v="30"/>
    <x v="0"/>
    <s v="White"/>
    <x v="2"/>
    <n v="3"/>
    <s v="No"/>
    <s v="Credit Card"/>
    <s v="2-Day Shipping"/>
    <s v="Yes"/>
    <s v="Yes"/>
    <n v="24"/>
    <s v="Debit Card"/>
    <s v="Monthly"/>
  </r>
  <r>
    <n v="1165"/>
    <n v="68"/>
    <x v="0"/>
    <x v="10"/>
    <x v="0"/>
    <n v="96"/>
    <x v="6"/>
    <x v="2"/>
    <s v="Green"/>
    <x v="0"/>
    <n v="4.2"/>
    <s v="No"/>
    <s v="Credit Card"/>
    <s v="Standard"/>
    <s v="Yes"/>
    <s v="Yes"/>
    <n v="47"/>
    <s v="PayPal"/>
    <s v="Quarterly"/>
  </r>
  <r>
    <n v="1166"/>
    <n v="51"/>
    <x v="0"/>
    <x v="17"/>
    <x v="0"/>
    <n v="64"/>
    <x v="48"/>
    <x v="2"/>
    <s v="Silver"/>
    <x v="0"/>
    <n v="2.9"/>
    <s v="No"/>
    <s v="Cash"/>
    <s v="Next Day Air"/>
    <s v="Yes"/>
    <s v="Yes"/>
    <n v="21"/>
    <s v="Venmo"/>
    <s v="Every 3 Months"/>
  </r>
  <r>
    <n v="1167"/>
    <n v="48"/>
    <x v="0"/>
    <x v="10"/>
    <x v="0"/>
    <n v="48"/>
    <x v="39"/>
    <x v="1"/>
    <s v="Lavender"/>
    <x v="0"/>
    <n v="3.7"/>
    <s v="No"/>
    <s v="Cash"/>
    <s v="Store Pickup"/>
    <s v="Yes"/>
    <s v="Yes"/>
    <n v="22"/>
    <s v="Venmo"/>
    <s v="Fortnightly"/>
  </r>
  <r>
    <n v="1168"/>
    <n v="60"/>
    <x v="0"/>
    <x v="20"/>
    <x v="0"/>
    <n v="83"/>
    <x v="32"/>
    <x v="3"/>
    <s v="Beige"/>
    <x v="2"/>
    <n v="3.6"/>
    <s v="No"/>
    <s v="PayPal"/>
    <s v="Free Shipping"/>
    <s v="Yes"/>
    <s v="Yes"/>
    <n v="16"/>
    <s v="PayPal"/>
    <s v="Quarterly"/>
  </r>
  <r>
    <n v="1169"/>
    <n v="68"/>
    <x v="0"/>
    <x v="18"/>
    <x v="3"/>
    <n v="91"/>
    <x v="16"/>
    <x v="0"/>
    <s v="Violet"/>
    <x v="2"/>
    <n v="3.6"/>
    <s v="No"/>
    <s v="PayPal"/>
    <s v="Standard"/>
    <s v="Yes"/>
    <s v="Yes"/>
    <n v="37"/>
    <s v="Debit Card"/>
    <s v="Fortnightly"/>
  </r>
  <r>
    <n v="1170"/>
    <n v="25"/>
    <x v="0"/>
    <x v="21"/>
    <x v="3"/>
    <n v="94"/>
    <x v="5"/>
    <x v="1"/>
    <s v="Gray"/>
    <x v="3"/>
    <n v="4.5"/>
    <s v="No"/>
    <s v="Venmo"/>
    <s v="2-Day Shipping"/>
    <s v="Yes"/>
    <s v="Yes"/>
    <n v="3"/>
    <s v="Cash"/>
    <s v="Annually"/>
  </r>
  <r>
    <n v="1171"/>
    <n v="57"/>
    <x v="0"/>
    <x v="11"/>
    <x v="0"/>
    <n v="62"/>
    <x v="26"/>
    <x v="1"/>
    <s v="Red"/>
    <x v="1"/>
    <n v="3.2"/>
    <s v="No"/>
    <s v="Bank Transfer"/>
    <s v="Express"/>
    <s v="Yes"/>
    <s v="Yes"/>
    <n v="33"/>
    <s v="Cash"/>
    <s v="Bi-Weekly"/>
  </r>
  <r>
    <n v="1172"/>
    <n v="41"/>
    <x v="0"/>
    <x v="20"/>
    <x v="0"/>
    <n v="55"/>
    <x v="7"/>
    <x v="2"/>
    <s v="Lavender"/>
    <x v="1"/>
    <n v="3.9"/>
    <s v="No"/>
    <s v="Bank Transfer"/>
    <s v="Next Day Air"/>
    <s v="Yes"/>
    <s v="Yes"/>
    <n v="15"/>
    <s v="Debit Card"/>
    <s v="Annually"/>
  </r>
  <r>
    <n v="1173"/>
    <n v="59"/>
    <x v="0"/>
    <x v="7"/>
    <x v="2"/>
    <n v="68"/>
    <x v="4"/>
    <x v="0"/>
    <s v="Peach"/>
    <x v="1"/>
    <n v="4.5999999999999996"/>
    <s v="No"/>
    <s v="Credit Card"/>
    <s v="Store Pickup"/>
    <s v="Yes"/>
    <s v="Yes"/>
    <n v="42"/>
    <s v="Bank Transfer"/>
    <s v="Bi-Weekly"/>
  </r>
  <r>
    <n v="1174"/>
    <n v="44"/>
    <x v="0"/>
    <x v="16"/>
    <x v="3"/>
    <n v="76"/>
    <x v="45"/>
    <x v="2"/>
    <s v="Indigo"/>
    <x v="0"/>
    <n v="2.5"/>
    <s v="No"/>
    <s v="Credit Card"/>
    <s v="Express"/>
    <s v="Yes"/>
    <s v="Yes"/>
    <n v="42"/>
    <s v="Cash"/>
    <s v="Bi-Weekly"/>
  </r>
  <r>
    <n v="1175"/>
    <n v="42"/>
    <x v="0"/>
    <x v="21"/>
    <x v="3"/>
    <n v="31"/>
    <x v="49"/>
    <x v="2"/>
    <s v="Black"/>
    <x v="0"/>
    <n v="4.3"/>
    <s v="No"/>
    <s v="Cash"/>
    <s v="Express"/>
    <s v="Yes"/>
    <s v="Yes"/>
    <n v="19"/>
    <s v="Bank Transfer"/>
    <s v="Bi-Weekly"/>
  </r>
  <r>
    <n v="1176"/>
    <n v="35"/>
    <x v="0"/>
    <x v="22"/>
    <x v="3"/>
    <n v="81"/>
    <x v="32"/>
    <x v="2"/>
    <s v="Beige"/>
    <x v="1"/>
    <n v="4.0999999999999996"/>
    <s v="No"/>
    <s v="Credit Card"/>
    <s v="Store Pickup"/>
    <s v="Yes"/>
    <s v="Yes"/>
    <n v="26"/>
    <s v="PayPal"/>
    <s v="Quarterly"/>
  </r>
  <r>
    <n v="1177"/>
    <n v="36"/>
    <x v="0"/>
    <x v="10"/>
    <x v="0"/>
    <n v="83"/>
    <x v="4"/>
    <x v="2"/>
    <s v="Red"/>
    <x v="0"/>
    <n v="4.5999999999999996"/>
    <s v="No"/>
    <s v="Credit Card"/>
    <s v="Free Shipping"/>
    <s v="Yes"/>
    <s v="Yes"/>
    <n v="39"/>
    <s v="PayPal"/>
    <s v="Quarterly"/>
  </r>
  <r>
    <n v="1178"/>
    <n v="54"/>
    <x v="0"/>
    <x v="11"/>
    <x v="0"/>
    <n v="21"/>
    <x v="44"/>
    <x v="2"/>
    <s v="Black"/>
    <x v="1"/>
    <n v="4.8"/>
    <s v="No"/>
    <s v="Cash"/>
    <s v="Standard"/>
    <s v="Yes"/>
    <s v="Yes"/>
    <n v="24"/>
    <s v="Debit Card"/>
    <s v="Monthly"/>
  </r>
  <r>
    <n v="1179"/>
    <n v="37"/>
    <x v="0"/>
    <x v="10"/>
    <x v="0"/>
    <n v="22"/>
    <x v="36"/>
    <x v="2"/>
    <s v="Teal"/>
    <x v="1"/>
    <n v="4.9000000000000004"/>
    <s v="No"/>
    <s v="Credit Card"/>
    <s v="Express"/>
    <s v="Yes"/>
    <s v="Yes"/>
    <n v="23"/>
    <s v="Debit Card"/>
    <s v="Annually"/>
  </r>
  <r>
    <n v="1180"/>
    <n v="20"/>
    <x v="0"/>
    <x v="17"/>
    <x v="0"/>
    <n v="33"/>
    <x v="27"/>
    <x v="2"/>
    <s v="Blue"/>
    <x v="2"/>
    <n v="2.8"/>
    <s v="No"/>
    <s v="Debit Card"/>
    <s v="Free Shipping"/>
    <s v="Yes"/>
    <s v="Yes"/>
    <n v="44"/>
    <s v="Bank Transfer"/>
    <s v="Annually"/>
  </r>
  <r>
    <n v="1181"/>
    <n v="23"/>
    <x v="0"/>
    <x v="11"/>
    <x v="0"/>
    <n v="23"/>
    <x v="4"/>
    <x v="1"/>
    <s v="Beige"/>
    <x v="1"/>
    <n v="4.9000000000000004"/>
    <s v="No"/>
    <s v="Cash"/>
    <s v="Standard"/>
    <s v="Yes"/>
    <s v="Yes"/>
    <n v="34"/>
    <s v="Cash"/>
    <s v="Monthly"/>
  </r>
  <r>
    <n v="1182"/>
    <n v="61"/>
    <x v="0"/>
    <x v="6"/>
    <x v="0"/>
    <n v="96"/>
    <x v="14"/>
    <x v="0"/>
    <s v="Teal"/>
    <x v="2"/>
    <n v="3.5"/>
    <s v="No"/>
    <s v="Cash"/>
    <s v="Free Shipping"/>
    <s v="Yes"/>
    <s v="Yes"/>
    <n v="43"/>
    <s v="Bank Transfer"/>
    <s v="Quarterly"/>
  </r>
  <r>
    <n v="1183"/>
    <n v="37"/>
    <x v="0"/>
    <x v="16"/>
    <x v="3"/>
    <n v="21"/>
    <x v="35"/>
    <x v="2"/>
    <s v="Maroon"/>
    <x v="1"/>
    <n v="3.8"/>
    <s v="No"/>
    <s v="Debit Card"/>
    <s v="Express"/>
    <s v="Yes"/>
    <s v="Yes"/>
    <n v="45"/>
    <s v="PayPal"/>
    <s v="Quarterly"/>
  </r>
  <r>
    <n v="1184"/>
    <n v="23"/>
    <x v="0"/>
    <x v="13"/>
    <x v="0"/>
    <n v="39"/>
    <x v="7"/>
    <x v="2"/>
    <s v="Yellow"/>
    <x v="1"/>
    <n v="4.5"/>
    <s v="No"/>
    <s v="PayPal"/>
    <s v="2-Day Shipping"/>
    <s v="Yes"/>
    <s v="Yes"/>
    <n v="4"/>
    <s v="Credit Card"/>
    <s v="Weekly"/>
  </r>
  <r>
    <n v="1185"/>
    <n v="63"/>
    <x v="0"/>
    <x v="22"/>
    <x v="3"/>
    <n v="73"/>
    <x v="36"/>
    <x v="1"/>
    <s v="Indigo"/>
    <x v="3"/>
    <n v="3.4"/>
    <s v="No"/>
    <s v="Bank Transfer"/>
    <s v="Express"/>
    <s v="Yes"/>
    <s v="Yes"/>
    <n v="19"/>
    <s v="Credit Card"/>
    <s v="Annually"/>
  </r>
  <r>
    <n v="1186"/>
    <n v="47"/>
    <x v="0"/>
    <x v="2"/>
    <x v="0"/>
    <n v="64"/>
    <x v="1"/>
    <x v="2"/>
    <s v="Magenta"/>
    <x v="1"/>
    <n v="3.9"/>
    <s v="No"/>
    <s v="Debit Card"/>
    <s v="Standard"/>
    <s v="Yes"/>
    <s v="Yes"/>
    <n v="29"/>
    <s v="Credit Card"/>
    <s v="Monthly"/>
  </r>
  <r>
    <n v="1187"/>
    <n v="63"/>
    <x v="0"/>
    <x v="2"/>
    <x v="0"/>
    <n v="68"/>
    <x v="27"/>
    <x v="2"/>
    <s v="Beige"/>
    <x v="2"/>
    <n v="4.0999999999999996"/>
    <s v="No"/>
    <s v="Cash"/>
    <s v="2-Day Shipping"/>
    <s v="Yes"/>
    <s v="Yes"/>
    <n v="27"/>
    <s v="Credit Card"/>
    <s v="Annually"/>
  </r>
  <r>
    <n v="1188"/>
    <n v="56"/>
    <x v="0"/>
    <x v="19"/>
    <x v="3"/>
    <n v="89"/>
    <x v="44"/>
    <x v="0"/>
    <s v="Maroon"/>
    <x v="3"/>
    <n v="3"/>
    <s v="No"/>
    <s v="Cash"/>
    <s v="Express"/>
    <s v="Yes"/>
    <s v="Yes"/>
    <n v="37"/>
    <s v="Credit Card"/>
    <s v="Every 3 Months"/>
  </r>
  <r>
    <n v="1189"/>
    <n v="68"/>
    <x v="0"/>
    <x v="0"/>
    <x v="0"/>
    <n v="29"/>
    <x v="16"/>
    <x v="2"/>
    <s v="Magenta"/>
    <x v="2"/>
    <n v="3.3"/>
    <s v="No"/>
    <s v="Credit Card"/>
    <s v="Next Day Air"/>
    <s v="Yes"/>
    <s v="Yes"/>
    <n v="11"/>
    <s v="Credit Card"/>
    <s v="Weekly"/>
  </r>
  <r>
    <n v="1190"/>
    <n v="64"/>
    <x v="0"/>
    <x v="5"/>
    <x v="0"/>
    <n v="97"/>
    <x v="10"/>
    <x v="3"/>
    <s v="Teal"/>
    <x v="2"/>
    <n v="4.9000000000000004"/>
    <s v="No"/>
    <s v="Venmo"/>
    <s v="Free Shipping"/>
    <s v="Yes"/>
    <s v="Yes"/>
    <n v="28"/>
    <s v="Debit Card"/>
    <s v="Annually"/>
  </r>
  <r>
    <n v="1191"/>
    <n v="62"/>
    <x v="0"/>
    <x v="5"/>
    <x v="0"/>
    <n v="45"/>
    <x v="36"/>
    <x v="2"/>
    <s v="Orange"/>
    <x v="0"/>
    <n v="4.3"/>
    <s v="No"/>
    <s v="Bank Transfer"/>
    <s v="Next Day Air"/>
    <s v="Yes"/>
    <s v="Yes"/>
    <n v="31"/>
    <s v="Credit Card"/>
    <s v="Weekly"/>
  </r>
  <r>
    <n v="1192"/>
    <n v="34"/>
    <x v="0"/>
    <x v="17"/>
    <x v="0"/>
    <n v="70"/>
    <x v="27"/>
    <x v="0"/>
    <s v="Charcoal"/>
    <x v="0"/>
    <n v="4.0999999999999996"/>
    <s v="No"/>
    <s v="Debit Card"/>
    <s v="Free Shipping"/>
    <s v="Yes"/>
    <s v="Yes"/>
    <n v="50"/>
    <s v="Venmo"/>
    <s v="Quarterly"/>
  </r>
  <r>
    <n v="1193"/>
    <n v="49"/>
    <x v="0"/>
    <x v="7"/>
    <x v="2"/>
    <n v="56"/>
    <x v="20"/>
    <x v="2"/>
    <s v="Turquoise"/>
    <x v="2"/>
    <n v="4"/>
    <s v="No"/>
    <s v="PayPal"/>
    <s v="2-Day Shipping"/>
    <s v="Yes"/>
    <s v="Yes"/>
    <n v="42"/>
    <s v="Venmo"/>
    <s v="Quarterly"/>
  </r>
  <r>
    <n v="1194"/>
    <n v="40"/>
    <x v="0"/>
    <x v="14"/>
    <x v="2"/>
    <n v="55"/>
    <x v="29"/>
    <x v="0"/>
    <s v="Pink"/>
    <x v="3"/>
    <n v="5"/>
    <s v="No"/>
    <s v="Venmo"/>
    <s v="2-Day Shipping"/>
    <s v="Yes"/>
    <s v="Yes"/>
    <n v="18"/>
    <s v="Credit Card"/>
    <s v="Fortnightly"/>
  </r>
  <r>
    <n v="1195"/>
    <n v="50"/>
    <x v="0"/>
    <x v="15"/>
    <x v="0"/>
    <n v="46"/>
    <x v="14"/>
    <x v="1"/>
    <s v="Teal"/>
    <x v="0"/>
    <n v="3.1"/>
    <s v="No"/>
    <s v="Debit Card"/>
    <s v="2-Day Shipping"/>
    <s v="Yes"/>
    <s v="Yes"/>
    <n v="6"/>
    <s v="Credit Card"/>
    <s v="Fortnightly"/>
  </r>
  <r>
    <n v="1196"/>
    <n v="25"/>
    <x v="0"/>
    <x v="18"/>
    <x v="3"/>
    <n v="95"/>
    <x v="21"/>
    <x v="2"/>
    <s v="White"/>
    <x v="0"/>
    <n v="4"/>
    <s v="No"/>
    <s v="Cash"/>
    <s v="2-Day Shipping"/>
    <s v="Yes"/>
    <s v="Yes"/>
    <n v="33"/>
    <s v="Venmo"/>
    <s v="Monthly"/>
  </r>
  <r>
    <n v="1197"/>
    <n v="30"/>
    <x v="0"/>
    <x v="22"/>
    <x v="3"/>
    <n v="88"/>
    <x v="25"/>
    <x v="2"/>
    <s v="Maroon"/>
    <x v="0"/>
    <n v="3.2"/>
    <s v="No"/>
    <s v="PayPal"/>
    <s v="2-Day Shipping"/>
    <s v="Yes"/>
    <s v="Yes"/>
    <n v="13"/>
    <s v="Bank Transfer"/>
    <s v="Bi-Weekly"/>
  </r>
  <r>
    <n v="1198"/>
    <n v="54"/>
    <x v="0"/>
    <x v="4"/>
    <x v="1"/>
    <n v="92"/>
    <x v="34"/>
    <x v="0"/>
    <s v="Violet"/>
    <x v="3"/>
    <n v="3.9"/>
    <s v="No"/>
    <s v="Debit Card"/>
    <s v="Standard"/>
    <s v="Yes"/>
    <s v="Yes"/>
    <n v="26"/>
    <s v="PayPal"/>
    <s v="Annually"/>
  </r>
  <r>
    <n v="1199"/>
    <n v="40"/>
    <x v="0"/>
    <x v="20"/>
    <x v="0"/>
    <n v="49"/>
    <x v="32"/>
    <x v="2"/>
    <s v="Brown"/>
    <x v="2"/>
    <n v="3.9"/>
    <s v="No"/>
    <s v="Bank Transfer"/>
    <s v="2-Day Shipping"/>
    <s v="Yes"/>
    <s v="Yes"/>
    <n v="17"/>
    <s v="Cash"/>
    <s v="Annually"/>
  </r>
  <r>
    <n v="1200"/>
    <n v="49"/>
    <x v="0"/>
    <x v="3"/>
    <x v="1"/>
    <n v="89"/>
    <x v="33"/>
    <x v="2"/>
    <s v="Indigo"/>
    <x v="3"/>
    <n v="4.5"/>
    <s v="No"/>
    <s v="Credit Card"/>
    <s v="Free Shipping"/>
    <s v="Yes"/>
    <s v="Yes"/>
    <n v="3"/>
    <s v="Debit Card"/>
    <s v="Weekly"/>
  </r>
  <r>
    <n v="1201"/>
    <n v="27"/>
    <x v="0"/>
    <x v="7"/>
    <x v="2"/>
    <n v="22"/>
    <x v="39"/>
    <x v="3"/>
    <s v="Black"/>
    <x v="0"/>
    <n v="4.4000000000000004"/>
    <s v="No"/>
    <s v="Bank Transfer"/>
    <s v="Store Pickup"/>
    <s v="Yes"/>
    <s v="Yes"/>
    <n v="7"/>
    <s v="PayPal"/>
    <s v="Weekly"/>
  </r>
  <r>
    <n v="1202"/>
    <n v="27"/>
    <x v="0"/>
    <x v="9"/>
    <x v="1"/>
    <n v="61"/>
    <x v="26"/>
    <x v="3"/>
    <s v="Black"/>
    <x v="2"/>
    <n v="3.1"/>
    <s v="No"/>
    <s v="Cash"/>
    <s v="2-Day Shipping"/>
    <s v="Yes"/>
    <s v="Yes"/>
    <n v="46"/>
    <s v="Venmo"/>
    <s v="Fortnightly"/>
  </r>
  <r>
    <n v="1203"/>
    <n v="48"/>
    <x v="0"/>
    <x v="18"/>
    <x v="3"/>
    <n v="29"/>
    <x v="33"/>
    <x v="1"/>
    <s v="Olive"/>
    <x v="1"/>
    <n v="2.9"/>
    <s v="No"/>
    <s v="Bank Transfer"/>
    <s v="Standard"/>
    <s v="Yes"/>
    <s v="Yes"/>
    <n v="14"/>
    <s v="Venmo"/>
    <s v="Every 3 Months"/>
  </r>
  <r>
    <n v="1204"/>
    <n v="40"/>
    <x v="0"/>
    <x v="4"/>
    <x v="1"/>
    <n v="82"/>
    <x v="46"/>
    <x v="2"/>
    <s v="Orange"/>
    <x v="0"/>
    <n v="3.7"/>
    <s v="No"/>
    <s v="Bank Transfer"/>
    <s v="Free Shipping"/>
    <s v="Yes"/>
    <s v="Yes"/>
    <n v="23"/>
    <s v="Bank Transfer"/>
    <s v="Annually"/>
  </r>
  <r>
    <n v="1205"/>
    <n v="67"/>
    <x v="0"/>
    <x v="22"/>
    <x v="3"/>
    <n v="94"/>
    <x v="20"/>
    <x v="2"/>
    <s v="Pink"/>
    <x v="1"/>
    <n v="3.2"/>
    <s v="No"/>
    <s v="Bank Transfer"/>
    <s v="2-Day Shipping"/>
    <s v="Yes"/>
    <s v="Yes"/>
    <n v="20"/>
    <s v="Credit Card"/>
    <s v="Every 3 Months"/>
  </r>
  <r>
    <n v="1206"/>
    <n v="52"/>
    <x v="0"/>
    <x v="8"/>
    <x v="3"/>
    <n v="99"/>
    <x v="18"/>
    <x v="2"/>
    <s v="Olive"/>
    <x v="1"/>
    <n v="3.5"/>
    <s v="No"/>
    <s v="Credit Card"/>
    <s v="Standard"/>
    <s v="Yes"/>
    <s v="Yes"/>
    <n v="38"/>
    <s v="Bank Transfer"/>
    <s v="Fortnightly"/>
  </r>
  <r>
    <n v="1207"/>
    <n v="22"/>
    <x v="0"/>
    <x v="8"/>
    <x v="3"/>
    <n v="59"/>
    <x v="16"/>
    <x v="1"/>
    <s v="Cyan"/>
    <x v="3"/>
    <n v="3"/>
    <s v="No"/>
    <s v="Cash"/>
    <s v="Free Shipping"/>
    <s v="Yes"/>
    <s v="Yes"/>
    <n v="16"/>
    <s v="Venmo"/>
    <s v="Every 3 Months"/>
  </r>
  <r>
    <n v="1208"/>
    <n v="62"/>
    <x v="0"/>
    <x v="23"/>
    <x v="1"/>
    <n v="90"/>
    <x v="47"/>
    <x v="2"/>
    <s v="White"/>
    <x v="2"/>
    <n v="4.0999999999999996"/>
    <s v="No"/>
    <s v="Venmo"/>
    <s v="Next Day Air"/>
    <s v="Yes"/>
    <s v="Yes"/>
    <n v="48"/>
    <s v="Credit Card"/>
    <s v="Every 3 Months"/>
  </r>
  <r>
    <n v="1209"/>
    <n v="20"/>
    <x v="0"/>
    <x v="23"/>
    <x v="1"/>
    <n v="100"/>
    <x v="48"/>
    <x v="1"/>
    <s v="Red"/>
    <x v="0"/>
    <n v="2.9"/>
    <s v="No"/>
    <s v="Cash"/>
    <s v="2-Day Shipping"/>
    <s v="Yes"/>
    <s v="Yes"/>
    <n v="8"/>
    <s v="Debit Card"/>
    <s v="Annually"/>
  </r>
  <r>
    <n v="1210"/>
    <n v="41"/>
    <x v="0"/>
    <x v="13"/>
    <x v="0"/>
    <n v="62"/>
    <x v="38"/>
    <x v="2"/>
    <s v="Blue"/>
    <x v="0"/>
    <n v="3.8"/>
    <s v="No"/>
    <s v="PayPal"/>
    <s v="Next Day Air"/>
    <s v="Yes"/>
    <s v="Yes"/>
    <n v="16"/>
    <s v="Bank Transfer"/>
    <s v="Monthly"/>
  </r>
  <r>
    <n v="1211"/>
    <n v="34"/>
    <x v="0"/>
    <x v="12"/>
    <x v="3"/>
    <n v="78"/>
    <x v="9"/>
    <x v="2"/>
    <s v="Olive"/>
    <x v="3"/>
    <n v="4.0999999999999996"/>
    <s v="No"/>
    <s v="PayPal"/>
    <s v="Next Day Air"/>
    <s v="Yes"/>
    <s v="Yes"/>
    <n v="5"/>
    <s v="Cash"/>
    <s v="Quarterly"/>
  </r>
  <r>
    <n v="1212"/>
    <n v="23"/>
    <x v="0"/>
    <x v="15"/>
    <x v="0"/>
    <n v="94"/>
    <x v="19"/>
    <x v="2"/>
    <s v="Green"/>
    <x v="1"/>
    <n v="4.5999999999999996"/>
    <s v="No"/>
    <s v="Venmo"/>
    <s v="Store Pickup"/>
    <s v="Yes"/>
    <s v="Yes"/>
    <n v="14"/>
    <s v="Venmo"/>
    <s v="Every 3 Months"/>
  </r>
  <r>
    <n v="1213"/>
    <n v="32"/>
    <x v="0"/>
    <x v="9"/>
    <x v="1"/>
    <n v="74"/>
    <x v="38"/>
    <x v="2"/>
    <s v="Yellow"/>
    <x v="2"/>
    <n v="2.5"/>
    <s v="No"/>
    <s v="Venmo"/>
    <s v="Free Shipping"/>
    <s v="Yes"/>
    <s v="Yes"/>
    <n v="18"/>
    <s v="Credit Card"/>
    <s v="Weekly"/>
  </r>
  <r>
    <n v="1214"/>
    <n v="68"/>
    <x v="0"/>
    <x v="8"/>
    <x v="3"/>
    <n v="52"/>
    <x v="0"/>
    <x v="3"/>
    <s v="Black"/>
    <x v="1"/>
    <n v="3.7"/>
    <s v="No"/>
    <s v="Cash"/>
    <s v="Express"/>
    <s v="Yes"/>
    <s v="Yes"/>
    <n v="14"/>
    <s v="Debit Card"/>
    <s v="Every 3 Months"/>
  </r>
  <r>
    <n v="1215"/>
    <n v="30"/>
    <x v="0"/>
    <x v="14"/>
    <x v="2"/>
    <n v="81"/>
    <x v="34"/>
    <x v="2"/>
    <s v="Blue"/>
    <x v="3"/>
    <n v="3.8"/>
    <s v="No"/>
    <s v="Cash"/>
    <s v="Free Shipping"/>
    <s v="Yes"/>
    <s v="Yes"/>
    <n v="5"/>
    <s v="Cash"/>
    <s v="Every 3 Months"/>
  </r>
  <r>
    <n v="1216"/>
    <n v="66"/>
    <x v="0"/>
    <x v="0"/>
    <x v="0"/>
    <n v="20"/>
    <x v="4"/>
    <x v="0"/>
    <s v="Pink"/>
    <x v="0"/>
    <n v="2.6"/>
    <s v="No"/>
    <s v="Cash"/>
    <s v="2-Day Shipping"/>
    <s v="Yes"/>
    <s v="Yes"/>
    <n v="15"/>
    <s v="Credit Card"/>
    <s v="Every 3 Months"/>
  </r>
  <r>
    <n v="1217"/>
    <n v="62"/>
    <x v="0"/>
    <x v="13"/>
    <x v="0"/>
    <n v="32"/>
    <x v="40"/>
    <x v="3"/>
    <s v="Lavender"/>
    <x v="2"/>
    <n v="3.7"/>
    <s v="No"/>
    <s v="PayPal"/>
    <s v="Free Shipping"/>
    <s v="Yes"/>
    <s v="Yes"/>
    <n v="3"/>
    <s v="Venmo"/>
    <s v="Every 3 Months"/>
  </r>
  <r>
    <n v="1218"/>
    <n v="50"/>
    <x v="0"/>
    <x v="23"/>
    <x v="1"/>
    <n v="63"/>
    <x v="43"/>
    <x v="3"/>
    <s v="Cyan"/>
    <x v="3"/>
    <n v="2.6"/>
    <s v="No"/>
    <s v="Debit Card"/>
    <s v="Free Shipping"/>
    <s v="Yes"/>
    <s v="Yes"/>
    <n v="12"/>
    <s v="Cash"/>
    <s v="Every 3 Months"/>
  </r>
  <r>
    <n v="1219"/>
    <n v="55"/>
    <x v="0"/>
    <x v="23"/>
    <x v="1"/>
    <n v="79"/>
    <x v="38"/>
    <x v="2"/>
    <s v="Cyan"/>
    <x v="1"/>
    <n v="3.1"/>
    <s v="No"/>
    <s v="Venmo"/>
    <s v="Store Pickup"/>
    <s v="Yes"/>
    <s v="Yes"/>
    <n v="43"/>
    <s v="Cash"/>
    <s v="Every 3 Months"/>
  </r>
  <r>
    <n v="1220"/>
    <n v="19"/>
    <x v="0"/>
    <x v="1"/>
    <x v="0"/>
    <n v="23"/>
    <x v="34"/>
    <x v="2"/>
    <s v="Gold"/>
    <x v="0"/>
    <n v="2.5"/>
    <s v="No"/>
    <s v="Bank Transfer"/>
    <s v="Next Day Air"/>
    <s v="Yes"/>
    <s v="Yes"/>
    <n v="35"/>
    <s v="Credit Card"/>
    <s v="Bi-Weekly"/>
  </r>
  <r>
    <n v="1221"/>
    <n v="67"/>
    <x v="0"/>
    <x v="24"/>
    <x v="3"/>
    <n v="64"/>
    <x v="0"/>
    <x v="2"/>
    <s v="Green"/>
    <x v="0"/>
    <n v="4.9000000000000004"/>
    <s v="No"/>
    <s v="Bank Transfer"/>
    <s v="Express"/>
    <s v="Yes"/>
    <s v="Yes"/>
    <n v="36"/>
    <s v="Bank Transfer"/>
    <s v="Quarterly"/>
  </r>
  <r>
    <n v="1222"/>
    <n v="18"/>
    <x v="0"/>
    <x v="20"/>
    <x v="0"/>
    <n v="69"/>
    <x v="44"/>
    <x v="2"/>
    <s v="Red"/>
    <x v="0"/>
    <n v="4.5"/>
    <s v="No"/>
    <s v="Bank Transfer"/>
    <s v="Standard"/>
    <s v="Yes"/>
    <s v="Yes"/>
    <n v="3"/>
    <s v="Cash"/>
    <s v="Quarterly"/>
  </r>
  <r>
    <n v="1223"/>
    <n v="58"/>
    <x v="0"/>
    <x v="2"/>
    <x v="0"/>
    <n v="69"/>
    <x v="27"/>
    <x v="0"/>
    <s v="Magenta"/>
    <x v="3"/>
    <n v="3.4"/>
    <s v="No"/>
    <s v="Bank Transfer"/>
    <s v="Store Pickup"/>
    <s v="Yes"/>
    <s v="Yes"/>
    <n v="27"/>
    <s v="Bank Transfer"/>
    <s v="Annually"/>
  </r>
  <r>
    <n v="1224"/>
    <n v="69"/>
    <x v="0"/>
    <x v="13"/>
    <x v="0"/>
    <n v="24"/>
    <x v="23"/>
    <x v="0"/>
    <s v="Red"/>
    <x v="0"/>
    <n v="3.9"/>
    <s v="No"/>
    <s v="Credit Card"/>
    <s v="Free Shipping"/>
    <s v="Yes"/>
    <s v="Yes"/>
    <n v="21"/>
    <s v="Bank Transfer"/>
    <s v="Weekly"/>
  </r>
  <r>
    <n v="1225"/>
    <n v="62"/>
    <x v="0"/>
    <x v="6"/>
    <x v="0"/>
    <n v="50"/>
    <x v="26"/>
    <x v="2"/>
    <s v="Yellow"/>
    <x v="2"/>
    <n v="3.7"/>
    <s v="No"/>
    <s v="Bank Transfer"/>
    <s v="Store Pickup"/>
    <s v="Yes"/>
    <s v="Yes"/>
    <n v="18"/>
    <s v="Venmo"/>
    <s v="Weekly"/>
  </r>
  <r>
    <n v="1226"/>
    <n v="28"/>
    <x v="0"/>
    <x v="24"/>
    <x v="3"/>
    <n v="97"/>
    <x v="17"/>
    <x v="1"/>
    <s v="Turquoise"/>
    <x v="3"/>
    <n v="2.6"/>
    <s v="No"/>
    <s v="Credit Card"/>
    <s v="Free Shipping"/>
    <s v="Yes"/>
    <s v="Yes"/>
    <n v="16"/>
    <s v="Debit Card"/>
    <s v="Weekly"/>
  </r>
  <r>
    <n v="1227"/>
    <n v="53"/>
    <x v="0"/>
    <x v="3"/>
    <x v="1"/>
    <n v="91"/>
    <x v="31"/>
    <x v="1"/>
    <s v="Cyan"/>
    <x v="3"/>
    <n v="3.4"/>
    <s v="No"/>
    <s v="PayPal"/>
    <s v="Store Pickup"/>
    <s v="Yes"/>
    <s v="Yes"/>
    <n v="18"/>
    <s v="Venmo"/>
    <s v="Bi-Weekly"/>
  </r>
  <r>
    <n v="1228"/>
    <n v="27"/>
    <x v="0"/>
    <x v="0"/>
    <x v="0"/>
    <n v="37"/>
    <x v="26"/>
    <x v="0"/>
    <s v="Yellow"/>
    <x v="1"/>
    <n v="4.9000000000000004"/>
    <s v="No"/>
    <s v="Venmo"/>
    <s v="Store Pickup"/>
    <s v="Yes"/>
    <s v="Yes"/>
    <n v="19"/>
    <s v="Bank Transfer"/>
    <s v="Bi-Weekly"/>
  </r>
  <r>
    <n v="1229"/>
    <n v="55"/>
    <x v="0"/>
    <x v="14"/>
    <x v="2"/>
    <n v="55"/>
    <x v="27"/>
    <x v="1"/>
    <s v="Yellow"/>
    <x v="0"/>
    <n v="3.9"/>
    <s v="No"/>
    <s v="Venmo"/>
    <s v="Express"/>
    <s v="Yes"/>
    <s v="Yes"/>
    <n v="1"/>
    <s v="Cash"/>
    <s v="Annually"/>
  </r>
  <r>
    <n v="1230"/>
    <n v="34"/>
    <x v="0"/>
    <x v="16"/>
    <x v="3"/>
    <n v="52"/>
    <x v="23"/>
    <x v="3"/>
    <s v="Maroon"/>
    <x v="0"/>
    <n v="3.6"/>
    <s v="No"/>
    <s v="Venmo"/>
    <s v="Express"/>
    <s v="Yes"/>
    <s v="Yes"/>
    <n v="39"/>
    <s v="Bank Transfer"/>
    <s v="Annually"/>
  </r>
  <r>
    <n v="1231"/>
    <n v="25"/>
    <x v="0"/>
    <x v="19"/>
    <x v="3"/>
    <n v="80"/>
    <x v="26"/>
    <x v="0"/>
    <s v="Brown"/>
    <x v="1"/>
    <n v="4.5999999999999996"/>
    <s v="No"/>
    <s v="Debit Card"/>
    <s v="Standard"/>
    <s v="Yes"/>
    <s v="Yes"/>
    <n v="49"/>
    <s v="Venmo"/>
    <s v="Monthly"/>
  </r>
  <r>
    <n v="1232"/>
    <n v="66"/>
    <x v="0"/>
    <x v="20"/>
    <x v="0"/>
    <n v="79"/>
    <x v="38"/>
    <x v="2"/>
    <s v="Gold"/>
    <x v="1"/>
    <n v="4"/>
    <s v="No"/>
    <s v="Credit Card"/>
    <s v="2-Day Shipping"/>
    <s v="Yes"/>
    <s v="Yes"/>
    <n v="43"/>
    <s v="Credit Card"/>
    <s v="Fortnightly"/>
  </r>
  <r>
    <n v="1233"/>
    <n v="57"/>
    <x v="0"/>
    <x v="8"/>
    <x v="3"/>
    <n v="23"/>
    <x v="14"/>
    <x v="2"/>
    <s v="Charcoal"/>
    <x v="2"/>
    <n v="3.6"/>
    <s v="No"/>
    <s v="Cash"/>
    <s v="Free Shipping"/>
    <s v="Yes"/>
    <s v="Yes"/>
    <n v="31"/>
    <s v="Debit Card"/>
    <s v="Every 3 Months"/>
  </r>
  <r>
    <n v="1234"/>
    <n v="46"/>
    <x v="0"/>
    <x v="13"/>
    <x v="0"/>
    <n v="73"/>
    <x v="40"/>
    <x v="0"/>
    <s v="Beige"/>
    <x v="0"/>
    <n v="3.5"/>
    <s v="No"/>
    <s v="Cash"/>
    <s v="Next Day Air"/>
    <s v="Yes"/>
    <s v="Yes"/>
    <n v="40"/>
    <s v="Venmo"/>
    <s v="Every 3 Months"/>
  </r>
  <r>
    <n v="1235"/>
    <n v="38"/>
    <x v="0"/>
    <x v="24"/>
    <x v="3"/>
    <n v="99"/>
    <x v="32"/>
    <x v="2"/>
    <s v="Indigo"/>
    <x v="3"/>
    <n v="4.0999999999999996"/>
    <s v="No"/>
    <s v="Cash"/>
    <s v="Store Pickup"/>
    <s v="Yes"/>
    <s v="Yes"/>
    <n v="2"/>
    <s v="Bank Transfer"/>
    <s v="Bi-Weekly"/>
  </r>
  <r>
    <n v="1236"/>
    <n v="23"/>
    <x v="0"/>
    <x v="1"/>
    <x v="0"/>
    <n v="22"/>
    <x v="37"/>
    <x v="2"/>
    <s v="Red"/>
    <x v="1"/>
    <n v="3"/>
    <s v="No"/>
    <s v="Bank Transfer"/>
    <s v="Store Pickup"/>
    <s v="Yes"/>
    <s v="Yes"/>
    <n v="46"/>
    <s v="PayPal"/>
    <s v="Every 3 Months"/>
  </r>
  <r>
    <n v="1237"/>
    <n v="42"/>
    <x v="0"/>
    <x v="19"/>
    <x v="3"/>
    <n v="68"/>
    <x v="35"/>
    <x v="2"/>
    <s v="White"/>
    <x v="2"/>
    <n v="4.4000000000000004"/>
    <s v="No"/>
    <s v="PayPal"/>
    <s v="Store Pickup"/>
    <s v="Yes"/>
    <s v="Yes"/>
    <n v="35"/>
    <s v="Debit Card"/>
    <s v="Every 3 Months"/>
  </r>
  <r>
    <n v="1238"/>
    <n v="25"/>
    <x v="0"/>
    <x v="10"/>
    <x v="0"/>
    <n v="92"/>
    <x v="49"/>
    <x v="1"/>
    <s v="Charcoal"/>
    <x v="1"/>
    <n v="4.4000000000000004"/>
    <s v="No"/>
    <s v="Credit Card"/>
    <s v="2-Day Shipping"/>
    <s v="Yes"/>
    <s v="Yes"/>
    <n v="42"/>
    <s v="Credit Card"/>
    <s v="Quarterly"/>
  </r>
  <r>
    <n v="1239"/>
    <n v="55"/>
    <x v="0"/>
    <x v="13"/>
    <x v="0"/>
    <n v="77"/>
    <x v="5"/>
    <x v="2"/>
    <s v="Violet"/>
    <x v="0"/>
    <n v="3.7"/>
    <s v="No"/>
    <s v="PayPal"/>
    <s v="Express"/>
    <s v="Yes"/>
    <s v="Yes"/>
    <n v="3"/>
    <s v="Venmo"/>
    <s v="Fortnightly"/>
  </r>
  <r>
    <n v="1240"/>
    <n v="62"/>
    <x v="0"/>
    <x v="7"/>
    <x v="2"/>
    <n v="37"/>
    <x v="32"/>
    <x v="3"/>
    <s v="Magenta"/>
    <x v="1"/>
    <n v="4.8"/>
    <s v="No"/>
    <s v="PayPal"/>
    <s v="Standard"/>
    <s v="Yes"/>
    <s v="Yes"/>
    <n v="32"/>
    <s v="Debit Card"/>
    <s v="Every 3 Months"/>
  </r>
  <r>
    <n v="1241"/>
    <n v="41"/>
    <x v="0"/>
    <x v="18"/>
    <x v="3"/>
    <n v="79"/>
    <x v="32"/>
    <x v="0"/>
    <s v="White"/>
    <x v="0"/>
    <n v="2.9"/>
    <s v="No"/>
    <s v="Debit Card"/>
    <s v="Store Pickup"/>
    <s v="Yes"/>
    <s v="Yes"/>
    <n v="48"/>
    <s v="Debit Card"/>
    <s v="Annually"/>
  </r>
  <r>
    <n v="1242"/>
    <n v="58"/>
    <x v="0"/>
    <x v="15"/>
    <x v="0"/>
    <n v="51"/>
    <x v="11"/>
    <x v="3"/>
    <s v="Pink"/>
    <x v="0"/>
    <n v="3.1"/>
    <s v="No"/>
    <s v="Cash"/>
    <s v="Express"/>
    <s v="Yes"/>
    <s v="Yes"/>
    <n v="34"/>
    <s v="Credit Card"/>
    <s v="Weekly"/>
  </r>
  <r>
    <n v="1243"/>
    <n v="56"/>
    <x v="0"/>
    <x v="20"/>
    <x v="0"/>
    <n v="27"/>
    <x v="22"/>
    <x v="2"/>
    <s v="Lavender"/>
    <x v="2"/>
    <n v="4"/>
    <s v="No"/>
    <s v="Bank Transfer"/>
    <s v="Next Day Air"/>
    <s v="Yes"/>
    <s v="Yes"/>
    <n v="15"/>
    <s v="Bank Transfer"/>
    <s v="Quarterly"/>
  </r>
  <r>
    <n v="1244"/>
    <n v="25"/>
    <x v="0"/>
    <x v="0"/>
    <x v="0"/>
    <n v="23"/>
    <x v="13"/>
    <x v="1"/>
    <s v="Pink"/>
    <x v="1"/>
    <n v="3"/>
    <s v="No"/>
    <s v="PayPal"/>
    <s v="Store Pickup"/>
    <s v="Yes"/>
    <s v="Yes"/>
    <n v="22"/>
    <s v="Debit Card"/>
    <s v="Annually"/>
  </r>
  <r>
    <n v="1245"/>
    <n v="70"/>
    <x v="0"/>
    <x v="20"/>
    <x v="0"/>
    <n v="76"/>
    <x v="27"/>
    <x v="1"/>
    <s v="Silver"/>
    <x v="2"/>
    <n v="3.9"/>
    <s v="No"/>
    <s v="Cash"/>
    <s v="2-Day Shipping"/>
    <s v="Yes"/>
    <s v="Yes"/>
    <n v="2"/>
    <s v="Cash"/>
    <s v="Monthly"/>
  </r>
  <r>
    <n v="1246"/>
    <n v="42"/>
    <x v="0"/>
    <x v="10"/>
    <x v="0"/>
    <n v="31"/>
    <x v="14"/>
    <x v="2"/>
    <s v="Violet"/>
    <x v="3"/>
    <n v="3.4"/>
    <s v="No"/>
    <s v="Bank Transfer"/>
    <s v="Standard"/>
    <s v="Yes"/>
    <s v="Yes"/>
    <n v="30"/>
    <s v="Bank Transfer"/>
    <s v="Weekly"/>
  </r>
  <r>
    <n v="1247"/>
    <n v="27"/>
    <x v="0"/>
    <x v="15"/>
    <x v="0"/>
    <n v="60"/>
    <x v="7"/>
    <x v="2"/>
    <s v="Charcoal"/>
    <x v="0"/>
    <n v="2.7"/>
    <s v="No"/>
    <s v="Credit Card"/>
    <s v="Standard"/>
    <s v="Yes"/>
    <s v="Yes"/>
    <n v="27"/>
    <s v="Cash"/>
    <s v="Monthly"/>
  </r>
  <r>
    <n v="1248"/>
    <n v="65"/>
    <x v="0"/>
    <x v="17"/>
    <x v="0"/>
    <n v="99"/>
    <x v="41"/>
    <x v="2"/>
    <s v="Charcoal"/>
    <x v="1"/>
    <n v="3.5"/>
    <s v="No"/>
    <s v="Bank Transfer"/>
    <s v="Express"/>
    <s v="Yes"/>
    <s v="Yes"/>
    <n v="18"/>
    <s v="Venmo"/>
    <s v="Bi-Weekly"/>
  </r>
  <r>
    <n v="1249"/>
    <n v="62"/>
    <x v="0"/>
    <x v="19"/>
    <x v="3"/>
    <n v="37"/>
    <x v="48"/>
    <x v="3"/>
    <s v="Red"/>
    <x v="0"/>
    <n v="3"/>
    <s v="No"/>
    <s v="Credit Card"/>
    <s v="Free Shipping"/>
    <s v="Yes"/>
    <s v="Yes"/>
    <n v="8"/>
    <s v="Credit Card"/>
    <s v="Annually"/>
  </r>
  <r>
    <n v="1250"/>
    <n v="62"/>
    <x v="0"/>
    <x v="23"/>
    <x v="1"/>
    <n v="50"/>
    <x v="4"/>
    <x v="2"/>
    <s v="Peach"/>
    <x v="0"/>
    <n v="4.5"/>
    <s v="No"/>
    <s v="PayPal"/>
    <s v="Express"/>
    <s v="Yes"/>
    <s v="Yes"/>
    <n v="48"/>
    <s v="Venmo"/>
    <s v="Fortnightly"/>
  </r>
  <r>
    <n v="1251"/>
    <n v="52"/>
    <x v="0"/>
    <x v="2"/>
    <x v="0"/>
    <n v="26"/>
    <x v="13"/>
    <x v="3"/>
    <s v="Purple"/>
    <x v="0"/>
    <n v="4.0999999999999996"/>
    <s v="No"/>
    <s v="Cash"/>
    <s v="Free Shipping"/>
    <s v="Yes"/>
    <s v="Yes"/>
    <n v="24"/>
    <s v="Cash"/>
    <s v="Monthly"/>
  </r>
  <r>
    <n v="1252"/>
    <n v="56"/>
    <x v="0"/>
    <x v="6"/>
    <x v="0"/>
    <n v="86"/>
    <x v="27"/>
    <x v="3"/>
    <s v="Orange"/>
    <x v="1"/>
    <n v="5"/>
    <s v="No"/>
    <s v="Debit Card"/>
    <s v="Next Day Air"/>
    <s v="Yes"/>
    <s v="Yes"/>
    <n v="43"/>
    <s v="Credit Card"/>
    <s v="Monthly"/>
  </r>
  <r>
    <n v="1253"/>
    <n v="28"/>
    <x v="0"/>
    <x v="3"/>
    <x v="1"/>
    <n v="41"/>
    <x v="2"/>
    <x v="0"/>
    <s v="Magenta"/>
    <x v="3"/>
    <n v="4"/>
    <s v="No"/>
    <s v="Venmo"/>
    <s v="Standard"/>
    <s v="Yes"/>
    <s v="Yes"/>
    <n v="8"/>
    <s v="Cash"/>
    <s v="Quarterly"/>
  </r>
  <r>
    <n v="1254"/>
    <n v="39"/>
    <x v="0"/>
    <x v="3"/>
    <x v="1"/>
    <n v="23"/>
    <x v="6"/>
    <x v="3"/>
    <s v="Red"/>
    <x v="0"/>
    <n v="4.9000000000000004"/>
    <s v="No"/>
    <s v="Venmo"/>
    <s v="Express"/>
    <s v="Yes"/>
    <s v="Yes"/>
    <n v="49"/>
    <s v="PayPal"/>
    <s v="Annually"/>
  </r>
  <r>
    <n v="1255"/>
    <n v="54"/>
    <x v="0"/>
    <x v="4"/>
    <x v="1"/>
    <n v="56"/>
    <x v="18"/>
    <x v="3"/>
    <s v="Black"/>
    <x v="1"/>
    <n v="3.3"/>
    <s v="No"/>
    <s v="Cash"/>
    <s v="2-Day Shipping"/>
    <s v="Yes"/>
    <s v="Yes"/>
    <n v="2"/>
    <s v="Credit Card"/>
    <s v="Bi-Weekly"/>
  </r>
  <r>
    <n v="1256"/>
    <n v="30"/>
    <x v="0"/>
    <x v="19"/>
    <x v="3"/>
    <n v="68"/>
    <x v="27"/>
    <x v="2"/>
    <s v="Peach"/>
    <x v="3"/>
    <n v="4.0999999999999996"/>
    <s v="No"/>
    <s v="Credit Card"/>
    <s v="Standard"/>
    <s v="Yes"/>
    <s v="Yes"/>
    <n v="38"/>
    <s v="Cash"/>
    <s v="Fortnightly"/>
  </r>
  <r>
    <n v="1257"/>
    <n v="45"/>
    <x v="0"/>
    <x v="7"/>
    <x v="2"/>
    <n v="48"/>
    <x v="8"/>
    <x v="1"/>
    <s v="Olive"/>
    <x v="0"/>
    <n v="3.6"/>
    <s v="No"/>
    <s v="Cash"/>
    <s v="Express"/>
    <s v="Yes"/>
    <s v="Yes"/>
    <n v="4"/>
    <s v="Cash"/>
    <s v="Fortnightly"/>
  </r>
  <r>
    <n v="1258"/>
    <n v="68"/>
    <x v="0"/>
    <x v="10"/>
    <x v="0"/>
    <n v="67"/>
    <x v="46"/>
    <x v="0"/>
    <s v="Gold"/>
    <x v="1"/>
    <n v="3"/>
    <s v="No"/>
    <s v="Cash"/>
    <s v="Free Shipping"/>
    <s v="Yes"/>
    <s v="Yes"/>
    <n v="31"/>
    <s v="Cash"/>
    <s v="Every 3 Months"/>
  </r>
  <r>
    <n v="1259"/>
    <n v="47"/>
    <x v="0"/>
    <x v="23"/>
    <x v="1"/>
    <n v="87"/>
    <x v="31"/>
    <x v="3"/>
    <s v="Gold"/>
    <x v="1"/>
    <n v="4.0999999999999996"/>
    <s v="No"/>
    <s v="Debit Card"/>
    <s v="2-Day Shipping"/>
    <s v="Yes"/>
    <s v="Yes"/>
    <n v="34"/>
    <s v="Debit Card"/>
    <s v="Every 3 Months"/>
  </r>
  <r>
    <n v="1260"/>
    <n v="68"/>
    <x v="0"/>
    <x v="11"/>
    <x v="0"/>
    <n v="64"/>
    <x v="46"/>
    <x v="2"/>
    <s v="Turquoise"/>
    <x v="3"/>
    <n v="3.9"/>
    <s v="No"/>
    <s v="Bank Transfer"/>
    <s v="Standard"/>
    <s v="Yes"/>
    <s v="Yes"/>
    <n v="45"/>
    <s v="Credit Card"/>
    <s v="Monthly"/>
  </r>
  <r>
    <n v="1261"/>
    <n v="63"/>
    <x v="0"/>
    <x v="5"/>
    <x v="0"/>
    <n v="93"/>
    <x v="41"/>
    <x v="3"/>
    <s v="Green"/>
    <x v="1"/>
    <n v="4.0999999999999996"/>
    <s v="No"/>
    <s v="Venmo"/>
    <s v="Store Pickup"/>
    <s v="Yes"/>
    <s v="Yes"/>
    <n v="30"/>
    <s v="Debit Card"/>
    <s v="Quarterly"/>
  </r>
  <r>
    <n v="1262"/>
    <n v="20"/>
    <x v="0"/>
    <x v="5"/>
    <x v="0"/>
    <n v="29"/>
    <x v="39"/>
    <x v="0"/>
    <s v="Maroon"/>
    <x v="2"/>
    <n v="2.8"/>
    <s v="No"/>
    <s v="Venmo"/>
    <s v="Next Day Air"/>
    <s v="Yes"/>
    <s v="Yes"/>
    <n v="2"/>
    <s v="Credit Card"/>
    <s v="Fortnightly"/>
  </r>
  <r>
    <n v="1263"/>
    <n v="29"/>
    <x v="0"/>
    <x v="23"/>
    <x v="1"/>
    <n v="62"/>
    <x v="30"/>
    <x v="0"/>
    <s v="Brown"/>
    <x v="0"/>
    <n v="4.8"/>
    <s v="No"/>
    <s v="Debit Card"/>
    <s v="Store Pickup"/>
    <s v="Yes"/>
    <s v="Yes"/>
    <n v="44"/>
    <s v="Venmo"/>
    <s v="Monthly"/>
  </r>
  <r>
    <n v="1264"/>
    <n v="41"/>
    <x v="0"/>
    <x v="15"/>
    <x v="0"/>
    <n v="70"/>
    <x v="12"/>
    <x v="0"/>
    <s v="Brown"/>
    <x v="0"/>
    <n v="4.5999999999999996"/>
    <s v="No"/>
    <s v="Bank Transfer"/>
    <s v="2-Day Shipping"/>
    <s v="Yes"/>
    <s v="Yes"/>
    <n v="1"/>
    <s v="Credit Card"/>
    <s v="Bi-Weekly"/>
  </r>
  <r>
    <n v="1265"/>
    <n v="52"/>
    <x v="0"/>
    <x v="1"/>
    <x v="0"/>
    <n v="92"/>
    <x v="34"/>
    <x v="1"/>
    <s v="Blue"/>
    <x v="0"/>
    <n v="2.5"/>
    <s v="No"/>
    <s v="Venmo"/>
    <s v="Next Day Air"/>
    <s v="Yes"/>
    <s v="Yes"/>
    <n v="1"/>
    <s v="Venmo"/>
    <s v="Bi-Weekly"/>
  </r>
  <r>
    <n v="1266"/>
    <n v="32"/>
    <x v="0"/>
    <x v="5"/>
    <x v="0"/>
    <n v="79"/>
    <x v="7"/>
    <x v="2"/>
    <s v="Lavender"/>
    <x v="1"/>
    <n v="2.7"/>
    <s v="No"/>
    <s v="Bank Transfer"/>
    <s v="Next Day Air"/>
    <s v="Yes"/>
    <s v="Yes"/>
    <n v="27"/>
    <s v="Bank Transfer"/>
    <s v="Weekly"/>
  </r>
  <r>
    <n v="1267"/>
    <n v="20"/>
    <x v="0"/>
    <x v="0"/>
    <x v="0"/>
    <n v="31"/>
    <x v="25"/>
    <x v="2"/>
    <s v="Peach"/>
    <x v="3"/>
    <n v="4"/>
    <s v="No"/>
    <s v="Cash"/>
    <s v="Standard"/>
    <s v="Yes"/>
    <s v="Yes"/>
    <n v="14"/>
    <s v="Debit Card"/>
    <s v="Every 3 Months"/>
  </r>
  <r>
    <n v="1268"/>
    <n v="47"/>
    <x v="0"/>
    <x v="17"/>
    <x v="0"/>
    <n v="83"/>
    <x v="4"/>
    <x v="1"/>
    <s v="Gray"/>
    <x v="1"/>
    <n v="2.7"/>
    <s v="No"/>
    <s v="Credit Card"/>
    <s v="Standard"/>
    <s v="Yes"/>
    <s v="Yes"/>
    <n v="41"/>
    <s v="Cash"/>
    <s v="Weekly"/>
  </r>
  <r>
    <n v="1269"/>
    <n v="23"/>
    <x v="0"/>
    <x v="14"/>
    <x v="2"/>
    <n v="88"/>
    <x v="37"/>
    <x v="3"/>
    <s v="Charcoal"/>
    <x v="0"/>
    <n v="2.9"/>
    <s v="No"/>
    <s v="Venmo"/>
    <s v="Next Day Air"/>
    <s v="Yes"/>
    <s v="Yes"/>
    <n v="25"/>
    <s v="Debit Card"/>
    <s v="Bi-Weekly"/>
  </r>
  <r>
    <n v="1270"/>
    <n v="43"/>
    <x v="0"/>
    <x v="16"/>
    <x v="3"/>
    <n v="53"/>
    <x v="34"/>
    <x v="2"/>
    <s v="Lavender"/>
    <x v="1"/>
    <n v="3"/>
    <s v="No"/>
    <s v="PayPal"/>
    <s v="Standard"/>
    <s v="Yes"/>
    <s v="Yes"/>
    <n v="47"/>
    <s v="PayPal"/>
    <s v="Quarterly"/>
  </r>
  <r>
    <n v="1271"/>
    <n v="67"/>
    <x v="0"/>
    <x v="15"/>
    <x v="0"/>
    <n v="98"/>
    <x v="8"/>
    <x v="2"/>
    <s v="Green"/>
    <x v="3"/>
    <n v="3.3"/>
    <s v="No"/>
    <s v="Cash"/>
    <s v="Standard"/>
    <s v="Yes"/>
    <s v="Yes"/>
    <n v="20"/>
    <s v="Cash"/>
    <s v="Annually"/>
  </r>
  <r>
    <n v="1272"/>
    <n v="70"/>
    <x v="0"/>
    <x v="16"/>
    <x v="3"/>
    <n v="57"/>
    <x v="0"/>
    <x v="1"/>
    <s v="Gray"/>
    <x v="1"/>
    <n v="4.3"/>
    <s v="No"/>
    <s v="Cash"/>
    <s v="Store Pickup"/>
    <s v="Yes"/>
    <s v="Yes"/>
    <n v="42"/>
    <s v="PayPal"/>
    <s v="Annually"/>
  </r>
  <r>
    <n v="1273"/>
    <n v="35"/>
    <x v="0"/>
    <x v="3"/>
    <x v="1"/>
    <n v="80"/>
    <x v="48"/>
    <x v="2"/>
    <s v="Orange"/>
    <x v="0"/>
    <n v="4.4000000000000004"/>
    <s v="No"/>
    <s v="Debit Card"/>
    <s v="Express"/>
    <s v="Yes"/>
    <s v="Yes"/>
    <n v="16"/>
    <s v="Bank Transfer"/>
    <s v="Monthly"/>
  </r>
  <r>
    <n v="1274"/>
    <n v="41"/>
    <x v="0"/>
    <x v="2"/>
    <x v="0"/>
    <n v="29"/>
    <x v="16"/>
    <x v="0"/>
    <s v="Silver"/>
    <x v="1"/>
    <n v="4.0999999999999996"/>
    <s v="No"/>
    <s v="Cash"/>
    <s v="Next Day Air"/>
    <s v="Yes"/>
    <s v="Yes"/>
    <n v="32"/>
    <s v="Credit Card"/>
    <s v="Every 3 Months"/>
  </r>
  <r>
    <n v="1275"/>
    <n v="54"/>
    <x v="0"/>
    <x v="19"/>
    <x v="3"/>
    <n v="73"/>
    <x v="9"/>
    <x v="2"/>
    <s v="Olive"/>
    <x v="1"/>
    <n v="3.1"/>
    <s v="No"/>
    <s v="Cash"/>
    <s v="2-Day Shipping"/>
    <s v="Yes"/>
    <s v="Yes"/>
    <n v="37"/>
    <s v="PayPal"/>
    <s v="Quarterly"/>
  </r>
  <r>
    <n v="1276"/>
    <n v="55"/>
    <x v="0"/>
    <x v="1"/>
    <x v="0"/>
    <n v="32"/>
    <x v="10"/>
    <x v="1"/>
    <s v="Turquoise"/>
    <x v="3"/>
    <n v="4.5"/>
    <s v="No"/>
    <s v="PayPal"/>
    <s v="Standard"/>
    <s v="Yes"/>
    <s v="Yes"/>
    <n v="1"/>
    <s v="PayPal"/>
    <s v="Monthly"/>
  </r>
  <r>
    <n v="1277"/>
    <n v="51"/>
    <x v="0"/>
    <x v="23"/>
    <x v="1"/>
    <n v="68"/>
    <x v="5"/>
    <x v="0"/>
    <s v="Turquoise"/>
    <x v="1"/>
    <n v="4.8"/>
    <s v="No"/>
    <s v="PayPal"/>
    <s v="Next Day Air"/>
    <s v="Yes"/>
    <s v="Yes"/>
    <n v="37"/>
    <s v="Bank Transfer"/>
    <s v="Weekly"/>
  </r>
  <r>
    <n v="1278"/>
    <n v="19"/>
    <x v="0"/>
    <x v="0"/>
    <x v="0"/>
    <n v="97"/>
    <x v="3"/>
    <x v="0"/>
    <s v="Green"/>
    <x v="1"/>
    <n v="5"/>
    <s v="No"/>
    <s v="Debit Card"/>
    <s v="Express"/>
    <s v="Yes"/>
    <s v="Yes"/>
    <n v="5"/>
    <s v="Venmo"/>
    <s v="Quarterly"/>
  </r>
  <r>
    <n v="1279"/>
    <n v="28"/>
    <x v="0"/>
    <x v="6"/>
    <x v="0"/>
    <n v="98"/>
    <x v="40"/>
    <x v="2"/>
    <s v="Violet"/>
    <x v="3"/>
    <n v="2.8"/>
    <s v="No"/>
    <s v="Credit Card"/>
    <s v="Next Day Air"/>
    <s v="Yes"/>
    <s v="Yes"/>
    <n v="31"/>
    <s v="Venmo"/>
    <s v="Fortnightly"/>
  </r>
  <r>
    <n v="1280"/>
    <n v="63"/>
    <x v="0"/>
    <x v="15"/>
    <x v="0"/>
    <n v="56"/>
    <x v="33"/>
    <x v="0"/>
    <s v="Charcoal"/>
    <x v="3"/>
    <n v="3.7"/>
    <s v="No"/>
    <s v="PayPal"/>
    <s v="Express"/>
    <s v="Yes"/>
    <s v="Yes"/>
    <n v="18"/>
    <s v="Debit Card"/>
    <s v="Annually"/>
  </r>
  <r>
    <n v="1281"/>
    <n v="30"/>
    <x v="0"/>
    <x v="13"/>
    <x v="0"/>
    <n v="78"/>
    <x v="42"/>
    <x v="0"/>
    <s v="White"/>
    <x v="0"/>
    <n v="4.4000000000000004"/>
    <s v="No"/>
    <s v="PayPal"/>
    <s v="2-Day Shipping"/>
    <s v="Yes"/>
    <s v="Yes"/>
    <n v="39"/>
    <s v="Venmo"/>
    <s v="Every 3 Months"/>
  </r>
  <r>
    <n v="1282"/>
    <n v="29"/>
    <x v="0"/>
    <x v="22"/>
    <x v="3"/>
    <n v="81"/>
    <x v="32"/>
    <x v="2"/>
    <s v="Olive"/>
    <x v="1"/>
    <n v="4.5"/>
    <s v="No"/>
    <s v="Cash"/>
    <s v="Store Pickup"/>
    <s v="Yes"/>
    <s v="Yes"/>
    <n v="8"/>
    <s v="Venmo"/>
    <s v="Bi-Weekly"/>
  </r>
  <r>
    <n v="1283"/>
    <n v="24"/>
    <x v="0"/>
    <x v="5"/>
    <x v="0"/>
    <n v="68"/>
    <x v="13"/>
    <x v="0"/>
    <s v="Violet"/>
    <x v="0"/>
    <n v="3"/>
    <s v="No"/>
    <s v="Debit Card"/>
    <s v="Free Shipping"/>
    <s v="Yes"/>
    <s v="Yes"/>
    <n v="20"/>
    <s v="Venmo"/>
    <s v="Monthly"/>
  </r>
  <r>
    <n v="1284"/>
    <n v="69"/>
    <x v="0"/>
    <x v="5"/>
    <x v="0"/>
    <n v="94"/>
    <x v="4"/>
    <x v="2"/>
    <s v="Violet"/>
    <x v="0"/>
    <n v="3.9"/>
    <s v="No"/>
    <s v="Credit Card"/>
    <s v="2-Day Shipping"/>
    <s v="Yes"/>
    <s v="Yes"/>
    <n v="23"/>
    <s v="Debit Card"/>
    <s v="Every 3 Months"/>
  </r>
  <r>
    <n v="1285"/>
    <n v="65"/>
    <x v="0"/>
    <x v="10"/>
    <x v="0"/>
    <n v="93"/>
    <x v="10"/>
    <x v="2"/>
    <s v="Black"/>
    <x v="1"/>
    <n v="3.9"/>
    <s v="No"/>
    <s v="Bank Transfer"/>
    <s v="Express"/>
    <s v="Yes"/>
    <s v="Yes"/>
    <n v="38"/>
    <s v="PayPal"/>
    <s v="Fortnightly"/>
  </r>
  <r>
    <n v="1286"/>
    <n v="64"/>
    <x v="0"/>
    <x v="24"/>
    <x v="3"/>
    <n v="99"/>
    <x v="17"/>
    <x v="2"/>
    <s v="Charcoal"/>
    <x v="3"/>
    <n v="3.5"/>
    <s v="No"/>
    <s v="Venmo"/>
    <s v="Next Day Air"/>
    <s v="Yes"/>
    <s v="Yes"/>
    <n v="45"/>
    <s v="Bank Transfer"/>
    <s v="Fortnightly"/>
  </r>
  <r>
    <n v="1287"/>
    <n v="40"/>
    <x v="0"/>
    <x v="24"/>
    <x v="3"/>
    <n v="49"/>
    <x v="8"/>
    <x v="0"/>
    <s v="Yellow"/>
    <x v="0"/>
    <n v="4.9000000000000004"/>
    <s v="No"/>
    <s v="Bank Transfer"/>
    <s v="Next Day Air"/>
    <s v="Yes"/>
    <s v="Yes"/>
    <n v="44"/>
    <s v="Debit Card"/>
    <s v="Fortnightly"/>
  </r>
  <r>
    <n v="1288"/>
    <n v="24"/>
    <x v="0"/>
    <x v="2"/>
    <x v="0"/>
    <n v="28"/>
    <x v="40"/>
    <x v="3"/>
    <s v="Blue"/>
    <x v="0"/>
    <n v="3.4"/>
    <s v="No"/>
    <s v="Venmo"/>
    <s v="Standard"/>
    <s v="Yes"/>
    <s v="Yes"/>
    <n v="20"/>
    <s v="PayPal"/>
    <s v="Monthly"/>
  </r>
  <r>
    <n v="1289"/>
    <n v="66"/>
    <x v="0"/>
    <x v="22"/>
    <x v="3"/>
    <n v="93"/>
    <x v="45"/>
    <x v="3"/>
    <s v="Charcoal"/>
    <x v="0"/>
    <n v="4.0999999999999996"/>
    <s v="No"/>
    <s v="Venmo"/>
    <s v="Standard"/>
    <s v="Yes"/>
    <s v="Yes"/>
    <n v="34"/>
    <s v="PayPal"/>
    <s v="Bi-Weekly"/>
  </r>
  <r>
    <n v="1290"/>
    <n v="35"/>
    <x v="0"/>
    <x v="14"/>
    <x v="2"/>
    <n v="24"/>
    <x v="13"/>
    <x v="2"/>
    <s v="Red"/>
    <x v="3"/>
    <n v="2.9"/>
    <s v="No"/>
    <s v="Debit Card"/>
    <s v="Next Day Air"/>
    <s v="Yes"/>
    <s v="Yes"/>
    <n v="10"/>
    <s v="PayPal"/>
    <s v="Weekly"/>
  </r>
  <r>
    <n v="1291"/>
    <n v="67"/>
    <x v="0"/>
    <x v="11"/>
    <x v="0"/>
    <n v="35"/>
    <x v="33"/>
    <x v="2"/>
    <s v="Indigo"/>
    <x v="1"/>
    <n v="3.4"/>
    <s v="No"/>
    <s v="Cash"/>
    <s v="Free Shipping"/>
    <s v="Yes"/>
    <s v="Yes"/>
    <n v="3"/>
    <s v="PayPal"/>
    <s v="Annually"/>
  </r>
  <r>
    <n v="1292"/>
    <n v="69"/>
    <x v="0"/>
    <x v="3"/>
    <x v="1"/>
    <n v="68"/>
    <x v="45"/>
    <x v="1"/>
    <s v="Beige"/>
    <x v="1"/>
    <n v="3.2"/>
    <s v="No"/>
    <s v="Venmo"/>
    <s v="2-Day Shipping"/>
    <s v="Yes"/>
    <s v="Yes"/>
    <n v="23"/>
    <s v="Debit Card"/>
    <s v="Fortnightly"/>
  </r>
  <r>
    <n v="1293"/>
    <n v="26"/>
    <x v="0"/>
    <x v="22"/>
    <x v="3"/>
    <n v="61"/>
    <x v="0"/>
    <x v="2"/>
    <s v="Maroon"/>
    <x v="2"/>
    <n v="3.9"/>
    <s v="No"/>
    <s v="Debit Card"/>
    <s v="Free Shipping"/>
    <s v="Yes"/>
    <s v="Yes"/>
    <n v="42"/>
    <s v="Bank Transfer"/>
    <s v="Annually"/>
  </r>
  <r>
    <n v="1294"/>
    <n v="23"/>
    <x v="0"/>
    <x v="1"/>
    <x v="0"/>
    <n v="74"/>
    <x v="20"/>
    <x v="3"/>
    <s v="Yellow"/>
    <x v="3"/>
    <n v="4.0999999999999996"/>
    <s v="No"/>
    <s v="Bank Transfer"/>
    <s v="Standard"/>
    <s v="Yes"/>
    <s v="Yes"/>
    <n v="30"/>
    <s v="Debit Card"/>
    <s v="Annually"/>
  </r>
  <r>
    <n v="1295"/>
    <n v="27"/>
    <x v="0"/>
    <x v="5"/>
    <x v="0"/>
    <n v="64"/>
    <x v="21"/>
    <x v="2"/>
    <s v="Silver"/>
    <x v="2"/>
    <n v="4.5"/>
    <s v="No"/>
    <s v="Credit Card"/>
    <s v="Standard"/>
    <s v="Yes"/>
    <s v="Yes"/>
    <n v="21"/>
    <s v="Cash"/>
    <s v="Every 3 Months"/>
  </r>
  <r>
    <n v="1296"/>
    <n v="30"/>
    <x v="0"/>
    <x v="4"/>
    <x v="1"/>
    <n v="60"/>
    <x v="35"/>
    <x v="2"/>
    <s v="Olive"/>
    <x v="3"/>
    <n v="2.8"/>
    <s v="No"/>
    <s v="PayPal"/>
    <s v="Standard"/>
    <s v="Yes"/>
    <s v="Yes"/>
    <n v="50"/>
    <s v="PayPal"/>
    <s v="Weekly"/>
  </r>
  <r>
    <n v="1297"/>
    <n v="48"/>
    <x v="0"/>
    <x v="2"/>
    <x v="0"/>
    <n v="29"/>
    <x v="45"/>
    <x v="1"/>
    <s v="Teal"/>
    <x v="1"/>
    <n v="2.8"/>
    <s v="No"/>
    <s v="PayPal"/>
    <s v="Express"/>
    <s v="Yes"/>
    <s v="Yes"/>
    <n v="16"/>
    <s v="Cash"/>
    <s v="Bi-Weekly"/>
  </r>
  <r>
    <n v="1298"/>
    <n v="44"/>
    <x v="0"/>
    <x v="3"/>
    <x v="1"/>
    <n v="85"/>
    <x v="32"/>
    <x v="2"/>
    <s v="Silver"/>
    <x v="2"/>
    <n v="4.5999999999999996"/>
    <s v="No"/>
    <s v="Debit Card"/>
    <s v="Standard"/>
    <s v="Yes"/>
    <s v="Yes"/>
    <n v="32"/>
    <s v="Venmo"/>
    <s v="Annually"/>
  </r>
  <r>
    <n v="1299"/>
    <n v="29"/>
    <x v="0"/>
    <x v="13"/>
    <x v="0"/>
    <n v="81"/>
    <x v="27"/>
    <x v="1"/>
    <s v="Indigo"/>
    <x v="2"/>
    <n v="3"/>
    <s v="No"/>
    <s v="Cash"/>
    <s v="Free Shipping"/>
    <s v="Yes"/>
    <s v="Yes"/>
    <n v="14"/>
    <s v="Bank Transfer"/>
    <s v="Fortnightly"/>
  </r>
  <r>
    <n v="1300"/>
    <n v="29"/>
    <x v="0"/>
    <x v="22"/>
    <x v="3"/>
    <n v="23"/>
    <x v="7"/>
    <x v="0"/>
    <s v="Teal"/>
    <x v="3"/>
    <n v="3.6"/>
    <s v="No"/>
    <s v="Bank Transfer"/>
    <s v="2-Day Shipping"/>
    <s v="Yes"/>
    <s v="Yes"/>
    <n v="42"/>
    <s v="Venmo"/>
    <s v="Bi-Weekly"/>
  </r>
  <r>
    <n v="1301"/>
    <n v="67"/>
    <x v="0"/>
    <x v="17"/>
    <x v="0"/>
    <n v="100"/>
    <x v="8"/>
    <x v="2"/>
    <s v="Charcoal"/>
    <x v="1"/>
    <n v="4.5"/>
    <s v="No"/>
    <s v="Cash"/>
    <s v="Next Day Air"/>
    <s v="Yes"/>
    <s v="Yes"/>
    <n v="47"/>
    <s v="Credit Card"/>
    <s v="Every 3 Months"/>
  </r>
  <r>
    <n v="1302"/>
    <n v="42"/>
    <x v="0"/>
    <x v="5"/>
    <x v="0"/>
    <n v="54"/>
    <x v="1"/>
    <x v="2"/>
    <s v="Orange"/>
    <x v="3"/>
    <n v="5"/>
    <s v="No"/>
    <s v="Venmo"/>
    <s v="Express"/>
    <s v="Yes"/>
    <s v="Yes"/>
    <n v="21"/>
    <s v="Debit Card"/>
    <s v="Weekly"/>
  </r>
  <r>
    <n v="1303"/>
    <n v="23"/>
    <x v="0"/>
    <x v="4"/>
    <x v="1"/>
    <n v="25"/>
    <x v="37"/>
    <x v="2"/>
    <s v="Gold"/>
    <x v="3"/>
    <n v="2.9"/>
    <s v="No"/>
    <s v="Bank Transfer"/>
    <s v="Next Day Air"/>
    <s v="Yes"/>
    <s v="Yes"/>
    <n v="37"/>
    <s v="Credit Card"/>
    <s v="Monthly"/>
  </r>
  <r>
    <n v="1304"/>
    <n v="34"/>
    <x v="0"/>
    <x v="0"/>
    <x v="0"/>
    <n v="32"/>
    <x v="14"/>
    <x v="0"/>
    <s v="Silver"/>
    <x v="2"/>
    <n v="3.1"/>
    <s v="No"/>
    <s v="Venmo"/>
    <s v="Next Day Air"/>
    <s v="Yes"/>
    <s v="Yes"/>
    <n v="10"/>
    <s v="Credit Card"/>
    <s v="Annually"/>
  </r>
  <r>
    <n v="1305"/>
    <n v="64"/>
    <x v="0"/>
    <x v="21"/>
    <x v="3"/>
    <n v="63"/>
    <x v="6"/>
    <x v="1"/>
    <s v="Orange"/>
    <x v="1"/>
    <n v="4"/>
    <s v="No"/>
    <s v="Bank Transfer"/>
    <s v="2-Day Shipping"/>
    <s v="Yes"/>
    <s v="Yes"/>
    <n v="18"/>
    <s v="PayPal"/>
    <s v="Every 3 Months"/>
  </r>
  <r>
    <n v="1306"/>
    <n v="31"/>
    <x v="0"/>
    <x v="13"/>
    <x v="0"/>
    <n v="56"/>
    <x v="16"/>
    <x v="3"/>
    <s v="Peach"/>
    <x v="1"/>
    <n v="4.5"/>
    <s v="No"/>
    <s v="Venmo"/>
    <s v="Express"/>
    <s v="Yes"/>
    <s v="Yes"/>
    <n v="2"/>
    <s v="PayPal"/>
    <s v="Every 3 Months"/>
  </r>
  <r>
    <n v="1307"/>
    <n v="54"/>
    <x v="0"/>
    <x v="1"/>
    <x v="0"/>
    <n v="33"/>
    <x v="29"/>
    <x v="0"/>
    <s v="Brown"/>
    <x v="0"/>
    <n v="4.5"/>
    <s v="No"/>
    <s v="Cash"/>
    <s v="Next Day Air"/>
    <s v="Yes"/>
    <s v="Yes"/>
    <n v="40"/>
    <s v="PayPal"/>
    <s v="Annually"/>
  </r>
  <r>
    <n v="1308"/>
    <n v="23"/>
    <x v="0"/>
    <x v="7"/>
    <x v="2"/>
    <n v="32"/>
    <x v="9"/>
    <x v="0"/>
    <s v="Black"/>
    <x v="2"/>
    <n v="3.1"/>
    <s v="No"/>
    <s v="PayPal"/>
    <s v="Express"/>
    <s v="Yes"/>
    <s v="Yes"/>
    <n v="43"/>
    <s v="PayPal"/>
    <s v="Annually"/>
  </r>
  <r>
    <n v="1309"/>
    <n v="59"/>
    <x v="0"/>
    <x v="10"/>
    <x v="0"/>
    <n v="38"/>
    <x v="3"/>
    <x v="0"/>
    <s v="Red"/>
    <x v="2"/>
    <n v="4.4000000000000004"/>
    <s v="No"/>
    <s v="Credit Card"/>
    <s v="Next Day Air"/>
    <s v="Yes"/>
    <s v="Yes"/>
    <n v="14"/>
    <s v="Credit Card"/>
    <s v="Every 3 Months"/>
  </r>
  <r>
    <n v="1310"/>
    <n v="32"/>
    <x v="0"/>
    <x v="0"/>
    <x v="0"/>
    <n v="21"/>
    <x v="11"/>
    <x v="0"/>
    <s v="Lavender"/>
    <x v="2"/>
    <n v="4.7"/>
    <s v="No"/>
    <s v="Bank Transfer"/>
    <s v="Store Pickup"/>
    <s v="Yes"/>
    <s v="Yes"/>
    <n v="41"/>
    <s v="Cash"/>
    <s v="Quarterly"/>
  </r>
  <r>
    <n v="1311"/>
    <n v="43"/>
    <x v="0"/>
    <x v="15"/>
    <x v="0"/>
    <n v="59"/>
    <x v="36"/>
    <x v="0"/>
    <s v="Brown"/>
    <x v="0"/>
    <n v="3.1"/>
    <s v="No"/>
    <s v="Credit Card"/>
    <s v="Store Pickup"/>
    <s v="Yes"/>
    <s v="Yes"/>
    <n v="38"/>
    <s v="Credit Card"/>
    <s v="Every 3 Months"/>
  </r>
  <r>
    <n v="1312"/>
    <n v="32"/>
    <x v="0"/>
    <x v="9"/>
    <x v="1"/>
    <n v="87"/>
    <x v="30"/>
    <x v="2"/>
    <s v="Maroon"/>
    <x v="3"/>
    <n v="4.2"/>
    <s v="No"/>
    <s v="Credit Card"/>
    <s v="Express"/>
    <s v="Yes"/>
    <s v="Yes"/>
    <n v="12"/>
    <s v="Venmo"/>
    <s v="Annually"/>
  </r>
  <r>
    <n v="1313"/>
    <n v="66"/>
    <x v="0"/>
    <x v="17"/>
    <x v="0"/>
    <n v="79"/>
    <x v="9"/>
    <x v="2"/>
    <s v="Violet"/>
    <x v="0"/>
    <n v="3"/>
    <s v="No"/>
    <s v="Venmo"/>
    <s v="Store Pickup"/>
    <s v="Yes"/>
    <s v="Yes"/>
    <n v="19"/>
    <s v="Bank Transfer"/>
    <s v="Monthly"/>
  </r>
  <r>
    <n v="1314"/>
    <n v="70"/>
    <x v="0"/>
    <x v="9"/>
    <x v="1"/>
    <n v="28"/>
    <x v="9"/>
    <x v="2"/>
    <s v="Lavender"/>
    <x v="2"/>
    <n v="2.6"/>
    <s v="No"/>
    <s v="Cash"/>
    <s v="Free Shipping"/>
    <s v="Yes"/>
    <s v="Yes"/>
    <n v="23"/>
    <s v="Credit Card"/>
    <s v="Bi-Weekly"/>
  </r>
  <r>
    <n v="1315"/>
    <n v="42"/>
    <x v="0"/>
    <x v="23"/>
    <x v="1"/>
    <n v="67"/>
    <x v="9"/>
    <x v="1"/>
    <s v="Magenta"/>
    <x v="2"/>
    <n v="3.4"/>
    <s v="No"/>
    <s v="Venmo"/>
    <s v="Free Shipping"/>
    <s v="Yes"/>
    <s v="Yes"/>
    <n v="49"/>
    <s v="Debit Card"/>
    <s v="Annually"/>
  </r>
  <r>
    <n v="1316"/>
    <n v="56"/>
    <x v="0"/>
    <x v="6"/>
    <x v="0"/>
    <n v="75"/>
    <x v="16"/>
    <x v="0"/>
    <s v="Green"/>
    <x v="1"/>
    <n v="4.2"/>
    <s v="No"/>
    <s v="PayPal"/>
    <s v="2-Day Shipping"/>
    <s v="Yes"/>
    <s v="Yes"/>
    <n v="29"/>
    <s v="Debit Card"/>
    <s v="Quarterly"/>
  </r>
  <r>
    <n v="1317"/>
    <n v="28"/>
    <x v="0"/>
    <x v="22"/>
    <x v="3"/>
    <n v="32"/>
    <x v="10"/>
    <x v="1"/>
    <s v="Lavender"/>
    <x v="1"/>
    <n v="4.5999999999999996"/>
    <s v="No"/>
    <s v="PayPal"/>
    <s v="Standard"/>
    <s v="Yes"/>
    <s v="Yes"/>
    <n v="14"/>
    <s v="Debit Card"/>
    <s v="Bi-Weekly"/>
  </r>
  <r>
    <n v="1318"/>
    <n v="28"/>
    <x v="0"/>
    <x v="13"/>
    <x v="0"/>
    <n v="43"/>
    <x v="0"/>
    <x v="2"/>
    <s v="Green"/>
    <x v="1"/>
    <n v="2.8"/>
    <s v="No"/>
    <s v="Credit Card"/>
    <s v="Free Shipping"/>
    <s v="Yes"/>
    <s v="Yes"/>
    <n v="19"/>
    <s v="Cash"/>
    <s v="Monthly"/>
  </r>
  <r>
    <n v="1319"/>
    <n v="52"/>
    <x v="0"/>
    <x v="6"/>
    <x v="0"/>
    <n v="93"/>
    <x v="39"/>
    <x v="2"/>
    <s v="Maroon"/>
    <x v="1"/>
    <n v="2.7"/>
    <s v="No"/>
    <s v="Venmo"/>
    <s v="Express"/>
    <s v="Yes"/>
    <s v="Yes"/>
    <n v="19"/>
    <s v="Credit Card"/>
    <s v="Bi-Weekly"/>
  </r>
  <r>
    <n v="1320"/>
    <n v="65"/>
    <x v="0"/>
    <x v="12"/>
    <x v="3"/>
    <n v="24"/>
    <x v="19"/>
    <x v="2"/>
    <s v="Magenta"/>
    <x v="1"/>
    <n v="4"/>
    <s v="No"/>
    <s v="Credit Card"/>
    <s v="Standard"/>
    <s v="Yes"/>
    <s v="Yes"/>
    <n v="48"/>
    <s v="Bank Transfer"/>
    <s v="Weekly"/>
  </r>
  <r>
    <n v="1321"/>
    <n v="56"/>
    <x v="0"/>
    <x v="19"/>
    <x v="3"/>
    <n v="31"/>
    <x v="18"/>
    <x v="3"/>
    <s v="Teal"/>
    <x v="3"/>
    <n v="3.1"/>
    <s v="No"/>
    <s v="PayPal"/>
    <s v="Free Shipping"/>
    <s v="Yes"/>
    <s v="Yes"/>
    <n v="19"/>
    <s v="Debit Card"/>
    <s v="Annually"/>
  </r>
  <r>
    <n v="1322"/>
    <n v="59"/>
    <x v="0"/>
    <x v="17"/>
    <x v="0"/>
    <n v="84"/>
    <x v="9"/>
    <x v="0"/>
    <s v="Orange"/>
    <x v="0"/>
    <n v="3.7"/>
    <s v="No"/>
    <s v="Credit Card"/>
    <s v="Express"/>
    <s v="Yes"/>
    <s v="Yes"/>
    <n v="45"/>
    <s v="Bank Transfer"/>
    <s v="Every 3 Months"/>
  </r>
  <r>
    <n v="1323"/>
    <n v="23"/>
    <x v="0"/>
    <x v="13"/>
    <x v="0"/>
    <n v="74"/>
    <x v="47"/>
    <x v="2"/>
    <s v="Violet"/>
    <x v="0"/>
    <n v="4"/>
    <s v="No"/>
    <s v="Credit Card"/>
    <s v="Next Day Air"/>
    <s v="Yes"/>
    <s v="Yes"/>
    <n v="17"/>
    <s v="Bank Transfer"/>
    <s v="Quarterly"/>
  </r>
  <r>
    <n v="1324"/>
    <n v="58"/>
    <x v="0"/>
    <x v="6"/>
    <x v="0"/>
    <n v="62"/>
    <x v="14"/>
    <x v="2"/>
    <s v="Yellow"/>
    <x v="1"/>
    <n v="4.5999999999999996"/>
    <s v="No"/>
    <s v="Cash"/>
    <s v="Standard"/>
    <s v="Yes"/>
    <s v="Yes"/>
    <n v="15"/>
    <s v="Debit Card"/>
    <s v="Every 3 Months"/>
  </r>
  <r>
    <n v="1325"/>
    <n v="39"/>
    <x v="0"/>
    <x v="16"/>
    <x v="3"/>
    <n v="77"/>
    <x v="27"/>
    <x v="1"/>
    <s v="Orange"/>
    <x v="2"/>
    <n v="3.8"/>
    <s v="No"/>
    <s v="Credit Card"/>
    <s v="Free Shipping"/>
    <s v="Yes"/>
    <s v="Yes"/>
    <n v="11"/>
    <s v="Credit Card"/>
    <s v="Fortnightly"/>
  </r>
  <r>
    <n v="1326"/>
    <n v="28"/>
    <x v="0"/>
    <x v="21"/>
    <x v="3"/>
    <n v="73"/>
    <x v="4"/>
    <x v="0"/>
    <s v="Gold"/>
    <x v="2"/>
    <n v="3.5"/>
    <s v="No"/>
    <s v="Venmo"/>
    <s v="Express"/>
    <s v="Yes"/>
    <s v="Yes"/>
    <n v="1"/>
    <s v="Cash"/>
    <s v="Monthly"/>
  </r>
  <r>
    <n v="1327"/>
    <n v="40"/>
    <x v="0"/>
    <x v="9"/>
    <x v="1"/>
    <n v="50"/>
    <x v="21"/>
    <x v="2"/>
    <s v="Indigo"/>
    <x v="1"/>
    <n v="4.5999999999999996"/>
    <s v="No"/>
    <s v="Bank Transfer"/>
    <s v="Free Shipping"/>
    <s v="Yes"/>
    <s v="Yes"/>
    <n v="17"/>
    <s v="Cash"/>
    <s v="Monthly"/>
  </r>
  <r>
    <n v="1328"/>
    <n v="52"/>
    <x v="0"/>
    <x v="7"/>
    <x v="2"/>
    <n v="40"/>
    <x v="20"/>
    <x v="2"/>
    <s v="Turquoise"/>
    <x v="0"/>
    <n v="2.8"/>
    <s v="No"/>
    <s v="Credit Card"/>
    <s v="Standard"/>
    <s v="Yes"/>
    <s v="Yes"/>
    <n v="37"/>
    <s v="Cash"/>
    <s v="Weekly"/>
  </r>
  <r>
    <n v="1329"/>
    <n v="37"/>
    <x v="0"/>
    <x v="1"/>
    <x v="0"/>
    <n v="97"/>
    <x v="3"/>
    <x v="2"/>
    <s v="Orange"/>
    <x v="0"/>
    <n v="3.7"/>
    <s v="No"/>
    <s v="Debit Card"/>
    <s v="Standard"/>
    <s v="Yes"/>
    <s v="Yes"/>
    <n v="40"/>
    <s v="Bank Transfer"/>
    <s v="Weekly"/>
  </r>
  <r>
    <n v="1330"/>
    <n v="70"/>
    <x v="0"/>
    <x v="24"/>
    <x v="3"/>
    <n v="63"/>
    <x v="21"/>
    <x v="2"/>
    <s v="Indigo"/>
    <x v="3"/>
    <n v="3.3"/>
    <s v="No"/>
    <s v="PayPal"/>
    <s v="Express"/>
    <s v="Yes"/>
    <s v="Yes"/>
    <n v="50"/>
    <s v="PayPal"/>
    <s v="Every 3 Months"/>
  </r>
  <r>
    <n v="1331"/>
    <n v="30"/>
    <x v="0"/>
    <x v="8"/>
    <x v="3"/>
    <n v="65"/>
    <x v="34"/>
    <x v="2"/>
    <s v="Charcoal"/>
    <x v="3"/>
    <n v="2.9"/>
    <s v="No"/>
    <s v="Credit Card"/>
    <s v="Standard"/>
    <s v="Yes"/>
    <s v="Yes"/>
    <n v="20"/>
    <s v="PayPal"/>
    <s v="Bi-Weekly"/>
  </r>
  <r>
    <n v="1332"/>
    <n v="38"/>
    <x v="0"/>
    <x v="20"/>
    <x v="0"/>
    <n v="91"/>
    <x v="33"/>
    <x v="2"/>
    <s v="Lavender"/>
    <x v="1"/>
    <n v="3.2"/>
    <s v="No"/>
    <s v="Credit Card"/>
    <s v="Standard"/>
    <s v="Yes"/>
    <s v="Yes"/>
    <n v="8"/>
    <s v="PayPal"/>
    <s v="Bi-Weekly"/>
  </r>
  <r>
    <n v="1333"/>
    <n v="66"/>
    <x v="0"/>
    <x v="15"/>
    <x v="0"/>
    <n v="60"/>
    <x v="29"/>
    <x v="1"/>
    <s v="Gold"/>
    <x v="1"/>
    <n v="4.3"/>
    <s v="No"/>
    <s v="Bank Transfer"/>
    <s v="Store Pickup"/>
    <s v="Yes"/>
    <s v="Yes"/>
    <n v="16"/>
    <s v="Bank Transfer"/>
    <s v="Quarterly"/>
  </r>
  <r>
    <n v="1334"/>
    <n v="29"/>
    <x v="0"/>
    <x v="13"/>
    <x v="0"/>
    <n v="69"/>
    <x v="37"/>
    <x v="2"/>
    <s v="Lavender"/>
    <x v="0"/>
    <n v="2.7"/>
    <s v="No"/>
    <s v="Cash"/>
    <s v="Next Day Air"/>
    <s v="Yes"/>
    <s v="Yes"/>
    <n v="9"/>
    <s v="Bank Transfer"/>
    <s v="Quarterly"/>
  </r>
  <r>
    <n v="1335"/>
    <n v="46"/>
    <x v="0"/>
    <x v="7"/>
    <x v="2"/>
    <n v="52"/>
    <x v="8"/>
    <x v="1"/>
    <s v="White"/>
    <x v="1"/>
    <n v="4.2"/>
    <s v="No"/>
    <s v="Debit Card"/>
    <s v="Store Pickup"/>
    <s v="Yes"/>
    <s v="Yes"/>
    <n v="12"/>
    <s v="Venmo"/>
    <s v="Monthly"/>
  </r>
  <r>
    <n v="1336"/>
    <n v="56"/>
    <x v="0"/>
    <x v="23"/>
    <x v="1"/>
    <n v="49"/>
    <x v="22"/>
    <x v="2"/>
    <s v="Lavender"/>
    <x v="3"/>
    <n v="4.8"/>
    <s v="No"/>
    <s v="Credit Card"/>
    <s v="2-Day Shipping"/>
    <s v="Yes"/>
    <s v="Yes"/>
    <n v="26"/>
    <s v="Credit Card"/>
    <s v="Weekly"/>
  </r>
  <r>
    <n v="1337"/>
    <n v="23"/>
    <x v="0"/>
    <x v="4"/>
    <x v="1"/>
    <n v="85"/>
    <x v="4"/>
    <x v="2"/>
    <s v="Charcoal"/>
    <x v="1"/>
    <n v="4.8"/>
    <s v="No"/>
    <s v="PayPal"/>
    <s v="Store Pickup"/>
    <s v="Yes"/>
    <s v="Yes"/>
    <n v="44"/>
    <s v="Debit Card"/>
    <s v="Fortnightly"/>
  </r>
  <r>
    <n v="1338"/>
    <n v="37"/>
    <x v="0"/>
    <x v="1"/>
    <x v="0"/>
    <n v="86"/>
    <x v="30"/>
    <x v="0"/>
    <s v="Silver"/>
    <x v="1"/>
    <n v="3.4"/>
    <s v="No"/>
    <s v="Venmo"/>
    <s v="Express"/>
    <s v="Yes"/>
    <s v="Yes"/>
    <n v="19"/>
    <s v="Credit Card"/>
    <s v="Bi-Weekly"/>
  </r>
  <r>
    <n v="1339"/>
    <n v="56"/>
    <x v="0"/>
    <x v="8"/>
    <x v="3"/>
    <n v="51"/>
    <x v="15"/>
    <x v="1"/>
    <s v="Yellow"/>
    <x v="0"/>
    <n v="2.6"/>
    <s v="No"/>
    <s v="Bank Transfer"/>
    <s v="Standard"/>
    <s v="Yes"/>
    <s v="Yes"/>
    <n v="43"/>
    <s v="PayPal"/>
    <s v="Fortnightly"/>
  </r>
  <r>
    <n v="1340"/>
    <n v="36"/>
    <x v="0"/>
    <x v="22"/>
    <x v="3"/>
    <n v="56"/>
    <x v="27"/>
    <x v="0"/>
    <s v="Olive"/>
    <x v="0"/>
    <n v="5"/>
    <s v="No"/>
    <s v="PayPal"/>
    <s v="Next Day Air"/>
    <s v="Yes"/>
    <s v="Yes"/>
    <n v="5"/>
    <s v="Bank Transfer"/>
    <s v="Every 3 Months"/>
  </r>
  <r>
    <n v="1341"/>
    <n v="40"/>
    <x v="0"/>
    <x v="22"/>
    <x v="3"/>
    <n v="72"/>
    <x v="37"/>
    <x v="2"/>
    <s v="Peach"/>
    <x v="3"/>
    <n v="4.4000000000000004"/>
    <s v="No"/>
    <s v="Credit Card"/>
    <s v="Next Day Air"/>
    <s v="Yes"/>
    <s v="Yes"/>
    <n v="5"/>
    <s v="Debit Card"/>
    <s v="Every 3 Months"/>
  </r>
  <r>
    <n v="1342"/>
    <n v="26"/>
    <x v="0"/>
    <x v="15"/>
    <x v="0"/>
    <n v="27"/>
    <x v="3"/>
    <x v="3"/>
    <s v="Yellow"/>
    <x v="3"/>
    <n v="2.9"/>
    <s v="No"/>
    <s v="Debit Card"/>
    <s v="Standard"/>
    <s v="Yes"/>
    <s v="Yes"/>
    <n v="31"/>
    <s v="Bank Transfer"/>
    <s v="Quarterly"/>
  </r>
  <r>
    <n v="1343"/>
    <n v="57"/>
    <x v="0"/>
    <x v="12"/>
    <x v="3"/>
    <n v="43"/>
    <x v="28"/>
    <x v="3"/>
    <s v="Yellow"/>
    <x v="2"/>
    <n v="3.4"/>
    <s v="No"/>
    <s v="Cash"/>
    <s v="2-Day Shipping"/>
    <s v="Yes"/>
    <s v="Yes"/>
    <n v="11"/>
    <s v="Bank Transfer"/>
    <s v="Monthly"/>
  </r>
  <r>
    <n v="1344"/>
    <n v="68"/>
    <x v="0"/>
    <x v="4"/>
    <x v="1"/>
    <n v="56"/>
    <x v="20"/>
    <x v="2"/>
    <s v="Indigo"/>
    <x v="1"/>
    <n v="3.4"/>
    <s v="No"/>
    <s v="Venmo"/>
    <s v="Standard"/>
    <s v="Yes"/>
    <s v="Yes"/>
    <n v="34"/>
    <s v="Bank Transfer"/>
    <s v="Monthly"/>
  </r>
  <r>
    <n v="1345"/>
    <n v="56"/>
    <x v="0"/>
    <x v="17"/>
    <x v="0"/>
    <n v="37"/>
    <x v="14"/>
    <x v="1"/>
    <s v="Violet"/>
    <x v="3"/>
    <n v="4.9000000000000004"/>
    <s v="No"/>
    <s v="Credit Card"/>
    <s v="Next Day Air"/>
    <s v="Yes"/>
    <s v="Yes"/>
    <n v="14"/>
    <s v="Cash"/>
    <s v="Annually"/>
  </r>
  <r>
    <n v="1346"/>
    <n v="40"/>
    <x v="0"/>
    <x v="10"/>
    <x v="0"/>
    <n v="21"/>
    <x v="43"/>
    <x v="2"/>
    <s v="White"/>
    <x v="3"/>
    <n v="3.6"/>
    <s v="No"/>
    <s v="Credit Card"/>
    <s v="Standard"/>
    <s v="Yes"/>
    <s v="Yes"/>
    <n v="42"/>
    <s v="Venmo"/>
    <s v="Weekly"/>
  </r>
  <r>
    <n v="1347"/>
    <n v="44"/>
    <x v="0"/>
    <x v="15"/>
    <x v="0"/>
    <n v="91"/>
    <x v="16"/>
    <x v="0"/>
    <s v="White"/>
    <x v="0"/>
    <n v="3"/>
    <s v="No"/>
    <s v="Credit Card"/>
    <s v="Free Shipping"/>
    <s v="Yes"/>
    <s v="Yes"/>
    <n v="15"/>
    <s v="Venmo"/>
    <s v="Bi-Weekly"/>
  </r>
  <r>
    <n v="1348"/>
    <n v="44"/>
    <x v="0"/>
    <x v="1"/>
    <x v="0"/>
    <n v="95"/>
    <x v="34"/>
    <x v="2"/>
    <s v="Cyan"/>
    <x v="2"/>
    <n v="3.9"/>
    <s v="No"/>
    <s v="Venmo"/>
    <s v="2-Day Shipping"/>
    <s v="Yes"/>
    <s v="Yes"/>
    <n v="47"/>
    <s v="Bank Transfer"/>
    <s v="Monthly"/>
  </r>
  <r>
    <n v="1349"/>
    <n v="19"/>
    <x v="0"/>
    <x v="22"/>
    <x v="3"/>
    <n v="54"/>
    <x v="43"/>
    <x v="3"/>
    <s v="Purple"/>
    <x v="1"/>
    <n v="3.2"/>
    <s v="No"/>
    <s v="PayPal"/>
    <s v="Standard"/>
    <s v="Yes"/>
    <s v="Yes"/>
    <n v="23"/>
    <s v="Credit Card"/>
    <s v="Fortnightly"/>
  </r>
  <r>
    <n v="1350"/>
    <n v="21"/>
    <x v="0"/>
    <x v="20"/>
    <x v="0"/>
    <n v="36"/>
    <x v="36"/>
    <x v="3"/>
    <s v="Black"/>
    <x v="1"/>
    <n v="3.2"/>
    <s v="No"/>
    <s v="Bank Transfer"/>
    <s v="Next Day Air"/>
    <s v="Yes"/>
    <s v="Yes"/>
    <n v="23"/>
    <s v="Cash"/>
    <s v="Bi-Weekly"/>
  </r>
  <r>
    <n v="1351"/>
    <n v="31"/>
    <x v="0"/>
    <x v="12"/>
    <x v="3"/>
    <n v="71"/>
    <x v="12"/>
    <x v="2"/>
    <s v="Orange"/>
    <x v="3"/>
    <n v="4.3"/>
    <s v="No"/>
    <s v="Cash"/>
    <s v="Next Day Air"/>
    <s v="Yes"/>
    <s v="Yes"/>
    <n v="1"/>
    <s v="Cash"/>
    <s v="Every 3 Months"/>
  </r>
  <r>
    <n v="1352"/>
    <n v="30"/>
    <x v="0"/>
    <x v="7"/>
    <x v="2"/>
    <n v="31"/>
    <x v="34"/>
    <x v="0"/>
    <s v="Maroon"/>
    <x v="2"/>
    <n v="2.8"/>
    <s v="No"/>
    <s v="Credit Card"/>
    <s v="2-Day Shipping"/>
    <s v="Yes"/>
    <s v="Yes"/>
    <n v="28"/>
    <s v="Bank Transfer"/>
    <s v="Quarterly"/>
  </r>
  <r>
    <n v="1353"/>
    <n v="65"/>
    <x v="0"/>
    <x v="19"/>
    <x v="3"/>
    <n v="89"/>
    <x v="27"/>
    <x v="3"/>
    <s v="Orange"/>
    <x v="1"/>
    <n v="4.5"/>
    <s v="No"/>
    <s v="Bank Transfer"/>
    <s v="Next Day Air"/>
    <s v="Yes"/>
    <s v="Yes"/>
    <n v="37"/>
    <s v="Credit Card"/>
    <s v="Bi-Weekly"/>
  </r>
  <r>
    <n v="1354"/>
    <n v="39"/>
    <x v="0"/>
    <x v="13"/>
    <x v="0"/>
    <n v="83"/>
    <x v="4"/>
    <x v="2"/>
    <s v="Teal"/>
    <x v="0"/>
    <n v="4.0999999999999996"/>
    <s v="No"/>
    <s v="Bank Transfer"/>
    <s v="Next Day Air"/>
    <s v="Yes"/>
    <s v="Yes"/>
    <n v="4"/>
    <s v="Cash"/>
    <s v="Every 3 Months"/>
  </r>
  <r>
    <n v="1355"/>
    <n v="64"/>
    <x v="0"/>
    <x v="21"/>
    <x v="3"/>
    <n v="42"/>
    <x v="33"/>
    <x v="2"/>
    <s v="Gray"/>
    <x v="1"/>
    <n v="3.6"/>
    <s v="No"/>
    <s v="Debit Card"/>
    <s v="2-Day Shipping"/>
    <s v="Yes"/>
    <s v="Yes"/>
    <n v="21"/>
    <s v="Bank Transfer"/>
    <s v="Quarterly"/>
  </r>
  <r>
    <n v="1356"/>
    <n v="59"/>
    <x v="0"/>
    <x v="6"/>
    <x v="0"/>
    <n v="91"/>
    <x v="20"/>
    <x v="2"/>
    <s v="Blue"/>
    <x v="2"/>
    <n v="3"/>
    <s v="No"/>
    <s v="Venmo"/>
    <s v="2-Day Shipping"/>
    <s v="Yes"/>
    <s v="Yes"/>
    <n v="50"/>
    <s v="PayPal"/>
    <s v="Bi-Weekly"/>
  </r>
  <r>
    <n v="1357"/>
    <n v="49"/>
    <x v="0"/>
    <x v="14"/>
    <x v="2"/>
    <n v="61"/>
    <x v="27"/>
    <x v="2"/>
    <s v="Cyan"/>
    <x v="1"/>
    <n v="4"/>
    <s v="No"/>
    <s v="Debit Card"/>
    <s v="Free Shipping"/>
    <s v="Yes"/>
    <s v="Yes"/>
    <n v="34"/>
    <s v="Bank Transfer"/>
    <s v="Annually"/>
  </r>
  <r>
    <n v="1358"/>
    <n v="24"/>
    <x v="0"/>
    <x v="21"/>
    <x v="3"/>
    <n v="66"/>
    <x v="21"/>
    <x v="1"/>
    <s v="Red"/>
    <x v="2"/>
    <n v="3.5"/>
    <s v="No"/>
    <s v="Venmo"/>
    <s v="Next Day Air"/>
    <s v="Yes"/>
    <s v="Yes"/>
    <n v="20"/>
    <s v="Cash"/>
    <s v="Quarterly"/>
  </r>
  <r>
    <n v="1359"/>
    <n v="19"/>
    <x v="0"/>
    <x v="18"/>
    <x v="3"/>
    <n v="22"/>
    <x v="43"/>
    <x v="3"/>
    <s v="Pink"/>
    <x v="1"/>
    <n v="2.5"/>
    <s v="No"/>
    <s v="Debit Card"/>
    <s v="Store Pickup"/>
    <s v="Yes"/>
    <s v="Yes"/>
    <n v="25"/>
    <s v="Venmo"/>
    <s v="Every 3 Months"/>
  </r>
  <r>
    <n v="1360"/>
    <n v="27"/>
    <x v="0"/>
    <x v="15"/>
    <x v="0"/>
    <n v="68"/>
    <x v="17"/>
    <x v="1"/>
    <s v="Cyan"/>
    <x v="0"/>
    <n v="4.3"/>
    <s v="No"/>
    <s v="Debit Card"/>
    <s v="Store Pickup"/>
    <s v="Yes"/>
    <s v="Yes"/>
    <n v="26"/>
    <s v="Bank Transfer"/>
    <s v="Fortnightly"/>
  </r>
  <r>
    <n v="1361"/>
    <n v="56"/>
    <x v="0"/>
    <x v="11"/>
    <x v="0"/>
    <n v="43"/>
    <x v="15"/>
    <x v="0"/>
    <s v="Black"/>
    <x v="3"/>
    <n v="2.8"/>
    <s v="No"/>
    <s v="Bank Transfer"/>
    <s v="Express"/>
    <s v="Yes"/>
    <s v="Yes"/>
    <n v="4"/>
    <s v="Bank Transfer"/>
    <s v="Annually"/>
  </r>
  <r>
    <n v="1362"/>
    <n v="49"/>
    <x v="0"/>
    <x v="10"/>
    <x v="0"/>
    <n v="32"/>
    <x v="15"/>
    <x v="2"/>
    <s v="Beige"/>
    <x v="3"/>
    <n v="3.7"/>
    <s v="No"/>
    <s v="Cash"/>
    <s v="Next Day Air"/>
    <s v="Yes"/>
    <s v="Yes"/>
    <n v="39"/>
    <s v="Debit Card"/>
    <s v="Monthly"/>
  </r>
  <r>
    <n v="1363"/>
    <n v="41"/>
    <x v="0"/>
    <x v="7"/>
    <x v="2"/>
    <n v="46"/>
    <x v="24"/>
    <x v="2"/>
    <s v="Gray"/>
    <x v="3"/>
    <n v="4.3"/>
    <s v="No"/>
    <s v="Cash"/>
    <s v="Express"/>
    <s v="Yes"/>
    <s v="Yes"/>
    <n v="29"/>
    <s v="Cash"/>
    <s v="Weekly"/>
  </r>
  <r>
    <n v="1364"/>
    <n v="36"/>
    <x v="0"/>
    <x v="0"/>
    <x v="0"/>
    <n v="90"/>
    <x v="48"/>
    <x v="0"/>
    <s v="Red"/>
    <x v="2"/>
    <n v="4"/>
    <s v="No"/>
    <s v="Bank Transfer"/>
    <s v="Express"/>
    <s v="Yes"/>
    <s v="Yes"/>
    <n v="47"/>
    <s v="PayPal"/>
    <s v="Quarterly"/>
  </r>
  <r>
    <n v="1365"/>
    <n v="68"/>
    <x v="0"/>
    <x v="19"/>
    <x v="3"/>
    <n v="75"/>
    <x v="12"/>
    <x v="0"/>
    <s v="Yellow"/>
    <x v="3"/>
    <n v="4.7"/>
    <s v="No"/>
    <s v="Cash"/>
    <s v="Express"/>
    <s v="Yes"/>
    <s v="Yes"/>
    <n v="5"/>
    <s v="Cash"/>
    <s v="Every 3 Months"/>
  </r>
  <r>
    <n v="1366"/>
    <n v="28"/>
    <x v="0"/>
    <x v="8"/>
    <x v="3"/>
    <n v="69"/>
    <x v="27"/>
    <x v="2"/>
    <s v="Magenta"/>
    <x v="0"/>
    <n v="4.5"/>
    <s v="No"/>
    <s v="PayPal"/>
    <s v="Store Pickup"/>
    <s v="Yes"/>
    <s v="Yes"/>
    <n v="18"/>
    <s v="Bank Transfer"/>
    <s v="Fortnightly"/>
  </r>
  <r>
    <n v="1367"/>
    <n v="45"/>
    <x v="0"/>
    <x v="22"/>
    <x v="3"/>
    <n v="40"/>
    <x v="44"/>
    <x v="2"/>
    <s v="Magenta"/>
    <x v="3"/>
    <n v="3.1"/>
    <s v="No"/>
    <s v="Debit Card"/>
    <s v="Free Shipping"/>
    <s v="Yes"/>
    <s v="Yes"/>
    <n v="10"/>
    <s v="Credit Card"/>
    <s v="Fortnightly"/>
  </r>
  <r>
    <n v="1368"/>
    <n v="60"/>
    <x v="0"/>
    <x v="22"/>
    <x v="3"/>
    <n v="63"/>
    <x v="44"/>
    <x v="1"/>
    <s v="Black"/>
    <x v="3"/>
    <n v="3.8"/>
    <s v="No"/>
    <s v="Venmo"/>
    <s v="Express"/>
    <s v="Yes"/>
    <s v="Yes"/>
    <n v="25"/>
    <s v="Cash"/>
    <s v="Quarterly"/>
  </r>
  <r>
    <n v="1369"/>
    <n v="21"/>
    <x v="0"/>
    <x v="5"/>
    <x v="0"/>
    <n v="36"/>
    <x v="48"/>
    <x v="0"/>
    <s v="Orange"/>
    <x v="2"/>
    <n v="4.9000000000000004"/>
    <s v="No"/>
    <s v="Venmo"/>
    <s v="Express"/>
    <s v="Yes"/>
    <s v="Yes"/>
    <n v="2"/>
    <s v="Cash"/>
    <s v="Weekly"/>
  </r>
  <r>
    <n v="1370"/>
    <n v="32"/>
    <x v="0"/>
    <x v="9"/>
    <x v="1"/>
    <n v="75"/>
    <x v="44"/>
    <x v="2"/>
    <s v="Green"/>
    <x v="0"/>
    <n v="3.2"/>
    <s v="No"/>
    <s v="Cash"/>
    <s v="Standard"/>
    <s v="Yes"/>
    <s v="Yes"/>
    <n v="48"/>
    <s v="Venmo"/>
    <s v="Fortnightly"/>
  </r>
  <r>
    <n v="1371"/>
    <n v="27"/>
    <x v="0"/>
    <x v="18"/>
    <x v="3"/>
    <n v="67"/>
    <x v="6"/>
    <x v="0"/>
    <s v="Peach"/>
    <x v="2"/>
    <n v="2.9"/>
    <s v="No"/>
    <s v="PayPal"/>
    <s v="2-Day Shipping"/>
    <s v="Yes"/>
    <s v="Yes"/>
    <n v="41"/>
    <s v="Bank Transfer"/>
    <s v="Every 3 Months"/>
  </r>
  <r>
    <n v="1372"/>
    <n v="40"/>
    <x v="0"/>
    <x v="13"/>
    <x v="0"/>
    <n v="64"/>
    <x v="16"/>
    <x v="2"/>
    <s v="Charcoal"/>
    <x v="1"/>
    <n v="2.8"/>
    <s v="No"/>
    <s v="PayPal"/>
    <s v="Store Pickup"/>
    <s v="Yes"/>
    <s v="Yes"/>
    <n v="42"/>
    <s v="Credit Card"/>
    <s v="Monthly"/>
  </r>
  <r>
    <n v="1373"/>
    <n v="64"/>
    <x v="0"/>
    <x v="0"/>
    <x v="0"/>
    <n v="61"/>
    <x v="49"/>
    <x v="2"/>
    <s v="Gray"/>
    <x v="3"/>
    <n v="4"/>
    <s v="No"/>
    <s v="Credit Card"/>
    <s v="2-Day Shipping"/>
    <s v="Yes"/>
    <s v="Yes"/>
    <n v="44"/>
    <s v="PayPal"/>
    <s v="Bi-Weekly"/>
  </r>
  <r>
    <n v="1374"/>
    <n v="18"/>
    <x v="0"/>
    <x v="24"/>
    <x v="3"/>
    <n v="40"/>
    <x v="41"/>
    <x v="0"/>
    <s v="Turquoise"/>
    <x v="0"/>
    <n v="2.6"/>
    <s v="No"/>
    <s v="Credit Card"/>
    <s v="Store Pickup"/>
    <s v="Yes"/>
    <s v="Yes"/>
    <n v="6"/>
    <s v="Cash"/>
    <s v="Quarterly"/>
  </r>
  <r>
    <n v="1375"/>
    <n v="22"/>
    <x v="0"/>
    <x v="8"/>
    <x v="3"/>
    <n v="97"/>
    <x v="14"/>
    <x v="2"/>
    <s v="Red"/>
    <x v="3"/>
    <n v="2.7"/>
    <s v="No"/>
    <s v="Debit Card"/>
    <s v="Free Shipping"/>
    <s v="Yes"/>
    <s v="Yes"/>
    <n v="5"/>
    <s v="Bank Transfer"/>
    <s v="Quarterly"/>
  </r>
  <r>
    <n v="1376"/>
    <n v="42"/>
    <x v="0"/>
    <x v="4"/>
    <x v="1"/>
    <n v="31"/>
    <x v="1"/>
    <x v="0"/>
    <s v="Brown"/>
    <x v="1"/>
    <n v="4.0999999999999996"/>
    <s v="No"/>
    <s v="Venmo"/>
    <s v="2-Day Shipping"/>
    <s v="Yes"/>
    <s v="Yes"/>
    <n v="8"/>
    <s v="Credit Card"/>
    <s v="Annually"/>
  </r>
  <r>
    <n v="1377"/>
    <n v="57"/>
    <x v="0"/>
    <x v="3"/>
    <x v="1"/>
    <n v="65"/>
    <x v="32"/>
    <x v="0"/>
    <s v="Pink"/>
    <x v="1"/>
    <n v="5"/>
    <s v="No"/>
    <s v="Cash"/>
    <s v="Free Shipping"/>
    <s v="Yes"/>
    <s v="Yes"/>
    <n v="24"/>
    <s v="PayPal"/>
    <s v="Annually"/>
  </r>
  <r>
    <n v="1378"/>
    <n v="33"/>
    <x v="0"/>
    <x v="12"/>
    <x v="3"/>
    <n v="54"/>
    <x v="33"/>
    <x v="0"/>
    <s v="Olive"/>
    <x v="1"/>
    <n v="3"/>
    <s v="No"/>
    <s v="Credit Card"/>
    <s v="Next Day Air"/>
    <s v="Yes"/>
    <s v="Yes"/>
    <n v="42"/>
    <s v="Venmo"/>
    <s v="Monthly"/>
  </r>
  <r>
    <n v="1379"/>
    <n v="37"/>
    <x v="0"/>
    <x v="14"/>
    <x v="2"/>
    <n v="49"/>
    <x v="0"/>
    <x v="3"/>
    <s v="Lavender"/>
    <x v="3"/>
    <n v="3.6"/>
    <s v="No"/>
    <s v="PayPal"/>
    <s v="Free Shipping"/>
    <s v="Yes"/>
    <s v="Yes"/>
    <n v="24"/>
    <s v="Venmo"/>
    <s v="Weekly"/>
  </r>
  <r>
    <n v="1380"/>
    <n v="21"/>
    <x v="0"/>
    <x v="17"/>
    <x v="0"/>
    <n v="64"/>
    <x v="46"/>
    <x v="0"/>
    <s v="Purple"/>
    <x v="3"/>
    <n v="2.8"/>
    <s v="No"/>
    <s v="Venmo"/>
    <s v="2-Day Shipping"/>
    <s v="Yes"/>
    <s v="Yes"/>
    <n v="38"/>
    <s v="Venmo"/>
    <s v="Bi-Weekly"/>
  </r>
  <r>
    <n v="1381"/>
    <n v="51"/>
    <x v="0"/>
    <x v="4"/>
    <x v="1"/>
    <n v="35"/>
    <x v="2"/>
    <x v="1"/>
    <s v="Beige"/>
    <x v="0"/>
    <n v="4.5999999999999996"/>
    <s v="No"/>
    <s v="Bank Transfer"/>
    <s v="Standard"/>
    <s v="Yes"/>
    <s v="Yes"/>
    <n v="41"/>
    <s v="Cash"/>
    <s v="Fortnightly"/>
  </r>
  <r>
    <n v="1382"/>
    <n v="30"/>
    <x v="0"/>
    <x v="9"/>
    <x v="1"/>
    <n v="86"/>
    <x v="26"/>
    <x v="0"/>
    <s v="Green"/>
    <x v="0"/>
    <n v="2.9"/>
    <s v="No"/>
    <s v="Cash"/>
    <s v="Standard"/>
    <s v="Yes"/>
    <s v="Yes"/>
    <n v="48"/>
    <s v="Venmo"/>
    <s v="Quarterly"/>
  </r>
  <r>
    <n v="1383"/>
    <n v="68"/>
    <x v="0"/>
    <x v="14"/>
    <x v="2"/>
    <n v="55"/>
    <x v="49"/>
    <x v="0"/>
    <s v="Brown"/>
    <x v="0"/>
    <n v="4.8"/>
    <s v="No"/>
    <s v="Venmo"/>
    <s v="Express"/>
    <s v="Yes"/>
    <s v="Yes"/>
    <n v="16"/>
    <s v="Bank Transfer"/>
    <s v="Quarterly"/>
  </r>
  <r>
    <n v="1384"/>
    <n v="36"/>
    <x v="0"/>
    <x v="18"/>
    <x v="3"/>
    <n v="58"/>
    <x v="48"/>
    <x v="2"/>
    <s v="Beige"/>
    <x v="1"/>
    <n v="3.3"/>
    <s v="No"/>
    <s v="Bank Transfer"/>
    <s v="Express"/>
    <s v="Yes"/>
    <s v="Yes"/>
    <n v="4"/>
    <s v="Venmo"/>
    <s v="Monthly"/>
  </r>
  <r>
    <n v="1385"/>
    <n v="46"/>
    <x v="0"/>
    <x v="4"/>
    <x v="1"/>
    <n v="96"/>
    <x v="29"/>
    <x v="2"/>
    <s v="Beige"/>
    <x v="3"/>
    <n v="4.5999999999999996"/>
    <s v="No"/>
    <s v="Cash"/>
    <s v="Standard"/>
    <s v="Yes"/>
    <s v="Yes"/>
    <n v="8"/>
    <s v="Bank Transfer"/>
    <s v="Weekly"/>
  </r>
  <r>
    <n v="1386"/>
    <n v="41"/>
    <x v="0"/>
    <x v="16"/>
    <x v="3"/>
    <n v="64"/>
    <x v="16"/>
    <x v="2"/>
    <s v="Indigo"/>
    <x v="3"/>
    <n v="2.6"/>
    <s v="No"/>
    <s v="Debit Card"/>
    <s v="Store Pickup"/>
    <s v="Yes"/>
    <s v="Yes"/>
    <n v="1"/>
    <s v="Bank Transfer"/>
    <s v="Bi-Weekly"/>
  </r>
  <r>
    <n v="1387"/>
    <n v="68"/>
    <x v="0"/>
    <x v="14"/>
    <x v="2"/>
    <n v="56"/>
    <x v="4"/>
    <x v="2"/>
    <s v="Silver"/>
    <x v="3"/>
    <n v="4"/>
    <s v="No"/>
    <s v="Bank Transfer"/>
    <s v="Next Day Air"/>
    <s v="Yes"/>
    <s v="Yes"/>
    <n v="4"/>
    <s v="Debit Card"/>
    <s v="Quarterly"/>
  </r>
  <r>
    <n v="1388"/>
    <n v="21"/>
    <x v="0"/>
    <x v="0"/>
    <x v="0"/>
    <n v="85"/>
    <x v="33"/>
    <x v="2"/>
    <s v="Gold"/>
    <x v="0"/>
    <n v="3.8"/>
    <s v="No"/>
    <s v="Credit Card"/>
    <s v="Standard"/>
    <s v="Yes"/>
    <s v="Yes"/>
    <n v="20"/>
    <s v="Credit Card"/>
    <s v="Monthly"/>
  </r>
  <r>
    <n v="1389"/>
    <n v="62"/>
    <x v="0"/>
    <x v="10"/>
    <x v="0"/>
    <n v="23"/>
    <x v="10"/>
    <x v="2"/>
    <s v="Lavender"/>
    <x v="1"/>
    <n v="3.9"/>
    <s v="No"/>
    <s v="Cash"/>
    <s v="Express"/>
    <s v="Yes"/>
    <s v="Yes"/>
    <n v="40"/>
    <s v="Cash"/>
    <s v="Quarterly"/>
  </r>
  <r>
    <n v="1390"/>
    <n v="59"/>
    <x v="0"/>
    <x v="18"/>
    <x v="3"/>
    <n v="72"/>
    <x v="26"/>
    <x v="0"/>
    <s v="Orange"/>
    <x v="3"/>
    <n v="2.6"/>
    <s v="No"/>
    <s v="Debit Card"/>
    <s v="Store Pickup"/>
    <s v="Yes"/>
    <s v="Yes"/>
    <n v="8"/>
    <s v="Debit Card"/>
    <s v="Fortnightly"/>
  </r>
  <r>
    <n v="1391"/>
    <n v="25"/>
    <x v="0"/>
    <x v="19"/>
    <x v="3"/>
    <n v="38"/>
    <x v="10"/>
    <x v="2"/>
    <s v="Maroon"/>
    <x v="2"/>
    <n v="4.3"/>
    <s v="No"/>
    <s v="Venmo"/>
    <s v="Standard"/>
    <s v="Yes"/>
    <s v="Yes"/>
    <n v="42"/>
    <s v="Debit Card"/>
    <s v="Weekly"/>
  </r>
  <r>
    <n v="1392"/>
    <n v="53"/>
    <x v="0"/>
    <x v="0"/>
    <x v="0"/>
    <n v="29"/>
    <x v="16"/>
    <x v="1"/>
    <s v="White"/>
    <x v="0"/>
    <n v="3.6"/>
    <s v="No"/>
    <s v="Bank Transfer"/>
    <s v="Express"/>
    <s v="Yes"/>
    <s v="Yes"/>
    <n v="38"/>
    <s v="Credit Card"/>
    <s v="Annually"/>
  </r>
  <r>
    <n v="1393"/>
    <n v="31"/>
    <x v="0"/>
    <x v="24"/>
    <x v="3"/>
    <n v="46"/>
    <x v="10"/>
    <x v="2"/>
    <s v="Yellow"/>
    <x v="1"/>
    <n v="4.2"/>
    <s v="No"/>
    <s v="Debit Card"/>
    <s v="Express"/>
    <s v="Yes"/>
    <s v="Yes"/>
    <n v="34"/>
    <s v="Venmo"/>
    <s v="Every 3 Months"/>
  </r>
  <r>
    <n v="1394"/>
    <n v="46"/>
    <x v="0"/>
    <x v="24"/>
    <x v="3"/>
    <n v="58"/>
    <x v="37"/>
    <x v="0"/>
    <s v="Yellow"/>
    <x v="1"/>
    <n v="3.9"/>
    <s v="No"/>
    <s v="Bank Transfer"/>
    <s v="Express"/>
    <s v="Yes"/>
    <s v="Yes"/>
    <n v="14"/>
    <s v="PayPal"/>
    <s v="Fortnightly"/>
  </r>
  <r>
    <n v="1395"/>
    <n v="26"/>
    <x v="0"/>
    <x v="7"/>
    <x v="2"/>
    <n v="43"/>
    <x v="44"/>
    <x v="0"/>
    <s v="Magenta"/>
    <x v="3"/>
    <n v="4.7"/>
    <s v="No"/>
    <s v="PayPal"/>
    <s v="Next Day Air"/>
    <s v="Yes"/>
    <s v="Yes"/>
    <n v="39"/>
    <s v="Cash"/>
    <s v="Weekly"/>
  </r>
  <r>
    <n v="1396"/>
    <n v="47"/>
    <x v="0"/>
    <x v="18"/>
    <x v="3"/>
    <n v="32"/>
    <x v="8"/>
    <x v="0"/>
    <s v="Turquoise"/>
    <x v="1"/>
    <n v="2.8"/>
    <s v="No"/>
    <s v="Cash"/>
    <s v="Next Day Air"/>
    <s v="Yes"/>
    <s v="Yes"/>
    <n v="40"/>
    <s v="PayPal"/>
    <s v="Bi-Weekly"/>
  </r>
  <r>
    <n v="1397"/>
    <n v="37"/>
    <x v="0"/>
    <x v="13"/>
    <x v="0"/>
    <n v="30"/>
    <x v="48"/>
    <x v="3"/>
    <s v="Lavender"/>
    <x v="0"/>
    <n v="3"/>
    <s v="No"/>
    <s v="Cash"/>
    <s v="Next Day Air"/>
    <s v="Yes"/>
    <s v="Yes"/>
    <n v="49"/>
    <s v="Debit Card"/>
    <s v="Monthly"/>
  </r>
  <r>
    <n v="1398"/>
    <n v="55"/>
    <x v="0"/>
    <x v="12"/>
    <x v="3"/>
    <n v="67"/>
    <x v="2"/>
    <x v="1"/>
    <s v="Magenta"/>
    <x v="2"/>
    <n v="4.7"/>
    <s v="No"/>
    <s v="Cash"/>
    <s v="Store Pickup"/>
    <s v="Yes"/>
    <s v="Yes"/>
    <n v="33"/>
    <s v="PayPal"/>
    <s v="Annually"/>
  </r>
  <r>
    <n v="1399"/>
    <n v="30"/>
    <x v="0"/>
    <x v="10"/>
    <x v="0"/>
    <n v="45"/>
    <x v="21"/>
    <x v="2"/>
    <s v="Cyan"/>
    <x v="2"/>
    <n v="2.5"/>
    <s v="No"/>
    <s v="Bank Transfer"/>
    <s v="Free Shipping"/>
    <s v="Yes"/>
    <s v="Yes"/>
    <n v="25"/>
    <s v="Credit Card"/>
    <s v="Weekly"/>
  </r>
  <r>
    <n v="1400"/>
    <n v="19"/>
    <x v="0"/>
    <x v="19"/>
    <x v="3"/>
    <n v="81"/>
    <x v="43"/>
    <x v="2"/>
    <s v="Olive"/>
    <x v="0"/>
    <n v="3.1"/>
    <s v="No"/>
    <s v="Bank Transfer"/>
    <s v="Store Pickup"/>
    <s v="Yes"/>
    <s v="Yes"/>
    <n v="48"/>
    <s v="Venmo"/>
    <s v="Annually"/>
  </r>
  <r>
    <n v="1401"/>
    <n v="36"/>
    <x v="0"/>
    <x v="21"/>
    <x v="3"/>
    <n v="23"/>
    <x v="22"/>
    <x v="2"/>
    <s v="Red"/>
    <x v="3"/>
    <n v="3.6"/>
    <s v="No"/>
    <s v="Venmo"/>
    <s v="Next Day Air"/>
    <s v="Yes"/>
    <s v="Yes"/>
    <n v="22"/>
    <s v="Credit Card"/>
    <s v="Every 3 Months"/>
  </r>
  <r>
    <n v="1402"/>
    <n v="23"/>
    <x v="0"/>
    <x v="3"/>
    <x v="1"/>
    <n v="59"/>
    <x v="27"/>
    <x v="2"/>
    <s v="Blue"/>
    <x v="3"/>
    <n v="3.5"/>
    <s v="No"/>
    <s v="Cash"/>
    <s v="2-Day Shipping"/>
    <s v="Yes"/>
    <s v="Yes"/>
    <n v="1"/>
    <s v="PayPal"/>
    <s v="Weekly"/>
  </r>
  <r>
    <n v="1403"/>
    <n v="62"/>
    <x v="0"/>
    <x v="12"/>
    <x v="3"/>
    <n v="21"/>
    <x v="25"/>
    <x v="0"/>
    <s v="White"/>
    <x v="2"/>
    <n v="3.1"/>
    <s v="No"/>
    <s v="Bank Transfer"/>
    <s v="Express"/>
    <s v="Yes"/>
    <s v="Yes"/>
    <n v="47"/>
    <s v="PayPal"/>
    <s v="Monthly"/>
  </r>
  <r>
    <n v="1404"/>
    <n v="26"/>
    <x v="0"/>
    <x v="21"/>
    <x v="3"/>
    <n v="20"/>
    <x v="42"/>
    <x v="2"/>
    <s v="Peach"/>
    <x v="1"/>
    <n v="3.6"/>
    <s v="No"/>
    <s v="Bank Transfer"/>
    <s v="Store Pickup"/>
    <s v="Yes"/>
    <s v="Yes"/>
    <n v="20"/>
    <s v="Credit Card"/>
    <s v="Bi-Weekly"/>
  </r>
  <r>
    <n v="1405"/>
    <n v="36"/>
    <x v="0"/>
    <x v="16"/>
    <x v="3"/>
    <n v="28"/>
    <x v="35"/>
    <x v="2"/>
    <s v="Charcoal"/>
    <x v="0"/>
    <n v="3.5"/>
    <s v="No"/>
    <s v="Venmo"/>
    <s v="Next Day Air"/>
    <s v="Yes"/>
    <s v="Yes"/>
    <n v="10"/>
    <s v="Debit Card"/>
    <s v="Weekly"/>
  </r>
  <r>
    <n v="1406"/>
    <n v="33"/>
    <x v="0"/>
    <x v="20"/>
    <x v="0"/>
    <n v="100"/>
    <x v="13"/>
    <x v="2"/>
    <s v="Peach"/>
    <x v="0"/>
    <n v="2.7"/>
    <s v="No"/>
    <s v="Cash"/>
    <s v="Store Pickup"/>
    <s v="Yes"/>
    <s v="Yes"/>
    <n v="39"/>
    <s v="Credit Card"/>
    <s v="Monthly"/>
  </r>
  <r>
    <n v="1407"/>
    <n v="32"/>
    <x v="0"/>
    <x v="5"/>
    <x v="0"/>
    <n v="46"/>
    <x v="47"/>
    <x v="0"/>
    <s v="Turquoise"/>
    <x v="1"/>
    <n v="3.6"/>
    <s v="No"/>
    <s v="Venmo"/>
    <s v="Express"/>
    <s v="Yes"/>
    <s v="Yes"/>
    <n v="15"/>
    <s v="Debit Card"/>
    <s v="Monthly"/>
  </r>
  <r>
    <n v="1408"/>
    <n v="56"/>
    <x v="0"/>
    <x v="8"/>
    <x v="3"/>
    <n v="61"/>
    <x v="22"/>
    <x v="3"/>
    <s v="Charcoal"/>
    <x v="1"/>
    <n v="4.5"/>
    <s v="No"/>
    <s v="Cash"/>
    <s v="Express"/>
    <s v="Yes"/>
    <s v="Yes"/>
    <n v="11"/>
    <s v="Credit Card"/>
    <s v="Annually"/>
  </r>
  <r>
    <n v="1409"/>
    <n v="58"/>
    <x v="0"/>
    <x v="0"/>
    <x v="0"/>
    <n v="58"/>
    <x v="1"/>
    <x v="2"/>
    <s v="Yellow"/>
    <x v="0"/>
    <n v="4.0999999999999996"/>
    <s v="No"/>
    <s v="Debit Card"/>
    <s v="Free Shipping"/>
    <s v="Yes"/>
    <s v="Yes"/>
    <n v="38"/>
    <s v="Venmo"/>
    <s v="Weekly"/>
  </r>
  <r>
    <n v="1410"/>
    <n v="34"/>
    <x v="0"/>
    <x v="21"/>
    <x v="3"/>
    <n v="50"/>
    <x v="37"/>
    <x v="2"/>
    <s v="Blue"/>
    <x v="1"/>
    <n v="4.2"/>
    <s v="No"/>
    <s v="Credit Card"/>
    <s v="Standard"/>
    <s v="Yes"/>
    <s v="Yes"/>
    <n v="41"/>
    <s v="Cash"/>
    <s v="Fortnightly"/>
  </r>
  <r>
    <n v="1411"/>
    <n v="61"/>
    <x v="0"/>
    <x v="19"/>
    <x v="3"/>
    <n v="93"/>
    <x v="30"/>
    <x v="2"/>
    <s v="Purple"/>
    <x v="2"/>
    <n v="4"/>
    <s v="No"/>
    <s v="Venmo"/>
    <s v="Store Pickup"/>
    <s v="Yes"/>
    <s v="Yes"/>
    <n v="18"/>
    <s v="Debit Card"/>
    <s v="Annually"/>
  </r>
  <r>
    <n v="1412"/>
    <n v="48"/>
    <x v="0"/>
    <x v="11"/>
    <x v="0"/>
    <n v="24"/>
    <x v="7"/>
    <x v="0"/>
    <s v="Green"/>
    <x v="2"/>
    <n v="2.8"/>
    <s v="No"/>
    <s v="PayPal"/>
    <s v="Store Pickup"/>
    <s v="Yes"/>
    <s v="Yes"/>
    <n v="13"/>
    <s v="Venmo"/>
    <s v="Quarterly"/>
  </r>
  <r>
    <n v="1413"/>
    <n v="25"/>
    <x v="0"/>
    <x v="6"/>
    <x v="0"/>
    <n v="100"/>
    <x v="49"/>
    <x v="2"/>
    <s v="Charcoal"/>
    <x v="2"/>
    <n v="2.6"/>
    <s v="No"/>
    <s v="Debit Card"/>
    <s v="2-Day Shipping"/>
    <s v="Yes"/>
    <s v="Yes"/>
    <n v="43"/>
    <s v="Venmo"/>
    <s v="Annually"/>
  </r>
  <r>
    <n v="1414"/>
    <n v="51"/>
    <x v="0"/>
    <x v="0"/>
    <x v="0"/>
    <n v="79"/>
    <x v="13"/>
    <x v="1"/>
    <s v="Indigo"/>
    <x v="3"/>
    <n v="2.7"/>
    <s v="No"/>
    <s v="Venmo"/>
    <s v="Store Pickup"/>
    <s v="Yes"/>
    <s v="Yes"/>
    <n v="12"/>
    <s v="Bank Transfer"/>
    <s v="Quarterly"/>
  </r>
  <r>
    <n v="1415"/>
    <n v="29"/>
    <x v="0"/>
    <x v="20"/>
    <x v="0"/>
    <n v="51"/>
    <x v="46"/>
    <x v="2"/>
    <s v="Black"/>
    <x v="2"/>
    <n v="4.5"/>
    <s v="No"/>
    <s v="Debit Card"/>
    <s v="Store Pickup"/>
    <s v="Yes"/>
    <s v="Yes"/>
    <n v="3"/>
    <s v="Credit Card"/>
    <s v="Bi-Weekly"/>
  </r>
  <r>
    <n v="1416"/>
    <n v="54"/>
    <x v="0"/>
    <x v="22"/>
    <x v="3"/>
    <n v="90"/>
    <x v="26"/>
    <x v="2"/>
    <s v="Blue"/>
    <x v="0"/>
    <n v="3.7"/>
    <s v="No"/>
    <s v="Bank Transfer"/>
    <s v="Free Shipping"/>
    <s v="Yes"/>
    <s v="Yes"/>
    <n v="12"/>
    <s v="Credit Card"/>
    <s v="Every 3 Months"/>
  </r>
  <r>
    <n v="1417"/>
    <n v="48"/>
    <x v="0"/>
    <x v="23"/>
    <x v="1"/>
    <n v="56"/>
    <x v="37"/>
    <x v="0"/>
    <s v="Silver"/>
    <x v="2"/>
    <n v="3.4"/>
    <s v="No"/>
    <s v="PayPal"/>
    <s v="Free Shipping"/>
    <s v="Yes"/>
    <s v="Yes"/>
    <n v="46"/>
    <s v="Cash"/>
    <s v="Quarterly"/>
  </r>
  <r>
    <n v="1418"/>
    <n v="62"/>
    <x v="0"/>
    <x v="6"/>
    <x v="0"/>
    <n v="25"/>
    <x v="6"/>
    <x v="1"/>
    <s v="Brown"/>
    <x v="1"/>
    <n v="4.5999999999999996"/>
    <s v="No"/>
    <s v="Cash"/>
    <s v="Standard"/>
    <s v="Yes"/>
    <s v="Yes"/>
    <n v="21"/>
    <s v="Debit Card"/>
    <s v="Fortnightly"/>
  </r>
  <r>
    <n v="1419"/>
    <n v="18"/>
    <x v="0"/>
    <x v="5"/>
    <x v="0"/>
    <n v="75"/>
    <x v="15"/>
    <x v="2"/>
    <s v="Violet"/>
    <x v="2"/>
    <n v="4.0999999999999996"/>
    <s v="No"/>
    <s v="Bank Transfer"/>
    <s v="2-Day Shipping"/>
    <s v="Yes"/>
    <s v="Yes"/>
    <n v="23"/>
    <s v="Venmo"/>
    <s v="Every 3 Months"/>
  </r>
  <r>
    <n v="1420"/>
    <n v="43"/>
    <x v="0"/>
    <x v="8"/>
    <x v="3"/>
    <n v="75"/>
    <x v="6"/>
    <x v="2"/>
    <s v="Orange"/>
    <x v="2"/>
    <n v="2.6"/>
    <s v="No"/>
    <s v="Debit Card"/>
    <s v="Free Shipping"/>
    <s v="Yes"/>
    <s v="Yes"/>
    <n v="4"/>
    <s v="Debit Card"/>
    <s v="Quarterly"/>
  </r>
  <r>
    <n v="1421"/>
    <n v="22"/>
    <x v="0"/>
    <x v="2"/>
    <x v="0"/>
    <n v="53"/>
    <x v="18"/>
    <x v="3"/>
    <s v="Gray"/>
    <x v="2"/>
    <n v="4.5999999999999996"/>
    <s v="No"/>
    <s v="Cash"/>
    <s v="Store Pickup"/>
    <s v="Yes"/>
    <s v="Yes"/>
    <n v="45"/>
    <s v="PayPal"/>
    <s v="Every 3 Months"/>
  </r>
  <r>
    <n v="1422"/>
    <n v="68"/>
    <x v="0"/>
    <x v="10"/>
    <x v="0"/>
    <n v="100"/>
    <x v="38"/>
    <x v="1"/>
    <s v="Gold"/>
    <x v="1"/>
    <n v="3"/>
    <s v="No"/>
    <s v="Credit Card"/>
    <s v="Standard"/>
    <s v="Yes"/>
    <s v="Yes"/>
    <n v="24"/>
    <s v="Bank Transfer"/>
    <s v="Fortnightly"/>
  </r>
  <r>
    <n v="1423"/>
    <n v="44"/>
    <x v="0"/>
    <x v="10"/>
    <x v="0"/>
    <n v="27"/>
    <x v="21"/>
    <x v="0"/>
    <s v="Charcoal"/>
    <x v="3"/>
    <n v="3.4"/>
    <s v="No"/>
    <s v="PayPal"/>
    <s v="Free Shipping"/>
    <s v="Yes"/>
    <s v="Yes"/>
    <n v="3"/>
    <s v="PayPal"/>
    <s v="Bi-Weekly"/>
  </r>
  <r>
    <n v="1424"/>
    <n v="51"/>
    <x v="0"/>
    <x v="3"/>
    <x v="1"/>
    <n v="60"/>
    <x v="49"/>
    <x v="1"/>
    <s v="Black"/>
    <x v="3"/>
    <n v="3.5"/>
    <s v="No"/>
    <s v="PayPal"/>
    <s v="Free Shipping"/>
    <s v="Yes"/>
    <s v="Yes"/>
    <n v="12"/>
    <s v="Venmo"/>
    <s v="Every 3 Months"/>
  </r>
  <r>
    <n v="1425"/>
    <n v="66"/>
    <x v="0"/>
    <x v="14"/>
    <x v="2"/>
    <n v="23"/>
    <x v="39"/>
    <x v="1"/>
    <s v="Indigo"/>
    <x v="3"/>
    <n v="3.5"/>
    <s v="No"/>
    <s v="Cash"/>
    <s v="Standard"/>
    <s v="Yes"/>
    <s v="Yes"/>
    <n v="34"/>
    <s v="Bank Transfer"/>
    <s v="Every 3 Months"/>
  </r>
  <r>
    <n v="1426"/>
    <n v="59"/>
    <x v="0"/>
    <x v="7"/>
    <x v="2"/>
    <n v="40"/>
    <x v="5"/>
    <x v="1"/>
    <s v="White"/>
    <x v="0"/>
    <n v="3.7"/>
    <s v="No"/>
    <s v="Debit Card"/>
    <s v="Next Day Air"/>
    <s v="Yes"/>
    <s v="Yes"/>
    <n v="39"/>
    <s v="Credit Card"/>
    <s v="Annually"/>
  </r>
  <r>
    <n v="1427"/>
    <n v="60"/>
    <x v="0"/>
    <x v="13"/>
    <x v="0"/>
    <n v="38"/>
    <x v="49"/>
    <x v="2"/>
    <s v="Yellow"/>
    <x v="2"/>
    <n v="4.8"/>
    <s v="No"/>
    <s v="Credit Card"/>
    <s v="Free Shipping"/>
    <s v="Yes"/>
    <s v="Yes"/>
    <n v="35"/>
    <s v="PayPal"/>
    <s v="Every 3 Months"/>
  </r>
  <r>
    <n v="1428"/>
    <n v="31"/>
    <x v="0"/>
    <x v="21"/>
    <x v="3"/>
    <n v="90"/>
    <x v="45"/>
    <x v="1"/>
    <s v="Orange"/>
    <x v="2"/>
    <n v="4.9000000000000004"/>
    <s v="No"/>
    <s v="PayPal"/>
    <s v="Store Pickup"/>
    <s v="Yes"/>
    <s v="Yes"/>
    <n v="8"/>
    <s v="Credit Card"/>
    <s v="Annually"/>
  </r>
  <r>
    <n v="1429"/>
    <n v="20"/>
    <x v="0"/>
    <x v="0"/>
    <x v="0"/>
    <n v="97"/>
    <x v="25"/>
    <x v="1"/>
    <s v="Green"/>
    <x v="2"/>
    <n v="4.9000000000000004"/>
    <s v="No"/>
    <s v="Debit Card"/>
    <s v="Express"/>
    <s v="Yes"/>
    <s v="Yes"/>
    <n v="42"/>
    <s v="PayPal"/>
    <s v="Quarterly"/>
  </r>
  <r>
    <n v="1430"/>
    <n v="24"/>
    <x v="0"/>
    <x v="11"/>
    <x v="0"/>
    <n v="38"/>
    <x v="33"/>
    <x v="0"/>
    <s v="Gold"/>
    <x v="3"/>
    <n v="4.7"/>
    <s v="No"/>
    <s v="Venmo"/>
    <s v="Standard"/>
    <s v="Yes"/>
    <s v="Yes"/>
    <n v="6"/>
    <s v="Credit Card"/>
    <s v="Every 3 Months"/>
  </r>
  <r>
    <n v="1431"/>
    <n v="48"/>
    <x v="0"/>
    <x v="3"/>
    <x v="1"/>
    <n v="30"/>
    <x v="49"/>
    <x v="1"/>
    <s v="Orange"/>
    <x v="2"/>
    <n v="4.9000000000000004"/>
    <s v="No"/>
    <s v="PayPal"/>
    <s v="Free Shipping"/>
    <s v="Yes"/>
    <s v="Yes"/>
    <n v="3"/>
    <s v="Credit Card"/>
    <s v="Fortnightly"/>
  </r>
  <r>
    <n v="1432"/>
    <n v="39"/>
    <x v="0"/>
    <x v="13"/>
    <x v="0"/>
    <n v="88"/>
    <x v="45"/>
    <x v="2"/>
    <s v="Cyan"/>
    <x v="3"/>
    <n v="2.9"/>
    <s v="No"/>
    <s v="Bank Transfer"/>
    <s v="Express"/>
    <s v="Yes"/>
    <s v="Yes"/>
    <n v="29"/>
    <s v="Venmo"/>
    <s v="Quarterly"/>
  </r>
  <r>
    <n v="1433"/>
    <n v="34"/>
    <x v="0"/>
    <x v="19"/>
    <x v="3"/>
    <n v="33"/>
    <x v="20"/>
    <x v="0"/>
    <s v="Black"/>
    <x v="0"/>
    <n v="4.4000000000000004"/>
    <s v="No"/>
    <s v="Cash"/>
    <s v="Express"/>
    <s v="Yes"/>
    <s v="Yes"/>
    <n v="32"/>
    <s v="Debit Card"/>
    <s v="Quarterly"/>
  </r>
  <r>
    <n v="1434"/>
    <n v="70"/>
    <x v="0"/>
    <x v="15"/>
    <x v="0"/>
    <n v="60"/>
    <x v="46"/>
    <x v="0"/>
    <s v="Yellow"/>
    <x v="0"/>
    <n v="3.2"/>
    <s v="No"/>
    <s v="Venmo"/>
    <s v="Next Day Air"/>
    <s v="Yes"/>
    <s v="Yes"/>
    <n v="45"/>
    <s v="Debit Card"/>
    <s v="Weekly"/>
  </r>
  <r>
    <n v="1435"/>
    <n v="59"/>
    <x v="0"/>
    <x v="1"/>
    <x v="0"/>
    <n v="64"/>
    <x v="14"/>
    <x v="0"/>
    <s v="Maroon"/>
    <x v="2"/>
    <n v="4.5999999999999996"/>
    <s v="No"/>
    <s v="PayPal"/>
    <s v="Free Shipping"/>
    <s v="Yes"/>
    <s v="Yes"/>
    <n v="21"/>
    <s v="Debit Card"/>
    <s v="Bi-Weekly"/>
  </r>
  <r>
    <n v="1436"/>
    <n v="45"/>
    <x v="0"/>
    <x v="18"/>
    <x v="3"/>
    <n v="95"/>
    <x v="4"/>
    <x v="3"/>
    <s v="Black"/>
    <x v="3"/>
    <n v="4"/>
    <s v="No"/>
    <s v="Debit Card"/>
    <s v="Standard"/>
    <s v="Yes"/>
    <s v="Yes"/>
    <n v="41"/>
    <s v="Cash"/>
    <s v="Weekly"/>
  </r>
  <r>
    <n v="1437"/>
    <n v="35"/>
    <x v="0"/>
    <x v="4"/>
    <x v="1"/>
    <n v="83"/>
    <x v="46"/>
    <x v="2"/>
    <s v="Gray"/>
    <x v="0"/>
    <n v="3.7"/>
    <s v="No"/>
    <s v="Venmo"/>
    <s v="Free Shipping"/>
    <s v="Yes"/>
    <s v="Yes"/>
    <n v="23"/>
    <s v="PayPal"/>
    <s v="Fortnightly"/>
  </r>
  <r>
    <n v="1438"/>
    <n v="69"/>
    <x v="0"/>
    <x v="23"/>
    <x v="1"/>
    <n v="97"/>
    <x v="6"/>
    <x v="3"/>
    <s v="Orange"/>
    <x v="0"/>
    <n v="4.2"/>
    <s v="No"/>
    <s v="Debit Card"/>
    <s v="Free Shipping"/>
    <s v="Yes"/>
    <s v="Yes"/>
    <n v="14"/>
    <s v="Cash"/>
    <s v="Annually"/>
  </r>
  <r>
    <n v="1439"/>
    <n v="58"/>
    <x v="0"/>
    <x v="7"/>
    <x v="2"/>
    <n v="38"/>
    <x v="47"/>
    <x v="2"/>
    <s v="Cyan"/>
    <x v="1"/>
    <n v="2.9"/>
    <s v="No"/>
    <s v="Cash"/>
    <s v="Standard"/>
    <s v="Yes"/>
    <s v="Yes"/>
    <n v="24"/>
    <s v="Debit Card"/>
    <s v="Monthly"/>
  </r>
  <r>
    <n v="1440"/>
    <n v="25"/>
    <x v="0"/>
    <x v="23"/>
    <x v="1"/>
    <n v="48"/>
    <x v="35"/>
    <x v="2"/>
    <s v="Magenta"/>
    <x v="2"/>
    <n v="4.8"/>
    <s v="No"/>
    <s v="Credit Card"/>
    <s v="Next Day Air"/>
    <s v="Yes"/>
    <s v="Yes"/>
    <n v="25"/>
    <s v="Cash"/>
    <s v="Fortnightly"/>
  </r>
  <r>
    <n v="1441"/>
    <n v="27"/>
    <x v="0"/>
    <x v="3"/>
    <x v="1"/>
    <n v="76"/>
    <x v="28"/>
    <x v="2"/>
    <s v="Pink"/>
    <x v="1"/>
    <n v="4.4000000000000004"/>
    <s v="No"/>
    <s v="Bank Transfer"/>
    <s v="Standard"/>
    <s v="Yes"/>
    <s v="Yes"/>
    <n v="13"/>
    <s v="Venmo"/>
    <s v="Monthly"/>
  </r>
  <r>
    <n v="1442"/>
    <n v="34"/>
    <x v="0"/>
    <x v="13"/>
    <x v="0"/>
    <n v="25"/>
    <x v="43"/>
    <x v="1"/>
    <s v="Turquoise"/>
    <x v="2"/>
    <n v="3.4"/>
    <s v="No"/>
    <s v="Debit Card"/>
    <s v="Free Shipping"/>
    <s v="Yes"/>
    <s v="Yes"/>
    <n v="3"/>
    <s v="Venmo"/>
    <s v="Every 3 Months"/>
  </r>
  <r>
    <n v="1443"/>
    <n v="53"/>
    <x v="0"/>
    <x v="15"/>
    <x v="0"/>
    <n v="92"/>
    <x v="37"/>
    <x v="1"/>
    <s v="Violet"/>
    <x v="1"/>
    <n v="2.8"/>
    <s v="No"/>
    <s v="Cash"/>
    <s v="2-Day Shipping"/>
    <s v="Yes"/>
    <s v="Yes"/>
    <n v="42"/>
    <s v="Credit Card"/>
    <s v="Annually"/>
  </r>
  <r>
    <n v="1444"/>
    <n v="58"/>
    <x v="0"/>
    <x v="3"/>
    <x v="1"/>
    <n v="47"/>
    <x v="37"/>
    <x v="0"/>
    <s v="Teal"/>
    <x v="3"/>
    <n v="4.2"/>
    <s v="No"/>
    <s v="PayPal"/>
    <s v="Next Day Air"/>
    <s v="Yes"/>
    <s v="Yes"/>
    <n v="2"/>
    <s v="Cash"/>
    <s v="Monthly"/>
  </r>
  <r>
    <n v="1445"/>
    <n v="32"/>
    <x v="0"/>
    <x v="1"/>
    <x v="0"/>
    <n v="36"/>
    <x v="34"/>
    <x v="0"/>
    <s v="Pink"/>
    <x v="3"/>
    <n v="3.8"/>
    <s v="No"/>
    <s v="Venmo"/>
    <s v="Express"/>
    <s v="Yes"/>
    <s v="Yes"/>
    <n v="26"/>
    <s v="Cash"/>
    <s v="Quarterly"/>
  </r>
  <r>
    <n v="1446"/>
    <n v="64"/>
    <x v="0"/>
    <x v="22"/>
    <x v="3"/>
    <n v="51"/>
    <x v="10"/>
    <x v="2"/>
    <s v="Gold"/>
    <x v="3"/>
    <n v="3.1"/>
    <s v="No"/>
    <s v="Venmo"/>
    <s v="2-Day Shipping"/>
    <s v="Yes"/>
    <s v="Yes"/>
    <n v="24"/>
    <s v="Credit Card"/>
    <s v="Annually"/>
  </r>
  <r>
    <n v="1447"/>
    <n v="63"/>
    <x v="0"/>
    <x v="2"/>
    <x v="0"/>
    <n v="35"/>
    <x v="5"/>
    <x v="3"/>
    <s v="Red"/>
    <x v="2"/>
    <n v="3.2"/>
    <s v="No"/>
    <s v="Debit Card"/>
    <s v="Express"/>
    <s v="Yes"/>
    <s v="Yes"/>
    <n v="6"/>
    <s v="Credit Card"/>
    <s v="Quarterly"/>
  </r>
  <r>
    <n v="1448"/>
    <n v="23"/>
    <x v="0"/>
    <x v="15"/>
    <x v="0"/>
    <n v="57"/>
    <x v="35"/>
    <x v="1"/>
    <s v="Beige"/>
    <x v="2"/>
    <n v="3"/>
    <s v="No"/>
    <s v="Credit Card"/>
    <s v="Next Day Air"/>
    <s v="Yes"/>
    <s v="Yes"/>
    <n v="25"/>
    <s v="PayPal"/>
    <s v="Monthly"/>
  </r>
  <r>
    <n v="1449"/>
    <n v="64"/>
    <x v="0"/>
    <x v="23"/>
    <x v="1"/>
    <n v="95"/>
    <x v="8"/>
    <x v="2"/>
    <s v="Black"/>
    <x v="2"/>
    <n v="3.6"/>
    <s v="No"/>
    <s v="Bank Transfer"/>
    <s v="Free Shipping"/>
    <s v="Yes"/>
    <s v="Yes"/>
    <n v="11"/>
    <s v="Credit Card"/>
    <s v="Every 3 Months"/>
  </r>
  <r>
    <n v="1450"/>
    <n v="18"/>
    <x v="0"/>
    <x v="20"/>
    <x v="0"/>
    <n v="41"/>
    <x v="14"/>
    <x v="0"/>
    <s v="Lavender"/>
    <x v="0"/>
    <n v="2.5"/>
    <s v="No"/>
    <s v="Debit Card"/>
    <s v="Store Pickup"/>
    <s v="Yes"/>
    <s v="Yes"/>
    <n v="20"/>
    <s v="Cash"/>
    <s v="Every 3 Months"/>
  </r>
  <r>
    <n v="1451"/>
    <n v="25"/>
    <x v="0"/>
    <x v="10"/>
    <x v="0"/>
    <n v="44"/>
    <x v="26"/>
    <x v="1"/>
    <s v="Teal"/>
    <x v="0"/>
    <n v="3.4"/>
    <s v="No"/>
    <s v="PayPal"/>
    <s v="Free Shipping"/>
    <s v="Yes"/>
    <s v="Yes"/>
    <n v="25"/>
    <s v="Cash"/>
    <s v="Quarterly"/>
  </r>
  <r>
    <n v="1452"/>
    <n v="54"/>
    <x v="0"/>
    <x v="14"/>
    <x v="2"/>
    <n v="34"/>
    <x v="40"/>
    <x v="2"/>
    <s v="Maroon"/>
    <x v="3"/>
    <n v="2.5"/>
    <s v="No"/>
    <s v="Venmo"/>
    <s v="Next Day Air"/>
    <s v="Yes"/>
    <s v="Yes"/>
    <n v="35"/>
    <s v="PayPal"/>
    <s v="Quarterly"/>
  </r>
  <r>
    <n v="1453"/>
    <n v="60"/>
    <x v="0"/>
    <x v="14"/>
    <x v="2"/>
    <n v="25"/>
    <x v="24"/>
    <x v="0"/>
    <s v="Blue"/>
    <x v="1"/>
    <n v="4.7"/>
    <s v="No"/>
    <s v="Venmo"/>
    <s v="2-Day Shipping"/>
    <s v="Yes"/>
    <s v="Yes"/>
    <n v="11"/>
    <s v="Bank Transfer"/>
    <s v="Quarterly"/>
  </r>
  <r>
    <n v="1454"/>
    <n v="36"/>
    <x v="0"/>
    <x v="23"/>
    <x v="1"/>
    <n v="93"/>
    <x v="41"/>
    <x v="1"/>
    <s v="Teal"/>
    <x v="0"/>
    <n v="3.2"/>
    <s v="No"/>
    <s v="PayPal"/>
    <s v="2-Day Shipping"/>
    <s v="Yes"/>
    <s v="Yes"/>
    <n v="41"/>
    <s v="Bank Transfer"/>
    <s v="Fortnightly"/>
  </r>
  <r>
    <n v="1455"/>
    <n v="66"/>
    <x v="0"/>
    <x v="4"/>
    <x v="1"/>
    <n v="50"/>
    <x v="42"/>
    <x v="0"/>
    <s v="Maroon"/>
    <x v="0"/>
    <n v="2.9"/>
    <s v="No"/>
    <s v="Bank Transfer"/>
    <s v="Free Shipping"/>
    <s v="Yes"/>
    <s v="Yes"/>
    <n v="17"/>
    <s v="Credit Card"/>
    <s v="Annually"/>
  </r>
  <r>
    <n v="1456"/>
    <n v="60"/>
    <x v="0"/>
    <x v="13"/>
    <x v="0"/>
    <n v="79"/>
    <x v="15"/>
    <x v="0"/>
    <s v="Silver"/>
    <x v="3"/>
    <n v="4.9000000000000004"/>
    <s v="No"/>
    <s v="Debit Card"/>
    <s v="Express"/>
    <s v="Yes"/>
    <s v="Yes"/>
    <n v="1"/>
    <s v="PayPal"/>
    <s v="Every 3 Months"/>
  </r>
  <r>
    <n v="1457"/>
    <n v="59"/>
    <x v="0"/>
    <x v="7"/>
    <x v="2"/>
    <n v="100"/>
    <x v="6"/>
    <x v="1"/>
    <s v="Olive"/>
    <x v="1"/>
    <n v="2.7"/>
    <s v="No"/>
    <s v="Venmo"/>
    <s v="Store Pickup"/>
    <s v="Yes"/>
    <s v="Yes"/>
    <n v="30"/>
    <s v="PayPal"/>
    <s v="Every 3 Months"/>
  </r>
  <r>
    <n v="1458"/>
    <n v="58"/>
    <x v="0"/>
    <x v="5"/>
    <x v="0"/>
    <n v="57"/>
    <x v="38"/>
    <x v="1"/>
    <s v="Gray"/>
    <x v="1"/>
    <n v="4.7"/>
    <s v="No"/>
    <s v="Bank Transfer"/>
    <s v="Express"/>
    <s v="Yes"/>
    <s v="Yes"/>
    <n v="47"/>
    <s v="Venmo"/>
    <s v="Fortnightly"/>
  </r>
  <r>
    <n v="1459"/>
    <n v="35"/>
    <x v="0"/>
    <x v="1"/>
    <x v="0"/>
    <n v="28"/>
    <x v="9"/>
    <x v="2"/>
    <s v="Peach"/>
    <x v="1"/>
    <n v="2.9"/>
    <s v="No"/>
    <s v="Debit Card"/>
    <s v="2-Day Shipping"/>
    <s v="Yes"/>
    <s v="Yes"/>
    <n v="34"/>
    <s v="Venmo"/>
    <s v="Weekly"/>
  </r>
  <r>
    <n v="1460"/>
    <n v="20"/>
    <x v="0"/>
    <x v="9"/>
    <x v="1"/>
    <n v="35"/>
    <x v="1"/>
    <x v="0"/>
    <s v="Yellow"/>
    <x v="0"/>
    <n v="4.8"/>
    <s v="No"/>
    <s v="PayPal"/>
    <s v="Express"/>
    <s v="Yes"/>
    <s v="Yes"/>
    <n v="18"/>
    <s v="Venmo"/>
    <s v="Fortnightly"/>
  </r>
  <r>
    <n v="1461"/>
    <n v="70"/>
    <x v="0"/>
    <x v="23"/>
    <x v="1"/>
    <n v="85"/>
    <x v="38"/>
    <x v="0"/>
    <s v="Violet"/>
    <x v="3"/>
    <n v="4.5999999999999996"/>
    <s v="No"/>
    <s v="Venmo"/>
    <s v="Standard"/>
    <s v="Yes"/>
    <s v="Yes"/>
    <n v="33"/>
    <s v="Venmo"/>
    <s v="Bi-Weekly"/>
  </r>
  <r>
    <n v="1462"/>
    <n v="54"/>
    <x v="0"/>
    <x v="12"/>
    <x v="3"/>
    <n v="95"/>
    <x v="4"/>
    <x v="1"/>
    <s v="Red"/>
    <x v="2"/>
    <n v="5"/>
    <s v="No"/>
    <s v="PayPal"/>
    <s v="2-Day Shipping"/>
    <s v="Yes"/>
    <s v="Yes"/>
    <n v="42"/>
    <s v="Venmo"/>
    <s v="Quarterly"/>
  </r>
  <r>
    <n v="1463"/>
    <n v="38"/>
    <x v="0"/>
    <x v="4"/>
    <x v="1"/>
    <n v="90"/>
    <x v="40"/>
    <x v="1"/>
    <s v="Charcoal"/>
    <x v="2"/>
    <n v="4.8"/>
    <s v="No"/>
    <s v="Venmo"/>
    <s v="2-Day Shipping"/>
    <s v="Yes"/>
    <s v="Yes"/>
    <n v="2"/>
    <s v="Venmo"/>
    <s v="Quarterly"/>
  </r>
  <r>
    <n v="1464"/>
    <n v="54"/>
    <x v="0"/>
    <x v="16"/>
    <x v="3"/>
    <n v="49"/>
    <x v="19"/>
    <x v="2"/>
    <s v="Beige"/>
    <x v="2"/>
    <n v="4.9000000000000004"/>
    <s v="No"/>
    <s v="Credit Card"/>
    <s v="Store Pickup"/>
    <s v="Yes"/>
    <s v="Yes"/>
    <n v="1"/>
    <s v="Bank Transfer"/>
    <s v="Monthly"/>
  </r>
  <r>
    <n v="1465"/>
    <n v="33"/>
    <x v="0"/>
    <x v="22"/>
    <x v="3"/>
    <n v="92"/>
    <x v="6"/>
    <x v="2"/>
    <s v="Peach"/>
    <x v="0"/>
    <n v="4.5999999999999996"/>
    <s v="No"/>
    <s v="Bank Transfer"/>
    <s v="2-Day Shipping"/>
    <s v="Yes"/>
    <s v="Yes"/>
    <n v="23"/>
    <s v="Bank Transfer"/>
    <s v="Quarterly"/>
  </r>
  <r>
    <n v="1466"/>
    <n v="46"/>
    <x v="0"/>
    <x v="24"/>
    <x v="3"/>
    <n v="72"/>
    <x v="43"/>
    <x v="3"/>
    <s v="Violet"/>
    <x v="0"/>
    <n v="3.9"/>
    <s v="No"/>
    <s v="Bank Transfer"/>
    <s v="Store Pickup"/>
    <s v="Yes"/>
    <s v="Yes"/>
    <n v="42"/>
    <s v="Cash"/>
    <s v="Bi-Weekly"/>
  </r>
  <r>
    <n v="1467"/>
    <n v="58"/>
    <x v="0"/>
    <x v="6"/>
    <x v="0"/>
    <n v="71"/>
    <x v="15"/>
    <x v="2"/>
    <s v="Green"/>
    <x v="2"/>
    <n v="4.5"/>
    <s v="No"/>
    <s v="PayPal"/>
    <s v="Store Pickup"/>
    <s v="Yes"/>
    <s v="Yes"/>
    <n v="3"/>
    <s v="PayPal"/>
    <s v="Annually"/>
  </r>
  <r>
    <n v="1468"/>
    <n v="30"/>
    <x v="0"/>
    <x v="16"/>
    <x v="3"/>
    <n v="27"/>
    <x v="31"/>
    <x v="3"/>
    <s v="Olive"/>
    <x v="0"/>
    <n v="4.7"/>
    <s v="No"/>
    <s v="Credit Card"/>
    <s v="Store Pickup"/>
    <s v="Yes"/>
    <s v="Yes"/>
    <n v="16"/>
    <s v="Debit Card"/>
    <s v="Fortnightly"/>
  </r>
  <r>
    <n v="1469"/>
    <n v="42"/>
    <x v="0"/>
    <x v="24"/>
    <x v="3"/>
    <n v="39"/>
    <x v="10"/>
    <x v="1"/>
    <s v="Silver"/>
    <x v="3"/>
    <n v="3.9"/>
    <s v="No"/>
    <s v="Bank Transfer"/>
    <s v="Express"/>
    <s v="Yes"/>
    <s v="Yes"/>
    <n v="46"/>
    <s v="Cash"/>
    <s v="Fortnightly"/>
  </r>
  <r>
    <n v="1470"/>
    <n v="28"/>
    <x v="0"/>
    <x v="16"/>
    <x v="3"/>
    <n v="98"/>
    <x v="16"/>
    <x v="2"/>
    <s v="Purple"/>
    <x v="0"/>
    <n v="4.4000000000000004"/>
    <s v="No"/>
    <s v="Debit Card"/>
    <s v="Standard"/>
    <s v="Yes"/>
    <s v="Yes"/>
    <n v="31"/>
    <s v="PayPal"/>
    <s v="Every 3 Months"/>
  </r>
  <r>
    <n v="1471"/>
    <n v="43"/>
    <x v="0"/>
    <x v="3"/>
    <x v="1"/>
    <n v="27"/>
    <x v="18"/>
    <x v="2"/>
    <s v="Silver"/>
    <x v="1"/>
    <n v="3.9"/>
    <s v="No"/>
    <s v="Venmo"/>
    <s v="Next Day Air"/>
    <s v="Yes"/>
    <s v="Yes"/>
    <n v="15"/>
    <s v="Cash"/>
    <s v="Every 3 Months"/>
  </r>
  <r>
    <n v="1472"/>
    <n v="31"/>
    <x v="0"/>
    <x v="16"/>
    <x v="3"/>
    <n v="71"/>
    <x v="29"/>
    <x v="1"/>
    <s v="Gray"/>
    <x v="1"/>
    <n v="2.8"/>
    <s v="No"/>
    <s v="PayPal"/>
    <s v="2-Day Shipping"/>
    <s v="Yes"/>
    <s v="Yes"/>
    <n v="48"/>
    <s v="Venmo"/>
    <s v="Every 3 Months"/>
  </r>
  <r>
    <n v="1473"/>
    <n v="39"/>
    <x v="0"/>
    <x v="19"/>
    <x v="3"/>
    <n v="24"/>
    <x v="27"/>
    <x v="0"/>
    <s v="Turquoise"/>
    <x v="1"/>
    <n v="3.5"/>
    <s v="No"/>
    <s v="Bank Transfer"/>
    <s v="Store Pickup"/>
    <s v="Yes"/>
    <s v="Yes"/>
    <n v="11"/>
    <s v="Cash"/>
    <s v="Weekly"/>
  </r>
  <r>
    <n v="1474"/>
    <n v="69"/>
    <x v="0"/>
    <x v="6"/>
    <x v="0"/>
    <n v="63"/>
    <x v="48"/>
    <x v="2"/>
    <s v="Violet"/>
    <x v="3"/>
    <n v="4.3"/>
    <s v="No"/>
    <s v="Cash"/>
    <s v="Express"/>
    <s v="Yes"/>
    <s v="Yes"/>
    <n v="20"/>
    <s v="Credit Card"/>
    <s v="Every 3 Months"/>
  </r>
  <r>
    <n v="1475"/>
    <n v="31"/>
    <x v="0"/>
    <x v="1"/>
    <x v="0"/>
    <n v="72"/>
    <x v="32"/>
    <x v="1"/>
    <s v="Pink"/>
    <x v="3"/>
    <n v="3.9"/>
    <s v="No"/>
    <s v="Bank Transfer"/>
    <s v="Next Day Air"/>
    <s v="Yes"/>
    <s v="Yes"/>
    <n v="6"/>
    <s v="Credit Card"/>
    <s v="Monthly"/>
  </r>
  <r>
    <n v="1476"/>
    <n v="44"/>
    <x v="0"/>
    <x v="0"/>
    <x v="0"/>
    <n v="61"/>
    <x v="3"/>
    <x v="2"/>
    <s v="Teal"/>
    <x v="1"/>
    <n v="4"/>
    <s v="No"/>
    <s v="Bank Transfer"/>
    <s v="Express"/>
    <s v="Yes"/>
    <s v="Yes"/>
    <n v="24"/>
    <s v="Cash"/>
    <s v="Monthly"/>
  </r>
  <r>
    <n v="1477"/>
    <n v="39"/>
    <x v="0"/>
    <x v="19"/>
    <x v="3"/>
    <n v="56"/>
    <x v="5"/>
    <x v="2"/>
    <s v="Magenta"/>
    <x v="3"/>
    <n v="4.0999999999999996"/>
    <s v="No"/>
    <s v="Credit Card"/>
    <s v="Next Day Air"/>
    <s v="Yes"/>
    <s v="Yes"/>
    <n v="18"/>
    <s v="Credit Card"/>
    <s v="Monthly"/>
  </r>
  <r>
    <n v="1478"/>
    <n v="24"/>
    <x v="0"/>
    <x v="22"/>
    <x v="3"/>
    <n v="32"/>
    <x v="4"/>
    <x v="3"/>
    <s v="Silver"/>
    <x v="2"/>
    <n v="4.3"/>
    <s v="No"/>
    <s v="Credit Card"/>
    <s v="Standard"/>
    <s v="Yes"/>
    <s v="Yes"/>
    <n v="1"/>
    <s v="PayPal"/>
    <s v="Every 3 Months"/>
  </r>
  <r>
    <n v="1479"/>
    <n v="28"/>
    <x v="0"/>
    <x v="24"/>
    <x v="3"/>
    <n v="23"/>
    <x v="47"/>
    <x v="2"/>
    <s v="Blue"/>
    <x v="2"/>
    <n v="4.2"/>
    <s v="No"/>
    <s v="PayPal"/>
    <s v="Free Shipping"/>
    <s v="Yes"/>
    <s v="Yes"/>
    <n v="13"/>
    <s v="Venmo"/>
    <s v="Bi-Weekly"/>
  </r>
  <r>
    <n v="1480"/>
    <n v="48"/>
    <x v="0"/>
    <x v="7"/>
    <x v="2"/>
    <n v="100"/>
    <x v="47"/>
    <x v="0"/>
    <s v="Black"/>
    <x v="1"/>
    <n v="4"/>
    <s v="No"/>
    <s v="Debit Card"/>
    <s v="Standard"/>
    <s v="Yes"/>
    <s v="Yes"/>
    <n v="2"/>
    <s v="Bank Transfer"/>
    <s v="Weekly"/>
  </r>
  <r>
    <n v="1481"/>
    <n v="39"/>
    <x v="0"/>
    <x v="16"/>
    <x v="3"/>
    <n v="74"/>
    <x v="13"/>
    <x v="2"/>
    <s v="Gold"/>
    <x v="3"/>
    <n v="3.6"/>
    <s v="No"/>
    <s v="Cash"/>
    <s v="Express"/>
    <s v="Yes"/>
    <s v="Yes"/>
    <n v="26"/>
    <s v="Cash"/>
    <s v="Quarterly"/>
  </r>
  <r>
    <n v="1482"/>
    <n v="64"/>
    <x v="0"/>
    <x v="11"/>
    <x v="0"/>
    <n v="33"/>
    <x v="33"/>
    <x v="1"/>
    <s v="Gray"/>
    <x v="1"/>
    <n v="3.3"/>
    <s v="No"/>
    <s v="Credit Card"/>
    <s v="Standard"/>
    <s v="Yes"/>
    <s v="Yes"/>
    <n v="31"/>
    <s v="PayPal"/>
    <s v="Quarterly"/>
  </r>
  <r>
    <n v="1483"/>
    <n v="28"/>
    <x v="0"/>
    <x v="24"/>
    <x v="3"/>
    <n v="67"/>
    <x v="48"/>
    <x v="1"/>
    <s v="Magenta"/>
    <x v="1"/>
    <n v="4.0999999999999996"/>
    <s v="No"/>
    <s v="Venmo"/>
    <s v="2-Day Shipping"/>
    <s v="Yes"/>
    <s v="Yes"/>
    <n v="43"/>
    <s v="Bank Transfer"/>
    <s v="Weekly"/>
  </r>
  <r>
    <n v="1484"/>
    <n v="39"/>
    <x v="0"/>
    <x v="16"/>
    <x v="3"/>
    <n v="61"/>
    <x v="2"/>
    <x v="1"/>
    <s v="Yellow"/>
    <x v="2"/>
    <n v="4.7"/>
    <s v="No"/>
    <s v="PayPal"/>
    <s v="Next Day Air"/>
    <s v="Yes"/>
    <s v="Yes"/>
    <n v="12"/>
    <s v="Debit Card"/>
    <s v="Bi-Weekly"/>
  </r>
  <r>
    <n v="1485"/>
    <n v="49"/>
    <x v="0"/>
    <x v="6"/>
    <x v="0"/>
    <n v="46"/>
    <x v="43"/>
    <x v="2"/>
    <s v="Teal"/>
    <x v="2"/>
    <n v="4.4000000000000004"/>
    <s v="No"/>
    <s v="Cash"/>
    <s v="Store Pickup"/>
    <s v="Yes"/>
    <s v="Yes"/>
    <n v="22"/>
    <s v="Venmo"/>
    <s v="Every 3 Months"/>
  </r>
  <r>
    <n v="1486"/>
    <n v="22"/>
    <x v="0"/>
    <x v="24"/>
    <x v="3"/>
    <n v="56"/>
    <x v="43"/>
    <x v="0"/>
    <s v="Red"/>
    <x v="1"/>
    <n v="3.4"/>
    <s v="No"/>
    <s v="Bank Transfer"/>
    <s v="Standard"/>
    <s v="Yes"/>
    <s v="Yes"/>
    <n v="3"/>
    <s v="Cash"/>
    <s v="Fortnightly"/>
  </r>
  <r>
    <n v="1487"/>
    <n v="25"/>
    <x v="0"/>
    <x v="4"/>
    <x v="1"/>
    <n v="73"/>
    <x v="37"/>
    <x v="1"/>
    <s v="Yellow"/>
    <x v="1"/>
    <n v="5"/>
    <s v="No"/>
    <s v="Cash"/>
    <s v="Free Shipping"/>
    <s v="Yes"/>
    <s v="Yes"/>
    <n v="23"/>
    <s v="Venmo"/>
    <s v="Every 3 Months"/>
  </r>
  <r>
    <n v="1488"/>
    <n v="40"/>
    <x v="0"/>
    <x v="11"/>
    <x v="0"/>
    <n v="44"/>
    <x v="28"/>
    <x v="0"/>
    <s v="Black"/>
    <x v="2"/>
    <n v="4.5999999999999996"/>
    <s v="No"/>
    <s v="Credit Card"/>
    <s v="Store Pickup"/>
    <s v="Yes"/>
    <s v="Yes"/>
    <n v="26"/>
    <s v="PayPal"/>
    <s v="Annually"/>
  </r>
  <r>
    <n v="1489"/>
    <n v="23"/>
    <x v="0"/>
    <x v="19"/>
    <x v="3"/>
    <n v="44"/>
    <x v="11"/>
    <x v="0"/>
    <s v="Pink"/>
    <x v="0"/>
    <n v="4"/>
    <s v="No"/>
    <s v="Venmo"/>
    <s v="Standard"/>
    <s v="Yes"/>
    <s v="Yes"/>
    <n v="37"/>
    <s v="Credit Card"/>
    <s v="Weekly"/>
  </r>
  <r>
    <n v="1490"/>
    <n v="24"/>
    <x v="0"/>
    <x v="16"/>
    <x v="3"/>
    <n v="26"/>
    <x v="9"/>
    <x v="3"/>
    <s v="Magenta"/>
    <x v="2"/>
    <n v="4.0999999999999996"/>
    <s v="No"/>
    <s v="PayPal"/>
    <s v="Next Day Air"/>
    <s v="Yes"/>
    <s v="Yes"/>
    <n v="42"/>
    <s v="Venmo"/>
    <s v="Quarterly"/>
  </r>
  <r>
    <n v="1491"/>
    <n v="66"/>
    <x v="0"/>
    <x v="4"/>
    <x v="1"/>
    <n v="52"/>
    <x v="7"/>
    <x v="0"/>
    <s v="Olive"/>
    <x v="1"/>
    <n v="4.9000000000000004"/>
    <s v="No"/>
    <s v="Venmo"/>
    <s v="Express"/>
    <s v="Yes"/>
    <s v="Yes"/>
    <n v="15"/>
    <s v="Venmo"/>
    <s v="Bi-Weekly"/>
  </r>
  <r>
    <n v="1492"/>
    <n v="27"/>
    <x v="0"/>
    <x v="5"/>
    <x v="0"/>
    <n v="54"/>
    <x v="10"/>
    <x v="1"/>
    <s v="Black"/>
    <x v="2"/>
    <n v="2.7"/>
    <s v="No"/>
    <s v="Venmo"/>
    <s v="Free Shipping"/>
    <s v="Yes"/>
    <s v="Yes"/>
    <n v="10"/>
    <s v="Bank Transfer"/>
    <s v="Quarterly"/>
  </r>
  <r>
    <n v="1493"/>
    <n v="62"/>
    <x v="0"/>
    <x v="14"/>
    <x v="2"/>
    <n v="38"/>
    <x v="17"/>
    <x v="2"/>
    <s v="Maroon"/>
    <x v="2"/>
    <n v="4.5"/>
    <s v="No"/>
    <s v="Venmo"/>
    <s v="Free Shipping"/>
    <s v="Yes"/>
    <s v="Yes"/>
    <n v="3"/>
    <s v="Venmo"/>
    <s v="Quarterly"/>
  </r>
  <r>
    <n v="1494"/>
    <n v="70"/>
    <x v="0"/>
    <x v="22"/>
    <x v="3"/>
    <n v="44"/>
    <x v="25"/>
    <x v="1"/>
    <s v="Gold"/>
    <x v="3"/>
    <n v="2.7"/>
    <s v="No"/>
    <s v="Venmo"/>
    <s v="Standard"/>
    <s v="Yes"/>
    <s v="Yes"/>
    <n v="44"/>
    <s v="Credit Card"/>
    <s v="Quarterly"/>
  </r>
  <r>
    <n v="1495"/>
    <n v="43"/>
    <x v="0"/>
    <x v="17"/>
    <x v="0"/>
    <n v="76"/>
    <x v="6"/>
    <x v="2"/>
    <s v="Gray"/>
    <x v="1"/>
    <n v="3"/>
    <s v="No"/>
    <s v="Bank Transfer"/>
    <s v="Next Day Air"/>
    <s v="Yes"/>
    <s v="Yes"/>
    <n v="23"/>
    <s v="Bank Transfer"/>
    <s v="Fortnightly"/>
  </r>
  <r>
    <n v="1496"/>
    <n v="45"/>
    <x v="0"/>
    <x v="16"/>
    <x v="3"/>
    <n v="23"/>
    <x v="3"/>
    <x v="2"/>
    <s v="Brown"/>
    <x v="0"/>
    <n v="4.5"/>
    <s v="No"/>
    <s v="PayPal"/>
    <s v="Next Day Air"/>
    <s v="Yes"/>
    <s v="Yes"/>
    <n v="6"/>
    <s v="PayPal"/>
    <s v="Weekly"/>
  </r>
  <r>
    <n v="1497"/>
    <n v="63"/>
    <x v="0"/>
    <x v="17"/>
    <x v="0"/>
    <n v="98"/>
    <x v="37"/>
    <x v="2"/>
    <s v="Purple"/>
    <x v="0"/>
    <n v="5"/>
    <s v="No"/>
    <s v="Credit Card"/>
    <s v="Standard"/>
    <s v="Yes"/>
    <s v="Yes"/>
    <n v="9"/>
    <s v="Venmo"/>
    <s v="Bi-Weekly"/>
  </r>
  <r>
    <n v="1498"/>
    <n v="69"/>
    <x v="0"/>
    <x v="14"/>
    <x v="2"/>
    <n v="33"/>
    <x v="49"/>
    <x v="1"/>
    <s v="Magenta"/>
    <x v="1"/>
    <n v="3.8"/>
    <s v="No"/>
    <s v="Debit Card"/>
    <s v="2-Day Shipping"/>
    <s v="Yes"/>
    <s v="Yes"/>
    <n v="16"/>
    <s v="Debit Card"/>
    <s v="Every 3 Months"/>
  </r>
  <r>
    <n v="1499"/>
    <n v="59"/>
    <x v="0"/>
    <x v="1"/>
    <x v="0"/>
    <n v="32"/>
    <x v="26"/>
    <x v="2"/>
    <s v="Teal"/>
    <x v="2"/>
    <n v="3.1"/>
    <s v="No"/>
    <s v="PayPal"/>
    <s v="Standard"/>
    <s v="Yes"/>
    <s v="Yes"/>
    <n v="46"/>
    <s v="Venmo"/>
    <s v="Fortnightly"/>
  </r>
  <r>
    <n v="1500"/>
    <n v="19"/>
    <x v="0"/>
    <x v="23"/>
    <x v="1"/>
    <n v="85"/>
    <x v="42"/>
    <x v="1"/>
    <s v="Olive"/>
    <x v="3"/>
    <n v="3.4"/>
    <s v="No"/>
    <s v="Cash"/>
    <s v="Free Shipping"/>
    <s v="Yes"/>
    <s v="Yes"/>
    <n v="24"/>
    <s v="Credit Card"/>
    <s v="Every 3 Months"/>
  </r>
  <r>
    <n v="1501"/>
    <n v="63"/>
    <x v="0"/>
    <x v="2"/>
    <x v="0"/>
    <n v="69"/>
    <x v="15"/>
    <x v="0"/>
    <s v="Maroon"/>
    <x v="2"/>
    <n v="4.8"/>
    <s v="No"/>
    <s v="Venmo"/>
    <s v="Next Day Air"/>
    <s v="Yes"/>
    <s v="Yes"/>
    <n v="22"/>
    <s v="Debit Card"/>
    <s v="Monthly"/>
  </r>
  <r>
    <n v="1502"/>
    <n v="37"/>
    <x v="0"/>
    <x v="2"/>
    <x v="0"/>
    <n v="55"/>
    <x v="29"/>
    <x v="3"/>
    <s v="Silver"/>
    <x v="1"/>
    <n v="2.7"/>
    <s v="No"/>
    <s v="Bank Transfer"/>
    <s v="Standard"/>
    <s v="Yes"/>
    <s v="Yes"/>
    <n v="13"/>
    <s v="Debit Card"/>
    <s v="Every 3 Months"/>
  </r>
  <r>
    <n v="1503"/>
    <n v="37"/>
    <x v="0"/>
    <x v="13"/>
    <x v="0"/>
    <n v="66"/>
    <x v="2"/>
    <x v="2"/>
    <s v="Black"/>
    <x v="2"/>
    <n v="3.2"/>
    <s v="No"/>
    <s v="PayPal"/>
    <s v="Store Pickup"/>
    <s v="Yes"/>
    <s v="Yes"/>
    <n v="20"/>
    <s v="Cash"/>
    <s v="Fortnightly"/>
  </r>
  <r>
    <n v="1504"/>
    <n v="50"/>
    <x v="0"/>
    <x v="14"/>
    <x v="2"/>
    <n v="30"/>
    <x v="49"/>
    <x v="2"/>
    <s v="Maroon"/>
    <x v="3"/>
    <n v="3.9"/>
    <s v="No"/>
    <s v="Cash"/>
    <s v="2-Day Shipping"/>
    <s v="Yes"/>
    <s v="Yes"/>
    <n v="46"/>
    <s v="Cash"/>
    <s v="Quarterly"/>
  </r>
  <r>
    <n v="1505"/>
    <n v="60"/>
    <x v="0"/>
    <x v="14"/>
    <x v="2"/>
    <n v="80"/>
    <x v="29"/>
    <x v="2"/>
    <s v="Teal"/>
    <x v="0"/>
    <n v="4.2"/>
    <s v="No"/>
    <s v="Cash"/>
    <s v="Next Day Air"/>
    <s v="Yes"/>
    <s v="Yes"/>
    <n v="10"/>
    <s v="Bank Transfer"/>
    <s v="Monthly"/>
  </r>
  <r>
    <n v="1506"/>
    <n v="46"/>
    <x v="0"/>
    <x v="22"/>
    <x v="3"/>
    <n v="20"/>
    <x v="25"/>
    <x v="2"/>
    <s v="Teal"/>
    <x v="2"/>
    <n v="3"/>
    <s v="No"/>
    <s v="PayPal"/>
    <s v="Express"/>
    <s v="Yes"/>
    <s v="Yes"/>
    <n v="39"/>
    <s v="Cash"/>
    <s v="Monthly"/>
  </r>
  <r>
    <n v="1507"/>
    <n v="35"/>
    <x v="0"/>
    <x v="5"/>
    <x v="0"/>
    <n v="30"/>
    <x v="36"/>
    <x v="0"/>
    <s v="Beige"/>
    <x v="3"/>
    <n v="3"/>
    <s v="No"/>
    <s v="Venmo"/>
    <s v="2-Day Shipping"/>
    <s v="Yes"/>
    <s v="Yes"/>
    <n v="44"/>
    <s v="PayPal"/>
    <s v="Quarterly"/>
  </r>
  <r>
    <n v="1508"/>
    <n v="66"/>
    <x v="0"/>
    <x v="10"/>
    <x v="0"/>
    <n v="86"/>
    <x v="38"/>
    <x v="1"/>
    <s v="Maroon"/>
    <x v="0"/>
    <n v="3.7"/>
    <s v="No"/>
    <s v="Bank Transfer"/>
    <s v="2-Day Shipping"/>
    <s v="Yes"/>
    <s v="Yes"/>
    <n v="7"/>
    <s v="Venmo"/>
    <s v="Annually"/>
  </r>
  <r>
    <n v="1509"/>
    <n v="35"/>
    <x v="0"/>
    <x v="0"/>
    <x v="0"/>
    <n v="84"/>
    <x v="24"/>
    <x v="0"/>
    <s v="Beige"/>
    <x v="1"/>
    <n v="4.4000000000000004"/>
    <s v="No"/>
    <s v="Credit Card"/>
    <s v="Store Pickup"/>
    <s v="Yes"/>
    <s v="Yes"/>
    <n v="3"/>
    <s v="Cash"/>
    <s v="Every 3 Months"/>
  </r>
  <r>
    <n v="1510"/>
    <n v="20"/>
    <x v="0"/>
    <x v="10"/>
    <x v="0"/>
    <n v="54"/>
    <x v="13"/>
    <x v="3"/>
    <s v="White"/>
    <x v="2"/>
    <n v="4.5999999999999996"/>
    <s v="No"/>
    <s v="Credit Card"/>
    <s v="Free Shipping"/>
    <s v="Yes"/>
    <s v="Yes"/>
    <n v="44"/>
    <s v="Debit Card"/>
    <s v="Annually"/>
  </r>
  <r>
    <n v="1511"/>
    <n v="55"/>
    <x v="0"/>
    <x v="0"/>
    <x v="0"/>
    <n v="30"/>
    <x v="33"/>
    <x v="3"/>
    <s v="Gray"/>
    <x v="3"/>
    <n v="3"/>
    <s v="No"/>
    <s v="Credit Card"/>
    <s v="Free Shipping"/>
    <s v="Yes"/>
    <s v="Yes"/>
    <n v="31"/>
    <s v="Venmo"/>
    <s v="Annually"/>
  </r>
  <r>
    <n v="1512"/>
    <n v="34"/>
    <x v="0"/>
    <x v="10"/>
    <x v="0"/>
    <n v="91"/>
    <x v="42"/>
    <x v="2"/>
    <s v="Violet"/>
    <x v="0"/>
    <n v="3.6"/>
    <s v="No"/>
    <s v="Credit Card"/>
    <s v="Express"/>
    <s v="Yes"/>
    <s v="Yes"/>
    <n v="48"/>
    <s v="Credit Card"/>
    <s v="Weekly"/>
  </r>
  <r>
    <n v="1513"/>
    <n v="60"/>
    <x v="0"/>
    <x v="4"/>
    <x v="1"/>
    <n v="23"/>
    <x v="48"/>
    <x v="0"/>
    <s v="Silver"/>
    <x v="0"/>
    <n v="3.9"/>
    <s v="No"/>
    <s v="Debit Card"/>
    <s v="Standard"/>
    <s v="Yes"/>
    <s v="Yes"/>
    <n v="18"/>
    <s v="PayPal"/>
    <s v="Bi-Weekly"/>
  </r>
  <r>
    <n v="1514"/>
    <n v="22"/>
    <x v="0"/>
    <x v="20"/>
    <x v="0"/>
    <n v="35"/>
    <x v="21"/>
    <x v="2"/>
    <s v="Red"/>
    <x v="1"/>
    <n v="4.0999999999999996"/>
    <s v="No"/>
    <s v="PayPal"/>
    <s v="Free Shipping"/>
    <s v="Yes"/>
    <s v="Yes"/>
    <n v="27"/>
    <s v="Cash"/>
    <s v="Monthly"/>
  </r>
  <r>
    <n v="1515"/>
    <n v="26"/>
    <x v="0"/>
    <x v="9"/>
    <x v="1"/>
    <n v="90"/>
    <x v="40"/>
    <x v="0"/>
    <s v="Brown"/>
    <x v="0"/>
    <n v="3.9"/>
    <s v="No"/>
    <s v="Venmo"/>
    <s v="2-Day Shipping"/>
    <s v="Yes"/>
    <s v="Yes"/>
    <n v="1"/>
    <s v="Venmo"/>
    <s v="Weekly"/>
  </r>
  <r>
    <n v="1516"/>
    <n v="39"/>
    <x v="0"/>
    <x v="2"/>
    <x v="0"/>
    <n v="93"/>
    <x v="27"/>
    <x v="1"/>
    <s v="Turquoise"/>
    <x v="3"/>
    <n v="3.9"/>
    <s v="No"/>
    <s v="Debit Card"/>
    <s v="2-Day Shipping"/>
    <s v="Yes"/>
    <s v="Yes"/>
    <n v="34"/>
    <s v="Cash"/>
    <s v="Weekly"/>
  </r>
  <r>
    <n v="1517"/>
    <n v="20"/>
    <x v="0"/>
    <x v="2"/>
    <x v="0"/>
    <n v="68"/>
    <x v="22"/>
    <x v="0"/>
    <s v="Indigo"/>
    <x v="0"/>
    <n v="4.5"/>
    <s v="No"/>
    <s v="Bank Transfer"/>
    <s v="Express"/>
    <s v="Yes"/>
    <s v="Yes"/>
    <n v="5"/>
    <s v="Bank Transfer"/>
    <s v="Bi-Weekly"/>
  </r>
  <r>
    <n v="1518"/>
    <n v="57"/>
    <x v="0"/>
    <x v="24"/>
    <x v="3"/>
    <n v="41"/>
    <x v="13"/>
    <x v="2"/>
    <s v="Violet"/>
    <x v="1"/>
    <n v="3.4"/>
    <s v="No"/>
    <s v="PayPal"/>
    <s v="Standard"/>
    <s v="Yes"/>
    <s v="Yes"/>
    <n v="12"/>
    <s v="Cash"/>
    <s v="Quarterly"/>
  </r>
  <r>
    <n v="1519"/>
    <n v="68"/>
    <x v="0"/>
    <x v="22"/>
    <x v="3"/>
    <n v="73"/>
    <x v="14"/>
    <x v="2"/>
    <s v="Yellow"/>
    <x v="0"/>
    <n v="4.0999999999999996"/>
    <s v="No"/>
    <s v="Cash"/>
    <s v="Next Day Air"/>
    <s v="Yes"/>
    <s v="Yes"/>
    <n v="14"/>
    <s v="Venmo"/>
    <s v="Fortnightly"/>
  </r>
  <r>
    <n v="1520"/>
    <n v="50"/>
    <x v="0"/>
    <x v="12"/>
    <x v="3"/>
    <n v="73"/>
    <x v="21"/>
    <x v="0"/>
    <s v="Cyan"/>
    <x v="3"/>
    <n v="4.9000000000000004"/>
    <s v="No"/>
    <s v="Venmo"/>
    <s v="Next Day Air"/>
    <s v="Yes"/>
    <s v="Yes"/>
    <n v="40"/>
    <s v="PayPal"/>
    <s v="Weekly"/>
  </r>
  <r>
    <n v="1521"/>
    <n v="21"/>
    <x v="0"/>
    <x v="19"/>
    <x v="3"/>
    <n v="66"/>
    <x v="44"/>
    <x v="2"/>
    <s v="Brown"/>
    <x v="2"/>
    <n v="4.4000000000000004"/>
    <s v="No"/>
    <s v="Venmo"/>
    <s v="2-Day Shipping"/>
    <s v="Yes"/>
    <s v="Yes"/>
    <n v="39"/>
    <s v="Cash"/>
    <s v="Quarterly"/>
  </r>
  <r>
    <n v="1522"/>
    <n v="29"/>
    <x v="0"/>
    <x v="21"/>
    <x v="3"/>
    <n v="59"/>
    <x v="47"/>
    <x v="2"/>
    <s v="White"/>
    <x v="2"/>
    <n v="2.7"/>
    <s v="No"/>
    <s v="Credit Card"/>
    <s v="2-Day Shipping"/>
    <s v="Yes"/>
    <s v="Yes"/>
    <n v="50"/>
    <s v="Bank Transfer"/>
    <s v="Weekly"/>
  </r>
  <r>
    <n v="1523"/>
    <n v="38"/>
    <x v="0"/>
    <x v="6"/>
    <x v="0"/>
    <n v="72"/>
    <x v="30"/>
    <x v="0"/>
    <s v="Yellow"/>
    <x v="1"/>
    <n v="4.8"/>
    <s v="No"/>
    <s v="Venmo"/>
    <s v="Free Shipping"/>
    <s v="Yes"/>
    <s v="Yes"/>
    <n v="5"/>
    <s v="Debit Card"/>
    <s v="Monthly"/>
  </r>
  <r>
    <n v="1524"/>
    <n v="54"/>
    <x v="0"/>
    <x v="20"/>
    <x v="0"/>
    <n v="88"/>
    <x v="42"/>
    <x v="2"/>
    <s v="White"/>
    <x v="2"/>
    <n v="3.3"/>
    <s v="No"/>
    <s v="Venmo"/>
    <s v="2-Day Shipping"/>
    <s v="Yes"/>
    <s v="Yes"/>
    <n v="35"/>
    <s v="Debit Card"/>
    <s v="Annually"/>
  </r>
  <r>
    <n v="1525"/>
    <n v="22"/>
    <x v="0"/>
    <x v="20"/>
    <x v="0"/>
    <n v="76"/>
    <x v="2"/>
    <x v="0"/>
    <s v="Pink"/>
    <x v="2"/>
    <n v="4.4000000000000004"/>
    <s v="No"/>
    <s v="Debit Card"/>
    <s v="Free Shipping"/>
    <s v="Yes"/>
    <s v="Yes"/>
    <n v="6"/>
    <s v="Cash"/>
    <s v="Bi-Weekly"/>
  </r>
  <r>
    <n v="1526"/>
    <n v="29"/>
    <x v="0"/>
    <x v="22"/>
    <x v="3"/>
    <n v="31"/>
    <x v="4"/>
    <x v="2"/>
    <s v="Indigo"/>
    <x v="0"/>
    <n v="4.5999999999999996"/>
    <s v="No"/>
    <s v="Debit Card"/>
    <s v="2-Day Shipping"/>
    <s v="Yes"/>
    <s v="Yes"/>
    <n v="22"/>
    <s v="Cash"/>
    <s v="Fortnightly"/>
  </r>
  <r>
    <n v="1527"/>
    <n v="41"/>
    <x v="0"/>
    <x v="14"/>
    <x v="2"/>
    <n v="22"/>
    <x v="19"/>
    <x v="0"/>
    <s v="White"/>
    <x v="2"/>
    <n v="3.1"/>
    <s v="No"/>
    <s v="PayPal"/>
    <s v="Next Day Air"/>
    <s v="Yes"/>
    <s v="Yes"/>
    <n v="27"/>
    <s v="PayPal"/>
    <s v="Monthly"/>
  </r>
  <r>
    <n v="1528"/>
    <n v="26"/>
    <x v="0"/>
    <x v="19"/>
    <x v="3"/>
    <n v="75"/>
    <x v="48"/>
    <x v="0"/>
    <s v="Red"/>
    <x v="3"/>
    <n v="4.5"/>
    <s v="No"/>
    <s v="Bank Transfer"/>
    <s v="2-Day Shipping"/>
    <s v="Yes"/>
    <s v="Yes"/>
    <n v="33"/>
    <s v="Debit Card"/>
    <s v="Fortnightly"/>
  </r>
  <r>
    <n v="1529"/>
    <n v="69"/>
    <x v="0"/>
    <x v="17"/>
    <x v="0"/>
    <n v="75"/>
    <x v="4"/>
    <x v="1"/>
    <s v="Red"/>
    <x v="1"/>
    <n v="4"/>
    <s v="No"/>
    <s v="Credit Card"/>
    <s v="Store Pickup"/>
    <s v="Yes"/>
    <s v="Yes"/>
    <n v="47"/>
    <s v="Venmo"/>
    <s v="Bi-Weekly"/>
  </r>
  <r>
    <n v="1530"/>
    <n v="20"/>
    <x v="0"/>
    <x v="21"/>
    <x v="3"/>
    <n v="63"/>
    <x v="42"/>
    <x v="2"/>
    <s v="Lavender"/>
    <x v="0"/>
    <n v="3.1"/>
    <s v="No"/>
    <s v="Venmo"/>
    <s v="Free Shipping"/>
    <s v="Yes"/>
    <s v="Yes"/>
    <n v="48"/>
    <s v="Credit Card"/>
    <s v="Bi-Weekly"/>
  </r>
  <r>
    <n v="1531"/>
    <n v="59"/>
    <x v="0"/>
    <x v="7"/>
    <x v="2"/>
    <n v="21"/>
    <x v="35"/>
    <x v="2"/>
    <s v="Teal"/>
    <x v="1"/>
    <n v="3.9"/>
    <s v="No"/>
    <s v="Venmo"/>
    <s v="Next Day Air"/>
    <s v="Yes"/>
    <s v="Yes"/>
    <n v="22"/>
    <s v="Bank Transfer"/>
    <s v="Quarterly"/>
  </r>
  <r>
    <n v="1532"/>
    <n v="63"/>
    <x v="0"/>
    <x v="21"/>
    <x v="3"/>
    <n v="83"/>
    <x v="16"/>
    <x v="1"/>
    <s v="Violet"/>
    <x v="1"/>
    <n v="4.5"/>
    <s v="No"/>
    <s v="Cash"/>
    <s v="Next Day Air"/>
    <s v="Yes"/>
    <s v="Yes"/>
    <n v="8"/>
    <s v="PayPal"/>
    <s v="Bi-Weekly"/>
  </r>
  <r>
    <n v="1533"/>
    <n v="68"/>
    <x v="0"/>
    <x v="14"/>
    <x v="2"/>
    <n v="46"/>
    <x v="48"/>
    <x v="1"/>
    <s v="Silver"/>
    <x v="0"/>
    <n v="4.4000000000000004"/>
    <s v="No"/>
    <s v="PayPal"/>
    <s v="Next Day Air"/>
    <s v="Yes"/>
    <s v="Yes"/>
    <n v="5"/>
    <s v="PayPal"/>
    <s v="Every 3 Months"/>
  </r>
  <r>
    <n v="1534"/>
    <n v="50"/>
    <x v="0"/>
    <x v="9"/>
    <x v="1"/>
    <n v="59"/>
    <x v="13"/>
    <x v="2"/>
    <s v="Gold"/>
    <x v="2"/>
    <n v="3.6"/>
    <s v="No"/>
    <s v="Bank Transfer"/>
    <s v="2-Day Shipping"/>
    <s v="Yes"/>
    <s v="Yes"/>
    <n v="16"/>
    <s v="Bank Transfer"/>
    <s v="Quarterly"/>
  </r>
  <r>
    <n v="1535"/>
    <n v="55"/>
    <x v="0"/>
    <x v="0"/>
    <x v="0"/>
    <n v="66"/>
    <x v="5"/>
    <x v="2"/>
    <s v="Green"/>
    <x v="2"/>
    <n v="3.4"/>
    <s v="No"/>
    <s v="Venmo"/>
    <s v="Free Shipping"/>
    <s v="Yes"/>
    <s v="Yes"/>
    <n v="26"/>
    <s v="Venmo"/>
    <s v="Fortnightly"/>
  </r>
  <r>
    <n v="1536"/>
    <n v="36"/>
    <x v="0"/>
    <x v="3"/>
    <x v="1"/>
    <n v="74"/>
    <x v="8"/>
    <x v="1"/>
    <s v="Turquoise"/>
    <x v="3"/>
    <n v="4"/>
    <s v="No"/>
    <s v="PayPal"/>
    <s v="2-Day Shipping"/>
    <s v="Yes"/>
    <s v="Yes"/>
    <n v="8"/>
    <s v="Venmo"/>
    <s v="Monthly"/>
  </r>
  <r>
    <n v="1537"/>
    <n v="18"/>
    <x v="0"/>
    <x v="12"/>
    <x v="3"/>
    <n v="82"/>
    <x v="49"/>
    <x v="2"/>
    <s v="Indigo"/>
    <x v="2"/>
    <n v="2.6"/>
    <s v="No"/>
    <s v="Cash"/>
    <s v="Store Pickup"/>
    <s v="Yes"/>
    <s v="Yes"/>
    <n v="17"/>
    <s v="Cash"/>
    <s v="Quarterly"/>
  </r>
  <r>
    <n v="1538"/>
    <n v="68"/>
    <x v="0"/>
    <x v="9"/>
    <x v="1"/>
    <n v="89"/>
    <x v="29"/>
    <x v="0"/>
    <s v="Black"/>
    <x v="1"/>
    <n v="3.2"/>
    <s v="No"/>
    <s v="Bank Transfer"/>
    <s v="Next Day Air"/>
    <s v="Yes"/>
    <s v="Yes"/>
    <n v="50"/>
    <s v="Venmo"/>
    <s v="Annually"/>
  </r>
  <r>
    <n v="1539"/>
    <n v="56"/>
    <x v="0"/>
    <x v="10"/>
    <x v="0"/>
    <n v="65"/>
    <x v="26"/>
    <x v="0"/>
    <s v="Charcoal"/>
    <x v="3"/>
    <n v="3.2"/>
    <s v="No"/>
    <s v="Bank Transfer"/>
    <s v="Standard"/>
    <s v="Yes"/>
    <s v="Yes"/>
    <n v="22"/>
    <s v="Venmo"/>
    <s v="Bi-Weekly"/>
  </r>
  <r>
    <n v="1540"/>
    <n v="32"/>
    <x v="0"/>
    <x v="22"/>
    <x v="3"/>
    <n v="55"/>
    <x v="11"/>
    <x v="2"/>
    <s v="Turquoise"/>
    <x v="1"/>
    <n v="5"/>
    <s v="No"/>
    <s v="Credit Card"/>
    <s v="2-Day Shipping"/>
    <s v="Yes"/>
    <s v="Yes"/>
    <n v="19"/>
    <s v="Cash"/>
    <s v="Every 3 Months"/>
  </r>
  <r>
    <n v="1541"/>
    <n v="28"/>
    <x v="0"/>
    <x v="6"/>
    <x v="0"/>
    <n v="95"/>
    <x v="24"/>
    <x v="2"/>
    <s v="Red"/>
    <x v="0"/>
    <n v="2.9"/>
    <s v="No"/>
    <s v="Debit Card"/>
    <s v="Next Day Air"/>
    <s v="Yes"/>
    <s v="Yes"/>
    <n v="14"/>
    <s v="Bank Transfer"/>
    <s v="Monthly"/>
  </r>
  <r>
    <n v="1542"/>
    <n v="24"/>
    <x v="0"/>
    <x v="8"/>
    <x v="3"/>
    <n v="77"/>
    <x v="26"/>
    <x v="1"/>
    <s v="Indigo"/>
    <x v="0"/>
    <n v="2.9"/>
    <s v="No"/>
    <s v="Cash"/>
    <s v="Store Pickup"/>
    <s v="Yes"/>
    <s v="Yes"/>
    <n v="35"/>
    <s v="Cash"/>
    <s v="Bi-Weekly"/>
  </r>
  <r>
    <n v="1543"/>
    <n v="59"/>
    <x v="0"/>
    <x v="0"/>
    <x v="0"/>
    <n v="44"/>
    <x v="11"/>
    <x v="2"/>
    <s v="Maroon"/>
    <x v="0"/>
    <n v="3.5"/>
    <s v="No"/>
    <s v="Venmo"/>
    <s v="Next Day Air"/>
    <s v="Yes"/>
    <s v="Yes"/>
    <n v="43"/>
    <s v="PayPal"/>
    <s v="Weekly"/>
  </r>
  <r>
    <n v="1544"/>
    <n v="56"/>
    <x v="0"/>
    <x v="2"/>
    <x v="0"/>
    <n v="89"/>
    <x v="48"/>
    <x v="2"/>
    <s v="Indigo"/>
    <x v="3"/>
    <n v="4"/>
    <s v="No"/>
    <s v="Bank Transfer"/>
    <s v="Standard"/>
    <s v="Yes"/>
    <s v="Yes"/>
    <n v="24"/>
    <s v="Venmo"/>
    <s v="Annually"/>
  </r>
  <r>
    <n v="1545"/>
    <n v="30"/>
    <x v="0"/>
    <x v="16"/>
    <x v="3"/>
    <n v="24"/>
    <x v="10"/>
    <x v="2"/>
    <s v="Maroon"/>
    <x v="1"/>
    <n v="3.9"/>
    <s v="No"/>
    <s v="PayPal"/>
    <s v="Standard"/>
    <s v="Yes"/>
    <s v="Yes"/>
    <n v="17"/>
    <s v="Debit Card"/>
    <s v="Bi-Weekly"/>
  </r>
  <r>
    <n v="1546"/>
    <n v="48"/>
    <x v="0"/>
    <x v="22"/>
    <x v="3"/>
    <n v="43"/>
    <x v="12"/>
    <x v="2"/>
    <s v="Black"/>
    <x v="0"/>
    <n v="4.9000000000000004"/>
    <s v="No"/>
    <s v="Cash"/>
    <s v="Store Pickup"/>
    <s v="Yes"/>
    <s v="Yes"/>
    <n v="49"/>
    <s v="Bank Transfer"/>
    <s v="Annually"/>
  </r>
  <r>
    <n v="1547"/>
    <n v="60"/>
    <x v="0"/>
    <x v="4"/>
    <x v="1"/>
    <n v="51"/>
    <x v="4"/>
    <x v="3"/>
    <s v="Purple"/>
    <x v="2"/>
    <n v="3.8"/>
    <s v="No"/>
    <s v="Credit Card"/>
    <s v="Express"/>
    <s v="Yes"/>
    <s v="Yes"/>
    <n v="17"/>
    <s v="Bank Transfer"/>
    <s v="Annually"/>
  </r>
  <r>
    <n v="1548"/>
    <n v="46"/>
    <x v="0"/>
    <x v="19"/>
    <x v="3"/>
    <n v="46"/>
    <x v="36"/>
    <x v="0"/>
    <s v="Teal"/>
    <x v="2"/>
    <n v="3.5"/>
    <s v="No"/>
    <s v="PayPal"/>
    <s v="Standard"/>
    <s v="Yes"/>
    <s v="Yes"/>
    <n v="40"/>
    <s v="Cash"/>
    <s v="Quarterly"/>
  </r>
  <r>
    <n v="1549"/>
    <n v="69"/>
    <x v="0"/>
    <x v="10"/>
    <x v="0"/>
    <n v="32"/>
    <x v="33"/>
    <x v="2"/>
    <s v="Silver"/>
    <x v="2"/>
    <n v="3.7"/>
    <s v="No"/>
    <s v="PayPal"/>
    <s v="Store Pickup"/>
    <s v="Yes"/>
    <s v="Yes"/>
    <n v="43"/>
    <s v="Bank Transfer"/>
    <s v="Weekly"/>
  </r>
  <r>
    <n v="1550"/>
    <n v="19"/>
    <x v="0"/>
    <x v="4"/>
    <x v="1"/>
    <n v="55"/>
    <x v="23"/>
    <x v="2"/>
    <s v="Black"/>
    <x v="1"/>
    <n v="2.9"/>
    <s v="No"/>
    <s v="Cash"/>
    <s v="2-Day Shipping"/>
    <s v="Yes"/>
    <s v="Yes"/>
    <n v="19"/>
    <s v="Debit Card"/>
    <s v="Every 3 Months"/>
  </r>
  <r>
    <n v="1551"/>
    <n v="66"/>
    <x v="0"/>
    <x v="12"/>
    <x v="3"/>
    <n v="26"/>
    <x v="10"/>
    <x v="1"/>
    <s v="Black"/>
    <x v="2"/>
    <n v="2.8"/>
    <s v="No"/>
    <s v="Debit Card"/>
    <s v="Free Shipping"/>
    <s v="Yes"/>
    <s v="Yes"/>
    <n v="40"/>
    <s v="Bank Transfer"/>
    <s v="Quarterly"/>
  </r>
  <r>
    <n v="1552"/>
    <n v="64"/>
    <x v="0"/>
    <x v="8"/>
    <x v="3"/>
    <n v="29"/>
    <x v="46"/>
    <x v="2"/>
    <s v="Olive"/>
    <x v="2"/>
    <n v="3.7"/>
    <s v="No"/>
    <s v="Debit Card"/>
    <s v="2-Day Shipping"/>
    <s v="Yes"/>
    <s v="Yes"/>
    <n v="13"/>
    <s v="Credit Card"/>
    <s v="Monthly"/>
  </r>
  <r>
    <n v="1553"/>
    <n v="54"/>
    <x v="0"/>
    <x v="0"/>
    <x v="0"/>
    <n v="49"/>
    <x v="35"/>
    <x v="0"/>
    <s v="Purple"/>
    <x v="1"/>
    <n v="3"/>
    <s v="No"/>
    <s v="Debit Card"/>
    <s v="Express"/>
    <s v="Yes"/>
    <s v="Yes"/>
    <n v="20"/>
    <s v="Credit Card"/>
    <s v="Monthly"/>
  </r>
  <r>
    <n v="1554"/>
    <n v="27"/>
    <x v="0"/>
    <x v="0"/>
    <x v="0"/>
    <n v="45"/>
    <x v="12"/>
    <x v="2"/>
    <s v="Indigo"/>
    <x v="1"/>
    <n v="4.8"/>
    <s v="No"/>
    <s v="PayPal"/>
    <s v="Free Shipping"/>
    <s v="Yes"/>
    <s v="Yes"/>
    <n v="21"/>
    <s v="Debit Card"/>
    <s v="Quarterly"/>
  </r>
  <r>
    <n v="1555"/>
    <n v="64"/>
    <x v="0"/>
    <x v="6"/>
    <x v="0"/>
    <n v="48"/>
    <x v="40"/>
    <x v="1"/>
    <s v="Lavender"/>
    <x v="0"/>
    <n v="2.7"/>
    <s v="No"/>
    <s v="Credit Card"/>
    <s v="Standard"/>
    <s v="Yes"/>
    <s v="Yes"/>
    <n v="18"/>
    <s v="Cash"/>
    <s v="Bi-Weekly"/>
  </r>
  <r>
    <n v="1556"/>
    <n v="43"/>
    <x v="0"/>
    <x v="6"/>
    <x v="0"/>
    <n v="47"/>
    <x v="31"/>
    <x v="1"/>
    <s v="Cyan"/>
    <x v="0"/>
    <n v="4.5"/>
    <s v="No"/>
    <s v="Bank Transfer"/>
    <s v="Free Shipping"/>
    <s v="Yes"/>
    <s v="Yes"/>
    <n v="44"/>
    <s v="Cash"/>
    <s v="Quarterly"/>
  </r>
  <r>
    <n v="1557"/>
    <n v="43"/>
    <x v="0"/>
    <x v="15"/>
    <x v="0"/>
    <n v="57"/>
    <x v="15"/>
    <x v="2"/>
    <s v="Gold"/>
    <x v="3"/>
    <n v="2.7"/>
    <s v="No"/>
    <s v="Venmo"/>
    <s v="Standard"/>
    <s v="Yes"/>
    <s v="Yes"/>
    <n v="26"/>
    <s v="Credit Card"/>
    <s v="Quarterly"/>
  </r>
  <r>
    <n v="1558"/>
    <n v="27"/>
    <x v="0"/>
    <x v="21"/>
    <x v="3"/>
    <n v="34"/>
    <x v="45"/>
    <x v="0"/>
    <s v="Magenta"/>
    <x v="3"/>
    <n v="3.5"/>
    <s v="No"/>
    <s v="PayPal"/>
    <s v="Next Day Air"/>
    <s v="Yes"/>
    <s v="Yes"/>
    <n v="34"/>
    <s v="PayPal"/>
    <s v="Quarterly"/>
  </r>
  <r>
    <n v="1559"/>
    <n v="35"/>
    <x v="0"/>
    <x v="12"/>
    <x v="3"/>
    <n v="75"/>
    <x v="35"/>
    <x v="3"/>
    <s v="Teal"/>
    <x v="3"/>
    <n v="3.5"/>
    <s v="No"/>
    <s v="Credit Card"/>
    <s v="Express"/>
    <s v="Yes"/>
    <s v="Yes"/>
    <n v="24"/>
    <s v="Credit Card"/>
    <s v="Every 3 Months"/>
  </r>
  <r>
    <n v="1560"/>
    <n v="43"/>
    <x v="0"/>
    <x v="18"/>
    <x v="3"/>
    <n v="94"/>
    <x v="4"/>
    <x v="0"/>
    <s v="Beige"/>
    <x v="3"/>
    <n v="4.5"/>
    <s v="No"/>
    <s v="Venmo"/>
    <s v="Store Pickup"/>
    <s v="Yes"/>
    <s v="Yes"/>
    <n v="23"/>
    <s v="PayPal"/>
    <s v="Fortnightly"/>
  </r>
  <r>
    <n v="1561"/>
    <n v="57"/>
    <x v="0"/>
    <x v="19"/>
    <x v="3"/>
    <n v="84"/>
    <x v="4"/>
    <x v="2"/>
    <s v="Teal"/>
    <x v="0"/>
    <n v="3.8"/>
    <s v="No"/>
    <s v="Venmo"/>
    <s v="Free Shipping"/>
    <s v="Yes"/>
    <s v="Yes"/>
    <n v="3"/>
    <s v="Debit Card"/>
    <s v="Weekly"/>
  </r>
  <r>
    <n v="1562"/>
    <n v="50"/>
    <x v="0"/>
    <x v="18"/>
    <x v="3"/>
    <n v="38"/>
    <x v="16"/>
    <x v="2"/>
    <s v="Indigo"/>
    <x v="2"/>
    <n v="3.8"/>
    <s v="No"/>
    <s v="Credit Card"/>
    <s v="Standard"/>
    <s v="Yes"/>
    <s v="Yes"/>
    <n v="2"/>
    <s v="Bank Transfer"/>
    <s v="Quarterly"/>
  </r>
  <r>
    <n v="1563"/>
    <n v="37"/>
    <x v="0"/>
    <x v="18"/>
    <x v="3"/>
    <n v="75"/>
    <x v="15"/>
    <x v="2"/>
    <s v="Purple"/>
    <x v="0"/>
    <n v="3.2"/>
    <s v="No"/>
    <s v="Credit Card"/>
    <s v="Next Day Air"/>
    <s v="Yes"/>
    <s v="Yes"/>
    <n v="23"/>
    <s v="Venmo"/>
    <s v="Bi-Weekly"/>
  </r>
  <r>
    <n v="1564"/>
    <n v="68"/>
    <x v="0"/>
    <x v="13"/>
    <x v="0"/>
    <n v="44"/>
    <x v="23"/>
    <x v="2"/>
    <s v="Teal"/>
    <x v="3"/>
    <n v="4.3"/>
    <s v="No"/>
    <s v="Credit Card"/>
    <s v="Next Day Air"/>
    <s v="Yes"/>
    <s v="Yes"/>
    <n v="8"/>
    <s v="Cash"/>
    <s v="Weekly"/>
  </r>
  <r>
    <n v="1565"/>
    <n v="22"/>
    <x v="0"/>
    <x v="21"/>
    <x v="3"/>
    <n v="33"/>
    <x v="18"/>
    <x v="3"/>
    <s v="Turquoise"/>
    <x v="2"/>
    <n v="4.5"/>
    <s v="No"/>
    <s v="Cash"/>
    <s v="Next Day Air"/>
    <s v="Yes"/>
    <s v="Yes"/>
    <n v="30"/>
    <s v="Debit Card"/>
    <s v="Every 3 Months"/>
  </r>
  <r>
    <n v="1566"/>
    <n v="58"/>
    <x v="0"/>
    <x v="12"/>
    <x v="3"/>
    <n v="93"/>
    <x v="37"/>
    <x v="0"/>
    <s v="Peach"/>
    <x v="3"/>
    <n v="4.2"/>
    <s v="No"/>
    <s v="Venmo"/>
    <s v="Free Shipping"/>
    <s v="Yes"/>
    <s v="Yes"/>
    <n v="48"/>
    <s v="PayPal"/>
    <s v="Annually"/>
  </r>
  <r>
    <n v="1567"/>
    <n v="48"/>
    <x v="0"/>
    <x v="4"/>
    <x v="1"/>
    <n v="99"/>
    <x v="5"/>
    <x v="1"/>
    <s v="Green"/>
    <x v="0"/>
    <n v="3"/>
    <s v="No"/>
    <s v="Credit Card"/>
    <s v="Free Shipping"/>
    <s v="Yes"/>
    <s v="Yes"/>
    <n v="21"/>
    <s v="Cash"/>
    <s v="Bi-Weekly"/>
  </r>
  <r>
    <n v="1568"/>
    <n v="30"/>
    <x v="0"/>
    <x v="21"/>
    <x v="3"/>
    <n v="33"/>
    <x v="46"/>
    <x v="2"/>
    <s v="Turquoise"/>
    <x v="1"/>
    <n v="4.0999999999999996"/>
    <s v="No"/>
    <s v="Venmo"/>
    <s v="Standard"/>
    <s v="Yes"/>
    <s v="Yes"/>
    <n v="9"/>
    <s v="Cash"/>
    <s v="Monthly"/>
  </r>
  <r>
    <n v="1569"/>
    <n v="51"/>
    <x v="0"/>
    <x v="4"/>
    <x v="1"/>
    <n v="76"/>
    <x v="47"/>
    <x v="0"/>
    <s v="Yellow"/>
    <x v="1"/>
    <n v="4.5999999999999996"/>
    <s v="No"/>
    <s v="Venmo"/>
    <s v="Store Pickup"/>
    <s v="Yes"/>
    <s v="Yes"/>
    <n v="8"/>
    <s v="Debit Card"/>
    <s v="Monthly"/>
  </r>
  <r>
    <n v="1570"/>
    <n v="20"/>
    <x v="0"/>
    <x v="11"/>
    <x v="0"/>
    <n v="63"/>
    <x v="11"/>
    <x v="2"/>
    <s v="Orange"/>
    <x v="2"/>
    <n v="2.9"/>
    <s v="No"/>
    <s v="PayPal"/>
    <s v="Standard"/>
    <s v="Yes"/>
    <s v="Yes"/>
    <n v="29"/>
    <s v="Debit Card"/>
    <s v="Weekly"/>
  </r>
  <r>
    <n v="1571"/>
    <n v="30"/>
    <x v="0"/>
    <x v="13"/>
    <x v="0"/>
    <n v="41"/>
    <x v="9"/>
    <x v="0"/>
    <s v="Brown"/>
    <x v="0"/>
    <n v="4.8"/>
    <s v="No"/>
    <s v="Debit Card"/>
    <s v="Next Day Air"/>
    <s v="Yes"/>
    <s v="Yes"/>
    <n v="3"/>
    <s v="Bank Transfer"/>
    <s v="Every 3 Months"/>
  </r>
  <r>
    <n v="1572"/>
    <n v="28"/>
    <x v="0"/>
    <x v="16"/>
    <x v="3"/>
    <n v="88"/>
    <x v="24"/>
    <x v="0"/>
    <s v="Silver"/>
    <x v="0"/>
    <n v="4.5"/>
    <s v="No"/>
    <s v="Cash"/>
    <s v="Next Day Air"/>
    <s v="Yes"/>
    <s v="Yes"/>
    <n v="11"/>
    <s v="Bank Transfer"/>
    <s v="Fortnightly"/>
  </r>
  <r>
    <n v="1573"/>
    <n v="37"/>
    <x v="0"/>
    <x v="11"/>
    <x v="0"/>
    <n v="92"/>
    <x v="47"/>
    <x v="0"/>
    <s v="White"/>
    <x v="2"/>
    <n v="3.4"/>
    <s v="No"/>
    <s v="Venmo"/>
    <s v="2-Day Shipping"/>
    <s v="Yes"/>
    <s v="Yes"/>
    <n v="16"/>
    <s v="Debit Card"/>
    <s v="Monthly"/>
  </r>
  <r>
    <n v="1574"/>
    <n v="36"/>
    <x v="0"/>
    <x v="17"/>
    <x v="0"/>
    <n v="31"/>
    <x v="25"/>
    <x v="0"/>
    <s v="Indigo"/>
    <x v="2"/>
    <n v="4.3"/>
    <s v="No"/>
    <s v="Debit Card"/>
    <s v="2-Day Shipping"/>
    <s v="Yes"/>
    <s v="Yes"/>
    <n v="25"/>
    <s v="Debit Card"/>
    <s v="Weekly"/>
  </r>
  <r>
    <n v="1575"/>
    <n v="18"/>
    <x v="0"/>
    <x v="11"/>
    <x v="0"/>
    <n v="25"/>
    <x v="46"/>
    <x v="1"/>
    <s v="Magenta"/>
    <x v="1"/>
    <n v="4.2"/>
    <s v="No"/>
    <s v="Bank Transfer"/>
    <s v="Free Shipping"/>
    <s v="Yes"/>
    <s v="Yes"/>
    <n v="32"/>
    <s v="PayPal"/>
    <s v="Bi-Weekly"/>
  </r>
  <r>
    <n v="1576"/>
    <n v="52"/>
    <x v="0"/>
    <x v="5"/>
    <x v="0"/>
    <n v="28"/>
    <x v="18"/>
    <x v="2"/>
    <s v="Turquoise"/>
    <x v="1"/>
    <n v="3.6"/>
    <s v="No"/>
    <s v="Cash"/>
    <s v="Next Day Air"/>
    <s v="Yes"/>
    <s v="Yes"/>
    <n v="28"/>
    <s v="Cash"/>
    <s v="Fortnightly"/>
  </r>
  <r>
    <n v="1577"/>
    <n v="56"/>
    <x v="0"/>
    <x v="10"/>
    <x v="0"/>
    <n v="75"/>
    <x v="49"/>
    <x v="2"/>
    <s v="White"/>
    <x v="1"/>
    <n v="3.7"/>
    <s v="No"/>
    <s v="PayPal"/>
    <s v="2-Day Shipping"/>
    <s v="Yes"/>
    <s v="Yes"/>
    <n v="36"/>
    <s v="PayPal"/>
    <s v="Monthly"/>
  </r>
  <r>
    <n v="1578"/>
    <n v="68"/>
    <x v="0"/>
    <x v="23"/>
    <x v="1"/>
    <n v="34"/>
    <x v="12"/>
    <x v="1"/>
    <s v="Olive"/>
    <x v="1"/>
    <n v="4"/>
    <s v="No"/>
    <s v="Debit Card"/>
    <s v="Standard"/>
    <s v="Yes"/>
    <s v="Yes"/>
    <n v="7"/>
    <s v="Venmo"/>
    <s v="Fortnightly"/>
  </r>
  <r>
    <n v="1579"/>
    <n v="62"/>
    <x v="0"/>
    <x v="13"/>
    <x v="0"/>
    <n v="97"/>
    <x v="18"/>
    <x v="1"/>
    <s v="Maroon"/>
    <x v="0"/>
    <n v="4.9000000000000004"/>
    <s v="No"/>
    <s v="Debit Card"/>
    <s v="2-Day Shipping"/>
    <s v="Yes"/>
    <s v="Yes"/>
    <n v="2"/>
    <s v="PayPal"/>
    <s v="Quarterly"/>
  </r>
  <r>
    <n v="1580"/>
    <n v="35"/>
    <x v="0"/>
    <x v="14"/>
    <x v="2"/>
    <n v="80"/>
    <x v="19"/>
    <x v="2"/>
    <s v="Violet"/>
    <x v="2"/>
    <n v="3.1"/>
    <s v="No"/>
    <s v="Cash"/>
    <s v="Free Shipping"/>
    <s v="Yes"/>
    <s v="Yes"/>
    <n v="6"/>
    <s v="Bank Transfer"/>
    <s v="Monthly"/>
  </r>
  <r>
    <n v="1581"/>
    <n v="65"/>
    <x v="0"/>
    <x v="4"/>
    <x v="1"/>
    <n v="71"/>
    <x v="25"/>
    <x v="0"/>
    <s v="Cyan"/>
    <x v="2"/>
    <n v="3.7"/>
    <s v="No"/>
    <s v="Credit Card"/>
    <s v="Standard"/>
    <s v="Yes"/>
    <s v="Yes"/>
    <n v="30"/>
    <s v="Cash"/>
    <s v="Annually"/>
  </r>
  <r>
    <n v="1582"/>
    <n v="69"/>
    <x v="0"/>
    <x v="16"/>
    <x v="3"/>
    <n v="77"/>
    <x v="31"/>
    <x v="0"/>
    <s v="Teal"/>
    <x v="3"/>
    <n v="4.2"/>
    <s v="No"/>
    <s v="PayPal"/>
    <s v="Free Shipping"/>
    <s v="Yes"/>
    <s v="Yes"/>
    <n v="46"/>
    <s v="Cash"/>
    <s v="Quarterly"/>
  </r>
  <r>
    <n v="1583"/>
    <n v="28"/>
    <x v="0"/>
    <x v="22"/>
    <x v="3"/>
    <n v="41"/>
    <x v="11"/>
    <x v="0"/>
    <s v="Red"/>
    <x v="1"/>
    <n v="2.5"/>
    <s v="No"/>
    <s v="Cash"/>
    <s v="Next Day Air"/>
    <s v="Yes"/>
    <s v="Yes"/>
    <n v="39"/>
    <s v="Cash"/>
    <s v="Monthly"/>
  </r>
  <r>
    <n v="1584"/>
    <n v="37"/>
    <x v="0"/>
    <x v="18"/>
    <x v="3"/>
    <n v="92"/>
    <x v="33"/>
    <x v="3"/>
    <s v="Yellow"/>
    <x v="2"/>
    <n v="4.3"/>
    <s v="No"/>
    <s v="Cash"/>
    <s v="Next Day Air"/>
    <s v="Yes"/>
    <s v="Yes"/>
    <n v="8"/>
    <s v="Venmo"/>
    <s v="Annually"/>
  </r>
  <r>
    <n v="1585"/>
    <n v="41"/>
    <x v="0"/>
    <x v="0"/>
    <x v="0"/>
    <n v="95"/>
    <x v="11"/>
    <x v="1"/>
    <s v="Silver"/>
    <x v="1"/>
    <n v="3.1"/>
    <s v="No"/>
    <s v="Venmo"/>
    <s v="Store Pickup"/>
    <s v="Yes"/>
    <s v="Yes"/>
    <n v="46"/>
    <s v="Credit Card"/>
    <s v="Quarterly"/>
  </r>
  <r>
    <n v="1586"/>
    <n v="37"/>
    <x v="0"/>
    <x v="1"/>
    <x v="0"/>
    <n v="25"/>
    <x v="15"/>
    <x v="2"/>
    <s v="Charcoal"/>
    <x v="3"/>
    <n v="3"/>
    <s v="No"/>
    <s v="Cash"/>
    <s v="Next Day Air"/>
    <s v="Yes"/>
    <s v="Yes"/>
    <n v="40"/>
    <s v="Debit Card"/>
    <s v="Fortnightly"/>
  </r>
  <r>
    <n v="1587"/>
    <n v="25"/>
    <x v="0"/>
    <x v="23"/>
    <x v="1"/>
    <n v="77"/>
    <x v="19"/>
    <x v="2"/>
    <s v="Purple"/>
    <x v="3"/>
    <n v="4"/>
    <s v="No"/>
    <s v="Debit Card"/>
    <s v="Express"/>
    <s v="Yes"/>
    <s v="Yes"/>
    <n v="21"/>
    <s v="Bank Transfer"/>
    <s v="Weekly"/>
  </r>
  <r>
    <n v="1588"/>
    <n v="41"/>
    <x v="0"/>
    <x v="20"/>
    <x v="0"/>
    <n v="99"/>
    <x v="15"/>
    <x v="2"/>
    <s v="Beige"/>
    <x v="2"/>
    <n v="3.5"/>
    <s v="No"/>
    <s v="Venmo"/>
    <s v="Free Shipping"/>
    <s v="Yes"/>
    <s v="Yes"/>
    <n v="33"/>
    <s v="Credit Card"/>
    <s v="Fortnightly"/>
  </r>
  <r>
    <n v="1589"/>
    <n v="48"/>
    <x v="0"/>
    <x v="22"/>
    <x v="3"/>
    <n v="24"/>
    <x v="34"/>
    <x v="0"/>
    <s v="Cyan"/>
    <x v="0"/>
    <n v="3.2"/>
    <s v="No"/>
    <s v="Cash"/>
    <s v="Next Day Air"/>
    <s v="Yes"/>
    <s v="Yes"/>
    <n v="3"/>
    <s v="Venmo"/>
    <s v="Monthly"/>
  </r>
  <r>
    <n v="1590"/>
    <n v="42"/>
    <x v="0"/>
    <x v="4"/>
    <x v="1"/>
    <n v="72"/>
    <x v="31"/>
    <x v="2"/>
    <s v="Silver"/>
    <x v="2"/>
    <n v="2.7"/>
    <s v="No"/>
    <s v="Venmo"/>
    <s v="Store Pickup"/>
    <s v="Yes"/>
    <s v="Yes"/>
    <n v="48"/>
    <s v="Cash"/>
    <s v="Weekly"/>
  </r>
  <r>
    <n v="1591"/>
    <n v="54"/>
    <x v="0"/>
    <x v="2"/>
    <x v="0"/>
    <n v="80"/>
    <x v="48"/>
    <x v="1"/>
    <s v="Pink"/>
    <x v="0"/>
    <n v="3"/>
    <s v="No"/>
    <s v="Cash"/>
    <s v="Free Shipping"/>
    <s v="Yes"/>
    <s v="Yes"/>
    <n v="8"/>
    <s v="PayPal"/>
    <s v="Annually"/>
  </r>
  <r>
    <n v="1592"/>
    <n v="18"/>
    <x v="0"/>
    <x v="11"/>
    <x v="0"/>
    <n v="100"/>
    <x v="45"/>
    <x v="0"/>
    <s v="Gold"/>
    <x v="0"/>
    <n v="2.9"/>
    <s v="No"/>
    <s v="Bank Transfer"/>
    <s v="Next Day Air"/>
    <s v="Yes"/>
    <s v="Yes"/>
    <n v="24"/>
    <s v="PayPal"/>
    <s v="Annually"/>
  </r>
  <r>
    <n v="1593"/>
    <n v="56"/>
    <x v="0"/>
    <x v="9"/>
    <x v="1"/>
    <n v="83"/>
    <x v="44"/>
    <x v="2"/>
    <s v="Cyan"/>
    <x v="2"/>
    <n v="3.3"/>
    <s v="No"/>
    <s v="Credit Card"/>
    <s v="Free Shipping"/>
    <s v="Yes"/>
    <s v="Yes"/>
    <n v="10"/>
    <s v="Bank Transfer"/>
    <s v="Every 3 Months"/>
  </r>
  <r>
    <n v="1594"/>
    <n v="61"/>
    <x v="0"/>
    <x v="10"/>
    <x v="0"/>
    <n v="95"/>
    <x v="33"/>
    <x v="2"/>
    <s v="Black"/>
    <x v="1"/>
    <n v="4.9000000000000004"/>
    <s v="No"/>
    <s v="PayPal"/>
    <s v="2-Day Shipping"/>
    <s v="Yes"/>
    <s v="Yes"/>
    <n v="25"/>
    <s v="Bank Transfer"/>
    <s v="Monthly"/>
  </r>
  <r>
    <n v="1595"/>
    <n v="40"/>
    <x v="0"/>
    <x v="8"/>
    <x v="3"/>
    <n v="41"/>
    <x v="24"/>
    <x v="3"/>
    <s v="Charcoal"/>
    <x v="2"/>
    <n v="3.7"/>
    <s v="No"/>
    <s v="Bank Transfer"/>
    <s v="Store Pickup"/>
    <s v="Yes"/>
    <s v="Yes"/>
    <n v="3"/>
    <s v="Cash"/>
    <s v="Fortnightly"/>
  </r>
  <r>
    <n v="1596"/>
    <n v="34"/>
    <x v="0"/>
    <x v="21"/>
    <x v="3"/>
    <n v="35"/>
    <x v="48"/>
    <x v="1"/>
    <s v="Magenta"/>
    <x v="1"/>
    <n v="3.5"/>
    <s v="No"/>
    <s v="Cash"/>
    <s v="Standard"/>
    <s v="Yes"/>
    <s v="Yes"/>
    <n v="45"/>
    <s v="Debit Card"/>
    <s v="Fortnightly"/>
  </r>
  <r>
    <n v="1597"/>
    <n v="42"/>
    <x v="0"/>
    <x v="16"/>
    <x v="3"/>
    <n v="30"/>
    <x v="16"/>
    <x v="1"/>
    <s v="Pink"/>
    <x v="3"/>
    <n v="4.7"/>
    <s v="No"/>
    <s v="Bank Transfer"/>
    <s v="Store Pickup"/>
    <s v="Yes"/>
    <s v="Yes"/>
    <n v="15"/>
    <s v="Debit Card"/>
    <s v="Monthly"/>
  </r>
  <r>
    <n v="1598"/>
    <n v="43"/>
    <x v="0"/>
    <x v="19"/>
    <x v="3"/>
    <n v="21"/>
    <x v="16"/>
    <x v="3"/>
    <s v="Maroon"/>
    <x v="0"/>
    <n v="2.6"/>
    <s v="No"/>
    <s v="Debit Card"/>
    <s v="Store Pickup"/>
    <s v="Yes"/>
    <s v="Yes"/>
    <n v="34"/>
    <s v="Bank Transfer"/>
    <s v="Quarterly"/>
  </r>
  <r>
    <n v="1599"/>
    <n v="47"/>
    <x v="0"/>
    <x v="16"/>
    <x v="3"/>
    <n v="85"/>
    <x v="18"/>
    <x v="2"/>
    <s v="Teal"/>
    <x v="3"/>
    <n v="4.0999999999999996"/>
    <s v="No"/>
    <s v="Credit Card"/>
    <s v="Express"/>
    <s v="Yes"/>
    <s v="Yes"/>
    <n v="21"/>
    <s v="Venmo"/>
    <s v="Bi-Weekly"/>
  </r>
  <r>
    <n v="1600"/>
    <n v="48"/>
    <x v="0"/>
    <x v="5"/>
    <x v="0"/>
    <n v="54"/>
    <x v="12"/>
    <x v="2"/>
    <s v="Orange"/>
    <x v="0"/>
    <n v="2.8"/>
    <s v="No"/>
    <s v="Venmo"/>
    <s v="2-Day Shipping"/>
    <s v="Yes"/>
    <s v="Yes"/>
    <n v="22"/>
    <s v="Debit Card"/>
    <s v="Bi-Weekly"/>
  </r>
  <r>
    <n v="1601"/>
    <n v="20"/>
    <x v="0"/>
    <x v="23"/>
    <x v="1"/>
    <n v="26"/>
    <x v="6"/>
    <x v="1"/>
    <s v="Yellow"/>
    <x v="1"/>
    <n v="4.7"/>
    <s v="No"/>
    <s v="PayPal"/>
    <s v="Next Day Air"/>
    <s v="Yes"/>
    <s v="Yes"/>
    <n v="24"/>
    <s v="PayPal"/>
    <s v="Weekly"/>
  </r>
  <r>
    <n v="1602"/>
    <n v="65"/>
    <x v="0"/>
    <x v="5"/>
    <x v="0"/>
    <n v="59"/>
    <x v="27"/>
    <x v="3"/>
    <s v="Red"/>
    <x v="1"/>
    <n v="2.9"/>
    <s v="No"/>
    <s v="Venmo"/>
    <s v="Store Pickup"/>
    <s v="Yes"/>
    <s v="Yes"/>
    <n v="33"/>
    <s v="Credit Card"/>
    <s v="Monthly"/>
  </r>
  <r>
    <n v="1603"/>
    <n v="54"/>
    <x v="0"/>
    <x v="12"/>
    <x v="3"/>
    <n v="48"/>
    <x v="8"/>
    <x v="1"/>
    <s v="Charcoal"/>
    <x v="0"/>
    <n v="2.8"/>
    <s v="No"/>
    <s v="Credit Card"/>
    <s v="Free Shipping"/>
    <s v="Yes"/>
    <s v="Yes"/>
    <n v="13"/>
    <s v="Venmo"/>
    <s v="Fortnightly"/>
  </r>
  <r>
    <n v="1604"/>
    <n v="23"/>
    <x v="0"/>
    <x v="6"/>
    <x v="0"/>
    <n v="98"/>
    <x v="44"/>
    <x v="0"/>
    <s v="Black"/>
    <x v="2"/>
    <n v="4.3"/>
    <s v="No"/>
    <s v="Debit Card"/>
    <s v="Next Day Air"/>
    <s v="Yes"/>
    <s v="Yes"/>
    <n v="17"/>
    <s v="Debit Card"/>
    <s v="Bi-Weekly"/>
  </r>
  <r>
    <n v="1605"/>
    <n v="18"/>
    <x v="0"/>
    <x v="1"/>
    <x v="0"/>
    <n v="92"/>
    <x v="1"/>
    <x v="2"/>
    <s v="White"/>
    <x v="2"/>
    <n v="4.8"/>
    <s v="No"/>
    <s v="Venmo"/>
    <s v="2-Day Shipping"/>
    <s v="Yes"/>
    <s v="Yes"/>
    <n v="25"/>
    <s v="Credit Card"/>
    <s v="Every 3 Months"/>
  </r>
  <r>
    <n v="1606"/>
    <n v="70"/>
    <x v="0"/>
    <x v="22"/>
    <x v="3"/>
    <n v="46"/>
    <x v="39"/>
    <x v="2"/>
    <s v="Lavender"/>
    <x v="0"/>
    <n v="3.4"/>
    <s v="No"/>
    <s v="Bank Transfer"/>
    <s v="Next Day Air"/>
    <s v="Yes"/>
    <s v="Yes"/>
    <n v="15"/>
    <s v="Credit Card"/>
    <s v="Bi-Weekly"/>
  </r>
  <r>
    <n v="1607"/>
    <n v="55"/>
    <x v="0"/>
    <x v="17"/>
    <x v="0"/>
    <n v="21"/>
    <x v="23"/>
    <x v="1"/>
    <s v="White"/>
    <x v="1"/>
    <n v="4.3"/>
    <s v="No"/>
    <s v="Debit Card"/>
    <s v="Standard"/>
    <s v="Yes"/>
    <s v="Yes"/>
    <n v="4"/>
    <s v="PayPal"/>
    <s v="Fortnightly"/>
  </r>
  <r>
    <n v="1608"/>
    <n v="49"/>
    <x v="0"/>
    <x v="6"/>
    <x v="0"/>
    <n v="72"/>
    <x v="34"/>
    <x v="1"/>
    <s v="Gray"/>
    <x v="3"/>
    <n v="2.7"/>
    <s v="No"/>
    <s v="Venmo"/>
    <s v="Free Shipping"/>
    <s v="Yes"/>
    <s v="Yes"/>
    <n v="43"/>
    <s v="Debit Card"/>
    <s v="Quarterly"/>
  </r>
  <r>
    <n v="1609"/>
    <n v="26"/>
    <x v="0"/>
    <x v="3"/>
    <x v="1"/>
    <n v="58"/>
    <x v="43"/>
    <x v="3"/>
    <s v="Cyan"/>
    <x v="3"/>
    <n v="4.5999999999999996"/>
    <s v="No"/>
    <s v="Cash"/>
    <s v="Next Day Air"/>
    <s v="Yes"/>
    <s v="Yes"/>
    <n v="12"/>
    <s v="Bank Transfer"/>
    <s v="Bi-Weekly"/>
  </r>
  <r>
    <n v="1610"/>
    <n v="33"/>
    <x v="0"/>
    <x v="5"/>
    <x v="0"/>
    <n v="93"/>
    <x v="22"/>
    <x v="1"/>
    <s v="Brown"/>
    <x v="3"/>
    <n v="4.0999999999999996"/>
    <s v="No"/>
    <s v="Credit Card"/>
    <s v="Standard"/>
    <s v="Yes"/>
    <s v="Yes"/>
    <n v="3"/>
    <s v="Venmo"/>
    <s v="Monthly"/>
  </r>
  <r>
    <n v="1611"/>
    <n v="20"/>
    <x v="0"/>
    <x v="20"/>
    <x v="0"/>
    <n v="31"/>
    <x v="30"/>
    <x v="0"/>
    <s v="Purple"/>
    <x v="1"/>
    <n v="3.4"/>
    <s v="No"/>
    <s v="Credit Card"/>
    <s v="2-Day Shipping"/>
    <s v="Yes"/>
    <s v="Yes"/>
    <n v="1"/>
    <s v="PayPal"/>
    <s v="Annually"/>
  </r>
  <r>
    <n v="1612"/>
    <n v="41"/>
    <x v="0"/>
    <x v="13"/>
    <x v="0"/>
    <n v="26"/>
    <x v="10"/>
    <x v="0"/>
    <s v="Yellow"/>
    <x v="0"/>
    <n v="4.5"/>
    <s v="No"/>
    <s v="PayPal"/>
    <s v="Next Day Air"/>
    <s v="Yes"/>
    <s v="Yes"/>
    <n v="6"/>
    <s v="Debit Card"/>
    <s v="Monthly"/>
  </r>
  <r>
    <n v="1613"/>
    <n v="18"/>
    <x v="0"/>
    <x v="11"/>
    <x v="0"/>
    <n v="68"/>
    <x v="48"/>
    <x v="2"/>
    <s v="Indigo"/>
    <x v="2"/>
    <n v="4.4000000000000004"/>
    <s v="No"/>
    <s v="Bank Transfer"/>
    <s v="Standard"/>
    <s v="Yes"/>
    <s v="Yes"/>
    <n v="26"/>
    <s v="Venmo"/>
    <s v="Monthly"/>
  </r>
  <r>
    <n v="1614"/>
    <n v="26"/>
    <x v="0"/>
    <x v="16"/>
    <x v="3"/>
    <n v="31"/>
    <x v="26"/>
    <x v="1"/>
    <s v="Black"/>
    <x v="2"/>
    <n v="4"/>
    <s v="No"/>
    <s v="Credit Card"/>
    <s v="Next Day Air"/>
    <s v="Yes"/>
    <s v="Yes"/>
    <n v="6"/>
    <s v="Credit Card"/>
    <s v="Fortnightly"/>
  </r>
  <r>
    <n v="1615"/>
    <n v="30"/>
    <x v="0"/>
    <x v="17"/>
    <x v="0"/>
    <n v="41"/>
    <x v="23"/>
    <x v="1"/>
    <s v="Gray"/>
    <x v="2"/>
    <n v="3.4"/>
    <s v="No"/>
    <s v="Cash"/>
    <s v="Free Shipping"/>
    <s v="Yes"/>
    <s v="Yes"/>
    <n v="22"/>
    <s v="Cash"/>
    <s v="Bi-Weekly"/>
  </r>
  <r>
    <n v="1616"/>
    <n v="64"/>
    <x v="0"/>
    <x v="16"/>
    <x v="3"/>
    <n v="62"/>
    <x v="14"/>
    <x v="2"/>
    <s v="Indigo"/>
    <x v="3"/>
    <n v="3.2"/>
    <s v="No"/>
    <s v="PayPal"/>
    <s v="Standard"/>
    <s v="Yes"/>
    <s v="Yes"/>
    <n v="45"/>
    <s v="Cash"/>
    <s v="Bi-Weekly"/>
  </r>
  <r>
    <n v="1617"/>
    <n v="26"/>
    <x v="0"/>
    <x v="19"/>
    <x v="3"/>
    <n v="41"/>
    <x v="24"/>
    <x v="2"/>
    <s v="Green"/>
    <x v="1"/>
    <n v="3.4"/>
    <s v="No"/>
    <s v="Bank Transfer"/>
    <s v="Standard"/>
    <s v="Yes"/>
    <s v="Yes"/>
    <n v="50"/>
    <s v="Cash"/>
    <s v="Quarterly"/>
  </r>
  <r>
    <n v="1618"/>
    <n v="43"/>
    <x v="0"/>
    <x v="0"/>
    <x v="0"/>
    <n v="64"/>
    <x v="48"/>
    <x v="2"/>
    <s v="Peach"/>
    <x v="0"/>
    <n v="4.3"/>
    <s v="No"/>
    <s v="PayPal"/>
    <s v="Standard"/>
    <s v="Yes"/>
    <s v="Yes"/>
    <n v="50"/>
    <s v="Credit Card"/>
    <s v="Fortnightly"/>
  </r>
  <r>
    <n v="1619"/>
    <n v="63"/>
    <x v="0"/>
    <x v="3"/>
    <x v="1"/>
    <n v="72"/>
    <x v="49"/>
    <x v="0"/>
    <s v="Purple"/>
    <x v="2"/>
    <n v="5"/>
    <s v="No"/>
    <s v="Venmo"/>
    <s v="Standard"/>
    <s v="Yes"/>
    <s v="Yes"/>
    <n v="39"/>
    <s v="Debit Card"/>
    <s v="Quarterly"/>
  </r>
  <r>
    <n v="1620"/>
    <n v="57"/>
    <x v="0"/>
    <x v="8"/>
    <x v="3"/>
    <n v="78"/>
    <x v="11"/>
    <x v="0"/>
    <s v="Beige"/>
    <x v="0"/>
    <n v="3.5"/>
    <s v="No"/>
    <s v="Cash"/>
    <s v="Store Pickup"/>
    <s v="Yes"/>
    <s v="Yes"/>
    <n v="50"/>
    <s v="Venmo"/>
    <s v="Bi-Weekly"/>
  </r>
  <r>
    <n v="1621"/>
    <n v="25"/>
    <x v="0"/>
    <x v="19"/>
    <x v="3"/>
    <n v="47"/>
    <x v="41"/>
    <x v="2"/>
    <s v="Charcoal"/>
    <x v="0"/>
    <n v="3.1"/>
    <s v="No"/>
    <s v="Bank Transfer"/>
    <s v="2-Day Shipping"/>
    <s v="Yes"/>
    <s v="Yes"/>
    <n v="27"/>
    <s v="PayPal"/>
    <s v="Every 3 Months"/>
  </r>
  <r>
    <n v="1622"/>
    <n v="68"/>
    <x v="0"/>
    <x v="18"/>
    <x v="3"/>
    <n v="46"/>
    <x v="31"/>
    <x v="0"/>
    <s v="Gray"/>
    <x v="2"/>
    <n v="3.9"/>
    <s v="No"/>
    <s v="Venmo"/>
    <s v="2-Day Shipping"/>
    <s v="Yes"/>
    <s v="Yes"/>
    <n v="38"/>
    <s v="Debit Card"/>
    <s v="Fortnightly"/>
  </r>
  <r>
    <n v="1623"/>
    <n v="31"/>
    <x v="0"/>
    <x v="6"/>
    <x v="0"/>
    <n v="43"/>
    <x v="9"/>
    <x v="1"/>
    <s v="Brown"/>
    <x v="0"/>
    <n v="4"/>
    <s v="No"/>
    <s v="PayPal"/>
    <s v="Store Pickup"/>
    <s v="Yes"/>
    <s v="Yes"/>
    <n v="37"/>
    <s v="Bank Transfer"/>
    <s v="Every 3 Months"/>
  </r>
  <r>
    <n v="1624"/>
    <n v="64"/>
    <x v="0"/>
    <x v="21"/>
    <x v="3"/>
    <n v="58"/>
    <x v="27"/>
    <x v="2"/>
    <s v="Cyan"/>
    <x v="2"/>
    <n v="3.5"/>
    <s v="No"/>
    <s v="Venmo"/>
    <s v="Next Day Air"/>
    <s v="Yes"/>
    <s v="Yes"/>
    <n v="50"/>
    <s v="Debit Card"/>
    <s v="Annually"/>
  </r>
  <r>
    <n v="1625"/>
    <n v="38"/>
    <x v="0"/>
    <x v="1"/>
    <x v="0"/>
    <n v="32"/>
    <x v="20"/>
    <x v="2"/>
    <s v="White"/>
    <x v="0"/>
    <n v="3.6"/>
    <s v="No"/>
    <s v="Venmo"/>
    <s v="Free Shipping"/>
    <s v="Yes"/>
    <s v="Yes"/>
    <n v="40"/>
    <s v="PayPal"/>
    <s v="Every 3 Months"/>
  </r>
  <r>
    <n v="1626"/>
    <n v="34"/>
    <x v="0"/>
    <x v="11"/>
    <x v="0"/>
    <n v="45"/>
    <x v="46"/>
    <x v="0"/>
    <s v="Beige"/>
    <x v="0"/>
    <n v="3"/>
    <s v="No"/>
    <s v="PayPal"/>
    <s v="Next Day Air"/>
    <s v="Yes"/>
    <s v="Yes"/>
    <n v="3"/>
    <s v="PayPal"/>
    <s v="Bi-Weekly"/>
  </r>
  <r>
    <n v="1627"/>
    <n v="32"/>
    <x v="0"/>
    <x v="4"/>
    <x v="1"/>
    <n v="35"/>
    <x v="22"/>
    <x v="0"/>
    <s v="Orange"/>
    <x v="2"/>
    <n v="2.6"/>
    <s v="No"/>
    <s v="Bank Transfer"/>
    <s v="Next Day Air"/>
    <s v="Yes"/>
    <s v="Yes"/>
    <n v="45"/>
    <s v="Credit Card"/>
    <s v="Bi-Weekly"/>
  </r>
  <r>
    <n v="1628"/>
    <n v="69"/>
    <x v="0"/>
    <x v="12"/>
    <x v="3"/>
    <n v="21"/>
    <x v="1"/>
    <x v="2"/>
    <s v="Olive"/>
    <x v="0"/>
    <n v="2.9"/>
    <s v="No"/>
    <s v="Venmo"/>
    <s v="Next Day Air"/>
    <s v="Yes"/>
    <s v="Yes"/>
    <n v="8"/>
    <s v="Credit Card"/>
    <s v="Annually"/>
  </r>
  <r>
    <n v="1629"/>
    <n v="45"/>
    <x v="0"/>
    <x v="10"/>
    <x v="0"/>
    <n v="64"/>
    <x v="2"/>
    <x v="1"/>
    <s v="Teal"/>
    <x v="0"/>
    <n v="3.1"/>
    <s v="No"/>
    <s v="PayPal"/>
    <s v="Next Day Air"/>
    <s v="Yes"/>
    <s v="Yes"/>
    <n v="7"/>
    <s v="Cash"/>
    <s v="Monthly"/>
  </r>
  <r>
    <n v="1630"/>
    <n v="35"/>
    <x v="0"/>
    <x v="0"/>
    <x v="0"/>
    <n v="88"/>
    <x v="25"/>
    <x v="1"/>
    <s v="Silver"/>
    <x v="1"/>
    <n v="3.3"/>
    <s v="No"/>
    <s v="Credit Card"/>
    <s v="Next Day Air"/>
    <s v="Yes"/>
    <s v="Yes"/>
    <n v="13"/>
    <s v="Venmo"/>
    <s v="Quarterly"/>
  </r>
  <r>
    <n v="1631"/>
    <n v="63"/>
    <x v="0"/>
    <x v="9"/>
    <x v="1"/>
    <n v="48"/>
    <x v="32"/>
    <x v="2"/>
    <s v="Gold"/>
    <x v="2"/>
    <n v="2.9"/>
    <s v="No"/>
    <s v="Debit Card"/>
    <s v="Store Pickup"/>
    <s v="Yes"/>
    <s v="Yes"/>
    <n v="29"/>
    <s v="Venmo"/>
    <s v="Every 3 Months"/>
  </r>
  <r>
    <n v="1632"/>
    <n v="65"/>
    <x v="0"/>
    <x v="1"/>
    <x v="0"/>
    <n v="36"/>
    <x v="27"/>
    <x v="0"/>
    <s v="Violet"/>
    <x v="2"/>
    <n v="3.9"/>
    <s v="No"/>
    <s v="PayPal"/>
    <s v="2-Day Shipping"/>
    <s v="Yes"/>
    <s v="Yes"/>
    <n v="7"/>
    <s v="Bank Transfer"/>
    <s v="Fortnightly"/>
  </r>
  <r>
    <n v="1633"/>
    <n v="35"/>
    <x v="0"/>
    <x v="24"/>
    <x v="3"/>
    <n v="28"/>
    <x v="4"/>
    <x v="1"/>
    <s v="White"/>
    <x v="2"/>
    <n v="4.7"/>
    <s v="No"/>
    <s v="PayPal"/>
    <s v="2-Day Shipping"/>
    <s v="Yes"/>
    <s v="Yes"/>
    <n v="50"/>
    <s v="Debit Card"/>
    <s v="Every 3 Months"/>
  </r>
  <r>
    <n v="1634"/>
    <n v="54"/>
    <x v="0"/>
    <x v="20"/>
    <x v="0"/>
    <n v="80"/>
    <x v="25"/>
    <x v="2"/>
    <s v="Peach"/>
    <x v="1"/>
    <n v="4.4000000000000004"/>
    <s v="No"/>
    <s v="Bank Transfer"/>
    <s v="2-Day Shipping"/>
    <s v="Yes"/>
    <s v="Yes"/>
    <n v="33"/>
    <s v="Debit Card"/>
    <s v="Bi-Weekly"/>
  </r>
  <r>
    <n v="1635"/>
    <n v="28"/>
    <x v="0"/>
    <x v="7"/>
    <x v="2"/>
    <n v="23"/>
    <x v="36"/>
    <x v="1"/>
    <s v="Orange"/>
    <x v="2"/>
    <n v="3.6"/>
    <s v="No"/>
    <s v="Debit Card"/>
    <s v="Store Pickup"/>
    <s v="Yes"/>
    <s v="Yes"/>
    <n v="30"/>
    <s v="Cash"/>
    <s v="Every 3 Months"/>
  </r>
  <r>
    <n v="1636"/>
    <n v="68"/>
    <x v="0"/>
    <x v="12"/>
    <x v="3"/>
    <n v="24"/>
    <x v="17"/>
    <x v="0"/>
    <s v="Violet"/>
    <x v="2"/>
    <n v="3.2"/>
    <s v="No"/>
    <s v="Cash"/>
    <s v="Standard"/>
    <s v="Yes"/>
    <s v="Yes"/>
    <n v="40"/>
    <s v="Cash"/>
    <s v="Annually"/>
  </r>
  <r>
    <n v="1637"/>
    <n v="58"/>
    <x v="0"/>
    <x v="23"/>
    <x v="1"/>
    <n v="22"/>
    <x v="25"/>
    <x v="0"/>
    <s v="Green"/>
    <x v="3"/>
    <n v="4"/>
    <s v="No"/>
    <s v="Credit Card"/>
    <s v="Free Shipping"/>
    <s v="Yes"/>
    <s v="Yes"/>
    <n v="49"/>
    <s v="Cash"/>
    <s v="Fortnightly"/>
  </r>
  <r>
    <n v="1638"/>
    <n v="35"/>
    <x v="0"/>
    <x v="10"/>
    <x v="0"/>
    <n v="21"/>
    <x v="2"/>
    <x v="2"/>
    <s v="Peach"/>
    <x v="1"/>
    <n v="3.5"/>
    <s v="No"/>
    <s v="Bank Transfer"/>
    <s v="Next Day Air"/>
    <s v="Yes"/>
    <s v="Yes"/>
    <n v="32"/>
    <s v="Venmo"/>
    <s v="Fortnightly"/>
  </r>
  <r>
    <n v="1639"/>
    <n v="68"/>
    <x v="0"/>
    <x v="14"/>
    <x v="2"/>
    <n v="51"/>
    <x v="30"/>
    <x v="2"/>
    <s v="Black"/>
    <x v="1"/>
    <n v="4.5999999999999996"/>
    <s v="No"/>
    <s v="PayPal"/>
    <s v="Free Shipping"/>
    <s v="Yes"/>
    <s v="Yes"/>
    <n v="18"/>
    <s v="Venmo"/>
    <s v="Weekly"/>
  </r>
  <r>
    <n v="1640"/>
    <n v="41"/>
    <x v="0"/>
    <x v="24"/>
    <x v="3"/>
    <n v="65"/>
    <x v="9"/>
    <x v="0"/>
    <s v="Blue"/>
    <x v="2"/>
    <n v="3.3"/>
    <s v="No"/>
    <s v="Bank Transfer"/>
    <s v="Free Shipping"/>
    <s v="Yes"/>
    <s v="Yes"/>
    <n v="50"/>
    <s v="PayPal"/>
    <s v="Annually"/>
  </r>
  <r>
    <n v="1641"/>
    <n v="65"/>
    <x v="0"/>
    <x v="18"/>
    <x v="3"/>
    <n v="51"/>
    <x v="30"/>
    <x v="1"/>
    <s v="Magenta"/>
    <x v="1"/>
    <n v="4"/>
    <s v="No"/>
    <s v="Debit Card"/>
    <s v="2-Day Shipping"/>
    <s v="Yes"/>
    <s v="Yes"/>
    <n v="13"/>
    <s v="PayPal"/>
    <s v="Weekly"/>
  </r>
  <r>
    <n v="1642"/>
    <n v="50"/>
    <x v="0"/>
    <x v="15"/>
    <x v="0"/>
    <n v="32"/>
    <x v="24"/>
    <x v="0"/>
    <s v="Violet"/>
    <x v="2"/>
    <n v="3.4"/>
    <s v="No"/>
    <s v="Bank Transfer"/>
    <s v="Free Shipping"/>
    <s v="Yes"/>
    <s v="Yes"/>
    <n v="1"/>
    <s v="Bank Transfer"/>
    <s v="Every 3 Months"/>
  </r>
  <r>
    <n v="1643"/>
    <n v="18"/>
    <x v="0"/>
    <x v="7"/>
    <x v="2"/>
    <n v="70"/>
    <x v="16"/>
    <x v="2"/>
    <s v="Beige"/>
    <x v="1"/>
    <n v="4.2"/>
    <s v="No"/>
    <s v="Bank Transfer"/>
    <s v="Store Pickup"/>
    <s v="Yes"/>
    <s v="Yes"/>
    <n v="16"/>
    <s v="PayPal"/>
    <s v="Fortnightly"/>
  </r>
  <r>
    <n v="1644"/>
    <n v="38"/>
    <x v="0"/>
    <x v="18"/>
    <x v="3"/>
    <n v="77"/>
    <x v="31"/>
    <x v="0"/>
    <s v="Pink"/>
    <x v="2"/>
    <n v="3.9"/>
    <s v="No"/>
    <s v="PayPal"/>
    <s v="2-Day Shipping"/>
    <s v="Yes"/>
    <s v="Yes"/>
    <n v="6"/>
    <s v="PayPal"/>
    <s v="Monthly"/>
  </r>
  <r>
    <n v="1645"/>
    <n v="68"/>
    <x v="0"/>
    <x v="7"/>
    <x v="2"/>
    <n v="90"/>
    <x v="17"/>
    <x v="1"/>
    <s v="Beige"/>
    <x v="2"/>
    <n v="3.9"/>
    <s v="No"/>
    <s v="PayPal"/>
    <s v="Next Day Air"/>
    <s v="Yes"/>
    <s v="Yes"/>
    <n v="21"/>
    <s v="Debit Card"/>
    <s v="Monthly"/>
  </r>
  <r>
    <n v="1646"/>
    <n v="53"/>
    <x v="0"/>
    <x v="18"/>
    <x v="3"/>
    <n v="36"/>
    <x v="31"/>
    <x v="0"/>
    <s v="Green"/>
    <x v="2"/>
    <n v="2.8"/>
    <s v="No"/>
    <s v="Bank Transfer"/>
    <s v="Standard"/>
    <s v="Yes"/>
    <s v="Yes"/>
    <n v="36"/>
    <s v="Venmo"/>
    <s v="Every 3 Months"/>
  </r>
  <r>
    <n v="1647"/>
    <n v="58"/>
    <x v="0"/>
    <x v="8"/>
    <x v="3"/>
    <n v="77"/>
    <x v="43"/>
    <x v="1"/>
    <s v="Silver"/>
    <x v="2"/>
    <n v="3.7"/>
    <s v="No"/>
    <s v="Credit Card"/>
    <s v="Standard"/>
    <s v="Yes"/>
    <s v="Yes"/>
    <n v="20"/>
    <s v="Bank Transfer"/>
    <s v="Every 3 Months"/>
  </r>
  <r>
    <n v="1648"/>
    <n v="34"/>
    <x v="0"/>
    <x v="23"/>
    <x v="1"/>
    <n v="78"/>
    <x v="11"/>
    <x v="2"/>
    <s v="Purple"/>
    <x v="2"/>
    <n v="4.9000000000000004"/>
    <s v="No"/>
    <s v="Credit Card"/>
    <s v="Store Pickup"/>
    <s v="Yes"/>
    <s v="Yes"/>
    <n v="8"/>
    <s v="Debit Card"/>
    <s v="Quarterly"/>
  </r>
  <r>
    <n v="1649"/>
    <n v="36"/>
    <x v="0"/>
    <x v="13"/>
    <x v="0"/>
    <n v="69"/>
    <x v="19"/>
    <x v="2"/>
    <s v="Gray"/>
    <x v="2"/>
    <n v="2.6"/>
    <s v="No"/>
    <s v="Bank Transfer"/>
    <s v="Express"/>
    <s v="Yes"/>
    <s v="Yes"/>
    <n v="22"/>
    <s v="Credit Card"/>
    <s v="Monthly"/>
  </r>
  <r>
    <n v="1650"/>
    <n v="58"/>
    <x v="0"/>
    <x v="17"/>
    <x v="0"/>
    <n v="63"/>
    <x v="48"/>
    <x v="2"/>
    <s v="White"/>
    <x v="2"/>
    <n v="4.9000000000000004"/>
    <s v="No"/>
    <s v="PayPal"/>
    <s v="Free Shipping"/>
    <s v="Yes"/>
    <s v="Yes"/>
    <n v="3"/>
    <s v="Credit Card"/>
    <s v="Quarterly"/>
  </r>
  <r>
    <n v="1651"/>
    <n v="60"/>
    <x v="0"/>
    <x v="18"/>
    <x v="3"/>
    <n v="36"/>
    <x v="10"/>
    <x v="2"/>
    <s v="Silver"/>
    <x v="0"/>
    <n v="3.4"/>
    <s v="No"/>
    <s v="Venmo"/>
    <s v="Next Day Air"/>
    <s v="Yes"/>
    <s v="Yes"/>
    <n v="46"/>
    <s v="Credit Card"/>
    <s v="Fortnightly"/>
  </r>
  <r>
    <n v="1652"/>
    <n v="59"/>
    <x v="0"/>
    <x v="7"/>
    <x v="2"/>
    <n v="80"/>
    <x v="21"/>
    <x v="2"/>
    <s v="Blue"/>
    <x v="0"/>
    <n v="3.9"/>
    <s v="No"/>
    <s v="Bank Transfer"/>
    <s v="Standard"/>
    <s v="Yes"/>
    <s v="Yes"/>
    <n v="42"/>
    <s v="Debit Card"/>
    <s v="Monthly"/>
  </r>
  <r>
    <n v="1653"/>
    <n v="65"/>
    <x v="0"/>
    <x v="1"/>
    <x v="0"/>
    <n v="35"/>
    <x v="35"/>
    <x v="2"/>
    <s v="Orange"/>
    <x v="2"/>
    <n v="4"/>
    <s v="No"/>
    <s v="Cash"/>
    <s v="Next Day Air"/>
    <s v="Yes"/>
    <s v="Yes"/>
    <n v="1"/>
    <s v="Bank Transfer"/>
    <s v="Fortnightly"/>
  </r>
  <r>
    <n v="1654"/>
    <n v="31"/>
    <x v="0"/>
    <x v="22"/>
    <x v="3"/>
    <n v="93"/>
    <x v="24"/>
    <x v="0"/>
    <s v="Silver"/>
    <x v="0"/>
    <n v="3"/>
    <s v="No"/>
    <s v="Venmo"/>
    <s v="2-Day Shipping"/>
    <s v="Yes"/>
    <s v="Yes"/>
    <n v="29"/>
    <s v="Debit Card"/>
    <s v="Bi-Weekly"/>
  </r>
  <r>
    <n v="1655"/>
    <n v="43"/>
    <x v="0"/>
    <x v="22"/>
    <x v="3"/>
    <n v="25"/>
    <x v="27"/>
    <x v="0"/>
    <s v="Gray"/>
    <x v="1"/>
    <n v="2.6"/>
    <s v="No"/>
    <s v="Venmo"/>
    <s v="Store Pickup"/>
    <s v="Yes"/>
    <s v="Yes"/>
    <n v="14"/>
    <s v="Credit Card"/>
    <s v="Quarterly"/>
  </r>
  <r>
    <n v="1656"/>
    <n v="37"/>
    <x v="0"/>
    <x v="1"/>
    <x v="0"/>
    <n v="81"/>
    <x v="28"/>
    <x v="0"/>
    <s v="Gold"/>
    <x v="1"/>
    <n v="3.2"/>
    <s v="No"/>
    <s v="Venmo"/>
    <s v="Next Day Air"/>
    <s v="Yes"/>
    <s v="Yes"/>
    <n v="4"/>
    <s v="PayPal"/>
    <s v="Monthly"/>
  </r>
  <r>
    <n v="1657"/>
    <n v="21"/>
    <x v="0"/>
    <x v="0"/>
    <x v="0"/>
    <n v="42"/>
    <x v="27"/>
    <x v="0"/>
    <s v="Brown"/>
    <x v="1"/>
    <n v="2.6"/>
    <s v="No"/>
    <s v="Credit Card"/>
    <s v="2-Day Shipping"/>
    <s v="Yes"/>
    <s v="Yes"/>
    <n v="41"/>
    <s v="PayPal"/>
    <s v="Every 3 Months"/>
  </r>
  <r>
    <n v="1658"/>
    <n v="69"/>
    <x v="0"/>
    <x v="11"/>
    <x v="0"/>
    <n v="36"/>
    <x v="27"/>
    <x v="0"/>
    <s v="Turquoise"/>
    <x v="1"/>
    <n v="3.2"/>
    <s v="No"/>
    <s v="Cash"/>
    <s v="Store Pickup"/>
    <s v="Yes"/>
    <s v="Yes"/>
    <n v="4"/>
    <s v="Debit Card"/>
    <s v="Bi-Weekly"/>
  </r>
  <r>
    <n v="1659"/>
    <n v="32"/>
    <x v="0"/>
    <x v="16"/>
    <x v="3"/>
    <n v="66"/>
    <x v="29"/>
    <x v="1"/>
    <s v="Pink"/>
    <x v="1"/>
    <n v="4.0999999999999996"/>
    <s v="No"/>
    <s v="Debit Card"/>
    <s v="Store Pickup"/>
    <s v="Yes"/>
    <s v="Yes"/>
    <n v="47"/>
    <s v="Cash"/>
    <s v="Weekly"/>
  </r>
  <r>
    <n v="1660"/>
    <n v="53"/>
    <x v="0"/>
    <x v="24"/>
    <x v="3"/>
    <n v="37"/>
    <x v="40"/>
    <x v="2"/>
    <s v="Black"/>
    <x v="3"/>
    <n v="3.9"/>
    <s v="No"/>
    <s v="Bank Transfer"/>
    <s v="Next Day Air"/>
    <s v="Yes"/>
    <s v="Yes"/>
    <n v="44"/>
    <s v="Venmo"/>
    <s v="Annually"/>
  </r>
  <r>
    <n v="1661"/>
    <n v="59"/>
    <x v="0"/>
    <x v="17"/>
    <x v="0"/>
    <n v="45"/>
    <x v="7"/>
    <x v="0"/>
    <s v="Yellow"/>
    <x v="0"/>
    <n v="4.0999999999999996"/>
    <s v="No"/>
    <s v="Venmo"/>
    <s v="Standard"/>
    <s v="Yes"/>
    <s v="Yes"/>
    <n v="37"/>
    <s v="Venmo"/>
    <s v="Monthly"/>
  </r>
  <r>
    <n v="1662"/>
    <n v="64"/>
    <x v="0"/>
    <x v="24"/>
    <x v="3"/>
    <n v="86"/>
    <x v="44"/>
    <x v="1"/>
    <s v="Beige"/>
    <x v="2"/>
    <n v="2.7"/>
    <s v="No"/>
    <s v="Credit Card"/>
    <s v="2-Day Shipping"/>
    <s v="Yes"/>
    <s v="Yes"/>
    <n v="21"/>
    <s v="Debit Card"/>
    <s v="Quarterly"/>
  </r>
  <r>
    <n v="1663"/>
    <n v="63"/>
    <x v="0"/>
    <x v="12"/>
    <x v="3"/>
    <n v="24"/>
    <x v="35"/>
    <x v="2"/>
    <s v="Olive"/>
    <x v="0"/>
    <n v="4.5999999999999996"/>
    <s v="No"/>
    <s v="Debit Card"/>
    <s v="Free Shipping"/>
    <s v="Yes"/>
    <s v="Yes"/>
    <n v="46"/>
    <s v="Debit Card"/>
    <s v="Fortnightly"/>
  </r>
  <r>
    <n v="1664"/>
    <n v="43"/>
    <x v="0"/>
    <x v="5"/>
    <x v="0"/>
    <n v="22"/>
    <x v="1"/>
    <x v="3"/>
    <s v="Gold"/>
    <x v="2"/>
    <n v="3.5"/>
    <s v="No"/>
    <s v="Cash"/>
    <s v="Standard"/>
    <s v="Yes"/>
    <s v="Yes"/>
    <n v="1"/>
    <s v="Cash"/>
    <s v="Bi-Weekly"/>
  </r>
  <r>
    <n v="1665"/>
    <n v="19"/>
    <x v="0"/>
    <x v="8"/>
    <x v="3"/>
    <n v="53"/>
    <x v="46"/>
    <x v="2"/>
    <s v="Purple"/>
    <x v="1"/>
    <n v="5"/>
    <s v="No"/>
    <s v="PayPal"/>
    <s v="Next Day Air"/>
    <s v="Yes"/>
    <s v="Yes"/>
    <n v="35"/>
    <s v="PayPal"/>
    <s v="Weekly"/>
  </r>
  <r>
    <n v="1666"/>
    <n v="40"/>
    <x v="0"/>
    <x v="14"/>
    <x v="2"/>
    <n v="41"/>
    <x v="35"/>
    <x v="0"/>
    <s v="Pink"/>
    <x v="3"/>
    <n v="3.4"/>
    <s v="No"/>
    <s v="Cash"/>
    <s v="Next Day Air"/>
    <s v="Yes"/>
    <s v="Yes"/>
    <n v="49"/>
    <s v="Venmo"/>
    <s v="Monthly"/>
  </r>
  <r>
    <n v="1667"/>
    <n v="51"/>
    <x v="0"/>
    <x v="11"/>
    <x v="0"/>
    <n v="64"/>
    <x v="10"/>
    <x v="2"/>
    <s v="Blue"/>
    <x v="2"/>
    <n v="3.1"/>
    <s v="No"/>
    <s v="Cash"/>
    <s v="Store Pickup"/>
    <s v="Yes"/>
    <s v="Yes"/>
    <n v="47"/>
    <s v="PayPal"/>
    <s v="Annually"/>
  </r>
  <r>
    <n v="1668"/>
    <n v="51"/>
    <x v="0"/>
    <x v="8"/>
    <x v="3"/>
    <n v="40"/>
    <x v="19"/>
    <x v="0"/>
    <s v="Brown"/>
    <x v="0"/>
    <n v="3.4"/>
    <s v="No"/>
    <s v="Bank Transfer"/>
    <s v="2-Day Shipping"/>
    <s v="Yes"/>
    <s v="Yes"/>
    <n v="24"/>
    <s v="Bank Transfer"/>
    <s v="Every 3 Months"/>
  </r>
  <r>
    <n v="1669"/>
    <n v="66"/>
    <x v="0"/>
    <x v="0"/>
    <x v="0"/>
    <n v="33"/>
    <x v="40"/>
    <x v="0"/>
    <s v="Charcoal"/>
    <x v="2"/>
    <n v="4"/>
    <s v="No"/>
    <s v="Credit Card"/>
    <s v="Standard"/>
    <s v="Yes"/>
    <s v="Yes"/>
    <n v="28"/>
    <s v="Debit Card"/>
    <s v="Fortnightly"/>
  </r>
  <r>
    <n v="1670"/>
    <n v="42"/>
    <x v="0"/>
    <x v="17"/>
    <x v="0"/>
    <n v="59"/>
    <x v="48"/>
    <x v="0"/>
    <s v="Maroon"/>
    <x v="0"/>
    <n v="2.7"/>
    <s v="No"/>
    <s v="PayPal"/>
    <s v="Store Pickup"/>
    <s v="Yes"/>
    <s v="Yes"/>
    <n v="22"/>
    <s v="Bank Transfer"/>
    <s v="Quarterly"/>
  </r>
  <r>
    <n v="1671"/>
    <n v="22"/>
    <x v="0"/>
    <x v="13"/>
    <x v="0"/>
    <n v="73"/>
    <x v="40"/>
    <x v="0"/>
    <s v="Cyan"/>
    <x v="3"/>
    <n v="3.6"/>
    <s v="No"/>
    <s v="Venmo"/>
    <s v="Free Shipping"/>
    <s v="Yes"/>
    <s v="Yes"/>
    <n v="20"/>
    <s v="Cash"/>
    <s v="Weekly"/>
  </r>
  <r>
    <n v="1672"/>
    <n v="31"/>
    <x v="0"/>
    <x v="15"/>
    <x v="0"/>
    <n v="22"/>
    <x v="40"/>
    <x v="2"/>
    <s v="Olive"/>
    <x v="0"/>
    <n v="4"/>
    <s v="No"/>
    <s v="PayPal"/>
    <s v="Free Shipping"/>
    <s v="Yes"/>
    <s v="Yes"/>
    <n v="25"/>
    <s v="Bank Transfer"/>
    <s v="Weekly"/>
  </r>
  <r>
    <n v="1673"/>
    <n v="18"/>
    <x v="0"/>
    <x v="23"/>
    <x v="1"/>
    <n v="73"/>
    <x v="36"/>
    <x v="0"/>
    <s v="Gold"/>
    <x v="3"/>
    <n v="3.8"/>
    <s v="No"/>
    <s v="Debit Card"/>
    <s v="Free Shipping"/>
    <s v="Yes"/>
    <s v="Yes"/>
    <n v="15"/>
    <s v="Venmo"/>
    <s v="Quarterly"/>
  </r>
  <r>
    <n v="1674"/>
    <n v="21"/>
    <x v="0"/>
    <x v="0"/>
    <x v="0"/>
    <n v="62"/>
    <x v="11"/>
    <x v="2"/>
    <s v="Violet"/>
    <x v="3"/>
    <n v="3.4"/>
    <s v="No"/>
    <s v="Debit Card"/>
    <s v="Next Day Air"/>
    <s v="Yes"/>
    <s v="Yes"/>
    <n v="49"/>
    <s v="Venmo"/>
    <s v="Bi-Weekly"/>
  </r>
  <r>
    <n v="1675"/>
    <n v="35"/>
    <x v="0"/>
    <x v="7"/>
    <x v="2"/>
    <n v="56"/>
    <x v="29"/>
    <x v="2"/>
    <s v="Peach"/>
    <x v="0"/>
    <n v="3.2"/>
    <s v="No"/>
    <s v="PayPal"/>
    <s v="Free Shipping"/>
    <s v="Yes"/>
    <s v="Yes"/>
    <n v="10"/>
    <s v="Debit Card"/>
    <s v="Fortnightly"/>
  </r>
  <r>
    <n v="1676"/>
    <n v="35"/>
    <x v="0"/>
    <x v="13"/>
    <x v="0"/>
    <n v="90"/>
    <x v="24"/>
    <x v="2"/>
    <s v="Beige"/>
    <x v="1"/>
    <n v="4.7"/>
    <s v="No"/>
    <s v="Venmo"/>
    <s v="Next Day Air"/>
    <s v="Yes"/>
    <s v="Yes"/>
    <n v="21"/>
    <s v="Credit Card"/>
    <s v="Annually"/>
  </r>
  <r>
    <n v="1677"/>
    <n v="27"/>
    <x v="0"/>
    <x v="12"/>
    <x v="3"/>
    <n v="44"/>
    <x v="8"/>
    <x v="2"/>
    <s v="Cyan"/>
    <x v="0"/>
    <n v="3.1"/>
    <s v="No"/>
    <s v="PayPal"/>
    <s v="Next Day Air"/>
    <s v="Yes"/>
    <s v="Yes"/>
    <n v="34"/>
    <s v="Bank Transfer"/>
    <s v="Weekly"/>
  </r>
  <r>
    <n v="1678"/>
    <n v="65"/>
    <x v="0"/>
    <x v="2"/>
    <x v="0"/>
    <n v="35"/>
    <x v="4"/>
    <x v="0"/>
    <s v="Silver"/>
    <x v="2"/>
    <n v="3.3"/>
    <s v="No"/>
    <s v="PayPal"/>
    <s v="Next Day Air"/>
    <s v="No"/>
    <s v="No"/>
    <n v="41"/>
    <s v="Debit Card"/>
    <s v="Weekly"/>
  </r>
  <r>
    <n v="1679"/>
    <n v="41"/>
    <x v="0"/>
    <x v="13"/>
    <x v="0"/>
    <n v="71"/>
    <x v="31"/>
    <x v="1"/>
    <s v="Magenta"/>
    <x v="2"/>
    <n v="4.8"/>
    <s v="No"/>
    <s v="PayPal"/>
    <s v="2-Day Shipping"/>
    <s v="No"/>
    <s v="No"/>
    <n v="30"/>
    <s v="Venmo"/>
    <s v="Fortnightly"/>
  </r>
  <r>
    <n v="1680"/>
    <n v="60"/>
    <x v="0"/>
    <x v="10"/>
    <x v="0"/>
    <n v="52"/>
    <x v="2"/>
    <x v="1"/>
    <s v="Black"/>
    <x v="3"/>
    <n v="4.5"/>
    <s v="No"/>
    <s v="PayPal"/>
    <s v="Next Day Air"/>
    <s v="No"/>
    <s v="No"/>
    <n v="24"/>
    <s v="Debit Card"/>
    <s v="Bi-Weekly"/>
  </r>
  <r>
    <n v="1681"/>
    <n v="61"/>
    <x v="0"/>
    <x v="9"/>
    <x v="1"/>
    <n v="37"/>
    <x v="7"/>
    <x v="2"/>
    <s v="Olive"/>
    <x v="2"/>
    <n v="3.4"/>
    <s v="No"/>
    <s v="Credit Card"/>
    <s v="Store Pickup"/>
    <s v="No"/>
    <s v="No"/>
    <n v="6"/>
    <s v="Credit Card"/>
    <s v="Annually"/>
  </r>
  <r>
    <n v="1682"/>
    <n v="24"/>
    <x v="0"/>
    <x v="4"/>
    <x v="1"/>
    <n v="95"/>
    <x v="41"/>
    <x v="0"/>
    <s v="Green"/>
    <x v="0"/>
    <n v="3.7"/>
    <s v="No"/>
    <s v="Cash"/>
    <s v="2-Day Shipping"/>
    <s v="No"/>
    <s v="No"/>
    <n v="14"/>
    <s v="Credit Card"/>
    <s v="Bi-Weekly"/>
  </r>
  <r>
    <n v="1683"/>
    <n v="65"/>
    <x v="0"/>
    <x v="20"/>
    <x v="0"/>
    <n v="97"/>
    <x v="14"/>
    <x v="2"/>
    <s v="Yellow"/>
    <x v="3"/>
    <n v="4.9000000000000004"/>
    <s v="No"/>
    <s v="Venmo"/>
    <s v="2-Day Shipping"/>
    <s v="No"/>
    <s v="No"/>
    <n v="37"/>
    <s v="Credit Card"/>
    <s v="Bi-Weekly"/>
  </r>
  <r>
    <n v="1684"/>
    <n v="23"/>
    <x v="0"/>
    <x v="7"/>
    <x v="2"/>
    <n v="57"/>
    <x v="10"/>
    <x v="1"/>
    <s v="Lavender"/>
    <x v="1"/>
    <n v="3.5"/>
    <s v="No"/>
    <s v="Debit Card"/>
    <s v="Next Day Air"/>
    <s v="No"/>
    <s v="No"/>
    <n v="37"/>
    <s v="Venmo"/>
    <s v="Quarterly"/>
  </r>
  <r>
    <n v="1685"/>
    <n v="30"/>
    <x v="0"/>
    <x v="5"/>
    <x v="0"/>
    <n v="93"/>
    <x v="35"/>
    <x v="2"/>
    <s v="Indigo"/>
    <x v="1"/>
    <n v="4.5999999999999996"/>
    <s v="No"/>
    <s v="Cash"/>
    <s v="Standard"/>
    <s v="No"/>
    <s v="No"/>
    <n v="28"/>
    <s v="PayPal"/>
    <s v="Weekly"/>
  </r>
  <r>
    <n v="1686"/>
    <n v="33"/>
    <x v="0"/>
    <x v="0"/>
    <x v="0"/>
    <n v="48"/>
    <x v="46"/>
    <x v="2"/>
    <s v="Pink"/>
    <x v="0"/>
    <n v="4.5999999999999996"/>
    <s v="No"/>
    <s v="Venmo"/>
    <s v="Standard"/>
    <s v="No"/>
    <s v="No"/>
    <n v="43"/>
    <s v="PayPal"/>
    <s v="Bi-Weekly"/>
  </r>
  <r>
    <n v="1687"/>
    <n v="22"/>
    <x v="0"/>
    <x v="24"/>
    <x v="3"/>
    <n v="75"/>
    <x v="26"/>
    <x v="0"/>
    <s v="Red"/>
    <x v="3"/>
    <n v="4.2"/>
    <s v="No"/>
    <s v="Credit Card"/>
    <s v="Store Pickup"/>
    <s v="No"/>
    <s v="No"/>
    <n v="25"/>
    <s v="Cash"/>
    <s v="Annually"/>
  </r>
  <r>
    <n v="1688"/>
    <n v="67"/>
    <x v="0"/>
    <x v="11"/>
    <x v="0"/>
    <n v="70"/>
    <x v="42"/>
    <x v="1"/>
    <s v="Magenta"/>
    <x v="0"/>
    <n v="3.7"/>
    <s v="No"/>
    <s v="Venmo"/>
    <s v="Free Shipping"/>
    <s v="No"/>
    <s v="No"/>
    <n v="4"/>
    <s v="PayPal"/>
    <s v="Annually"/>
  </r>
  <r>
    <n v="1689"/>
    <n v="28"/>
    <x v="0"/>
    <x v="8"/>
    <x v="3"/>
    <n v="26"/>
    <x v="16"/>
    <x v="1"/>
    <s v="Peach"/>
    <x v="0"/>
    <n v="3"/>
    <s v="No"/>
    <s v="Credit Card"/>
    <s v="Next Day Air"/>
    <s v="No"/>
    <s v="No"/>
    <n v="13"/>
    <s v="Venmo"/>
    <s v="Fortnightly"/>
  </r>
  <r>
    <n v="1690"/>
    <n v="32"/>
    <x v="0"/>
    <x v="5"/>
    <x v="0"/>
    <n v="73"/>
    <x v="17"/>
    <x v="0"/>
    <s v="Turquoise"/>
    <x v="0"/>
    <n v="4.5999999999999996"/>
    <s v="No"/>
    <s v="Credit Card"/>
    <s v="Store Pickup"/>
    <s v="No"/>
    <s v="No"/>
    <n v="32"/>
    <s v="Bank Transfer"/>
    <s v="Monthly"/>
  </r>
  <r>
    <n v="1691"/>
    <n v="40"/>
    <x v="0"/>
    <x v="7"/>
    <x v="2"/>
    <n v="30"/>
    <x v="22"/>
    <x v="2"/>
    <s v="Black"/>
    <x v="2"/>
    <n v="3.2"/>
    <s v="No"/>
    <s v="Cash"/>
    <s v="Free Shipping"/>
    <s v="No"/>
    <s v="No"/>
    <n v="1"/>
    <s v="Cash"/>
    <s v="Annually"/>
  </r>
  <r>
    <n v="1692"/>
    <n v="64"/>
    <x v="0"/>
    <x v="9"/>
    <x v="1"/>
    <n v="61"/>
    <x v="39"/>
    <x v="0"/>
    <s v="Blue"/>
    <x v="2"/>
    <n v="3.5"/>
    <s v="No"/>
    <s v="Credit Card"/>
    <s v="Next Day Air"/>
    <s v="No"/>
    <s v="No"/>
    <n v="4"/>
    <s v="Cash"/>
    <s v="Annually"/>
  </r>
  <r>
    <n v="1693"/>
    <n v="56"/>
    <x v="0"/>
    <x v="8"/>
    <x v="3"/>
    <n v="75"/>
    <x v="40"/>
    <x v="2"/>
    <s v="Beige"/>
    <x v="0"/>
    <n v="2.6"/>
    <s v="No"/>
    <s v="Debit Card"/>
    <s v="Standard"/>
    <s v="No"/>
    <s v="No"/>
    <n v="33"/>
    <s v="Cash"/>
    <s v="Bi-Weekly"/>
  </r>
  <r>
    <n v="1694"/>
    <n v="63"/>
    <x v="0"/>
    <x v="14"/>
    <x v="2"/>
    <n v="88"/>
    <x v="30"/>
    <x v="3"/>
    <s v="Olive"/>
    <x v="3"/>
    <n v="4.9000000000000004"/>
    <s v="No"/>
    <s v="Venmo"/>
    <s v="Standard"/>
    <s v="No"/>
    <s v="No"/>
    <n v="45"/>
    <s v="Bank Transfer"/>
    <s v="Fortnightly"/>
  </r>
  <r>
    <n v="1695"/>
    <n v="20"/>
    <x v="0"/>
    <x v="5"/>
    <x v="0"/>
    <n v="67"/>
    <x v="16"/>
    <x v="2"/>
    <s v="Turquoise"/>
    <x v="2"/>
    <n v="2.7"/>
    <s v="No"/>
    <s v="Credit Card"/>
    <s v="Express"/>
    <s v="No"/>
    <s v="No"/>
    <n v="20"/>
    <s v="Debit Card"/>
    <s v="Fortnightly"/>
  </r>
  <r>
    <n v="1696"/>
    <n v="54"/>
    <x v="0"/>
    <x v="19"/>
    <x v="3"/>
    <n v="95"/>
    <x v="43"/>
    <x v="1"/>
    <s v="Yellow"/>
    <x v="3"/>
    <n v="4.7"/>
    <s v="No"/>
    <s v="Venmo"/>
    <s v="2-Day Shipping"/>
    <s v="No"/>
    <s v="No"/>
    <n v="1"/>
    <s v="PayPal"/>
    <s v="Fortnightly"/>
  </r>
  <r>
    <n v="1697"/>
    <n v="31"/>
    <x v="0"/>
    <x v="12"/>
    <x v="3"/>
    <n v="69"/>
    <x v="8"/>
    <x v="1"/>
    <s v="Turquoise"/>
    <x v="1"/>
    <n v="4"/>
    <s v="No"/>
    <s v="Bank Transfer"/>
    <s v="Free Shipping"/>
    <s v="No"/>
    <s v="No"/>
    <n v="7"/>
    <s v="Credit Card"/>
    <s v="Bi-Weekly"/>
  </r>
  <r>
    <n v="1698"/>
    <n v="36"/>
    <x v="0"/>
    <x v="5"/>
    <x v="0"/>
    <n v="87"/>
    <x v="36"/>
    <x v="0"/>
    <s v="Lavender"/>
    <x v="3"/>
    <n v="3.5"/>
    <s v="No"/>
    <s v="Venmo"/>
    <s v="Next Day Air"/>
    <s v="No"/>
    <s v="No"/>
    <n v="48"/>
    <s v="Credit Card"/>
    <s v="Every 3 Months"/>
  </r>
  <r>
    <n v="1699"/>
    <n v="25"/>
    <x v="0"/>
    <x v="22"/>
    <x v="3"/>
    <n v="41"/>
    <x v="44"/>
    <x v="3"/>
    <s v="Turquoise"/>
    <x v="0"/>
    <n v="4.8"/>
    <s v="No"/>
    <s v="Credit Card"/>
    <s v="Standard"/>
    <s v="No"/>
    <s v="No"/>
    <n v="46"/>
    <s v="Bank Transfer"/>
    <s v="Quarterly"/>
  </r>
  <r>
    <n v="1700"/>
    <n v="20"/>
    <x v="0"/>
    <x v="1"/>
    <x v="0"/>
    <n v="67"/>
    <x v="25"/>
    <x v="0"/>
    <s v="Teal"/>
    <x v="1"/>
    <n v="4"/>
    <s v="No"/>
    <s v="Bank Transfer"/>
    <s v="Free Shipping"/>
    <s v="No"/>
    <s v="No"/>
    <n v="34"/>
    <s v="Debit Card"/>
    <s v="Annually"/>
  </r>
  <r>
    <n v="1701"/>
    <n v="62"/>
    <x v="0"/>
    <x v="15"/>
    <x v="0"/>
    <n v="70"/>
    <x v="8"/>
    <x v="0"/>
    <s v="Black"/>
    <x v="3"/>
    <n v="4.0999999999999996"/>
    <s v="No"/>
    <s v="Credit Card"/>
    <s v="Express"/>
    <s v="No"/>
    <s v="No"/>
    <n v="36"/>
    <s v="Bank Transfer"/>
    <s v="Monthly"/>
  </r>
  <r>
    <n v="1702"/>
    <n v="69"/>
    <x v="0"/>
    <x v="8"/>
    <x v="3"/>
    <n v="41"/>
    <x v="16"/>
    <x v="3"/>
    <s v="Blue"/>
    <x v="0"/>
    <n v="3.8"/>
    <s v="No"/>
    <s v="PayPal"/>
    <s v="Next Day Air"/>
    <s v="No"/>
    <s v="No"/>
    <n v="44"/>
    <s v="Debit Card"/>
    <s v="Every 3 Months"/>
  </r>
  <r>
    <n v="1703"/>
    <n v="54"/>
    <x v="0"/>
    <x v="2"/>
    <x v="0"/>
    <n v="83"/>
    <x v="15"/>
    <x v="3"/>
    <s v="Yellow"/>
    <x v="2"/>
    <n v="5"/>
    <s v="No"/>
    <s v="Debit Card"/>
    <s v="Express"/>
    <s v="No"/>
    <s v="No"/>
    <n v="48"/>
    <s v="Bank Transfer"/>
    <s v="Weekly"/>
  </r>
  <r>
    <n v="1704"/>
    <n v="39"/>
    <x v="0"/>
    <x v="21"/>
    <x v="3"/>
    <n v="22"/>
    <x v="18"/>
    <x v="2"/>
    <s v="Black"/>
    <x v="1"/>
    <n v="4"/>
    <s v="No"/>
    <s v="Venmo"/>
    <s v="Next Day Air"/>
    <s v="No"/>
    <s v="No"/>
    <n v="12"/>
    <s v="Bank Transfer"/>
    <s v="Annually"/>
  </r>
  <r>
    <n v="1705"/>
    <n v="56"/>
    <x v="0"/>
    <x v="4"/>
    <x v="1"/>
    <n v="20"/>
    <x v="37"/>
    <x v="2"/>
    <s v="Lavender"/>
    <x v="2"/>
    <n v="3.9"/>
    <s v="No"/>
    <s v="Bank Transfer"/>
    <s v="Store Pickup"/>
    <s v="No"/>
    <s v="No"/>
    <n v="19"/>
    <s v="Cash"/>
    <s v="Every 3 Months"/>
  </r>
  <r>
    <n v="1706"/>
    <n v="39"/>
    <x v="0"/>
    <x v="16"/>
    <x v="3"/>
    <n v="29"/>
    <x v="45"/>
    <x v="0"/>
    <s v="Cyan"/>
    <x v="2"/>
    <n v="3.4"/>
    <s v="No"/>
    <s v="Venmo"/>
    <s v="2-Day Shipping"/>
    <s v="No"/>
    <s v="No"/>
    <n v="49"/>
    <s v="Venmo"/>
    <s v="Bi-Weekly"/>
  </r>
  <r>
    <n v="1707"/>
    <n v="37"/>
    <x v="0"/>
    <x v="12"/>
    <x v="3"/>
    <n v="87"/>
    <x v="25"/>
    <x v="2"/>
    <s v="Brown"/>
    <x v="1"/>
    <n v="3"/>
    <s v="No"/>
    <s v="Credit Card"/>
    <s v="Standard"/>
    <s v="No"/>
    <s v="No"/>
    <n v="25"/>
    <s v="Venmo"/>
    <s v="Fortnightly"/>
  </r>
  <r>
    <n v="1708"/>
    <n v="25"/>
    <x v="0"/>
    <x v="6"/>
    <x v="0"/>
    <n v="81"/>
    <x v="22"/>
    <x v="0"/>
    <s v="Maroon"/>
    <x v="3"/>
    <n v="4.9000000000000004"/>
    <s v="No"/>
    <s v="Credit Card"/>
    <s v="2-Day Shipping"/>
    <s v="No"/>
    <s v="No"/>
    <n v="25"/>
    <s v="Cash"/>
    <s v="Bi-Weekly"/>
  </r>
  <r>
    <n v="1709"/>
    <n v="35"/>
    <x v="0"/>
    <x v="23"/>
    <x v="1"/>
    <n v="58"/>
    <x v="20"/>
    <x v="0"/>
    <s v="Cyan"/>
    <x v="1"/>
    <n v="3.2"/>
    <s v="No"/>
    <s v="Bank Transfer"/>
    <s v="Express"/>
    <s v="No"/>
    <s v="No"/>
    <n v="1"/>
    <s v="Credit Card"/>
    <s v="Quarterly"/>
  </r>
  <r>
    <n v="1710"/>
    <n v="45"/>
    <x v="0"/>
    <x v="11"/>
    <x v="0"/>
    <n v="83"/>
    <x v="27"/>
    <x v="2"/>
    <s v="Pink"/>
    <x v="0"/>
    <n v="3.8"/>
    <s v="No"/>
    <s v="Venmo"/>
    <s v="Standard"/>
    <s v="No"/>
    <s v="No"/>
    <n v="19"/>
    <s v="Bank Transfer"/>
    <s v="Annually"/>
  </r>
  <r>
    <n v="1711"/>
    <n v="19"/>
    <x v="0"/>
    <x v="13"/>
    <x v="0"/>
    <n v="59"/>
    <x v="10"/>
    <x v="3"/>
    <s v="Orange"/>
    <x v="3"/>
    <n v="3.8"/>
    <s v="No"/>
    <s v="Debit Card"/>
    <s v="Store Pickup"/>
    <s v="No"/>
    <s v="No"/>
    <n v="7"/>
    <s v="Credit Card"/>
    <s v="Quarterly"/>
  </r>
  <r>
    <n v="1712"/>
    <n v="21"/>
    <x v="0"/>
    <x v="17"/>
    <x v="0"/>
    <n v="93"/>
    <x v="17"/>
    <x v="2"/>
    <s v="Lavender"/>
    <x v="1"/>
    <n v="4.7"/>
    <s v="No"/>
    <s v="Debit Card"/>
    <s v="Express"/>
    <s v="No"/>
    <s v="No"/>
    <n v="19"/>
    <s v="Credit Card"/>
    <s v="Monthly"/>
  </r>
  <r>
    <n v="1713"/>
    <n v="65"/>
    <x v="0"/>
    <x v="17"/>
    <x v="0"/>
    <n v="87"/>
    <x v="26"/>
    <x v="1"/>
    <s v="Beige"/>
    <x v="3"/>
    <n v="3.8"/>
    <s v="No"/>
    <s v="Debit Card"/>
    <s v="2-Day Shipping"/>
    <s v="No"/>
    <s v="No"/>
    <n v="9"/>
    <s v="Cash"/>
    <s v="Fortnightly"/>
  </r>
  <r>
    <n v="1714"/>
    <n v="49"/>
    <x v="0"/>
    <x v="14"/>
    <x v="2"/>
    <n v="22"/>
    <x v="9"/>
    <x v="2"/>
    <s v="Pink"/>
    <x v="0"/>
    <n v="4.5999999999999996"/>
    <s v="No"/>
    <s v="Venmo"/>
    <s v="Free Shipping"/>
    <s v="No"/>
    <s v="No"/>
    <n v="37"/>
    <s v="PayPal"/>
    <s v="Quarterly"/>
  </r>
  <r>
    <n v="1715"/>
    <n v="30"/>
    <x v="0"/>
    <x v="2"/>
    <x v="0"/>
    <n v="71"/>
    <x v="45"/>
    <x v="1"/>
    <s v="Charcoal"/>
    <x v="2"/>
    <n v="4.4000000000000004"/>
    <s v="No"/>
    <s v="Bank Transfer"/>
    <s v="Standard"/>
    <s v="No"/>
    <s v="No"/>
    <n v="15"/>
    <s v="Cash"/>
    <s v="Monthly"/>
  </r>
  <r>
    <n v="1716"/>
    <n v="23"/>
    <x v="0"/>
    <x v="10"/>
    <x v="0"/>
    <n v="69"/>
    <x v="37"/>
    <x v="3"/>
    <s v="Gray"/>
    <x v="1"/>
    <n v="3.4"/>
    <s v="No"/>
    <s v="PayPal"/>
    <s v="2-Day Shipping"/>
    <s v="No"/>
    <s v="No"/>
    <n v="30"/>
    <s v="PayPal"/>
    <s v="Bi-Weekly"/>
  </r>
  <r>
    <n v="1717"/>
    <n v="69"/>
    <x v="0"/>
    <x v="0"/>
    <x v="0"/>
    <n v="47"/>
    <x v="39"/>
    <x v="2"/>
    <s v="Cyan"/>
    <x v="0"/>
    <n v="4.7"/>
    <s v="No"/>
    <s v="Venmo"/>
    <s v="Standard"/>
    <s v="No"/>
    <s v="No"/>
    <n v="30"/>
    <s v="Cash"/>
    <s v="Every 3 Months"/>
  </r>
  <r>
    <n v="1718"/>
    <n v="29"/>
    <x v="0"/>
    <x v="15"/>
    <x v="0"/>
    <n v="50"/>
    <x v="11"/>
    <x v="0"/>
    <s v="Orange"/>
    <x v="2"/>
    <n v="2.9"/>
    <s v="No"/>
    <s v="Cash"/>
    <s v="Express"/>
    <s v="No"/>
    <s v="No"/>
    <n v="16"/>
    <s v="Debit Card"/>
    <s v="Bi-Weekly"/>
  </r>
  <r>
    <n v="1719"/>
    <n v="54"/>
    <x v="0"/>
    <x v="17"/>
    <x v="0"/>
    <n v="96"/>
    <x v="33"/>
    <x v="0"/>
    <s v="Pink"/>
    <x v="0"/>
    <n v="3.4"/>
    <s v="No"/>
    <s v="Cash"/>
    <s v="2-Day Shipping"/>
    <s v="No"/>
    <s v="No"/>
    <n v="14"/>
    <s v="PayPal"/>
    <s v="Every 3 Months"/>
  </r>
  <r>
    <n v="1720"/>
    <n v="45"/>
    <x v="0"/>
    <x v="1"/>
    <x v="0"/>
    <n v="39"/>
    <x v="33"/>
    <x v="2"/>
    <s v="White"/>
    <x v="0"/>
    <n v="3.2"/>
    <s v="No"/>
    <s v="Venmo"/>
    <s v="Free Shipping"/>
    <s v="No"/>
    <s v="No"/>
    <n v="8"/>
    <s v="Venmo"/>
    <s v="Quarterly"/>
  </r>
  <r>
    <n v="1721"/>
    <n v="25"/>
    <x v="0"/>
    <x v="6"/>
    <x v="0"/>
    <n v="84"/>
    <x v="2"/>
    <x v="1"/>
    <s v="Beige"/>
    <x v="0"/>
    <n v="2.8"/>
    <s v="No"/>
    <s v="Cash"/>
    <s v="Express"/>
    <s v="No"/>
    <s v="No"/>
    <n v="40"/>
    <s v="Debit Card"/>
    <s v="Bi-Weekly"/>
  </r>
  <r>
    <n v="1722"/>
    <n v="34"/>
    <x v="0"/>
    <x v="16"/>
    <x v="3"/>
    <n v="28"/>
    <x v="12"/>
    <x v="1"/>
    <s v="Magenta"/>
    <x v="1"/>
    <n v="4.3"/>
    <s v="No"/>
    <s v="Venmo"/>
    <s v="Free Shipping"/>
    <s v="No"/>
    <s v="No"/>
    <n v="24"/>
    <s v="Credit Card"/>
    <s v="Monthly"/>
  </r>
  <r>
    <n v="1723"/>
    <n v="46"/>
    <x v="0"/>
    <x v="17"/>
    <x v="0"/>
    <n v="51"/>
    <x v="2"/>
    <x v="0"/>
    <s v="Violet"/>
    <x v="2"/>
    <n v="3.3"/>
    <s v="No"/>
    <s v="Cash"/>
    <s v="Standard"/>
    <s v="No"/>
    <s v="No"/>
    <n v="14"/>
    <s v="Cash"/>
    <s v="Fortnightly"/>
  </r>
  <r>
    <n v="1724"/>
    <n v="70"/>
    <x v="0"/>
    <x v="18"/>
    <x v="3"/>
    <n v="20"/>
    <x v="14"/>
    <x v="3"/>
    <s v="Gold"/>
    <x v="1"/>
    <n v="3.3"/>
    <s v="No"/>
    <s v="Bank Transfer"/>
    <s v="Standard"/>
    <s v="No"/>
    <s v="No"/>
    <n v="39"/>
    <s v="PayPal"/>
    <s v="Annually"/>
  </r>
  <r>
    <n v="1725"/>
    <n v="42"/>
    <x v="0"/>
    <x v="9"/>
    <x v="1"/>
    <n v="72"/>
    <x v="12"/>
    <x v="1"/>
    <s v="Teal"/>
    <x v="0"/>
    <n v="3.3"/>
    <s v="No"/>
    <s v="PayPal"/>
    <s v="Free Shipping"/>
    <s v="No"/>
    <s v="No"/>
    <n v="21"/>
    <s v="PayPal"/>
    <s v="Weekly"/>
  </r>
  <r>
    <n v="1726"/>
    <n v="45"/>
    <x v="0"/>
    <x v="12"/>
    <x v="3"/>
    <n v="33"/>
    <x v="2"/>
    <x v="2"/>
    <s v="Indigo"/>
    <x v="1"/>
    <n v="3"/>
    <s v="No"/>
    <s v="Cash"/>
    <s v="Next Day Air"/>
    <s v="No"/>
    <s v="No"/>
    <n v="32"/>
    <s v="Venmo"/>
    <s v="Quarterly"/>
  </r>
  <r>
    <n v="1727"/>
    <n v="57"/>
    <x v="0"/>
    <x v="7"/>
    <x v="2"/>
    <n v="28"/>
    <x v="27"/>
    <x v="1"/>
    <s v="Olive"/>
    <x v="2"/>
    <n v="2.8"/>
    <s v="No"/>
    <s v="Credit Card"/>
    <s v="Express"/>
    <s v="No"/>
    <s v="No"/>
    <n v="45"/>
    <s v="Debit Card"/>
    <s v="Weekly"/>
  </r>
  <r>
    <n v="1728"/>
    <n v="49"/>
    <x v="0"/>
    <x v="0"/>
    <x v="0"/>
    <n v="53"/>
    <x v="41"/>
    <x v="1"/>
    <s v="Violet"/>
    <x v="1"/>
    <n v="4"/>
    <s v="No"/>
    <s v="Credit Card"/>
    <s v="Express"/>
    <s v="No"/>
    <s v="No"/>
    <n v="19"/>
    <s v="PayPal"/>
    <s v="Monthly"/>
  </r>
  <r>
    <n v="1729"/>
    <n v="23"/>
    <x v="0"/>
    <x v="2"/>
    <x v="0"/>
    <n v="48"/>
    <x v="5"/>
    <x v="0"/>
    <s v="Black"/>
    <x v="3"/>
    <n v="4.3"/>
    <s v="No"/>
    <s v="Debit Card"/>
    <s v="Express"/>
    <s v="No"/>
    <s v="No"/>
    <n v="1"/>
    <s v="Debit Card"/>
    <s v="Every 3 Months"/>
  </r>
  <r>
    <n v="1730"/>
    <n v="47"/>
    <x v="0"/>
    <x v="6"/>
    <x v="0"/>
    <n v="21"/>
    <x v="26"/>
    <x v="2"/>
    <s v="Brown"/>
    <x v="0"/>
    <n v="3.8"/>
    <s v="No"/>
    <s v="Venmo"/>
    <s v="Store Pickup"/>
    <s v="No"/>
    <s v="No"/>
    <n v="12"/>
    <s v="Venmo"/>
    <s v="Fortnightly"/>
  </r>
  <r>
    <n v="1731"/>
    <n v="23"/>
    <x v="0"/>
    <x v="5"/>
    <x v="0"/>
    <n v="22"/>
    <x v="15"/>
    <x v="1"/>
    <s v="Silver"/>
    <x v="3"/>
    <n v="4.2"/>
    <s v="No"/>
    <s v="Cash"/>
    <s v="Free Shipping"/>
    <s v="No"/>
    <s v="No"/>
    <n v="26"/>
    <s v="Credit Card"/>
    <s v="Weekly"/>
  </r>
  <r>
    <n v="1732"/>
    <n v="21"/>
    <x v="0"/>
    <x v="21"/>
    <x v="3"/>
    <n v="87"/>
    <x v="37"/>
    <x v="2"/>
    <s v="Gray"/>
    <x v="3"/>
    <n v="3.1"/>
    <s v="No"/>
    <s v="Debit Card"/>
    <s v="Next Day Air"/>
    <s v="No"/>
    <s v="No"/>
    <n v="12"/>
    <s v="Cash"/>
    <s v="Monthly"/>
  </r>
  <r>
    <n v="1733"/>
    <n v="45"/>
    <x v="0"/>
    <x v="22"/>
    <x v="3"/>
    <n v="50"/>
    <x v="3"/>
    <x v="1"/>
    <s v="Charcoal"/>
    <x v="0"/>
    <n v="2.6"/>
    <s v="No"/>
    <s v="Cash"/>
    <s v="Free Shipping"/>
    <s v="No"/>
    <s v="No"/>
    <n v="36"/>
    <s v="Cash"/>
    <s v="Every 3 Months"/>
  </r>
  <r>
    <n v="1734"/>
    <n v="67"/>
    <x v="0"/>
    <x v="0"/>
    <x v="0"/>
    <n v="85"/>
    <x v="14"/>
    <x v="0"/>
    <s v="Black"/>
    <x v="2"/>
    <n v="3.4"/>
    <s v="No"/>
    <s v="Bank Transfer"/>
    <s v="Express"/>
    <s v="No"/>
    <s v="No"/>
    <n v="22"/>
    <s v="Credit Card"/>
    <s v="Annually"/>
  </r>
  <r>
    <n v="1735"/>
    <n v="31"/>
    <x v="0"/>
    <x v="2"/>
    <x v="0"/>
    <n v="98"/>
    <x v="9"/>
    <x v="0"/>
    <s v="Brown"/>
    <x v="1"/>
    <n v="3.1"/>
    <s v="No"/>
    <s v="Credit Card"/>
    <s v="Next Day Air"/>
    <s v="No"/>
    <s v="No"/>
    <n v="16"/>
    <s v="PayPal"/>
    <s v="Quarterly"/>
  </r>
  <r>
    <n v="1736"/>
    <n v="58"/>
    <x v="0"/>
    <x v="10"/>
    <x v="0"/>
    <n v="34"/>
    <x v="21"/>
    <x v="2"/>
    <s v="Purple"/>
    <x v="0"/>
    <n v="3.6"/>
    <s v="No"/>
    <s v="Debit Card"/>
    <s v="Express"/>
    <s v="No"/>
    <s v="No"/>
    <n v="31"/>
    <s v="Venmo"/>
    <s v="Annually"/>
  </r>
  <r>
    <n v="1737"/>
    <n v="57"/>
    <x v="0"/>
    <x v="6"/>
    <x v="0"/>
    <n v="61"/>
    <x v="30"/>
    <x v="2"/>
    <s v="Purple"/>
    <x v="2"/>
    <n v="2.6"/>
    <s v="No"/>
    <s v="Cash"/>
    <s v="2-Day Shipping"/>
    <s v="No"/>
    <s v="No"/>
    <n v="43"/>
    <s v="Cash"/>
    <s v="Quarterly"/>
  </r>
  <r>
    <n v="1738"/>
    <n v="42"/>
    <x v="0"/>
    <x v="16"/>
    <x v="3"/>
    <n v="98"/>
    <x v="31"/>
    <x v="0"/>
    <s v="Gray"/>
    <x v="2"/>
    <n v="4.2"/>
    <s v="No"/>
    <s v="Bank Transfer"/>
    <s v="Store Pickup"/>
    <s v="No"/>
    <s v="No"/>
    <n v="50"/>
    <s v="Venmo"/>
    <s v="Bi-Weekly"/>
  </r>
  <r>
    <n v="1739"/>
    <n v="60"/>
    <x v="0"/>
    <x v="8"/>
    <x v="3"/>
    <n v="61"/>
    <x v="30"/>
    <x v="2"/>
    <s v="Green"/>
    <x v="1"/>
    <n v="2.9"/>
    <s v="No"/>
    <s v="PayPal"/>
    <s v="2-Day Shipping"/>
    <s v="No"/>
    <s v="No"/>
    <n v="37"/>
    <s v="Credit Card"/>
    <s v="Weekly"/>
  </r>
  <r>
    <n v="1740"/>
    <n v="21"/>
    <x v="0"/>
    <x v="16"/>
    <x v="3"/>
    <n v="98"/>
    <x v="46"/>
    <x v="0"/>
    <s v="Silver"/>
    <x v="0"/>
    <n v="4.2"/>
    <s v="No"/>
    <s v="Credit Card"/>
    <s v="Express"/>
    <s v="No"/>
    <s v="No"/>
    <n v="23"/>
    <s v="Cash"/>
    <s v="Weekly"/>
  </r>
  <r>
    <n v="1741"/>
    <n v="69"/>
    <x v="0"/>
    <x v="13"/>
    <x v="0"/>
    <n v="21"/>
    <x v="48"/>
    <x v="0"/>
    <s v="Charcoal"/>
    <x v="3"/>
    <n v="3.3"/>
    <s v="No"/>
    <s v="Cash"/>
    <s v="Next Day Air"/>
    <s v="No"/>
    <s v="No"/>
    <n v="10"/>
    <s v="Bank Transfer"/>
    <s v="Every 3 Months"/>
  </r>
  <r>
    <n v="1742"/>
    <n v="41"/>
    <x v="0"/>
    <x v="13"/>
    <x v="0"/>
    <n v="51"/>
    <x v="12"/>
    <x v="3"/>
    <s v="Teal"/>
    <x v="0"/>
    <n v="3.6"/>
    <s v="No"/>
    <s v="Venmo"/>
    <s v="Next Day Air"/>
    <s v="No"/>
    <s v="No"/>
    <n v="20"/>
    <s v="Bank Transfer"/>
    <s v="Monthly"/>
  </r>
  <r>
    <n v="1743"/>
    <n v="51"/>
    <x v="0"/>
    <x v="3"/>
    <x v="1"/>
    <n v="80"/>
    <x v="23"/>
    <x v="3"/>
    <s v="White"/>
    <x v="1"/>
    <n v="4.3"/>
    <s v="No"/>
    <s v="Credit Card"/>
    <s v="Express"/>
    <s v="No"/>
    <s v="No"/>
    <n v="18"/>
    <s v="Venmo"/>
    <s v="Every 3 Months"/>
  </r>
  <r>
    <n v="1744"/>
    <n v="23"/>
    <x v="0"/>
    <x v="11"/>
    <x v="0"/>
    <n v="72"/>
    <x v="9"/>
    <x v="3"/>
    <s v="Brown"/>
    <x v="0"/>
    <n v="3.3"/>
    <s v="No"/>
    <s v="Debit Card"/>
    <s v="Standard"/>
    <s v="No"/>
    <s v="No"/>
    <n v="3"/>
    <s v="Bank Transfer"/>
    <s v="Weekly"/>
  </r>
  <r>
    <n v="1745"/>
    <n v="57"/>
    <x v="0"/>
    <x v="12"/>
    <x v="3"/>
    <n v="63"/>
    <x v="49"/>
    <x v="0"/>
    <s v="Teal"/>
    <x v="0"/>
    <n v="3"/>
    <s v="No"/>
    <s v="PayPal"/>
    <s v="Standard"/>
    <s v="No"/>
    <s v="No"/>
    <n v="23"/>
    <s v="PayPal"/>
    <s v="Weekly"/>
  </r>
  <r>
    <n v="1746"/>
    <n v="40"/>
    <x v="0"/>
    <x v="11"/>
    <x v="0"/>
    <n v="27"/>
    <x v="8"/>
    <x v="0"/>
    <s v="Red"/>
    <x v="0"/>
    <n v="3.6"/>
    <s v="No"/>
    <s v="Credit Card"/>
    <s v="Store Pickup"/>
    <s v="No"/>
    <s v="No"/>
    <n v="27"/>
    <s v="Cash"/>
    <s v="Weekly"/>
  </r>
  <r>
    <n v="1747"/>
    <n v="65"/>
    <x v="0"/>
    <x v="8"/>
    <x v="3"/>
    <n v="44"/>
    <x v="15"/>
    <x v="0"/>
    <s v="Brown"/>
    <x v="2"/>
    <n v="3.1"/>
    <s v="No"/>
    <s v="Bank Transfer"/>
    <s v="Store Pickup"/>
    <s v="No"/>
    <s v="No"/>
    <n v="44"/>
    <s v="Bank Transfer"/>
    <s v="Fortnightly"/>
  </r>
  <r>
    <n v="1748"/>
    <n v="61"/>
    <x v="0"/>
    <x v="7"/>
    <x v="2"/>
    <n v="23"/>
    <x v="13"/>
    <x v="2"/>
    <s v="Yellow"/>
    <x v="0"/>
    <n v="2.9"/>
    <s v="No"/>
    <s v="Cash"/>
    <s v="Express"/>
    <s v="No"/>
    <s v="No"/>
    <n v="41"/>
    <s v="Venmo"/>
    <s v="Quarterly"/>
  </r>
  <r>
    <n v="1749"/>
    <n v="34"/>
    <x v="0"/>
    <x v="11"/>
    <x v="0"/>
    <n v="93"/>
    <x v="6"/>
    <x v="0"/>
    <s v="Teal"/>
    <x v="0"/>
    <n v="3.9"/>
    <s v="No"/>
    <s v="Bank Transfer"/>
    <s v="2-Day Shipping"/>
    <s v="No"/>
    <s v="No"/>
    <n v="41"/>
    <s v="Bank Transfer"/>
    <s v="Annually"/>
  </r>
  <r>
    <n v="1750"/>
    <n v="43"/>
    <x v="0"/>
    <x v="15"/>
    <x v="0"/>
    <n v="70"/>
    <x v="5"/>
    <x v="0"/>
    <s v="Pink"/>
    <x v="3"/>
    <n v="3.2"/>
    <s v="No"/>
    <s v="Credit Card"/>
    <s v="2-Day Shipping"/>
    <s v="No"/>
    <s v="No"/>
    <n v="36"/>
    <s v="Debit Card"/>
    <s v="Every 3 Months"/>
  </r>
  <r>
    <n v="1751"/>
    <n v="31"/>
    <x v="0"/>
    <x v="12"/>
    <x v="3"/>
    <n v="85"/>
    <x v="9"/>
    <x v="2"/>
    <s v="White"/>
    <x v="3"/>
    <n v="3.1"/>
    <s v="No"/>
    <s v="Credit Card"/>
    <s v="Express"/>
    <s v="No"/>
    <s v="No"/>
    <n v="38"/>
    <s v="Venmo"/>
    <s v="Every 3 Months"/>
  </r>
  <r>
    <n v="1752"/>
    <n v="57"/>
    <x v="0"/>
    <x v="1"/>
    <x v="0"/>
    <n v="40"/>
    <x v="31"/>
    <x v="2"/>
    <s v="Silver"/>
    <x v="0"/>
    <n v="3.2"/>
    <s v="No"/>
    <s v="PayPal"/>
    <s v="2-Day Shipping"/>
    <s v="No"/>
    <s v="No"/>
    <n v="34"/>
    <s v="Cash"/>
    <s v="Annually"/>
  </r>
  <r>
    <n v="1753"/>
    <n v="34"/>
    <x v="0"/>
    <x v="23"/>
    <x v="1"/>
    <n v="29"/>
    <x v="45"/>
    <x v="0"/>
    <s v="Blue"/>
    <x v="0"/>
    <n v="3.3"/>
    <s v="No"/>
    <s v="Debit Card"/>
    <s v="Store Pickup"/>
    <s v="No"/>
    <s v="No"/>
    <n v="14"/>
    <s v="Venmo"/>
    <s v="Quarterly"/>
  </r>
  <r>
    <n v="1754"/>
    <n v="25"/>
    <x v="0"/>
    <x v="11"/>
    <x v="0"/>
    <n v="27"/>
    <x v="24"/>
    <x v="0"/>
    <s v="Black"/>
    <x v="3"/>
    <n v="4.8"/>
    <s v="No"/>
    <s v="Venmo"/>
    <s v="Next Day Air"/>
    <s v="No"/>
    <s v="No"/>
    <n v="23"/>
    <s v="Credit Card"/>
    <s v="Fortnightly"/>
  </r>
  <r>
    <n v="1755"/>
    <n v="66"/>
    <x v="0"/>
    <x v="10"/>
    <x v="0"/>
    <n v="93"/>
    <x v="2"/>
    <x v="1"/>
    <s v="Beige"/>
    <x v="3"/>
    <n v="3.8"/>
    <s v="No"/>
    <s v="Debit Card"/>
    <s v="2-Day Shipping"/>
    <s v="No"/>
    <s v="No"/>
    <n v="18"/>
    <s v="Credit Card"/>
    <s v="Fortnightly"/>
  </r>
  <r>
    <n v="1756"/>
    <n v="56"/>
    <x v="0"/>
    <x v="22"/>
    <x v="3"/>
    <n v="20"/>
    <x v="12"/>
    <x v="3"/>
    <s v="Charcoal"/>
    <x v="1"/>
    <n v="4.5999999999999996"/>
    <s v="No"/>
    <s v="Cash"/>
    <s v="Next Day Air"/>
    <s v="No"/>
    <s v="No"/>
    <n v="45"/>
    <s v="Cash"/>
    <s v="Monthly"/>
  </r>
  <r>
    <n v="1757"/>
    <n v="49"/>
    <x v="0"/>
    <x v="16"/>
    <x v="3"/>
    <n v="55"/>
    <x v="13"/>
    <x v="1"/>
    <s v="Cyan"/>
    <x v="3"/>
    <n v="2.8"/>
    <s v="No"/>
    <s v="PayPal"/>
    <s v="Free Shipping"/>
    <s v="No"/>
    <s v="No"/>
    <n v="14"/>
    <s v="Bank Transfer"/>
    <s v="Weekly"/>
  </r>
  <r>
    <n v="1758"/>
    <n v="19"/>
    <x v="0"/>
    <x v="10"/>
    <x v="0"/>
    <n v="94"/>
    <x v="49"/>
    <x v="0"/>
    <s v="Yellow"/>
    <x v="3"/>
    <n v="3.6"/>
    <s v="No"/>
    <s v="Bank Transfer"/>
    <s v="Standard"/>
    <s v="No"/>
    <s v="No"/>
    <n v="48"/>
    <s v="Debit Card"/>
    <s v="Annually"/>
  </r>
  <r>
    <n v="1759"/>
    <n v="27"/>
    <x v="0"/>
    <x v="19"/>
    <x v="3"/>
    <n v="56"/>
    <x v="38"/>
    <x v="2"/>
    <s v="Silver"/>
    <x v="0"/>
    <n v="4.3"/>
    <s v="No"/>
    <s v="Debit Card"/>
    <s v="Free Shipping"/>
    <s v="No"/>
    <s v="No"/>
    <n v="17"/>
    <s v="Venmo"/>
    <s v="Bi-Weekly"/>
  </r>
  <r>
    <n v="1760"/>
    <n v="68"/>
    <x v="0"/>
    <x v="1"/>
    <x v="0"/>
    <n v="58"/>
    <x v="7"/>
    <x v="0"/>
    <s v="Green"/>
    <x v="1"/>
    <n v="4"/>
    <s v="No"/>
    <s v="Venmo"/>
    <s v="Next Day Air"/>
    <s v="No"/>
    <s v="No"/>
    <n v="1"/>
    <s v="PayPal"/>
    <s v="Weekly"/>
  </r>
  <r>
    <n v="1761"/>
    <n v="20"/>
    <x v="0"/>
    <x v="11"/>
    <x v="0"/>
    <n v="44"/>
    <x v="46"/>
    <x v="3"/>
    <s v="Peach"/>
    <x v="1"/>
    <n v="3.5"/>
    <s v="No"/>
    <s v="Credit Card"/>
    <s v="Standard"/>
    <s v="No"/>
    <s v="No"/>
    <n v="39"/>
    <s v="PayPal"/>
    <s v="Weekly"/>
  </r>
  <r>
    <n v="1762"/>
    <n v="21"/>
    <x v="0"/>
    <x v="15"/>
    <x v="0"/>
    <n v="95"/>
    <x v="11"/>
    <x v="1"/>
    <s v="Green"/>
    <x v="3"/>
    <n v="4.9000000000000004"/>
    <s v="No"/>
    <s v="PayPal"/>
    <s v="2-Day Shipping"/>
    <s v="No"/>
    <s v="No"/>
    <n v="24"/>
    <s v="Cash"/>
    <s v="Weekly"/>
  </r>
  <r>
    <n v="1763"/>
    <n v="36"/>
    <x v="0"/>
    <x v="3"/>
    <x v="1"/>
    <n v="42"/>
    <x v="37"/>
    <x v="2"/>
    <s v="Brown"/>
    <x v="2"/>
    <n v="3.1"/>
    <s v="No"/>
    <s v="Credit Card"/>
    <s v="Express"/>
    <s v="No"/>
    <s v="No"/>
    <n v="41"/>
    <s v="Bank Transfer"/>
    <s v="Fortnightly"/>
  </r>
  <r>
    <n v="1764"/>
    <n v="37"/>
    <x v="0"/>
    <x v="16"/>
    <x v="3"/>
    <n v="93"/>
    <x v="34"/>
    <x v="2"/>
    <s v="Lavender"/>
    <x v="0"/>
    <n v="3.9"/>
    <s v="No"/>
    <s v="Venmo"/>
    <s v="Store Pickup"/>
    <s v="No"/>
    <s v="No"/>
    <n v="28"/>
    <s v="PayPal"/>
    <s v="Annually"/>
  </r>
  <r>
    <n v="1765"/>
    <n v="61"/>
    <x v="0"/>
    <x v="10"/>
    <x v="0"/>
    <n v="56"/>
    <x v="12"/>
    <x v="2"/>
    <s v="Charcoal"/>
    <x v="2"/>
    <n v="3"/>
    <s v="No"/>
    <s v="PayPal"/>
    <s v="Store Pickup"/>
    <s v="No"/>
    <s v="No"/>
    <n v="34"/>
    <s v="Venmo"/>
    <s v="Quarterly"/>
  </r>
  <r>
    <n v="1766"/>
    <n v="68"/>
    <x v="0"/>
    <x v="15"/>
    <x v="0"/>
    <n v="88"/>
    <x v="35"/>
    <x v="2"/>
    <s v="Orange"/>
    <x v="1"/>
    <n v="4.0999999999999996"/>
    <s v="No"/>
    <s v="Bank Transfer"/>
    <s v="2-Day Shipping"/>
    <s v="No"/>
    <s v="No"/>
    <n v="41"/>
    <s v="Venmo"/>
    <s v="Quarterly"/>
  </r>
  <r>
    <n v="1767"/>
    <n v="60"/>
    <x v="0"/>
    <x v="1"/>
    <x v="0"/>
    <n v="54"/>
    <x v="29"/>
    <x v="1"/>
    <s v="Cyan"/>
    <x v="0"/>
    <n v="4.3"/>
    <s v="No"/>
    <s v="Venmo"/>
    <s v="2-Day Shipping"/>
    <s v="No"/>
    <s v="No"/>
    <n v="27"/>
    <s v="Cash"/>
    <s v="Bi-Weekly"/>
  </r>
  <r>
    <n v="1768"/>
    <n v="69"/>
    <x v="0"/>
    <x v="16"/>
    <x v="3"/>
    <n v="89"/>
    <x v="46"/>
    <x v="0"/>
    <s v="Lavender"/>
    <x v="3"/>
    <n v="3.8"/>
    <s v="No"/>
    <s v="PayPal"/>
    <s v="2-Day Shipping"/>
    <s v="No"/>
    <s v="No"/>
    <n v="46"/>
    <s v="Debit Card"/>
    <s v="Fortnightly"/>
  </r>
  <r>
    <n v="1769"/>
    <n v="25"/>
    <x v="0"/>
    <x v="3"/>
    <x v="1"/>
    <n v="45"/>
    <x v="43"/>
    <x v="2"/>
    <s v="Indigo"/>
    <x v="2"/>
    <n v="3.9"/>
    <s v="No"/>
    <s v="Venmo"/>
    <s v="2-Day Shipping"/>
    <s v="No"/>
    <s v="No"/>
    <n v="2"/>
    <s v="PayPal"/>
    <s v="Every 3 Months"/>
  </r>
  <r>
    <n v="1770"/>
    <n v="32"/>
    <x v="0"/>
    <x v="20"/>
    <x v="0"/>
    <n v="75"/>
    <x v="29"/>
    <x v="0"/>
    <s v="Brown"/>
    <x v="0"/>
    <n v="4.3"/>
    <s v="No"/>
    <s v="Credit Card"/>
    <s v="Free Shipping"/>
    <s v="No"/>
    <s v="No"/>
    <n v="45"/>
    <s v="Cash"/>
    <s v="Monthly"/>
  </r>
  <r>
    <n v="1771"/>
    <n v="53"/>
    <x v="0"/>
    <x v="21"/>
    <x v="3"/>
    <n v="22"/>
    <x v="49"/>
    <x v="2"/>
    <s v="Pink"/>
    <x v="3"/>
    <n v="4.3"/>
    <s v="No"/>
    <s v="Credit Card"/>
    <s v="Express"/>
    <s v="No"/>
    <s v="No"/>
    <n v="34"/>
    <s v="Bank Transfer"/>
    <s v="Weekly"/>
  </r>
  <r>
    <n v="1772"/>
    <n v="46"/>
    <x v="0"/>
    <x v="5"/>
    <x v="0"/>
    <n v="82"/>
    <x v="27"/>
    <x v="3"/>
    <s v="Turquoise"/>
    <x v="3"/>
    <n v="4.7"/>
    <s v="No"/>
    <s v="Credit Card"/>
    <s v="Store Pickup"/>
    <s v="No"/>
    <s v="No"/>
    <n v="9"/>
    <s v="Credit Card"/>
    <s v="Annually"/>
  </r>
  <r>
    <n v="1773"/>
    <n v="58"/>
    <x v="0"/>
    <x v="9"/>
    <x v="1"/>
    <n v="34"/>
    <x v="11"/>
    <x v="2"/>
    <s v="Gold"/>
    <x v="2"/>
    <n v="3.1"/>
    <s v="No"/>
    <s v="PayPal"/>
    <s v="2-Day Shipping"/>
    <s v="No"/>
    <s v="No"/>
    <n v="1"/>
    <s v="Bank Transfer"/>
    <s v="Annually"/>
  </r>
  <r>
    <n v="1774"/>
    <n v="21"/>
    <x v="0"/>
    <x v="7"/>
    <x v="2"/>
    <n v="92"/>
    <x v="8"/>
    <x v="2"/>
    <s v="Blue"/>
    <x v="2"/>
    <n v="2.7"/>
    <s v="No"/>
    <s v="Cash"/>
    <s v="Free Shipping"/>
    <s v="No"/>
    <s v="No"/>
    <n v="17"/>
    <s v="PayPal"/>
    <s v="Annually"/>
  </r>
  <r>
    <n v="1775"/>
    <n v="46"/>
    <x v="0"/>
    <x v="1"/>
    <x v="0"/>
    <n v="78"/>
    <x v="14"/>
    <x v="2"/>
    <s v="Lavender"/>
    <x v="1"/>
    <n v="3.7"/>
    <s v="No"/>
    <s v="Bank Transfer"/>
    <s v="Express"/>
    <s v="No"/>
    <s v="No"/>
    <n v="6"/>
    <s v="PayPal"/>
    <s v="Weekly"/>
  </r>
  <r>
    <n v="1776"/>
    <n v="18"/>
    <x v="0"/>
    <x v="14"/>
    <x v="2"/>
    <n v="47"/>
    <x v="44"/>
    <x v="2"/>
    <s v="Violet"/>
    <x v="1"/>
    <n v="3.3"/>
    <s v="No"/>
    <s v="Bank Transfer"/>
    <s v="2-Day Shipping"/>
    <s v="No"/>
    <s v="No"/>
    <n v="12"/>
    <s v="Cash"/>
    <s v="Bi-Weekly"/>
  </r>
  <r>
    <n v="1777"/>
    <n v="56"/>
    <x v="0"/>
    <x v="14"/>
    <x v="2"/>
    <n v="64"/>
    <x v="28"/>
    <x v="0"/>
    <s v="Cyan"/>
    <x v="2"/>
    <n v="3.4"/>
    <s v="No"/>
    <s v="Bank Transfer"/>
    <s v="Free Shipping"/>
    <s v="No"/>
    <s v="No"/>
    <n v="10"/>
    <s v="Venmo"/>
    <s v="Every 3 Months"/>
  </r>
  <r>
    <n v="1778"/>
    <n v="18"/>
    <x v="0"/>
    <x v="4"/>
    <x v="1"/>
    <n v="44"/>
    <x v="46"/>
    <x v="0"/>
    <s v="Purple"/>
    <x v="0"/>
    <n v="4.7"/>
    <s v="No"/>
    <s v="Cash"/>
    <s v="Free Shipping"/>
    <s v="No"/>
    <s v="No"/>
    <n v="4"/>
    <s v="Cash"/>
    <s v="Fortnightly"/>
  </r>
  <r>
    <n v="1779"/>
    <n v="49"/>
    <x v="0"/>
    <x v="22"/>
    <x v="3"/>
    <n v="94"/>
    <x v="21"/>
    <x v="2"/>
    <s v="Red"/>
    <x v="0"/>
    <n v="4.9000000000000004"/>
    <s v="No"/>
    <s v="Debit Card"/>
    <s v="Store Pickup"/>
    <s v="No"/>
    <s v="No"/>
    <n v="8"/>
    <s v="Debit Card"/>
    <s v="Bi-Weekly"/>
  </r>
  <r>
    <n v="1780"/>
    <n v="29"/>
    <x v="0"/>
    <x v="18"/>
    <x v="3"/>
    <n v="62"/>
    <x v="41"/>
    <x v="2"/>
    <s v="Charcoal"/>
    <x v="0"/>
    <n v="4.3"/>
    <s v="No"/>
    <s v="Bank Transfer"/>
    <s v="Free Shipping"/>
    <s v="No"/>
    <s v="No"/>
    <n v="41"/>
    <s v="Venmo"/>
    <s v="Weekly"/>
  </r>
  <r>
    <n v="1781"/>
    <n v="67"/>
    <x v="0"/>
    <x v="16"/>
    <x v="3"/>
    <n v="81"/>
    <x v="25"/>
    <x v="1"/>
    <s v="Gray"/>
    <x v="2"/>
    <n v="4.2"/>
    <s v="No"/>
    <s v="Cash"/>
    <s v="Next Day Air"/>
    <s v="No"/>
    <s v="No"/>
    <n v="49"/>
    <s v="Credit Card"/>
    <s v="Weekly"/>
  </r>
  <r>
    <n v="1782"/>
    <n v="31"/>
    <x v="0"/>
    <x v="17"/>
    <x v="0"/>
    <n v="33"/>
    <x v="44"/>
    <x v="2"/>
    <s v="Pink"/>
    <x v="3"/>
    <n v="3.7"/>
    <s v="No"/>
    <s v="PayPal"/>
    <s v="Express"/>
    <s v="No"/>
    <s v="No"/>
    <n v="49"/>
    <s v="Bank Transfer"/>
    <s v="Quarterly"/>
  </r>
  <r>
    <n v="1783"/>
    <n v="52"/>
    <x v="0"/>
    <x v="13"/>
    <x v="0"/>
    <n v="88"/>
    <x v="40"/>
    <x v="2"/>
    <s v="Lavender"/>
    <x v="3"/>
    <n v="2.7"/>
    <s v="No"/>
    <s v="Credit Card"/>
    <s v="Next Day Air"/>
    <s v="No"/>
    <s v="No"/>
    <n v="40"/>
    <s v="Bank Transfer"/>
    <s v="Fortnightly"/>
  </r>
  <r>
    <n v="1784"/>
    <n v="42"/>
    <x v="0"/>
    <x v="8"/>
    <x v="3"/>
    <n v="49"/>
    <x v="31"/>
    <x v="0"/>
    <s v="Lavender"/>
    <x v="0"/>
    <n v="3.3"/>
    <s v="No"/>
    <s v="Cash"/>
    <s v="Free Shipping"/>
    <s v="No"/>
    <s v="No"/>
    <n v="30"/>
    <s v="Credit Card"/>
    <s v="Monthly"/>
  </r>
  <r>
    <n v="1785"/>
    <n v="32"/>
    <x v="0"/>
    <x v="21"/>
    <x v="3"/>
    <n v="31"/>
    <x v="7"/>
    <x v="0"/>
    <s v="Yellow"/>
    <x v="2"/>
    <n v="4.8"/>
    <s v="No"/>
    <s v="Cash"/>
    <s v="Standard"/>
    <s v="No"/>
    <s v="No"/>
    <n v="4"/>
    <s v="Debit Card"/>
    <s v="Quarterly"/>
  </r>
  <r>
    <n v="1786"/>
    <n v="47"/>
    <x v="0"/>
    <x v="24"/>
    <x v="3"/>
    <n v="29"/>
    <x v="44"/>
    <x v="1"/>
    <s v="Peach"/>
    <x v="3"/>
    <n v="4.0999999999999996"/>
    <s v="No"/>
    <s v="Bank Transfer"/>
    <s v="Next Day Air"/>
    <s v="No"/>
    <s v="No"/>
    <n v="22"/>
    <s v="Venmo"/>
    <s v="Monthly"/>
  </r>
  <r>
    <n v="1787"/>
    <n v="45"/>
    <x v="0"/>
    <x v="14"/>
    <x v="2"/>
    <n v="34"/>
    <x v="33"/>
    <x v="2"/>
    <s v="Brown"/>
    <x v="1"/>
    <n v="4.5999999999999996"/>
    <s v="No"/>
    <s v="Debit Card"/>
    <s v="2-Day Shipping"/>
    <s v="No"/>
    <s v="No"/>
    <n v="22"/>
    <s v="Venmo"/>
    <s v="Monthly"/>
  </r>
  <r>
    <n v="1788"/>
    <n v="20"/>
    <x v="0"/>
    <x v="1"/>
    <x v="0"/>
    <n v="38"/>
    <x v="6"/>
    <x v="0"/>
    <s v="Gold"/>
    <x v="3"/>
    <n v="4.9000000000000004"/>
    <s v="No"/>
    <s v="Bank Transfer"/>
    <s v="2-Day Shipping"/>
    <s v="No"/>
    <s v="No"/>
    <n v="10"/>
    <s v="Bank Transfer"/>
    <s v="Quarterly"/>
  </r>
  <r>
    <n v="1789"/>
    <n v="66"/>
    <x v="0"/>
    <x v="0"/>
    <x v="0"/>
    <n v="41"/>
    <x v="26"/>
    <x v="0"/>
    <s v="Pink"/>
    <x v="2"/>
    <n v="3.1"/>
    <s v="No"/>
    <s v="PayPal"/>
    <s v="Store Pickup"/>
    <s v="No"/>
    <s v="No"/>
    <n v="23"/>
    <s v="Cash"/>
    <s v="Bi-Weekly"/>
  </r>
  <r>
    <n v="1790"/>
    <n v="52"/>
    <x v="0"/>
    <x v="0"/>
    <x v="0"/>
    <n v="34"/>
    <x v="28"/>
    <x v="0"/>
    <s v="Peach"/>
    <x v="1"/>
    <n v="3"/>
    <s v="No"/>
    <s v="PayPal"/>
    <s v="2-Day Shipping"/>
    <s v="No"/>
    <s v="No"/>
    <n v="43"/>
    <s v="Debit Card"/>
    <s v="Quarterly"/>
  </r>
  <r>
    <n v="1791"/>
    <n v="50"/>
    <x v="0"/>
    <x v="24"/>
    <x v="3"/>
    <n v="26"/>
    <x v="17"/>
    <x v="1"/>
    <s v="Violet"/>
    <x v="2"/>
    <n v="3.7"/>
    <s v="No"/>
    <s v="Credit Card"/>
    <s v="Store Pickup"/>
    <s v="No"/>
    <s v="No"/>
    <n v="31"/>
    <s v="PayPal"/>
    <s v="Bi-Weekly"/>
  </r>
  <r>
    <n v="1792"/>
    <n v="62"/>
    <x v="0"/>
    <x v="2"/>
    <x v="0"/>
    <n v="98"/>
    <x v="6"/>
    <x v="1"/>
    <s v="Purple"/>
    <x v="0"/>
    <n v="4"/>
    <s v="No"/>
    <s v="Debit Card"/>
    <s v="Store Pickup"/>
    <s v="No"/>
    <s v="No"/>
    <n v="38"/>
    <s v="Cash"/>
    <s v="Annually"/>
  </r>
  <r>
    <n v="1793"/>
    <n v="38"/>
    <x v="0"/>
    <x v="4"/>
    <x v="1"/>
    <n v="59"/>
    <x v="44"/>
    <x v="2"/>
    <s v="Peach"/>
    <x v="3"/>
    <n v="3"/>
    <s v="No"/>
    <s v="Bank Transfer"/>
    <s v="Express"/>
    <s v="No"/>
    <s v="No"/>
    <n v="22"/>
    <s v="Debit Card"/>
    <s v="Every 3 Months"/>
  </r>
  <r>
    <n v="1794"/>
    <n v="65"/>
    <x v="0"/>
    <x v="19"/>
    <x v="3"/>
    <n v="92"/>
    <x v="44"/>
    <x v="1"/>
    <s v="White"/>
    <x v="3"/>
    <n v="3.8"/>
    <s v="No"/>
    <s v="Debit Card"/>
    <s v="Store Pickup"/>
    <s v="No"/>
    <s v="No"/>
    <n v="45"/>
    <s v="Cash"/>
    <s v="Every 3 Months"/>
  </r>
  <r>
    <n v="1795"/>
    <n v="60"/>
    <x v="0"/>
    <x v="21"/>
    <x v="3"/>
    <n v="40"/>
    <x v="31"/>
    <x v="0"/>
    <s v="Indigo"/>
    <x v="1"/>
    <n v="3.7"/>
    <s v="No"/>
    <s v="Bank Transfer"/>
    <s v="Express"/>
    <s v="No"/>
    <s v="No"/>
    <n v="21"/>
    <s v="Debit Card"/>
    <s v="Fortnightly"/>
  </r>
  <r>
    <n v="1796"/>
    <n v="68"/>
    <x v="0"/>
    <x v="2"/>
    <x v="0"/>
    <n v="20"/>
    <x v="48"/>
    <x v="1"/>
    <s v="Violet"/>
    <x v="3"/>
    <n v="4"/>
    <s v="No"/>
    <s v="Debit Card"/>
    <s v="2-Day Shipping"/>
    <s v="No"/>
    <s v="No"/>
    <n v="9"/>
    <s v="Debit Card"/>
    <s v="Fortnightly"/>
  </r>
  <r>
    <n v="1797"/>
    <n v="62"/>
    <x v="0"/>
    <x v="11"/>
    <x v="0"/>
    <n v="35"/>
    <x v="36"/>
    <x v="1"/>
    <s v="Brown"/>
    <x v="1"/>
    <n v="3.1"/>
    <s v="No"/>
    <s v="Debit Card"/>
    <s v="Store Pickup"/>
    <s v="No"/>
    <s v="No"/>
    <n v="34"/>
    <s v="Venmo"/>
    <s v="Weekly"/>
  </r>
  <r>
    <n v="1798"/>
    <n v="62"/>
    <x v="0"/>
    <x v="22"/>
    <x v="3"/>
    <n v="35"/>
    <x v="4"/>
    <x v="0"/>
    <s v="Maroon"/>
    <x v="1"/>
    <n v="3.9"/>
    <s v="No"/>
    <s v="PayPal"/>
    <s v="2-Day Shipping"/>
    <s v="No"/>
    <s v="No"/>
    <n v="26"/>
    <s v="Venmo"/>
    <s v="Weekly"/>
  </r>
  <r>
    <n v="1799"/>
    <n v="40"/>
    <x v="0"/>
    <x v="10"/>
    <x v="0"/>
    <n v="82"/>
    <x v="25"/>
    <x v="0"/>
    <s v="Magenta"/>
    <x v="0"/>
    <n v="3.7"/>
    <s v="No"/>
    <s v="Credit Card"/>
    <s v="Express"/>
    <s v="No"/>
    <s v="No"/>
    <n v="1"/>
    <s v="Cash"/>
    <s v="Weekly"/>
  </r>
  <r>
    <n v="1800"/>
    <n v="32"/>
    <x v="0"/>
    <x v="15"/>
    <x v="0"/>
    <n v="48"/>
    <x v="18"/>
    <x v="2"/>
    <s v="Charcoal"/>
    <x v="3"/>
    <n v="3.9"/>
    <s v="No"/>
    <s v="Debit Card"/>
    <s v="Express"/>
    <s v="No"/>
    <s v="No"/>
    <n v="47"/>
    <s v="Venmo"/>
    <s v="Weekly"/>
  </r>
  <r>
    <n v="1801"/>
    <n v="22"/>
    <x v="0"/>
    <x v="7"/>
    <x v="2"/>
    <n v="58"/>
    <x v="16"/>
    <x v="3"/>
    <s v="Indigo"/>
    <x v="0"/>
    <n v="2.7"/>
    <s v="No"/>
    <s v="Cash"/>
    <s v="Express"/>
    <s v="No"/>
    <s v="No"/>
    <n v="30"/>
    <s v="Credit Card"/>
    <s v="Weekly"/>
  </r>
  <r>
    <n v="1802"/>
    <n v="33"/>
    <x v="0"/>
    <x v="1"/>
    <x v="0"/>
    <n v="57"/>
    <x v="32"/>
    <x v="2"/>
    <s v="Turquoise"/>
    <x v="1"/>
    <n v="3.9"/>
    <s v="No"/>
    <s v="Credit Card"/>
    <s v="Express"/>
    <s v="No"/>
    <s v="No"/>
    <n v="48"/>
    <s v="Debit Card"/>
    <s v="Fortnightly"/>
  </r>
  <r>
    <n v="1803"/>
    <n v="57"/>
    <x v="0"/>
    <x v="6"/>
    <x v="0"/>
    <n v="96"/>
    <x v="3"/>
    <x v="0"/>
    <s v="Turquoise"/>
    <x v="0"/>
    <n v="2.6"/>
    <s v="No"/>
    <s v="Bank Transfer"/>
    <s v="Store Pickup"/>
    <s v="No"/>
    <s v="No"/>
    <n v="31"/>
    <s v="Venmo"/>
    <s v="Bi-Weekly"/>
  </r>
  <r>
    <n v="1804"/>
    <n v="60"/>
    <x v="0"/>
    <x v="4"/>
    <x v="1"/>
    <n v="97"/>
    <x v="13"/>
    <x v="1"/>
    <s v="Gray"/>
    <x v="2"/>
    <n v="3.5"/>
    <s v="No"/>
    <s v="PayPal"/>
    <s v="Free Shipping"/>
    <s v="No"/>
    <s v="No"/>
    <n v="33"/>
    <s v="Venmo"/>
    <s v="Fortnightly"/>
  </r>
  <r>
    <n v="1805"/>
    <n v="30"/>
    <x v="0"/>
    <x v="1"/>
    <x v="0"/>
    <n v="42"/>
    <x v="7"/>
    <x v="0"/>
    <s v="Peach"/>
    <x v="0"/>
    <n v="4.4000000000000004"/>
    <s v="No"/>
    <s v="Debit Card"/>
    <s v="Next Day Air"/>
    <s v="No"/>
    <s v="No"/>
    <n v="39"/>
    <s v="Credit Card"/>
    <s v="Weekly"/>
  </r>
  <r>
    <n v="1806"/>
    <n v="41"/>
    <x v="0"/>
    <x v="17"/>
    <x v="0"/>
    <n v="62"/>
    <x v="28"/>
    <x v="0"/>
    <s v="Gold"/>
    <x v="1"/>
    <n v="4.9000000000000004"/>
    <s v="No"/>
    <s v="Venmo"/>
    <s v="Store Pickup"/>
    <s v="No"/>
    <s v="No"/>
    <n v="46"/>
    <s v="Debit Card"/>
    <s v="Weekly"/>
  </r>
  <r>
    <n v="1807"/>
    <n v="58"/>
    <x v="0"/>
    <x v="8"/>
    <x v="3"/>
    <n v="67"/>
    <x v="3"/>
    <x v="2"/>
    <s v="Green"/>
    <x v="3"/>
    <n v="3.9"/>
    <s v="No"/>
    <s v="Credit Card"/>
    <s v="Standard"/>
    <s v="No"/>
    <s v="No"/>
    <n v="24"/>
    <s v="Venmo"/>
    <s v="Annually"/>
  </r>
  <r>
    <n v="1808"/>
    <n v="34"/>
    <x v="0"/>
    <x v="4"/>
    <x v="1"/>
    <n v="46"/>
    <x v="34"/>
    <x v="0"/>
    <s v="Gold"/>
    <x v="2"/>
    <n v="3.5"/>
    <s v="No"/>
    <s v="PayPal"/>
    <s v="Standard"/>
    <s v="No"/>
    <s v="No"/>
    <n v="37"/>
    <s v="Venmo"/>
    <s v="Fortnightly"/>
  </r>
  <r>
    <n v="1809"/>
    <n v="67"/>
    <x v="0"/>
    <x v="14"/>
    <x v="2"/>
    <n v="71"/>
    <x v="30"/>
    <x v="2"/>
    <s v="Lavender"/>
    <x v="1"/>
    <n v="4.3"/>
    <s v="No"/>
    <s v="Credit Card"/>
    <s v="Next Day Air"/>
    <s v="No"/>
    <s v="No"/>
    <n v="7"/>
    <s v="Debit Card"/>
    <s v="Monthly"/>
  </r>
  <r>
    <n v="1810"/>
    <n v="58"/>
    <x v="0"/>
    <x v="21"/>
    <x v="3"/>
    <n v="99"/>
    <x v="29"/>
    <x v="1"/>
    <s v="Blue"/>
    <x v="3"/>
    <n v="3.4"/>
    <s v="No"/>
    <s v="Credit Card"/>
    <s v="Free Shipping"/>
    <s v="No"/>
    <s v="No"/>
    <n v="6"/>
    <s v="Debit Card"/>
    <s v="Fortnightly"/>
  </r>
  <r>
    <n v="1811"/>
    <n v="41"/>
    <x v="0"/>
    <x v="2"/>
    <x v="0"/>
    <n v="28"/>
    <x v="33"/>
    <x v="2"/>
    <s v="Magenta"/>
    <x v="3"/>
    <n v="2.7"/>
    <s v="No"/>
    <s v="Credit Card"/>
    <s v="Standard"/>
    <s v="No"/>
    <s v="No"/>
    <n v="16"/>
    <s v="Cash"/>
    <s v="Bi-Weekly"/>
  </r>
  <r>
    <n v="1812"/>
    <n v="42"/>
    <x v="0"/>
    <x v="22"/>
    <x v="3"/>
    <n v="77"/>
    <x v="48"/>
    <x v="0"/>
    <s v="Blue"/>
    <x v="2"/>
    <n v="3.6"/>
    <s v="No"/>
    <s v="Bank Transfer"/>
    <s v="Standard"/>
    <s v="No"/>
    <s v="No"/>
    <n v="33"/>
    <s v="Bank Transfer"/>
    <s v="Annually"/>
  </r>
  <r>
    <n v="1813"/>
    <n v="50"/>
    <x v="0"/>
    <x v="23"/>
    <x v="1"/>
    <n v="63"/>
    <x v="22"/>
    <x v="1"/>
    <s v="Blue"/>
    <x v="2"/>
    <n v="4.9000000000000004"/>
    <s v="No"/>
    <s v="Venmo"/>
    <s v="Express"/>
    <s v="No"/>
    <s v="No"/>
    <n v="18"/>
    <s v="PayPal"/>
    <s v="Bi-Weekly"/>
  </r>
  <r>
    <n v="1814"/>
    <n v="40"/>
    <x v="0"/>
    <x v="6"/>
    <x v="0"/>
    <n v="62"/>
    <x v="26"/>
    <x v="2"/>
    <s v="Olive"/>
    <x v="1"/>
    <n v="3.5"/>
    <s v="No"/>
    <s v="Credit Card"/>
    <s v="Free Shipping"/>
    <s v="No"/>
    <s v="No"/>
    <n v="24"/>
    <s v="PayPal"/>
    <s v="Weekly"/>
  </r>
  <r>
    <n v="1815"/>
    <n v="32"/>
    <x v="0"/>
    <x v="2"/>
    <x v="0"/>
    <n v="92"/>
    <x v="6"/>
    <x v="2"/>
    <s v="White"/>
    <x v="2"/>
    <n v="3.8"/>
    <s v="No"/>
    <s v="Debit Card"/>
    <s v="Free Shipping"/>
    <s v="No"/>
    <s v="No"/>
    <n v="24"/>
    <s v="Cash"/>
    <s v="Quarterly"/>
  </r>
  <r>
    <n v="1816"/>
    <n v="51"/>
    <x v="0"/>
    <x v="9"/>
    <x v="1"/>
    <n v="72"/>
    <x v="35"/>
    <x v="0"/>
    <s v="White"/>
    <x v="0"/>
    <n v="4.5"/>
    <s v="No"/>
    <s v="Venmo"/>
    <s v="2-Day Shipping"/>
    <s v="No"/>
    <s v="No"/>
    <n v="48"/>
    <s v="Credit Card"/>
    <s v="Every 3 Months"/>
  </r>
  <r>
    <n v="1817"/>
    <n v="26"/>
    <x v="0"/>
    <x v="19"/>
    <x v="3"/>
    <n v="79"/>
    <x v="41"/>
    <x v="2"/>
    <s v="Purple"/>
    <x v="2"/>
    <n v="4"/>
    <s v="No"/>
    <s v="Venmo"/>
    <s v="Express"/>
    <s v="No"/>
    <s v="No"/>
    <n v="4"/>
    <s v="Cash"/>
    <s v="Weekly"/>
  </r>
  <r>
    <n v="1818"/>
    <n v="32"/>
    <x v="0"/>
    <x v="17"/>
    <x v="0"/>
    <n v="27"/>
    <x v="12"/>
    <x v="2"/>
    <s v="White"/>
    <x v="2"/>
    <n v="4.7"/>
    <s v="No"/>
    <s v="Credit Card"/>
    <s v="Free Shipping"/>
    <s v="No"/>
    <s v="No"/>
    <n v="20"/>
    <s v="Cash"/>
    <s v="Weekly"/>
  </r>
  <r>
    <n v="1819"/>
    <n v="58"/>
    <x v="0"/>
    <x v="12"/>
    <x v="3"/>
    <n v="39"/>
    <x v="17"/>
    <x v="2"/>
    <s v="White"/>
    <x v="3"/>
    <n v="3.8"/>
    <s v="No"/>
    <s v="Credit Card"/>
    <s v="Express"/>
    <s v="No"/>
    <s v="No"/>
    <n v="47"/>
    <s v="Debit Card"/>
    <s v="Every 3 Months"/>
  </r>
  <r>
    <n v="1820"/>
    <n v="51"/>
    <x v="0"/>
    <x v="20"/>
    <x v="0"/>
    <n v="86"/>
    <x v="22"/>
    <x v="1"/>
    <s v="Peach"/>
    <x v="1"/>
    <n v="4.5"/>
    <s v="No"/>
    <s v="Cash"/>
    <s v="Next Day Air"/>
    <s v="No"/>
    <s v="No"/>
    <n v="50"/>
    <s v="Cash"/>
    <s v="Quarterly"/>
  </r>
  <r>
    <n v="1821"/>
    <n v="19"/>
    <x v="0"/>
    <x v="5"/>
    <x v="0"/>
    <n v="94"/>
    <x v="47"/>
    <x v="3"/>
    <s v="Gold"/>
    <x v="3"/>
    <n v="5"/>
    <s v="No"/>
    <s v="PayPal"/>
    <s v="Express"/>
    <s v="No"/>
    <s v="No"/>
    <n v="31"/>
    <s v="PayPal"/>
    <s v="Monthly"/>
  </r>
  <r>
    <n v="1822"/>
    <n v="57"/>
    <x v="0"/>
    <x v="6"/>
    <x v="0"/>
    <n v="53"/>
    <x v="1"/>
    <x v="2"/>
    <s v="Teal"/>
    <x v="1"/>
    <n v="2.8"/>
    <s v="No"/>
    <s v="Credit Card"/>
    <s v="Express"/>
    <s v="No"/>
    <s v="No"/>
    <n v="29"/>
    <s v="PayPal"/>
    <s v="Quarterly"/>
  </r>
  <r>
    <n v="1823"/>
    <n v="66"/>
    <x v="0"/>
    <x v="5"/>
    <x v="0"/>
    <n v="85"/>
    <x v="39"/>
    <x v="1"/>
    <s v="Cyan"/>
    <x v="2"/>
    <n v="4.4000000000000004"/>
    <s v="No"/>
    <s v="Cash"/>
    <s v="Standard"/>
    <s v="No"/>
    <s v="No"/>
    <n v="4"/>
    <s v="Cash"/>
    <s v="Annually"/>
  </r>
  <r>
    <n v="1824"/>
    <n v="62"/>
    <x v="0"/>
    <x v="20"/>
    <x v="0"/>
    <n v="50"/>
    <x v="7"/>
    <x v="0"/>
    <s v="Pink"/>
    <x v="3"/>
    <n v="4.7"/>
    <s v="No"/>
    <s v="Cash"/>
    <s v="Free Shipping"/>
    <s v="No"/>
    <s v="No"/>
    <n v="40"/>
    <s v="Bank Transfer"/>
    <s v="Bi-Weekly"/>
  </r>
  <r>
    <n v="1825"/>
    <n v="58"/>
    <x v="0"/>
    <x v="13"/>
    <x v="0"/>
    <n v="47"/>
    <x v="26"/>
    <x v="3"/>
    <s v="Magenta"/>
    <x v="0"/>
    <n v="3.8"/>
    <s v="No"/>
    <s v="Credit Card"/>
    <s v="Express"/>
    <s v="No"/>
    <s v="No"/>
    <n v="31"/>
    <s v="Cash"/>
    <s v="Monthly"/>
  </r>
  <r>
    <n v="1826"/>
    <n v="23"/>
    <x v="0"/>
    <x v="23"/>
    <x v="1"/>
    <n v="75"/>
    <x v="45"/>
    <x v="2"/>
    <s v="Pink"/>
    <x v="0"/>
    <n v="4.9000000000000004"/>
    <s v="No"/>
    <s v="Bank Transfer"/>
    <s v="Next Day Air"/>
    <s v="No"/>
    <s v="No"/>
    <n v="41"/>
    <s v="Credit Card"/>
    <s v="Weekly"/>
  </r>
  <r>
    <n v="1827"/>
    <n v="45"/>
    <x v="0"/>
    <x v="17"/>
    <x v="0"/>
    <n v="60"/>
    <x v="27"/>
    <x v="2"/>
    <s v="Turquoise"/>
    <x v="0"/>
    <n v="4.2"/>
    <s v="No"/>
    <s v="PayPal"/>
    <s v="Express"/>
    <s v="No"/>
    <s v="No"/>
    <n v="44"/>
    <s v="Debit Card"/>
    <s v="Annually"/>
  </r>
  <r>
    <n v="1828"/>
    <n v="20"/>
    <x v="0"/>
    <x v="17"/>
    <x v="0"/>
    <n v="36"/>
    <x v="34"/>
    <x v="1"/>
    <s v="Pink"/>
    <x v="1"/>
    <n v="4.9000000000000004"/>
    <s v="No"/>
    <s v="Cash"/>
    <s v="2-Day Shipping"/>
    <s v="No"/>
    <s v="No"/>
    <n v="31"/>
    <s v="Bank Transfer"/>
    <s v="Weekly"/>
  </r>
  <r>
    <n v="1829"/>
    <n v="33"/>
    <x v="0"/>
    <x v="7"/>
    <x v="2"/>
    <n v="80"/>
    <x v="13"/>
    <x v="0"/>
    <s v="Gray"/>
    <x v="1"/>
    <n v="3.9"/>
    <s v="No"/>
    <s v="Debit Card"/>
    <s v="Express"/>
    <s v="No"/>
    <s v="No"/>
    <n v="45"/>
    <s v="Cash"/>
    <s v="Every 3 Months"/>
  </r>
  <r>
    <n v="1830"/>
    <n v="30"/>
    <x v="0"/>
    <x v="19"/>
    <x v="3"/>
    <n v="96"/>
    <x v="4"/>
    <x v="2"/>
    <s v="White"/>
    <x v="1"/>
    <n v="4.9000000000000004"/>
    <s v="No"/>
    <s v="Venmo"/>
    <s v="2-Day Shipping"/>
    <s v="No"/>
    <s v="No"/>
    <n v="50"/>
    <s v="Credit Card"/>
    <s v="Quarterly"/>
  </r>
  <r>
    <n v="1831"/>
    <n v="50"/>
    <x v="0"/>
    <x v="12"/>
    <x v="3"/>
    <n v="80"/>
    <x v="23"/>
    <x v="2"/>
    <s v="Blue"/>
    <x v="0"/>
    <n v="4.8"/>
    <s v="No"/>
    <s v="Credit Card"/>
    <s v="Express"/>
    <s v="No"/>
    <s v="No"/>
    <n v="7"/>
    <s v="Venmo"/>
    <s v="Annually"/>
  </r>
  <r>
    <n v="1832"/>
    <n v="62"/>
    <x v="0"/>
    <x v="0"/>
    <x v="0"/>
    <n v="71"/>
    <x v="1"/>
    <x v="2"/>
    <s v="Cyan"/>
    <x v="2"/>
    <n v="3.3"/>
    <s v="No"/>
    <s v="Bank Transfer"/>
    <s v="Free Shipping"/>
    <s v="No"/>
    <s v="No"/>
    <n v="5"/>
    <s v="Bank Transfer"/>
    <s v="Every 3 Months"/>
  </r>
  <r>
    <n v="1833"/>
    <n v="69"/>
    <x v="0"/>
    <x v="16"/>
    <x v="3"/>
    <n v="29"/>
    <x v="7"/>
    <x v="2"/>
    <s v="Blue"/>
    <x v="3"/>
    <n v="4.5999999999999996"/>
    <s v="No"/>
    <s v="Debit Card"/>
    <s v="Free Shipping"/>
    <s v="No"/>
    <s v="No"/>
    <n v="48"/>
    <s v="Cash"/>
    <s v="Monthly"/>
  </r>
  <r>
    <n v="1834"/>
    <n v="34"/>
    <x v="0"/>
    <x v="16"/>
    <x v="3"/>
    <n v="53"/>
    <x v="7"/>
    <x v="2"/>
    <s v="Yellow"/>
    <x v="1"/>
    <n v="4.5"/>
    <s v="No"/>
    <s v="Bank Transfer"/>
    <s v="2-Day Shipping"/>
    <s v="No"/>
    <s v="No"/>
    <n v="19"/>
    <s v="PayPal"/>
    <s v="Fortnightly"/>
  </r>
  <r>
    <n v="1835"/>
    <n v="49"/>
    <x v="0"/>
    <x v="11"/>
    <x v="0"/>
    <n v="35"/>
    <x v="27"/>
    <x v="2"/>
    <s v="Charcoal"/>
    <x v="2"/>
    <n v="4.0999999999999996"/>
    <s v="No"/>
    <s v="Venmo"/>
    <s v="2-Day Shipping"/>
    <s v="No"/>
    <s v="No"/>
    <n v="39"/>
    <s v="Venmo"/>
    <s v="Fortnightly"/>
  </r>
  <r>
    <n v="1836"/>
    <n v="65"/>
    <x v="0"/>
    <x v="18"/>
    <x v="3"/>
    <n v="75"/>
    <x v="0"/>
    <x v="2"/>
    <s v="Lavender"/>
    <x v="3"/>
    <n v="3.2"/>
    <s v="No"/>
    <s v="Cash"/>
    <s v="2-Day Shipping"/>
    <s v="No"/>
    <s v="No"/>
    <n v="45"/>
    <s v="Credit Card"/>
    <s v="Quarterly"/>
  </r>
  <r>
    <n v="1837"/>
    <n v="66"/>
    <x v="0"/>
    <x v="13"/>
    <x v="0"/>
    <n v="52"/>
    <x v="36"/>
    <x v="2"/>
    <s v="Teal"/>
    <x v="3"/>
    <n v="4.2"/>
    <s v="No"/>
    <s v="Cash"/>
    <s v="2-Day Shipping"/>
    <s v="No"/>
    <s v="No"/>
    <n v="35"/>
    <s v="Credit Card"/>
    <s v="Monthly"/>
  </r>
  <r>
    <n v="1838"/>
    <n v="41"/>
    <x v="0"/>
    <x v="19"/>
    <x v="3"/>
    <n v="77"/>
    <x v="6"/>
    <x v="2"/>
    <s v="Beige"/>
    <x v="0"/>
    <n v="4.8"/>
    <s v="No"/>
    <s v="PayPal"/>
    <s v="Free Shipping"/>
    <s v="No"/>
    <s v="No"/>
    <n v="8"/>
    <s v="Venmo"/>
    <s v="Monthly"/>
  </r>
  <r>
    <n v="1839"/>
    <n v="37"/>
    <x v="0"/>
    <x v="24"/>
    <x v="3"/>
    <n v="24"/>
    <x v="34"/>
    <x v="0"/>
    <s v="Blue"/>
    <x v="3"/>
    <n v="4.0999999999999996"/>
    <s v="No"/>
    <s v="Credit Card"/>
    <s v="Next Day Air"/>
    <s v="No"/>
    <s v="No"/>
    <n v="11"/>
    <s v="Credit Card"/>
    <s v="Quarterly"/>
  </r>
  <r>
    <n v="1840"/>
    <n v="32"/>
    <x v="0"/>
    <x v="5"/>
    <x v="0"/>
    <n v="78"/>
    <x v="16"/>
    <x v="3"/>
    <s v="Purple"/>
    <x v="0"/>
    <n v="3.7"/>
    <s v="No"/>
    <s v="Venmo"/>
    <s v="Store Pickup"/>
    <s v="No"/>
    <s v="No"/>
    <n v="32"/>
    <s v="Cash"/>
    <s v="Annually"/>
  </r>
  <r>
    <n v="1841"/>
    <n v="42"/>
    <x v="0"/>
    <x v="3"/>
    <x v="1"/>
    <n v="98"/>
    <x v="5"/>
    <x v="2"/>
    <s v="Gold"/>
    <x v="0"/>
    <n v="2.6"/>
    <s v="No"/>
    <s v="Cash"/>
    <s v="Store Pickup"/>
    <s v="No"/>
    <s v="No"/>
    <n v="46"/>
    <s v="Bank Transfer"/>
    <s v="Every 3 Months"/>
  </r>
  <r>
    <n v="1842"/>
    <n v="31"/>
    <x v="0"/>
    <x v="20"/>
    <x v="0"/>
    <n v="57"/>
    <x v="34"/>
    <x v="0"/>
    <s v="Blue"/>
    <x v="0"/>
    <n v="3"/>
    <s v="No"/>
    <s v="Debit Card"/>
    <s v="Standard"/>
    <s v="No"/>
    <s v="No"/>
    <n v="7"/>
    <s v="PayPal"/>
    <s v="Every 3 Months"/>
  </r>
  <r>
    <n v="1843"/>
    <n v="61"/>
    <x v="0"/>
    <x v="8"/>
    <x v="3"/>
    <n v="78"/>
    <x v="15"/>
    <x v="2"/>
    <s v="Black"/>
    <x v="2"/>
    <n v="4.4000000000000004"/>
    <s v="No"/>
    <s v="Bank Transfer"/>
    <s v="Express"/>
    <s v="No"/>
    <s v="No"/>
    <n v="1"/>
    <s v="Debit Card"/>
    <s v="Annually"/>
  </r>
  <r>
    <n v="1844"/>
    <n v="36"/>
    <x v="0"/>
    <x v="14"/>
    <x v="2"/>
    <n v="76"/>
    <x v="0"/>
    <x v="2"/>
    <s v="Charcoal"/>
    <x v="3"/>
    <n v="4.7"/>
    <s v="No"/>
    <s v="Bank Transfer"/>
    <s v="Next Day Air"/>
    <s v="No"/>
    <s v="No"/>
    <n v="32"/>
    <s v="Credit Card"/>
    <s v="Monthly"/>
  </r>
  <r>
    <n v="1845"/>
    <n v="60"/>
    <x v="0"/>
    <x v="6"/>
    <x v="0"/>
    <n v="26"/>
    <x v="45"/>
    <x v="2"/>
    <s v="Purple"/>
    <x v="1"/>
    <n v="2.7"/>
    <s v="No"/>
    <s v="Venmo"/>
    <s v="2-Day Shipping"/>
    <s v="No"/>
    <s v="No"/>
    <n v="31"/>
    <s v="Credit Card"/>
    <s v="Annually"/>
  </r>
  <r>
    <n v="1846"/>
    <n v="51"/>
    <x v="0"/>
    <x v="3"/>
    <x v="1"/>
    <n v="78"/>
    <x v="12"/>
    <x v="2"/>
    <s v="Orange"/>
    <x v="0"/>
    <n v="2.8"/>
    <s v="No"/>
    <s v="Debit Card"/>
    <s v="2-Day Shipping"/>
    <s v="No"/>
    <s v="No"/>
    <n v="39"/>
    <s v="Bank Transfer"/>
    <s v="Quarterly"/>
  </r>
  <r>
    <n v="1847"/>
    <n v="68"/>
    <x v="0"/>
    <x v="18"/>
    <x v="3"/>
    <n v="53"/>
    <x v="48"/>
    <x v="2"/>
    <s v="Yellow"/>
    <x v="2"/>
    <n v="2.9"/>
    <s v="No"/>
    <s v="Debit Card"/>
    <s v="Standard"/>
    <s v="No"/>
    <s v="No"/>
    <n v="9"/>
    <s v="Venmo"/>
    <s v="Quarterly"/>
  </r>
  <r>
    <n v="1848"/>
    <n v="46"/>
    <x v="0"/>
    <x v="3"/>
    <x v="1"/>
    <n v="100"/>
    <x v="28"/>
    <x v="3"/>
    <s v="Cyan"/>
    <x v="2"/>
    <n v="4.4000000000000004"/>
    <s v="No"/>
    <s v="Debit Card"/>
    <s v="Free Shipping"/>
    <s v="No"/>
    <s v="No"/>
    <n v="49"/>
    <s v="Credit Card"/>
    <s v="Weekly"/>
  </r>
  <r>
    <n v="1849"/>
    <n v="19"/>
    <x v="0"/>
    <x v="2"/>
    <x v="0"/>
    <n v="73"/>
    <x v="1"/>
    <x v="3"/>
    <s v="Yellow"/>
    <x v="0"/>
    <n v="2.7"/>
    <s v="No"/>
    <s v="Credit Card"/>
    <s v="Express"/>
    <s v="No"/>
    <s v="No"/>
    <n v="34"/>
    <s v="Cash"/>
    <s v="Every 3 Months"/>
  </r>
  <r>
    <n v="1850"/>
    <n v="30"/>
    <x v="0"/>
    <x v="11"/>
    <x v="0"/>
    <n v="40"/>
    <x v="35"/>
    <x v="2"/>
    <s v="Maroon"/>
    <x v="0"/>
    <n v="4.5"/>
    <s v="No"/>
    <s v="Credit Card"/>
    <s v="Store Pickup"/>
    <s v="No"/>
    <s v="No"/>
    <n v="35"/>
    <s v="Bank Transfer"/>
    <s v="Monthly"/>
  </r>
  <r>
    <n v="1851"/>
    <n v="51"/>
    <x v="0"/>
    <x v="24"/>
    <x v="3"/>
    <n v="76"/>
    <x v="5"/>
    <x v="1"/>
    <s v="Black"/>
    <x v="0"/>
    <n v="2.8"/>
    <s v="No"/>
    <s v="Credit Card"/>
    <s v="Store Pickup"/>
    <s v="No"/>
    <s v="No"/>
    <n v="50"/>
    <s v="Debit Card"/>
    <s v="Weekly"/>
  </r>
  <r>
    <n v="1852"/>
    <n v="28"/>
    <x v="0"/>
    <x v="11"/>
    <x v="0"/>
    <n v="80"/>
    <x v="12"/>
    <x v="1"/>
    <s v="Lavender"/>
    <x v="3"/>
    <n v="3.1"/>
    <s v="No"/>
    <s v="Venmo"/>
    <s v="Free Shipping"/>
    <s v="No"/>
    <s v="No"/>
    <n v="4"/>
    <s v="Bank Transfer"/>
    <s v="Fortnightly"/>
  </r>
  <r>
    <n v="1853"/>
    <n v="41"/>
    <x v="0"/>
    <x v="1"/>
    <x v="0"/>
    <n v="80"/>
    <x v="38"/>
    <x v="3"/>
    <s v="Violet"/>
    <x v="0"/>
    <n v="3.8"/>
    <s v="No"/>
    <s v="Cash"/>
    <s v="Store Pickup"/>
    <s v="No"/>
    <s v="No"/>
    <n v="32"/>
    <s v="Cash"/>
    <s v="Weekly"/>
  </r>
  <r>
    <n v="1854"/>
    <n v="29"/>
    <x v="0"/>
    <x v="0"/>
    <x v="0"/>
    <n v="67"/>
    <x v="25"/>
    <x v="3"/>
    <s v="Olive"/>
    <x v="1"/>
    <n v="2.9"/>
    <s v="No"/>
    <s v="Bank Transfer"/>
    <s v="Express"/>
    <s v="No"/>
    <s v="No"/>
    <n v="11"/>
    <s v="PayPal"/>
    <s v="Fortnightly"/>
  </r>
  <r>
    <n v="1855"/>
    <n v="25"/>
    <x v="0"/>
    <x v="1"/>
    <x v="0"/>
    <n v="61"/>
    <x v="0"/>
    <x v="2"/>
    <s v="Teal"/>
    <x v="1"/>
    <n v="3.8"/>
    <s v="No"/>
    <s v="Credit Card"/>
    <s v="Express"/>
    <s v="No"/>
    <s v="No"/>
    <n v="49"/>
    <s v="Credit Card"/>
    <s v="Annually"/>
  </r>
  <r>
    <n v="1856"/>
    <n v="60"/>
    <x v="0"/>
    <x v="5"/>
    <x v="0"/>
    <n v="76"/>
    <x v="3"/>
    <x v="3"/>
    <s v="Teal"/>
    <x v="1"/>
    <n v="4.7"/>
    <s v="No"/>
    <s v="Bank Transfer"/>
    <s v="Standard"/>
    <s v="No"/>
    <s v="No"/>
    <n v="9"/>
    <s v="Cash"/>
    <s v="Annually"/>
  </r>
  <r>
    <n v="1857"/>
    <n v="63"/>
    <x v="0"/>
    <x v="16"/>
    <x v="3"/>
    <n v="55"/>
    <x v="28"/>
    <x v="3"/>
    <s v="Beige"/>
    <x v="2"/>
    <n v="3.2"/>
    <s v="No"/>
    <s v="Venmo"/>
    <s v="Free Shipping"/>
    <s v="No"/>
    <s v="No"/>
    <n v="30"/>
    <s v="PayPal"/>
    <s v="Bi-Weekly"/>
  </r>
  <r>
    <n v="1858"/>
    <n v="51"/>
    <x v="0"/>
    <x v="17"/>
    <x v="0"/>
    <n v="85"/>
    <x v="24"/>
    <x v="0"/>
    <s v="Maroon"/>
    <x v="2"/>
    <n v="4"/>
    <s v="No"/>
    <s v="Cash"/>
    <s v="Next Day Air"/>
    <s v="No"/>
    <s v="No"/>
    <n v="33"/>
    <s v="Cash"/>
    <s v="Monthly"/>
  </r>
  <r>
    <n v="1859"/>
    <n v="22"/>
    <x v="0"/>
    <x v="18"/>
    <x v="3"/>
    <n v="69"/>
    <x v="1"/>
    <x v="1"/>
    <s v="Peach"/>
    <x v="1"/>
    <n v="4.9000000000000004"/>
    <s v="No"/>
    <s v="Venmo"/>
    <s v="2-Day Shipping"/>
    <s v="No"/>
    <s v="No"/>
    <n v="8"/>
    <s v="Debit Card"/>
    <s v="Annually"/>
  </r>
  <r>
    <n v="1860"/>
    <n v="54"/>
    <x v="0"/>
    <x v="22"/>
    <x v="3"/>
    <n v="26"/>
    <x v="32"/>
    <x v="0"/>
    <s v="Beige"/>
    <x v="2"/>
    <n v="3.7"/>
    <s v="No"/>
    <s v="Credit Card"/>
    <s v="Store Pickup"/>
    <s v="No"/>
    <s v="No"/>
    <n v="29"/>
    <s v="Debit Card"/>
    <s v="Fortnightly"/>
  </r>
  <r>
    <n v="1861"/>
    <n v="18"/>
    <x v="0"/>
    <x v="17"/>
    <x v="0"/>
    <n v="64"/>
    <x v="23"/>
    <x v="2"/>
    <s v="Silver"/>
    <x v="2"/>
    <n v="4.8"/>
    <s v="No"/>
    <s v="Credit Card"/>
    <s v="Next Day Air"/>
    <s v="No"/>
    <s v="No"/>
    <n v="4"/>
    <s v="Credit Card"/>
    <s v="Monthly"/>
  </r>
  <r>
    <n v="1862"/>
    <n v="29"/>
    <x v="0"/>
    <x v="4"/>
    <x v="1"/>
    <n v="60"/>
    <x v="45"/>
    <x v="1"/>
    <s v="Peach"/>
    <x v="3"/>
    <n v="3.6"/>
    <s v="No"/>
    <s v="Bank Transfer"/>
    <s v="Standard"/>
    <s v="No"/>
    <s v="No"/>
    <n v="19"/>
    <s v="Debit Card"/>
    <s v="Monthly"/>
  </r>
  <r>
    <n v="1863"/>
    <n v="59"/>
    <x v="0"/>
    <x v="24"/>
    <x v="3"/>
    <n v="36"/>
    <x v="13"/>
    <x v="2"/>
    <s v="Turquoise"/>
    <x v="0"/>
    <n v="4.5999999999999996"/>
    <s v="No"/>
    <s v="Debit Card"/>
    <s v="Express"/>
    <s v="No"/>
    <s v="No"/>
    <n v="10"/>
    <s v="PayPal"/>
    <s v="Fortnightly"/>
  </r>
  <r>
    <n v="1864"/>
    <n v="25"/>
    <x v="0"/>
    <x v="3"/>
    <x v="1"/>
    <n v="21"/>
    <x v="39"/>
    <x v="0"/>
    <s v="Orange"/>
    <x v="1"/>
    <n v="4.3"/>
    <s v="No"/>
    <s v="Venmo"/>
    <s v="2-Day Shipping"/>
    <s v="No"/>
    <s v="No"/>
    <n v="39"/>
    <s v="Debit Card"/>
    <s v="Monthly"/>
  </r>
  <r>
    <n v="1865"/>
    <n v="19"/>
    <x v="0"/>
    <x v="21"/>
    <x v="3"/>
    <n v="72"/>
    <x v="5"/>
    <x v="1"/>
    <s v="Cyan"/>
    <x v="3"/>
    <n v="3.2"/>
    <s v="No"/>
    <s v="Bank Transfer"/>
    <s v="2-Day Shipping"/>
    <s v="No"/>
    <s v="No"/>
    <n v="21"/>
    <s v="Venmo"/>
    <s v="Quarterly"/>
  </r>
  <r>
    <n v="1866"/>
    <n v="56"/>
    <x v="0"/>
    <x v="13"/>
    <x v="0"/>
    <n v="62"/>
    <x v="9"/>
    <x v="1"/>
    <s v="Silver"/>
    <x v="2"/>
    <n v="3.8"/>
    <s v="No"/>
    <s v="Venmo"/>
    <s v="Store Pickup"/>
    <s v="No"/>
    <s v="No"/>
    <n v="12"/>
    <s v="Bank Transfer"/>
    <s v="Monthly"/>
  </r>
  <r>
    <n v="1867"/>
    <n v="31"/>
    <x v="0"/>
    <x v="17"/>
    <x v="0"/>
    <n v="44"/>
    <x v="29"/>
    <x v="3"/>
    <s v="Gold"/>
    <x v="0"/>
    <n v="4.2"/>
    <s v="No"/>
    <s v="Debit Card"/>
    <s v="Standard"/>
    <s v="No"/>
    <s v="No"/>
    <n v="9"/>
    <s v="Credit Card"/>
    <s v="Fortnightly"/>
  </r>
  <r>
    <n v="1868"/>
    <n v="45"/>
    <x v="0"/>
    <x v="11"/>
    <x v="0"/>
    <n v="52"/>
    <x v="12"/>
    <x v="2"/>
    <s v="Brown"/>
    <x v="3"/>
    <n v="3.4"/>
    <s v="No"/>
    <s v="Debit Card"/>
    <s v="2-Day Shipping"/>
    <s v="No"/>
    <s v="No"/>
    <n v="20"/>
    <s v="Venmo"/>
    <s v="Quarterly"/>
  </r>
  <r>
    <n v="1869"/>
    <n v="23"/>
    <x v="0"/>
    <x v="24"/>
    <x v="3"/>
    <n v="58"/>
    <x v="27"/>
    <x v="2"/>
    <s v="Silver"/>
    <x v="1"/>
    <n v="4.7"/>
    <s v="No"/>
    <s v="Bank Transfer"/>
    <s v="Next Day Air"/>
    <s v="No"/>
    <s v="No"/>
    <n v="44"/>
    <s v="Cash"/>
    <s v="Fortnightly"/>
  </r>
  <r>
    <n v="1870"/>
    <n v="18"/>
    <x v="0"/>
    <x v="0"/>
    <x v="0"/>
    <n v="77"/>
    <x v="8"/>
    <x v="1"/>
    <s v="Beige"/>
    <x v="1"/>
    <n v="3.9"/>
    <s v="No"/>
    <s v="PayPal"/>
    <s v="2-Day Shipping"/>
    <s v="No"/>
    <s v="No"/>
    <n v="16"/>
    <s v="Debit Card"/>
    <s v="Every 3 Months"/>
  </r>
  <r>
    <n v="1871"/>
    <n v="43"/>
    <x v="0"/>
    <x v="0"/>
    <x v="0"/>
    <n v="99"/>
    <x v="5"/>
    <x v="0"/>
    <s v="Violet"/>
    <x v="1"/>
    <n v="4.3"/>
    <s v="No"/>
    <s v="Debit Card"/>
    <s v="Store Pickup"/>
    <s v="No"/>
    <s v="No"/>
    <n v="27"/>
    <s v="Debit Card"/>
    <s v="Fortnightly"/>
  </r>
  <r>
    <n v="1872"/>
    <n v="56"/>
    <x v="0"/>
    <x v="2"/>
    <x v="0"/>
    <n v="96"/>
    <x v="26"/>
    <x v="3"/>
    <s v="Violet"/>
    <x v="3"/>
    <n v="2.7"/>
    <s v="No"/>
    <s v="Bank Transfer"/>
    <s v="Standard"/>
    <s v="No"/>
    <s v="No"/>
    <n v="14"/>
    <s v="Cash"/>
    <s v="Every 3 Months"/>
  </r>
  <r>
    <n v="1873"/>
    <n v="43"/>
    <x v="0"/>
    <x v="17"/>
    <x v="0"/>
    <n v="64"/>
    <x v="29"/>
    <x v="2"/>
    <s v="Lavender"/>
    <x v="2"/>
    <n v="4.5999999999999996"/>
    <s v="No"/>
    <s v="Credit Card"/>
    <s v="Standard"/>
    <s v="No"/>
    <s v="No"/>
    <n v="24"/>
    <s v="Credit Card"/>
    <s v="Monthly"/>
  </r>
  <r>
    <n v="1874"/>
    <n v="64"/>
    <x v="0"/>
    <x v="1"/>
    <x v="0"/>
    <n v="44"/>
    <x v="48"/>
    <x v="3"/>
    <s v="Red"/>
    <x v="3"/>
    <n v="2.9"/>
    <s v="No"/>
    <s v="Credit Card"/>
    <s v="Express"/>
    <s v="No"/>
    <s v="No"/>
    <n v="49"/>
    <s v="Bank Transfer"/>
    <s v="Weekly"/>
  </r>
  <r>
    <n v="1875"/>
    <n v="67"/>
    <x v="0"/>
    <x v="13"/>
    <x v="0"/>
    <n v="33"/>
    <x v="27"/>
    <x v="0"/>
    <s v="Purple"/>
    <x v="3"/>
    <n v="3.6"/>
    <s v="No"/>
    <s v="Cash"/>
    <s v="Free Shipping"/>
    <s v="No"/>
    <s v="No"/>
    <n v="14"/>
    <s v="Cash"/>
    <s v="Weekly"/>
  </r>
  <r>
    <n v="1876"/>
    <n v="63"/>
    <x v="0"/>
    <x v="23"/>
    <x v="1"/>
    <n v="71"/>
    <x v="30"/>
    <x v="2"/>
    <s v="Brown"/>
    <x v="0"/>
    <n v="3.9"/>
    <s v="No"/>
    <s v="Debit Card"/>
    <s v="Next Day Air"/>
    <s v="No"/>
    <s v="No"/>
    <n v="6"/>
    <s v="Credit Card"/>
    <s v="Quarterly"/>
  </r>
  <r>
    <n v="1877"/>
    <n v="54"/>
    <x v="0"/>
    <x v="11"/>
    <x v="0"/>
    <n v="36"/>
    <x v="26"/>
    <x v="2"/>
    <s v="Gray"/>
    <x v="3"/>
    <n v="2.6"/>
    <s v="No"/>
    <s v="Credit Card"/>
    <s v="Standard"/>
    <s v="No"/>
    <s v="No"/>
    <n v="20"/>
    <s v="Venmo"/>
    <s v="Quarterly"/>
  </r>
  <r>
    <n v="1878"/>
    <n v="69"/>
    <x v="0"/>
    <x v="24"/>
    <x v="3"/>
    <n v="62"/>
    <x v="38"/>
    <x v="0"/>
    <s v="Pink"/>
    <x v="3"/>
    <n v="3.6"/>
    <s v="No"/>
    <s v="Cash"/>
    <s v="Express"/>
    <s v="No"/>
    <s v="No"/>
    <n v="3"/>
    <s v="Credit Card"/>
    <s v="Annually"/>
  </r>
  <r>
    <n v="1879"/>
    <n v="34"/>
    <x v="0"/>
    <x v="20"/>
    <x v="0"/>
    <n v="29"/>
    <x v="19"/>
    <x v="0"/>
    <s v="Magenta"/>
    <x v="2"/>
    <n v="3.4"/>
    <s v="No"/>
    <s v="Credit Card"/>
    <s v="Store Pickup"/>
    <s v="No"/>
    <s v="No"/>
    <n v="5"/>
    <s v="Credit Card"/>
    <s v="Monthly"/>
  </r>
  <r>
    <n v="1880"/>
    <n v="56"/>
    <x v="0"/>
    <x v="17"/>
    <x v="0"/>
    <n v="33"/>
    <x v="30"/>
    <x v="0"/>
    <s v="Charcoal"/>
    <x v="1"/>
    <n v="3.5"/>
    <s v="No"/>
    <s v="Debit Card"/>
    <s v="Express"/>
    <s v="No"/>
    <s v="No"/>
    <n v="46"/>
    <s v="Cash"/>
    <s v="Bi-Weekly"/>
  </r>
  <r>
    <n v="1881"/>
    <n v="34"/>
    <x v="0"/>
    <x v="0"/>
    <x v="0"/>
    <n v="33"/>
    <x v="32"/>
    <x v="0"/>
    <s v="Yellow"/>
    <x v="3"/>
    <n v="3.1"/>
    <s v="No"/>
    <s v="PayPal"/>
    <s v="2-Day Shipping"/>
    <s v="No"/>
    <s v="No"/>
    <n v="8"/>
    <s v="Debit Card"/>
    <s v="Monthly"/>
  </r>
  <r>
    <n v="1882"/>
    <n v="58"/>
    <x v="0"/>
    <x v="0"/>
    <x v="0"/>
    <n v="41"/>
    <x v="32"/>
    <x v="2"/>
    <s v="Red"/>
    <x v="0"/>
    <n v="4.3"/>
    <s v="No"/>
    <s v="Bank Transfer"/>
    <s v="Standard"/>
    <s v="No"/>
    <s v="No"/>
    <n v="13"/>
    <s v="Cash"/>
    <s v="Bi-Weekly"/>
  </r>
  <r>
    <n v="1883"/>
    <n v="44"/>
    <x v="0"/>
    <x v="18"/>
    <x v="3"/>
    <n v="54"/>
    <x v="30"/>
    <x v="0"/>
    <s v="Blue"/>
    <x v="0"/>
    <n v="5"/>
    <s v="No"/>
    <s v="Debit Card"/>
    <s v="Store Pickup"/>
    <s v="No"/>
    <s v="No"/>
    <n v="25"/>
    <s v="Bank Transfer"/>
    <s v="Quarterly"/>
  </r>
  <r>
    <n v="1884"/>
    <n v="25"/>
    <x v="0"/>
    <x v="21"/>
    <x v="3"/>
    <n v="58"/>
    <x v="42"/>
    <x v="2"/>
    <s v="Cyan"/>
    <x v="1"/>
    <n v="4.9000000000000004"/>
    <s v="No"/>
    <s v="PayPal"/>
    <s v="Store Pickup"/>
    <s v="No"/>
    <s v="No"/>
    <n v="39"/>
    <s v="Debit Card"/>
    <s v="Fortnightly"/>
  </r>
  <r>
    <n v="1885"/>
    <n v="27"/>
    <x v="0"/>
    <x v="6"/>
    <x v="0"/>
    <n v="30"/>
    <x v="28"/>
    <x v="1"/>
    <s v="Pink"/>
    <x v="2"/>
    <n v="4.3"/>
    <s v="No"/>
    <s v="Bank Transfer"/>
    <s v="Next Day Air"/>
    <s v="No"/>
    <s v="No"/>
    <n v="15"/>
    <s v="Bank Transfer"/>
    <s v="Bi-Weekly"/>
  </r>
  <r>
    <n v="1886"/>
    <n v="26"/>
    <x v="0"/>
    <x v="16"/>
    <x v="3"/>
    <n v="53"/>
    <x v="22"/>
    <x v="1"/>
    <s v="Maroon"/>
    <x v="0"/>
    <n v="4.4000000000000004"/>
    <s v="No"/>
    <s v="Credit Card"/>
    <s v="Standard"/>
    <s v="No"/>
    <s v="No"/>
    <n v="35"/>
    <s v="Cash"/>
    <s v="Monthly"/>
  </r>
  <r>
    <n v="1887"/>
    <n v="18"/>
    <x v="0"/>
    <x v="24"/>
    <x v="3"/>
    <n v="91"/>
    <x v="10"/>
    <x v="0"/>
    <s v="Beige"/>
    <x v="1"/>
    <n v="4.4000000000000004"/>
    <s v="No"/>
    <s v="Cash"/>
    <s v="Next Day Air"/>
    <s v="No"/>
    <s v="No"/>
    <n v="46"/>
    <s v="Cash"/>
    <s v="Bi-Weekly"/>
  </r>
  <r>
    <n v="1888"/>
    <n v="64"/>
    <x v="0"/>
    <x v="15"/>
    <x v="0"/>
    <n v="44"/>
    <x v="25"/>
    <x v="3"/>
    <s v="Gold"/>
    <x v="3"/>
    <n v="3.5"/>
    <s v="No"/>
    <s v="Cash"/>
    <s v="Express"/>
    <s v="No"/>
    <s v="No"/>
    <n v="3"/>
    <s v="PayPal"/>
    <s v="Monthly"/>
  </r>
  <r>
    <n v="1889"/>
    <n v="62"/>
    <x v="0"/>
    <x v="15"/>
    <x v="0"/>
    <n v="89"/>
    <x v="45"/>
    <x v="3"/>
    <s v="Turquoise"/>
    <x v="0"/>
    <n v="3.4"/>
    <s v="No"/>
    <s v="Bank Transfer"/>
    <s v="Free Shipping"/>
    <s v="No"/>
    <s v="No"/>
    <n v="48"/>
    <s v="Credit Card"/>
    <s v="Weekly"/>
  </r>
  <r>
    <n v="1890"/>
    <n v="59"/>
    <x v="0"/>
    <x v="11"/>
    <x v="0"/>
    <n v="57"/>
    <x v="17"/>
    <x v="0"/>
    <s v="Peach"/>
    <x v="1"/>
    <n v="2.5"/>
    <s v="No"/>
    <s v="Debit Card"/>
    <s v="Next Day Air"/>
    <s v="No"/>
    <s v="No"/>
    <n v="27"/>
    <s v="Bank Transfer"/>
    <s v="Weekly"/>
  </r>
  <r>
    <n v="1891"/>
    <n v="36"/>
    <x v="0"/>
    <x v="12"/>
    <x v="3"/>
    <n v="57"/>
    <x v="11"/>
    <x v="2"/>
    <s v="Lavender"/>
    <x v="1"/>
    <n v="3.4"/>
    <s v="No"/>
    <s v="Debit Card"/>
    <s v="Store Pickup"/>
    <s v="No"/>
    <s v="No"/>
    <n v="5"/>
    <s v="Credit Card"/>
    <s v="Weekly"/>
  </r>
  <r>
    <n v="1892"/>
    <n v="69"/>
    <x v="0"/>
    <x v="16"/>
    <x v="3"/>
    <n v="74"/>
    <x v="13"/>
    <x v="2"/>
    <s v="Gray"/>
    <x v="2"/>
    <n v="2.6"/>
    <s v="No"/>
    <s v="Venmo"/>
    <s v="Next Day Air"/>
    <s v="No"/>
    <s v="No"/>
    <n v="48"/>
    <s v="Debit Card"/>
    <s v="Quarterly"/>
  </r>
  <r>
    <n v="1893"/>
    <n v="39"/>
    <x v="0"/>
    <x v="14"/>
    <x v="2"/>
    <n v="30"/>
    <x v="18"/>
    <x v="2"/>
    <s v="Blue"/>
    <x v="3"/>
    <n v="4.5999999999999996"/>
    <s v="No"/>
    <s v="Bank Transfer"/>
    <s v="2-Day Shipping"/>
    <s v="No"/>
    <s v="No"/>
    <n v="12"/>
    <s v="Venmo"/>
    <s v="Weekly"/>
  </r>
  <r>
    <n v="1894"/>
    <n v="28"/>
    <x v="0"/>
    <x v="10"/>
    <x v="0"/>
    <n v="20"/>
    <x v="12"/>
    <x v="0"/>
    <s v="Red"/>
    <x v="2"/>
    <n v="3.7"/>
    <s v="No"/>
    <s v="Venmo"/>
    <s v="Express"/>
    <s v="No"/>
    <s v="No"/>
    <n v="10"/>
    <s v="PayPal"/>
    <s v="Fortnightly"/>
  </r>
  <r>
    <n v="1895"/>
    <n v="42"/>
    <x v="0"/>
    <x v="15"/>
    <x v="0"/>
    <n v="90"/>
    <x v="28"/>
    <x v="2"/>
    <s v="Purple"/>
    <x v="3"/>
    <n v="2.5"/>
    <s v="No"/>
    <s v="Credit Card"/>
    <s v="Free Shipping"/>
    <s v="No"/>
    <s v="No"/>
    <n v="48"/>
    <s v="Debit Card"/>
    <s v="Bi-Weekly"/>
  </r>
  <r>
    <n v="1896"/>
    <n v="31"/>
    <x v="0"/>
    <x v="2"/>
    <x v="0"/>
    <n v="61"/>
    <x v="47"/>
    <x v="0"/>
    <s v="Indigo"/>
    <x v="3"/>
    <n v="4.5"/>
    <s v="No"/>
    <s v="Debit Card"/>
    <s v="Express"/>
    <s v="No"/>
    <s v="No"/>
    <n v="3"/>
    <s v="Debit Card"/>
    <s v="Monthly"/>
  </r>
  <r>
    <n v="1897"/>
    <n v="57"/>
    <x v="0"/>
    <x v="3"/>
    <x v="1"/>
    <n v="51"/>
    <x v="22"/>
    <x v="2"/>
    <s v="Gold"/>
    <x v="3"/>
    <n v="2.9"/>
    <s v="No"/>
    <s v="Cash"/>
    <s v="Standard"/>
    <s v="No"/>
    <s v="No"/>
    <n v="19"/>
    <s v="Venmo"/>
    <s v="Monthly"/>
  </r>
  <r>
    <n v="1898"/>
    <n v="53"/>
    <x v="0"/>
    <x v="12"/>
    <x v="3"/>
    <n v="97"/>
    <x v="29"/>
    <x v="0"/>
    <s v="Teal"/>
    <x v="0"/>
    <n v="2.9"/>
    <s v="No"/>
    <s v="Venmo"/>
    <s v="Free Shipping"/>
    <s v="No"/>
    <s v="No"/>
    <n v="11"/>
    <s v="Debit Card"/>
    <s v="Fortnightly"/>
  </r>
  <r>
    <n v="1899"/>
    <n v="59"/>
    <x v="0"/>
    <x v="13"/>
    <x v="0"/>
    <n v="97"/>
    <x v="21"/>
    <x v="0"/>
    <s v="Magenta"/>
    <x v="3"/>
    <n v="3.5"/>
    <s v="No"/>
    <s v="PayPal"/>
    <s v="Next Day Air"/>
    <s v="No"/>
    <s v="No"/>
    <n v="25"/>
    <s v="Venmo"/>
    <s v="Monthly"/>
  </r>
  <r>
    <n v="1900"/>
    <n v="32"/>
    <x v="0"/>
    <x v="6"/>
    <x v="0"/>
    <n v="40"/>
    <x v="14"/>
    <x v="0"/>
    <s v="Maroon"/>
    <x v="0"/>
    <n v="4.2"/>
    <s v="No"/>
    <s v="Venmo"/>
    <s v="Store Pickup"/>
    <s v="No"/>
    <s v="No"/>
    <n v="42"/>
    <s v="PayPal"/>
    <s v="Weekly"/>
  </r>
  <r>
    <n v="1901"/>
    <n v="65"/>
    <x v="0"/>
    <x v="16"/>
    <x v="3"/>
    <n v="85"/>
    <x v="44"/>
    <x v="1"/>
    <s v="Blue"/>
    <x v="2"/>
    <n v="3.3"/>
    <s v="No"/>
    <s v="Debit Card"/>
    <s v="Free Shipping"/>
    <s v="No"/>
    <s v="No"/>
    <n v="34"/>
    <s v="Cash"/>
    <s v="Quarterly"/>
  </r>
  <r>
    <n v="1902"/>
    <n v="56"/>
    <x v="0"/>
    <x v="20"/>
    <x v="0"/>
    <n v="76"/>
    <x v="28"/>
    <x v="1"/>
    <s v="Beige"/>
    <x v="0"/>
    <n v="3.9"/>
    <s v="No"/>
    <s v="Venmo"/>
    <s v="Store Pickup"/>
    <s v="No"/>
    <s v="No"/>
    <n v="50"/>
    <s v="Cash"/>
    <s v="Quarterly"/>
  </r>
  <r>
    <n v="1903"/>
    <n v="31"/>
    <x v="0"/>
    <x v="3"/>
    <x v="1"/>
    <n v="22"/>
    <x v="35"/>
    <x v="1"/>
    <s v="Olive"/>
    <x v="1"/>
    <n v="5"/>
    <s v="No"/>
    <s v="Bank Transfer"/>
    <s v="Store Pickup"/>
    <s v="No"/>
    <s v="No"/>
    <n v="21"/>
    <s v="Venmo"/>
    <s v="Monthly"/>
  </r>
  <r>
    <n v="1904"/>
    <n v="59"/>
    <x v="0"/>
    <x v="13"/>
    <x v="0"/>
    <n v="63"/>
    <x v="17"/>
    <x v="2"/>
    <s v="Gold"/>
    <x v="2"/>
    <n v="3.3"/>
    <s v="No"/>
    <s v="Bank Transfer"/>
    <s v="Standard"/>
    <s v="No"/>
    <s v="No"/>
    <n v="37"/>
    <s v="Bank Transfer"/>
    <s v="Weekly"/>
  </r>
  <r>
    <n v="1905"/>
    <n v="22"/>
    <x v="0"/>
    <x v="17"/>
    <x v="0"/>
    <n v="71"/>
    <x v="22"/>
    <x v="1"/>
    <s v="Silver"/>
    <x v="1"/>
    <n v="4.2"/>
    <s v="No"/>
    <s v="PayPal"/>
    <s v="Free Shipping"/>
    <s v="No"/>
    <s v="No"/>
    <n v="46"/>
    <s v="Cash"/>
    <s v="Monthly"/>
  </r>
  <r>
    <n v="1906"/>
    <n v="47"/>
    <x v="0"/>
    <x v="23"/>
    <x v="1"/>
    <n v="35"/>
    <x v="37"/>
    <x v="2"/>
    <s v="Teal"/>
    <x v="2"/>
    <n v="4.9000000000000004"/>
    <s v="No"/>
    <s v="Debit Card"/>
    <s v="2-Day Shipping"/>
    <s v="No"/>
    <s v="No"/>
    <n v="14"/>
    <s v="Bank Transfer"/>
    <s v="Fortnightly"/>
  </r>
  <r>
    <n v="1907"/>
    <n v="23"/>
    <x v="0"/>
    <x v="21"/>
    <x v="3"/>
    <n v="30"/>
    <x v="34"/>
    <x v="2"/>
    <s v="Green"/>
    <x v="1"/>
    <n v="4.5999999999999996"/>
    <s v="No"/>
    <s v="Bank Transfer"/>
    <s v="2-Day Shipping"/>
    <s v="No"/>
    <s v="No"/>
    <n v="24"/>
    <s v="PayPal"/>
    <s v="Fortnightly"/>
  </r>
  <r>
    <n v="1908"/>
    <n v="69"/>
    <x v="0"/>
    <x v="11"/>
    <x v="0"/>
    <n v="74"/>
    <x v="35"/>
    <x v="0"/>
    <s v="Orange"/>
    <x v="3"/>
    <n v="4.8"/>
    <s v="No"/>
    <s v="Cash"/>
    <s v="Store Pickup"/>
    <s v="No"/>
    <s v="No"/>
    <n v="36"/>
    <s v="Credit Card"/>
    <s v="Every 3 Months"/>
  </r>
  <r>
    <n v="1909"/>
    <n v="18"/>
    <x v="0"/>
    <x v="18"/>
    <x v="3"/>
    <n v="71"/>
    <x v="42"/>
    <x v="3"/>
    <s v="Charcoal"/>
    <x v="0"/>
    <n v="2.7"/>
    <s v="No"/>
    <s v="Credit Card"/>
    <s v="Next Day Air"/>
    <s v="No"/>
    <s v="No"/>
    <n v="19"/>
    <s v="Debit Card"/>
    <s v="Bi-Weekly"/>
  </r>
  <r>
    <n v="1910"/>
    <n v="50"/>
    <x v="0"/>
    <x v="1"/>
    <x v="0"/>
    <n v="84"/>
    <x v="0"/>
    <x v="1"/>
    <s v="Black"/>
    <x v="1"/>
    <n v="4.3"/>
    <s v="No"/>
    <s v="PayPal"/>
    <s v="Store Pickup"/>
    <s v="No"/>
    <s v="No"/>
    <n v="12"/>
    <s v="Credit Card"/>
    <s v="Monthly"/>
  </r>
  <r>
    <n v="1911"/>
    <n v="29"/>
    <x v="0"/>
    <x v="3"/>
    <x v="1"/>
    <n v="38"/>
    <x v="14"/>
    <x v="1"/>
    <s v="Yellow"/>
    <x v="3"/>
    <n v="3.8"/>
    <s v="No"/>
    <s v="Venmo"/>
    <s v="Express"/>
    <s v="No"/>
    <s v="No"/>
    <n v="13"/>
    <s v="Debit Card"/>
    <s v="Quarterly"/>
  </r>
  <r>
    <n v="1912"/>
    <n v="65"/>
    <x v="0"/>
    <x v="16"/>
    <x v="3"/>
    <n v="81"/>
    <x v="28"/>
    <x v="2"/>
    <s v="Gray"/>
    <x v="1"/>
    <n v="4.9000000000000004"/>
    <s v="No"/>
    <s v="Credit Card"/>
    <s v="Express"/>
    <s v="No"/>
    <s v="No"/>
    <n v="32"/>
    <s v="Debit Card"/>
    <s v="Bi-Weekly"/>
  </r>
  <r>
    <n v="1913"/>
    <n v="29"/>
    <x v="0"/>
    <x v="1"/>
    <x v="0"/>
    <n v="56"/>
    <x v="24"/>
    <x v="1"/>
    <s v="Charcoal"/>
    <x v="0"/>
    <n v="3.4"/>
    <s v="No"/>
    <s v="Cash"/>
    <s v="2-Day Shipping"/>
    <s v="No"/>
    <s v="No"/>
    <n v="5"/>
    <s v="Credit Card"/>
    <s v="Bi-Weekly"/>
  </r>
  <r>
    <n v="1914"/>
    <n v="49"/>
    <x v="0"/>
    <x v="11"/>
    <x v="0"/>
    <n v="48"/>
    <x v="0"/>
    <x v="2"/>
    <s v="Peach"/>
    <x v="0"/>
    <n v="3.6"/>
    <s v="No"/>
    <s v="Venmo"/>
    <s v="Express"/>
    <s v="No"/>
    <s v="No"/>
    <n v="29"/>
    <s v="Cash"/>
    <s v="Annually"/>
  </r>
  <r>
    <n v="1915"/>
    <n v="28"/>
    <x v="0"/>
    <x v="6"/>
    <x v="0"/>
    <n v="97"/>
    <x v="29"/>
    <x v="0"/>
    <s v="Green"/>
    <x v="3"/>
    <n v="3.4"/>
    <s v="No"/>
    <s v="Venmo"/>
    <s v="Standard"/>
    <s v="No"/>
    <s v="No"/>
    <n v="40"/>
    <s v="Credit Card"/>
    <s v="Fortnightly"/>
  </r>
  <r>
    <n v="1916"/>
    <n v="51"/>
    <x v="0"/>
    <x v="21"/>
    <x v="3"/>
    <n v="74"/>
    <x v="15"/>
    <x v="2"/>
    <s v="Magenta"/>
    <x v="3"/>
    <n v="4.7"/>
    <s v="No"/>
    <s v="PayPal"/>
    <s v="2-Day Shipping"/>
    <s v="No"/>
    <s v="No"/>
    <n v="44"/>
    <s v="Cash"/>
    <s v="Weekly"/>
  </r>
  <r>
    <n v="1917"/>
    <n v="26"/>
    <x v="0"/>
    <x v="15"/>
    <x v="0"/>
    <n v="50"/>
    <x v="39"/>
    <x v="1"/>
    <s v="Beige"/>
    <x v="0"/>
    <n v="3"/>
    <s v="No"/>
    <s v="PayPal"/>
    <s v="Next Day Air"/>
    <s v="No"/>
    <s v="No"/>
    <n v="3"/>
    <s v="Debit Card"/>
    <s v="Bi-Weekly"/>
  </r>
  <r>
    <n v="1918"/>
    <n v="38"/>
    <x v="0"/>
    <x v="11"/>
    <x v="0"/>
    <n v="71"/>
    <x v="11"/>
    <x v="0"/>
    <s v="Black"/>
    <x v="0"/>
    <n v="3.4"/>
    <s v="No"/>
    <s v="Venmo"/>
    <s v="Free Shipping"/>
    <s v="No"/>
    <s v="No"/>
    <n v="35"/>
    <s v="PayPal"/>
    <s v="Bi-Weekly"/>
  </r>
  <r>
    <n v="1919"/>
    <n v="35"/>
    <x v="0"/>
    <x v="11"/>
    <x v="0"/>
    <n v="33"/>
    <x v="37"/>
    <x v="1"/>
    <s v="Purple"/>
    <x v="2"/>
    <n v="4.5999999999999996"/>
    <s v="No"/>
    <s v="PayPal"/>
    <s v="Standard"/>
    <s v="No"/>
    <s v="No"/>
    <n v="33"/>
    <s v="Debit Card"/>
    <s v="Monthly"/>
  </r>
  <r>
    <n v="1920"/>
    <n v="34"/>
    <x v="0"/>
    <x v="21"/>
    <x v="3"/>
    <n v="56"/>
    <x v="41"/>
    <x v="2"/>
    <s v="Olive"/>
    <x v="2"/>
    <n v="3.1"/>
    <s v="No"/>
    <s v="Credit Card"/>
    <s v="Express"/>
    <s v="No"/>
    <s v="No"/>
    <n v="20"/>
    <s v="PayPal"/>
    <s v="Bi-Weekly"/>
  </r>
  <r>
    <n v="1921"/>
    <n v="51"/>
    <x v="0"/>
    <x v="0"/>
    <x v="0"/>
    <n v="84"/>
    <x v="39"/>
    <x v="2"/>
    <s v="Purple"/>
    <x v="1"/>
    <n v="2.8"/>
    <s v="No"/>
    <s v="Bank Transfer"/>
    <s v="Standard"/>
    <s v="No"/>
    <s v="No"/>
    <n v="40"/>
    <s v="Cash"/>
    <s v="Every 3 Months"/>
  </r>
  <r>
    <n v="1922"/>
    <n v="47"/>
    <x v="0"/>
    <x v="5"/>
    <x v="0"/>
    <n v="36"/>
    <x v="49"/>
    <x v="2"/>
    <s v="Green"/>
    <x v="3"/>
    <n v="3.5"/>
    <s v="No"/>
    <s v="Cash"/>
    <s v="Store Pickup"/>
    <s v="No"/>
    <s v="No"/>
    <n v="13"/>
    <s v="Venmo"/>
    <s v="Annually"/>
  </r>
  <r>
    <n v="1923"/>
    <n v="18"/>
    <x v="0"/>
    <x v="24"/>
    <x v="3"/>
    <n v="63"/>
    <x v="0"/>
    <x v="1"/>
    <s v="Peach"/>
    <x v="2"/>
    <n v="4.5999999999999996"/>
    <s v="No"/>
    <s v="PayPal"/>
    <s v="Standard"/>
    <s v="No"/>
    <s v="No"/>
    <n v="9"/>
    <s v="PayPal"/>
    <s v="Monthly"/>
  </r>
  <r>
    <n v="1924"/>
    <n v="64"/>
    <x v="0"/>
    <x v="3"/>
    <x v="1"/>
    <n v="36"/>
    <x v="43"/>
    <x v="3"/>
    <s v="Blue"/>
    <x v="2"/>
    <n v="4.3"/>
    <s v="No"/>
    <s v="PayPal"/>
    <s v="Standard"/>
    <s v="No"/>
    <s v="No"/>
    <n v="7"/>
    <s v="Cash"/>
    <s v="Annually"/>
  </r>
  <r>
    <n v="1925"/>
    <n v="30"/>
    <x v="0"/>
    <x v="14"/>
    <x v="2"/>
    <n v="63"/>
    <x v="49"/>
    <x v="2"/>
    <s v="Gray"/>
    <x v="3"/>
    <n v="4.8"/>
    <s v="No"/>
    <s v="Venmo"/>
    <s v="Free Shipping"/>
    <s v="No"/>
    <s v="No"/>
    <n v="42"/>
    <s v="PayPal"/>
    <s v="Quarterly"/>
  </r>
  <r>
    <n v="1926"/>
    <n v="59"/>
    <x v="0"/>
    <x v="4"/>
    <x v="1"/>
    <n v="32"/>
    <x v="40"/>
    <x v="0"/>
    <s v="Black"/>
    <x v="0"/>
    <n v="2.9"/>
    <s v="No"/>
    <s v="Venmo"/>
    <s v="Express"/>
    <s v="No"/>
    <s v="No"/>
    <n v="44"/>
    <s v="Credit Card"/>
    <s v="Fortnightly"/>
  </r>
  <r>
    <n v="1927"/>
    <n v="66"/>
    <x v="0"/>
    <x v="21"/>
    <x v="3"/>
    <n v="93"/>
    <x v="35"/>
    <x v="2"/>
    <s v="Silver"/>
    <x v="1"/>
    <n v="3"/>
    <s v="No"/>
    <s v="Venmo"/>
    <s v="Express"/>
    <s v="No"/>
    <s v="No"/>
    <n v="6"/>
    <s v="PayPal"/>
    <s v="Annually"/>
  </r>
  <r>
    <n v="1928"/>
    <n v="40"/>
    <x v="0"/>
    <x v="13"/>
    <x v="0"/>
    <n v="29"/>
    <x v="20"/>
    <x v="2"/>
    <s v="Pink"/>
    <x v="2"/>
    <n v="2.9"/>
    <s v="No"/>
    <s v="Debit Card"/>
    <s v="Standard"/>
    <s v="No"/>
    <s v="No"/>
    <n v="8"/>
    <s v="Cash"/>
    <s v="Every 3 Months"/>
  </r>
  <r>
    <n v="1929"/>
    <n v="25"/>
    <x v="0"/>
    <x v="12"/>
    <x v="3"/>
    <n v="92"/>
    <x v="16"/>
    <x v="1"/>
    <s v="Lavender"/>
    <x v="2"/>
    <n v="3.7"/>
    <s v="No"/>
    <s v="PayPal"/>
    <s v="Standard"/>
    <s v="No"/>
    <s v="No"/>
    <n v="10"/>
    <s v="PayPal"/>
    <s v="Weekly"/>
  </r>
  <r>
    <n v="1930"/>
    <n v="59"/>
    <x v="0"/>
    <x v="2"/>
    <x v="0"/>
    <n v="33"/>
    <x v="11"/>
    <x v="0"/>
    <s v="Brown"/>
    <x v="3"/>
    <n v="4.7"/>
    <s v="No"/>
    <s v="Debit Card"/>
    <s v="Standard"/>
    <s v="No"/>
    <s v="No"/>
    <n v="46"/>
    <s v="Venmo"/>
    <s v="Quarterly"/>
  </r>
  <r>
    <n v="1931"/>
    <n v="66"/>
    <x v="0"/>
    <x v="13"/>
    <x v="0"/>
    <n v="52"/>
    <x v="17"/>
    <x v="0"/>
    <s v="Turquoise"/>
    <x v="1"/>
    <n v="3.5"/>
    <s v="No"/>
    <s v="Bank Transfer"/>
    <s v="Store Pickup"/>
    <s v="No"/>
    <s v="No"/>
    <n v="26"/>
    <s v="Cash"/>
    <s v="Weekly"/>
  </r>
  <r>
    <n v="1932"/>
    <n v="54"/>
    <x v="0"/>
    <x v="16"/>
    <x v="3"/>
    <n v="42"/>
    <x v="26"/>
    <x v="1"/>
    <s v="Olive"/>
    <x v="1"/>
    <n v="2.7"/>
    <s v="No"/>
    <s v="PayPal"/>
    <s v="Store Pickup"/>
    <s v="No"/>
    <s v="No"/>
    <n v="6"/>
    <s v="Debit Card"/>
    <s v="Every 3 Months"/>
  </r>
  <r>
    <n v="1933"/>
    <n v="42"/>
    <x v="0"/>
    <x v="15"/>
    <x v="0"/>
    <n v="36"/>
    <x v="33"/>
    <x v="2"/>
    <s v="White"/>
    <x v="1"/>
    <n v="5"/>
    <s v="No"/>
    <s v="Cash"/>
    <s v="Free Shipping"/>
    <s v="No"/>
    <s v="No"/>
    <n v="47"/>
    <s v="Credit Card"/>
    <s v="Every 3 Months"/>
  </r>
  <r>
    <n v="1934"/>
    <n v="48"/>
    <x v="0"/>
    <x v="3"/>
    <x v="1"/>
    <n v="67"/>
    <x v="6"/>
    <x v="0"/>
    <s v="Violet"/>
    <x v="2"/>
    <n v="4.0999999999999996"/>
    <s v="No"/>
    <s v="Cash"/>
    <s v="Next Day Air"/>
    <s v="No"/>
    <s v="No"/>
    <n v="28"/>
    <s v="Venmo"/>
    <s v="Annually"/>
  </r>
  <r>
    <n v="1935"/>
    <n v="34"/>
    <x v="0"/>
    <x v="14"/>
    <x v="2"/>
    <n v="43"/>
    <x v="49"/>
    <x v="0"/>
    <s v="Gold"/>
    <x v="0"/>
    <n v="2.7"/>
    <s v="No"/>
    <s v="Debit Card"/>
    <s v="Free Shipping"/>
    <s v="No"/>
    <s v="No"/>
    <n v="23"/>
    <s v="Bank Transfer"/>
    <s v="Annually"/>
  </r>
  <r>
    <n v="1936"/>
    <n v="19"/>
    <x v="0"/>
    <x v="0"/>
    <x v="0"/>
    <n v="68"/>
    <x v="17"/>
    <x v="3"/>
    <s v="Violet"/>
    <x v="1"/>
    <n v="4.8"/>
    <s v="No"/>
    <s v="Debit Card"/>
    <s v="Free Shipping"/>
    <s v="No"/>
    <s v="No"/>
    <n v="45"/>
    <s v="Cash"/>
    <s v="Fortnightly"/>
  </r>
  <r>
    <n v="1937"/>
    <n v="70"/>
    <x v="0"/>
    <x v="16"/>
    <x v="3"/>
    <n v="60"/>
    <x v="46"/>
    <x v="1"/>
    <s v="Teal"/>
    <x v="2"/>
    <n v="4.3"/>
    <s v="No"/>
    <s v="PayPal"/>
    <s v="2-Day Shipping"/>
    <s v="No"/>
    <s v="No"/>
    <n v="44"/>
    <s v="PayPal"/>
    <s v="Every 3 Months"/>
  </r>
  <r>
    <n v="1938"/>
    <n v="43"/>
    <x v="0"/>
    <x v="20"/>
    <x v="0"/>
    <n v="53"/>
    <x v="12"/>
    <x v="2"/>
    <s v="Olive"/>
    <x v="2"/>
    <n v="4.5"/>
    <s v="No"/>
    <s v="Venmo"/>
    <s v="2-Day Shipping"/>
    <s v="No"/>
    <s v="No"/>
    <n v="11"/>
    <s v="Bank Transfer"/>
    <s v="Monthly"/>
  </r>
  <r>
    <n v="1939"/>
    <n v="46"/>
    <x v="0"/>
    <x v="2"/>
    <x v="0"/>
    <n v="23"/>
    <x v="0"/>
    <x v="0"/>
    <s v="Blue"/>
    <x v="1"/>
    <n v="3.8"/>
    <s v="No"/>
    <s v="Bank Transfer"/>
    <s v="Standard"/>
    <s v="No"/>
    <s v="No"/>
    <n v="39"/>
    <s v="Debit Card"/>
    <s v="Bi-Weekly"/>
  </r>
  <r>
    <n v="1940"/>
    <n v="66"/>
    <x v="0"/>
    <x v="24"/>
    <x v="3"/>
    <n v="57"/>
    <x v="31"/>
    <x v="0"/>
    <s v="Magenta"/>
    <x v="0"/>
    <n v="3.7"/>
    <s v="No"/>
    <s v="Bank Transfer"/>
    <s v="Store Pickup"/>
    <s v="No"/>
    <s v="No"/>
    <n v="20"/>
    <s v="PayPal"/>
    <s v="Every 3 Months"/>
  </r>
  <r>
    <n v="1941"/>
    <n v="50"/>
    <x v="0"/>
    <x v="19"/>
    <x v="3"/>
    <n v="89"/>
    <x v="29"/>
    <x v="0"/>
    <s v="Gray"/>
    <x v="3"/>
    <n v="3.9"/>
    <s v="No"/>
    <s v="Venmo"/>
    <s v="2-Day Shipping"/>
    <s v="No"/>
    <s v="No"/>
    <n v="48"/>
    <s v="PayPal"/>
    <s v="Fortnightly"/>
  </r>
  <r>
    <n v="1942"/>
    <n v="55"/>
    <x v="0"/>
    <x v="9"/>
    <x v="1"/>
    <n v="99"/>
    <x v="34"/>
    <x v="3"/>
    <s v="Peach"/>
    <x v="0"/>
    <n v="3.3"/>
    <s v="No"/>
    <s v="PayPal"/>
    <s v="Standard"/>
    <s v="No"/>
    <s v="No"/>
    <n v="46"/>
    <s v="Credit Card"/>
    <s v="Quarterly"/>
  </r>
  <r>
    <n v="1943"/>
    <n v="63"/>
    <x v="0"/>
    <x v="13"/>
    <x v="0"/>
    <n v="28"/>
    <x v="15"/>
    <x v="2"/>
    <s v="Cyan"/>
    <x v="3"/>
    <n v="3.4"/>
    <s v="No"/>
    <s v="Credit Card"/>
    <s v="Express"/>
    <s v="No"/>
    <s v="No"/>
    <n v="22"/>
    <s v="PayPal"/>
    <s v="Monthly"/>
  </r>
  <r>
    <n v="1944"/>
    <n v="32"/>
    <x v="0"/>
    <x v="20"/>
    <x v="0"/>
    <n v="53"/>
    <x v="48"/>
    <x v="0"/>
    <s v="Violet"/>
    <x v="2"/>
    <n v="3.8"/>
    <s v="No"/>
    <s v="Debit Card"/>
    <s v="Next Day Air"/>
    <s v="No"/>
    <s v="No"/>
    <n v="45"/>
    <s v="Cash"/>
    <s v="Annually"/>
  </r>
  <r>
    <n v="1945"/>
    <n v="30"/>
    <x v="0"/>
    <x v="15"/>
    <x v="0"/>
    <n v="45"/>
    <x v="10"/>
    <x v="2"/>
    <s v="Gold"/>
    <x v="0"/>
    <n v="2.7"/>
    <s v="No"/>
    <s v="Debit Card"/>
    <s v="Free Shipping"/>
    <s v="No"/>
    <s v="No"/>
    <n v="49"/>
    <s v="Cash"/>
    <s v="Every 3 Months"/>
  </r>
  <r>
    <n v="1946"/>
    <n v="35"/>
    <x v="0"/>
    <x v="15"/>
    <x v="0"/>
    <n v="38"/>
    <x v="42"/>
    <x v="2"/>
    <s v="Gold"/>
    <x v="0"/>
    <n v="2.9"/>
    <s v="No"/>
    <s v="Debit Card"/>
    <s v="2-Day Shipping"/>
    <s v="No"/>
    <s v="No"/>
    <n v="9"/>
    <s v="Credit Card"/>
    <s v="Every 3 Months"/>
  </r>
  <r>
    <n v="1947"/>
    <n v="59"/>
    <x v="0"/>
    <x v="13"/>
    <x v="0"/>
    <n v="49"/>
    <x v="7"/>
    <x v="2"/>
    <s v="White"/>
    <x v="2"/>
    <n v="4.5"/>
    <s v="No"/>
    <s v="Bank Transfer"/>
    <s v="Standard"/>
    <s v="No"/>
    <s v="No"/>
    <n v="41"/>
    <s v="Credit Card"/>
    <s v="Quarterly"/>
  </r>
  <r>
    <n v="1948"/>
    <n v="59"/>
    <x v="0"/>
    <x v="5"/>
    <x v="0"/>
    <n v="32"/>
    <x v="14"/>
    <x v="2"/>
    <s v="Gray"/>
    <x v="2"/>
    <n v="2.6"/>
    <s v="No"/>
    <s v="Debit Card"/>
    <s v="Store Pickup"/>
    <s v="No"/>
    <s v="No"/>
    <n v="2"/>
    <s v="PayPal"/>
    <s v="Monthly"/>
  </r>
  <r>
    <n v="1949"/>
    <n v="54"/>
    <x v="0"/>
    <x v="17"/>
    <x v="0"/>
    <n v="37"/>
    <x v="39"/>
    <x v="0"/>
    <s v="Brown"/>
    <x v="0"/>
    <n v="3.1"/>
    <s v="No"/>
    <s v="Debit Card"/>
    <s v="Next Day Air"/>
    <s v="No"/>
    <s v="No"/>
    <n v="39"/>
    <s v="PayPal"/>
    <s v="Bi-Weekly"/>
  </r>
  <r>
    <n v="1950"/>
    <n v="63"/>
    <x v="0"/>
    <x v="10"/>
    <x v="0"/>
    <n v="80"/>
    <x v="43"/>
    <x v="0"/>
    <s v="Gray"/>
    <x v="0"/>
    <n v="4.7"/>
    <s v="No"/>
    <s v="Venmo"/>
    <s v="Store Pickup"/>
    <s v="No"/>
    <s v="No"/>
    <n v="12"/>
    <s v="PayPal"/>
    <s v="Quarterly"/>
  </r>
  <r>
    <n v="1951"/>
    <n v="43"/>
    <x v="0"/>
    <x v="21"/>
    <x v="3"/>
    <n v="78"/>
    <x v="10"/>
    <x v="0"/>
    <s v="Blue"/>
    <x v="2"/>
    <n v="4.5999999999999996"/>
    <s v="No"/>
    <s v="Cash"/>
    <s v="Free Shipping"/>
    <s v="No"/>
    <s v="No"/>
    <n v="26"/>
    <s v="PayPal"/>
    <s v="Every 3 Months"/>
  </r>
  <r>
    <n v="1952"/>
    <n v="33"/>
    <x v="0"/>
    <x v="24"/>
    <x v="3"/>
    <n v="53"/>
    <x v="39"/>
    <x v="0"/>
    <s v="Gold"/>
    <x v="2"/>
    <n v="2.7"/>
    <s v="No"/>
    <s v="Bank Transfer"/>
    <s v="Next Day Air"/>
    <s v="No"/>
    <s v="No"/>
    <n v="32"/>
    <s v="Bank Transfer"/>
    <s v="Bi-Weekly"/>
  </r>
  <r>
    <n v="1953"/>
    <n v="57"/>
    <x v="0"/>
    <x v="9"/>
    <x v="1"/>
    <n v="82"/>
    <x v="33"/>
    <x v="0"/>
    <s v="Yellow"/>
    <x v="2"/>
    <n v="4.5999999999999996"/>
    <s v="No"/>
    <s v="PayPal"/>
    <s v="2-Day Shipping"/>
    <s v="No"/>
    <s v="No"/>
    <n v="50"/>
    <s v="Cash"/>
    <s v="Bi-Weekly"/>
  </r>
  <r>
    <n v="1954"/>
    <n v="25"/>
    <x v="0"/>
    <x v="11"/>
    <x v="0"/>
    <n v="33"/>
    <x v="24"/>
    <x v="3"/>
    <s v="Green"/>
    <x v="1"/>
    <n v="4.8"/>
    <s v="No"/>
    <s v="Cash"/>
    <s v="Standard"/>
    <s v="No"/>
    <s v="No"/>
    <n v="3"/>
    <s v="PayPal"/>
    <s v="Fortnightly"/>
  </r>
  <r>
    <n v="1955"/>
    <n v="26"/>
    <x v="0"/>
    <x v="24"/>
    <x v="3"/>
    <n v="77"/>
    <x v="24"/>
    <x v="2"/>
    <s v="Pink"/>
    <x v="0"/>
    <n v="4.2"/>
    <s v="No"/>
    <s v="Bank Transfer"/>
    <s v="Free Shipping"/>
    <s v="No"/>
    <s v="No"/>
    <n v="3"/>
    <s v="Venmo"/>
    <s v="Quarterly"/>
  </r>
  <r>
    <n v="1956"/>
    <n v="50"/>
    <x v="0"/>
    <x v="15"/>
    <x v="0"/>
    <n v="56"/>
    <x v="1"/>
    <x v="2"/>
    <s v="Pink"/>
    <x v="0"/>
    <n v="4.9000000000000004"/>
    <s v="No"/>
    <s v="Credit Card"/>
    <s v="Express"/>
    <s v="No"/>
    <s v="No"/>
    <n v="37"/>
    <s v="Cash"/>
    <s v="Monthly"/>
  </r>
  <r>
    <n v="1957"/>
    <n v="70"/>
    <x v="0"/>
    <x v="20"/>
    <x v="0"/>
    <n v="37"/>
    <x v="19"/>
    <x v="2"/>
    <s v="Pink"/>
    <x v="0"/>
    <n v="4.9000000000000004"/>
    <s v="No"/>
    <s v="Cash"/>
    <s v="Express"/>
    <s v="No"/>
    <s v="No"/>
    <n v="20"/>
    <s v="Credit Card"/>
    <s v="Fortnightly"/>
  </r>
  <r>
    <n v="1958"/>
    <n v="68"/>
    <x v="0"/>
    <x v="24"/>
    <x v="3"/>
    <n v="54"/>
    <x v="36"/>
    <x v="2"/>
    <s v="Cyan"/>
    <x v="1"/>
    <n v="4.5"/>
    <s v="No"/>
    <s v="Venmo"/>
    <s v="Store Pickup"/>
    <s v="No"/>
    <s v="No"/>
    <n v="26"/>
    <s v="Cash"/>
    <s v="Bi-Weekly"/>
  </r>
  <r>
    <n v="1959"/>
    <n v="39"/>
    <x v="0"/>
    <x v="6"/>
    <x v="0"/>
    <n v="67"/>
    <x v="22"/>
    <x v="2"/>
    <s v="Gray"/>
    <x v="0"/>
    <n v="2.7"/>
    <s v="No"/>
    <s v="Cash"/>
    <s v="Store Pickup"/>
    <s v="No"/>
    <s v="No"/>
    <n v="47"/>
    <s v="Cash"/>
    <s v="Quarterly"/>
  </r>
  <r>
    <n v="1960"/>
    <n v="46"/>
    <x v="0"/>
    <x v="9"/>
    <x v="1"/>
    <n v="90"/>
    <x v="24"/>
    <x v="2"/>
    <s v="White"/>
    <x v="3"/>
    <n v="3.1"/>
    <s v="No"/>
    <s v="Credit Card"/>
    <s v="Store Pickup"/>
    <s v="No"/>
    <s v="No"/>
    <n v="7"/>
    <s v="Credit Card"/>
    <s v="Every 3 Months"/>
  </r>
  <r>
    <n v="1961"/>
    <n v="57"/>
    <x v="0"/>
    <x v="2"/>
    <x v="0"/>
    <n v="72"/>
    <x v="2"/>
    <x v="0"/>
    <s v="Red"/>
    <x v="2"/>
    <n v="3.3"/>
    <s v="No"/>
    <s v="Bank Transfer"/>
    <s v="2-Day Shipping"/>
    <s v="No"/>
    <s v="No"/>
    <n v="40"/>
    <s v="Credit Card"/>
    <s v="Annually"/>
  </r>
  <r>
    <n v="1962"/>
    <n v="47"/>
    <x v="0"/>
    <x v="23"/>
    <x v="1"/>
    <n v="59"/>
    <x v="22"/>
    <x v="0"/>
    <s v="Black"/>
    <x v="2"/>
    <n v="2.6"/>
    <s v="No"/>
    <s v="Cash"/>
    <s v="Free Shipping"/>
    <s v="No"/>
    <s v="No"/>
    <n v="45"/>
    <s v="Debit Card"/>
    <s v="Quarterly"/>
  </r>
  <r>
    <n v="1963"/>
    <n v="40"/>
    <x v="0"/>
    <x v="19"/>
    <x v="3"/>
    <n v="45"/>
    <x v="44"/>
    <x v="2"/>
    <s v="Silver"/>
    <x v="3"/>
    <n v="4.4000000000000004"/>
    <s v="No"/>
    <s v="Debit Card"/>
    <s v="Standard"/>
    <s v="No"/>
    <s v="No"/>
    <n v="20"/>
    <s v="PayPal"/>
    <s v="Fortnightly"/>
  </r>
  <r>
    <n v="1964"/>
    <n v="52"/>
    <x v="0"/>
    <x v="6"/>
    <x v="0"/>
    <n v="30"/>
    <x v="49"/>
    <x v="0"/>
    <s v="Pink"/>
    <x v="1"/>
    <n v="3.9"/>
    <s v="No"/>
    <s v="Bank Transfer"/>
    <s v="Standard"/>
    <s v="No"/>
    <s v="No"/>
    <n v="11"/>
    <s v="Credit Card"/>
    <s v="Weekly"/>
  </r>
  <r>
    <n v="1965"/>
    <n v="40"/>
    <x v="0"/>
    <x v="13"/>
    <x v="0"/>
    <n v="51"/>
    <x v="8"/>
    <x v="1"/>
    <s v="Cyan"/>
    <x v="2"/>
    <n v="4.5999999999999996"/>
    <s v="No"/>
    <s v="PayPal"/>
    <s v="Express"/>
    <s v="No"/>
    <s v="No"/>
    <n v="50"/>
    <s v="Debit Card"/>
    <s v="Monthly"/>
  </r>
  <r>
    <n v="1966"/>
    <n v="67"/>
    <x v="0"/>
    <x v="1"/>
    <x v="0"/>
    <n v="90"/>
    <x v="27"/>
    <x v="2"/>
    <s v="White"/>
    <x v="3"/>
    <n v="4.9000000000000004"/>
    <s v="No"/>
    <s v="Venmo"/>
    <s v="Express"/>
    <s v="No"/>
    <s v="No"/>
    <n v="25"/>
    <s v="Debit Card"/>
    <s v="Quarterly"/>
  </r>
  <r>
    <n v="1967"/>
    <n v="67"/>
    <x v="0"/>
    <x v="14"/>
    <x v="2"/>
    <n v="95"/>
    <x v="27"/>
    <x v="3"/>
    <s v="Purple"/>
    <x v="0"/>
    <n v="3.7"/>
    <s v="No"/>
    <s v="Venmo"/>
    <s v="Express"/>
    <s v="No"/>
    <s v="No"/>
    <n v="5"/>
    <s v="Credit Card"/>
    <s v="Fortnightly"/>
  </r>
  <r>
    <n v="1968"/>
    <n v="37"/>
    <x v="0"/>
    <x v="10"/>
    <x v="0"/>
    <n v="81"/>
    <x v="42"/>
    <x v="0"/>
    <s v="Yellow"/>
    <x v="3"/>
    <n v="3.7"/>
    <s v="No"/>
    <s v="Venmo"/>
    <s v="Standard"/>
    <s v="No"/>
    <s v="No"/>
    <n v="4"/>
    <s v="Venmo"/>
    <s v="Annually"/>
  </r>
  <r>
    <n v="1969"/>
    <n v="67"/>
    <x v="0"/>
    <x v="5"/>
    <x v="0"/>
    <n v="70"/>
    <x v="46"/>
    <x v="1"/>
    <s v="Blue"/>
    <x v="1"/>
    <n v="4.2"/>
    <s v="No"/>
    <s v="Credit Card"/>
    <s v="Standard"/>
    <s v="No"/>
    <s v="No"/>
    <n v="25"/>
    <s v="Credit Card"/>
    <s v="Weekly"/>
  </r>
  <r>
    <n v="1970"/>
    <n v="64"/>
    <x v="0"/>
    <x v="10"/>
    <x v="0"/>
    <n v="32"/>
    <x v="7"/>
    <x v="1"/>
    <s v="Cyan"/>
    <x v="0"/>
    <n v="3.5"/>
    <s v="No"/>
    <s v="PayPal"/>
    <s v="Next Day Air"/>
    <s v="No"/>
    <s v="No"/>
    <n v="11"/>
    <s v="Bank Transfer"/>
    <s v="Fortnightly"/>
  </r>
  <r>
    <n v="1971"/>
    <n v="28"/>
    <x v="0"/>
    <x v="22"/>
    <x v="3"/>
    <n v="94"/>
    <x v="33"/>
    <x v="2"/>
    <s v="Indigo"/>
    <x v="1"/>
    <n v="2.9"/>
    <s v="No"/>
    <s v="Debit Card"/>
    <s v="Next Day Air"/>
    <s v="No"/>
    <s v="No"/>
    <n v="4"/>
    <s v="Credit Card"/>
    <s v="Bi-Weekly"/>
  </r>
  <r>
    <n v="1972"/>
    <n v="54"/>
    <x v="0"/>
    <x v="19"/>
    <x v="3"/>
    <n v="29"/>
    <x v="38"/>
    <x v="3"/>
    <s v="Indigo"/>
    <x v="1"/>
    <n v="3.4"/>
    <s v="No"/>
    <s v="PayPal"/>
    <s v="Next Day Air"/>
    <s v="No"/>
    <s v="No"/>
    <n v="1"/>
    <s v="Venmo"/>
    <s v="Monthly"/>
  </r>
  <r>
    <n v="1973"/>
    <n v="54"/>
    <x v="0"/>
    <x v="21"/>
    <x v="3"/>
    <n v="31"/>
    <x v="7"/>
    <x v="2"/>
    <s v="Silver"/>
    <x v="2"/>
    <n v="3.3"/>
    <s v="No"/>
    <s v="Debit Card"/>
    <s v="Express"/>
    <s v="No"/>
    <s v="No"/>
    <n v="48"/>
    <s v="PayPal"/>
    <s v="Every 3 Months"/>
  </r>
  <r>
    <n v="1974"/>
    <n v="24"/>
    <x v="0"/>
    <x v="11"/>
    <x v="0"/>
    <n v="20"/>
    <x v="33"/>
    <x v="3"/>
    <s v="Red"/>
    <x v="3"/>
    <n v="4.5"/>
    <s v="No"/>
    <s v="Debit Card"/>
    <s v="Standard"/>
    <s v="No"/>
    <s v="No"/>
    <n v="9"/>
    <s v="Venmo"/>
    <s v="Every 3 Months"/>
  </r>
  <r>
    <n v="1975"/>
    <n v="27"/>
    <x v="0"/>
    <x v="24"/>
    <x v="3"/>
    <n v="44"/>
    <x v="30"/>
    <x v="2"/>
    <s v="Peach"/>
    <x v="0"/>
    <n v="4.5999999999999996"/>
    <s v="No"/>
    <s v="Credit Card"/>
    <s v="2-Day Shipping"/>
    <s v="No"/>
    <s v="No"/>
    <n v="2"/>
    <s v="PayPal"/>
    <s v="Fortnightly"/>
  </r>
  <r>
    <n v="1976"/>
    <n v="53"/>
    <x v="0"/>
    <x v="14"/>
    <x v="2"/>
    <n v="77"/>
    <x v="26"/>
    <x v="0"/>
    <s v="Turquoise"/>
    <x v="3"/>
    <n v="2.9"/>
    <s v="No"/>
    <s v="Credit Card"/>
    <s v="Express"/>
    <s v="No"/>
    <s v="No"/>
    <n v="4"/>
    <s v="Cash"/>
    <s v="Quarterly"/>
  </r>
  <r>
    <n v="1977"/>
    <n v="32"/>
    <x v="0"/>
    <x v="8"/>
    <x v="3"/>
    <n v="51"/>
    <x v="5"/>
    <x v="2"/>
    <s v="Pink"/>
    <x v="1"/>
    <n v="3.2"/>
    <s v="No"/>
    <s v="Debit Card"/>
    <s v="Next Day Air"/>
    <s v="No"/>
    <s v="No"/>
    <n v="43"/>
    <s v="PayPal"/>
    <s v="Fortnightly"/>
  </r>
  <r>
    <n v="1978"/>
    <n v="24"/>
    <x v="0"/>
    <x v="3"/>
    <x v="1"/>
    <n v="49"/>
    <x v="20"/>
    <x v="2"/>
    <s v="Teal"/>
    <x v="2"/>
    <n v="2.6"/>
    <s v="No"/>
    <s v="Debit Card"/>
    <s v="Free Shipping"/>
    <s v="No"/>
    <s v="No"/>
    <n v="32"/>
    <s v="Bank Transfer"/>
    <s v="Annually"/>
  </r>
  <r>
    <n v="1979"/>
    <n v="45"/>
    <x v="0"/>
    <x v="12"/>
    <x v="3"/>
    <n v="78"/>
    <x v="2"/>
    <x v="0"/>
    <s v="Magenta"/>
    <x v="1"/>
    <n v="3.8"/>
    <s v="No"/>
    <s v="Cash"/>
    <s v="Store Pickup"/>
    <s v="No"/>
    <s v="No"/>
    <n v="1"/>
    <s v="Cash"/>
    <s v="Quarterly"/>
  </r>
  <r>
    <n v="1980"/>
    <n v="49"/>
    <x v="0"/>
    <x v="2"/>
    <x v="0"/>
    <n v="98"/>
    <x v="30"/>
    <x v="0"/>
    <s v="Blue"/>
    <x v="1"/>
    <n v="2.8"/>
    <s v="No"/>
    <s v="PayPal"/>
    <s v="Store Pickup"/>
    <s v="No"/>
    <s v="No"/>
    <n v="38"/>
    <s v="Debit Card"/>
    <s v="Fortnightly"/>
  </r>
  <r>
    <n v="1981"/>
    <n v="51"/>
    <x v="0"/>
    <x v="3"/>
    <x v="1"/>
    <n v="94"/>
    <x v="44"/>
    <x v="2"/>
    <s v="Green"/>
    <x v="0"/>
    <n v="4.4000000000000004"/>
    <s v="No"/>
    <s v="Venmo"/>
    <s v="Store Pickup"/>
    <s v="No"/>
    <s v="No"/>
    <n v="25"/>
    <s v="PayPal"/>
    <s v="Fortnightly"/>
  </r>
  <r>
    <n v="1982"/>
    <n v="69"/>
    <x v="0"/>
    <x v="9"/>
    <x v="1"/>
    <n v="91"/>
    <x v="49"/>
    <x v="0"/>
    <s v="Violet"/>
    <x v="2"/>
    <n v="4.7"/>
    <s v="No"/>
    <s v="Cash"/>
    <s v="Express"/>
    <s v="No"/>
    <s v="No"/>
    <n v="42"/>
    <s v="PayPal"/>
    <s v="Quarterly"/>
  </r>
  <r>
    <n v="1983"/>
    <n v="41"/>
    <x v="0"/>
    <x v="12"/>
    <x v="3"/>
    <n v="77"/>
    <x v="23"/>
    <x v="2"/>
    <s v="Turquoise"/>
    <x v="2"/>
    <n v="2.7"/>
    <s v="No"/>
    <s v="PayPal"/>
    <s v="2-Day Shipping"/>
    <s v="No"/>
    <s v="No"/>
    <n v="32"/>
    <s v="PayPal"/>
    <s v="Monthly"/>
  </r>
  <r>
    <n v="1984"/>
    <n v="59"/>
    <x v="0"/>
    <x v="18"/>
    <x v="3"/>
    <n v="97"/>
    <x v="42"/>
    <x v="2"/>
    <s v="Pink"/>
    <x v="2"/>
    <n v="2.6"/>
    <s v="No"/>
    <s v="Credit Card"/>
    <s v="Next Day Air"/>
    <s v="No"/>
    <s v="No"/>
    <n v="21"/>
    <s v="Debit Card"/>
    <s v="Quarterly"/>
  </r>
  <r>
    <n v="1985"/>
    <n v="26"/>
    <x v="0"/>
    <x v="11"/>
    <x v="0"/>
    <n v="58"/>
    <x v="8"/>
    <x v="2"/>
    <s v="Black"/>
    <x v="2"/>
    <n v="3.4"/>
    <s v="No"/>
    <s v="Bank Transfer"/>
    <s v="2-Day Shipping"/>
    <s v="No"/>
    <s v="No"/>
    <n v="26"/>
    <s v="PayPal"/>
    <s v="Fortnightly"/>
  </r>
  <r>
    <n v="1986"/>
    <n v="23"/>
    <x v="0"/>
    <x v="24"/>
    <x v="3"/>
    <n v="97"/>
    <x v="30"/>
    <x v="2"/>
    <s v="Gold"/>
    <x v="1"/>
    <n v="3.9"/>
    <s v="No"/>
    <s v="Cash"/>
    <s v="2-Day Shipping"/>
    <s v="No"/>
    <s v="No"/>
    <n v="6"/>
    <s v="Credit Card"/>
    <s v="Fortnightly"/>
  </r>
  <r>
    <n v="1987"/>
    <n v="62"/>
    <x v="0"/>
    <x v="7"/>
    <x v="2"/>
    <n v="48"/>
    <x v="10"/>
    <x v="0"/>
    <s v="Green"/>
    <x v="2"/>
    <n v="3.4"/>
    <s v="No"/>
    <s v="Debit Card"/>
    <s v="2-Day Shipping"/>
    <s v="No"/>
    <s v="No"/>
    <n v="14"/>
    <s v="Venmo"/>
    <s v="Quarterly"/>
  </r>
  <r>
    <n v="1988"/>
    <n v="69"/>
    <x v="0"/>
    <x v="22"/>
    <x v="3"/>
    <n v="23"/>
    <x v="34"/>
    <x v="3"/>
    <s v="White"/>
    <x v="2"/>
    <n v="3.4"/>
    <s v="No"/>
    <s v="Debit Card"/>
    <s v="Express"/>
    <s v="No"/>
    <s v="No"/>
    <n v="4"/>
    <s v="Cash"/>
    <s v="Quarterly"/>
  </r>
  <r>
    <n v="1989"/>
    <n v="46"/>
    <x v="0"/>
    <x v="13"/>
    <x v="0"/>
    <n v="79"/>
    <x v="41"/>
    <x v="2"/>
    <s v="Gold"/>
    <x v="0"/>
    <n v="3.9"/>
    <s v="No"/>
    <s v="Credit Card"/>
    <s v="Free Shipping"/>
    <s v="No"/>
    <s v="No"/>
    <n v="26"/>
    <s v="Bank Transfer"/>
    <s v="Weekly"/>
  </r>
  <r>
    <n v="1990"/>
    <n v="35"/>
    <x v="0"/>
    <x v="16"/>
    <x v="3"/>
    <n v="42"/>
    <x v="33"/>
    <x v="1"/>
    <s v="Charcoal"/>
    <x v="1"/>
    <n v="4"/>
    <s v="No"/>
    <s v="Cash"/>
    <s v="Express"/>
    <s v="No"/>
    <s v="No"/>
    <n v="39"/>
    <s v="PayPal"/>
    <s v="Bi-Weekly"/>
  </r>
  <r>
    <n v="1991"/>
    <n v="32"/>
    <x v="0"/>
    <x v="21"/>
    <x v="3"/>
    <n v="95"/>
    <x v="39"/>
    <x v="0"/>
    <s v="White"/>
    <x v="1"/>
    <n v="3.4"/>
    <s v="No"/>
    <s v="Debit Card"/>
    <s v="2-Day Shipping"/>
    <s v="No"/>
    <s v="No"/>
    <n v="15"/>
    <s v="PayPal"/>
    <s v="Annually"/>
  </r>
  <r>
    <n v="1992"/>
    <n v="46"/>
    <x v="0"/>
    <x v="4"/>
    <x v="1"/>
    <n v="29"/>
    <x v="9"/>
    <x v="2"/>
    <s v="Brown"/>
    <x v="2"/>
    <n v="3.7"/>
    <s v="No"/>
    <s v="Venmo"/>
    <s v="Next Day Air"/>
    <s v="No"/>
    <s v="No"/>
    <n v="1"/>
    <s v="Venmo"/>
    <s v="Every 3 Months"/>
  </r>
  <r>
    <n v="1993"/>
    <n v="33"/>
    <x v="0"/>
    <x v="15"/>
    <x v="0"/>
    <n v="98"/>
    <x v="32"/>
    <x v="0"/>
    <s v="Gold"/>
    <x v="0"/>
    <n v="4.9000000000000004"/>
    <s v="No"/>
    <s v="PayPal"/>
    <s v="2-Day Shipping"/>
    <s v="No"/>
    <s v="No"/>
    <n v="28"/>
    <s v="Venmo"/>
    <s v="Monthly"/>
  </r>
  <r>
    <n v="1994"/>
    <n v="32"/>
    <x v="0"/>
    <x v="0"/>
    <x v="0"/>
    <n v="96"/>
    <x v="10"/>
    <x v="1"/>
    <s v="Purple"/>
    <x v="1"/>
    <n v="5"/>
    <s v="No"/>
    <s v="Cash"/>
    <s v="Express"/>
    <s v="No"/>
    <s v="No"/>
    <n v="17"/>
    <s v="Cash"/>
    <s v="Weekly"/>
  </r>
  <r>
    <n v="1995"/>
    <n v="33"/>
    <x v="0"/>
    <x v="12"/>
    <x v="3"/>
    <n v="66"/>
    <x v="22"/>
    <x v="2"/>
    <s v="Brown"/>
    <x v="3"/>
    <n v="2.9"/>
    <s v="No"/>
    <s v="Bank Transfer"/>
    <s v="Next Day Air"/>
    <s v="No"/>
    <s v="No"/>
    <n v="24"/>
    <s v="Credit Card"/>
    <s v="Weekly"/>
  </r>
  <r>
    <n v="1996"/>
    <n v="67"/>
    <x v="0"/>
    <x v="23"/>
    <x v="1"/>
    <n v="80"/>
    <x v="9"/>
    <x v="1"/>
    <s v="Teal"/>
    <x v="1"/>
    <n v="3"/>
    <s v="No"/>
    <s v="Credit Card"/>
    <s v="Standard"/>
    <s v="No"/>
    <s v="No"/>
    <n v="29"/>
    <s v="Debit Card"/>
    <s v="Quarterly"/>
  </r>
  <r>
    <n v="1997"/>
    <n v="67"/>
    <x v="0"/>
    <x v="4"/>
    <x v="1"/>
    <n v="27"/>
    <x v="45"/>
    <x v="0"/>
    <s v="Indigo"/>
    <x v="2"/>
    <n v="3.3"/>
    <s v="No"/>
    <s v="Cash"/>
    <s v="Next Day Air"/>
    <s v="No"/>
    <s v="No"/>
    <n v="18"/>
    <s v="Cash"/>
    <s v="Every 3 Months"/>
  </r>
  <r>
    <n v="1998"/>
    <n v="42"/>
    <x v="0"/>
    <x v="21"/>
    <x v="3"/>
    <n v="25"/>
    <x v="39"/>
    <x v="2"/>
    <s v="Purple"/>
    <x v="3"/>
    <n v="4.7"/>
    <s v="No"/>
    <s v="PayPal"/>
    <s v="Express"/>
    <s v="No"/>
    <s v="No"/>
    <n v="10"/>
    <s v="Debit Card"/>
    <s v="Bi-Weekly"/>
  </r>
  <r>
    <n v="1999"/>
    <n v="20"/>
    <x v="0"/>
    <x v="13"/>
    <x v="0"/>
    <n v="45"/>
    <x v="34"/>
    <x v="2"/>
    <s v="Orange"/>
    <x v="3"/>
    <n v="3.4"/>
    <s v="No"/>
    <s v="Debit Card"/>
    <s v="2-Day Shipping"/>
    <s v="No"/>
    <s v="No"/>
    <n v="19"/>
    <s v="Cash"/>
    <s v="Quarterly"/>
  </r>
  <r>
    <n v="2000"/>
    <n v="39"/>
    <x v="0"/>
    <x v="20"/>
    <x v="0"/>
    <n v="89"/>
    <x v="30"/>
    <x v="0"/>
    <s v="Indigo"/>
    <x v="0"/>
    <n v="4.5999999999999996"/>
    <s v="No"/>
    <s v="Credit Card"/>
    <s v="2-Day Shipping"/>
    <s v="No"/>
    <s v="No"/>
    <n v="26"/>
    <s v="Debit Card"/>
    <s v="Monthly"/>
  </r>
  <r>
    <n v="2001"/>
    <n v="26"/>
    <x v="0"/>
    <x v="22"/>
    <x v="3"/>
    <n v="27"/>
    <x v="18"/>
    <x v="2"/>
    <s v="Lavender"/>
    <x v="0"/>
    <n v="3.6"/>
    <s v="No"/>
    <s v="Venmo"/>
    <s v="2-Day Shipping"/>
    <s v="No"/>
    <s v="No"/>
    <n v="25"/>
    <s v="Cash"/>
    <s v="Bi-Weekly"/>
  </r>
  <r>
    <n v="2002"/>
    <n v="51"/>
    <x v="0"/>
    <x v="12"/>
    <x v="3"/>
    <n v="90"/>
    <x v="5"/>
    <x v="1"/>
    <s v="Purple"/>
    <x v="0"/>
    <n v="2.6"/>
    <s v="No"/>
    <s v="Debit Card"/>
    <s v="Free Shipping"/>
    <s v="No"/>
    <s v="No"/>
    <n v="2"/>
    <s v="Debit Card"/>
    <s v="Fortnightly"/>
  </r>
  <r>
    <n v="2003"/>
    <n v="31"/>
    <x v="0"/>
    <x v="5"/>
    <x v="0"/>
    <n v="65"/>
    <x v="14"/>
    <x v="2"/>
    <s v="Red"/>
    <x v="2"/>
    <n v="2.7"/>
    <s v="No"/>
    <s v="Cash"/>
    <s v="Express"/>
    <s v="No"/>
    <s v="No"/>
    <n v="19"/>
    <s v="PayPal"/>
    <s v="Every 3 Months"/>
  </r>
  <r>
    <n v="2004"/>
    <n v="68"/>
    <x v="0"/>
    <x v="4"/>
    <x v="1"/>
    <n v="72"/>
    <x v="1"/>
    <x v="1"/>
    <s v="Blue"/>
    <x v="1"/>
    <n v="3.1"/>
    <s v="No"/>
    <s v="Venmo"/>
    <s v="Express"/>
    <s v="No"/>
    <s v="No"/>
    <n v="32"/>
    <s v="Cash"/>
    <s v="Quarterly"/>
  </r>
  <r>
    <n v="2005"/>
    <n v="44"/>
    <x v="0"/>
    <x v="9"/>
    <x v="1"/>
    <n v="70"/>
    <x v="42"/>
    <x v="0"/>
    <s v="Blue"/>
    <x v="3"/>
    <n v="3.2"/>
    <s v="No"/>
    <s v="Cash"/>
    <s v="2-Day Shipping"/>
    <s v="No"/>
    <s v="No"/>
    <n v="13"/>
    <s v="Cash"/>
    <s v="Bi-Weekly"/>
  </r>
  <r>
    <n v="2006"/>
    <n v="18"/>
    <x v="0"/>
    <x v="3"/>
    <x v="1"/>
    <n v="82"/>
    <x v="30"/>
    <x v="2"/>
    <s v="Cyan"/>
    <x v="0"/>
    <n v="3.4"/>
    <s v="No"/>
    <s v="PayPal"/>
    <s v="Store Pickup"/>
    <s v="No"/>
    <s v="No"/>
    <n v="30"/>
    <s v="PayPal"/>
    <s v="Fortnightly"/>
  </r>
  <r>
    <n v="2007"/>
    <n v="58"/>
    <x v="0"/>
    <x v="18"/>
    <x v="3"/>
    <n v="97"/>
    <x v="35"/>
    <x v="1"/>
    <s v="Pink"/>
    <x v="3"/>
    <n v="4.4000000000000004"/>
    <s v="No"/>
    <s v="Debit Card"/>
    <s v="Express"/>
    <s v="No"/>
    <s v="No"/>
    <n v="2"/>
    <s v="Credit Card"/>
    <s v="Annually"/>
  </r>
  <r>
    <n v="2008"/>
    <n v="26"/>
    <x v="0"/>
    <x v="5"/>
    <x v="0"/>
    <n v="25"/>
    <x v="41"/>
    <x v="2"/>
    <s v="Silver"/>
    <x v="2"/>
    <n v="3.2"/>
    <s v="No"/>
    <s v="Cash"/>
    <s v="2-Day Shipping"/>
    <s v="No"/>
    <s v="No"/>
    <n v="8"/>
    <s v="PayPal"/>
    <s v="Quarterly"/>
  </r>
  <r>
    <n v="2009"/>
    <n v="57"/>
    <x v="0"/>
    <x v="11"/>
    <x v="0"/>
    <n v="48"/>
    <x v="20"/>
    <x v="2"/>
    <s v="Gray"/>
    <x v="1"/>
    <n v="2.5"/>
    <s v="No"/>
    <s v="PayPal"/>
    <s v="Free Shipping"/>
    <s v="No"/>
    <s v="No"/>
    <n v="27"/>
    <s v="PayPal"/>
    <s v="Every 3 Months"/>
  </r>
  <r>
    <n v="2010"/>
    <n v="37"/>
    <x v="0"/>
    <x v="23"/>
    <x v="1"/>
    <n v="99"/>
    <x v="15"/>
    <x v="2"/>
    <s v="Indigo"/>
    <x v="2"/>
    <n v="3.8"/>
    <s v="No"/>
    <s v="Venmo"/>
    <s v="Next Day Air"/>
    <s v="No"/>
    <s v="No"/>
    <n v="26"/>
    <s v="Venmo"/>
    <s v="Bi-Weekly"/>
  </r>
  <r>
    <n v="2011"/>
    <n v="24"/>
    <x v="0"/>
    <x v="1"/>
    <x v="0"/>
    <n v="21"/>
    <x v="21"/>
    <x v="2"/>
    <s v="Maroon"/>
    <x v="2"/>
    <n v="4.4000000000000004"/>
    <s v="No"/>
    <s v="Venmo"/>
    <s v="2-Day Shipping"/>
    <s v="No"/>
    <s v="No"/>
    <n v="3"/>
    <s v="Debit Card"/>
    <s v="Bi-Weekly"/>
  </r>
  <r>
    <n v="2012"/>
    <n v="57"/>
    <x v="0"/>
    <x v="3"/>
    <x v="1"/>
    <n v="94"/>
    <x v="8"/>
    <x v="2"/>
    <s v="Beige"/>
    <x v="1"/>
    <n v="3.7"/>
    <s v="No"/>
    <s v="Debit Card"/>
    <s v="Express"/>
    <s v="No"/>
    <s v="No"/>
    <n v="4"/>
    <s v="Bank Transfer"/>
    <s v="Monthly"/>
  </r>
  <r>
    <n v="2013"/>
    <n v="48"/>
    <x v="0"/>
    <x v="2"/>
    <x v="0"/>
    <n v="53"/>
    <x v="22"/>
    <x v="0"/>
    <s v="Green"/>
    <x v="3"/>
    <n v="3.2"/>
    <s v="No"/>
    <s v="Bank Transfer"/>
    <s v="Store Pickup"/>
    <s v="No"/>
    <s v="No"/>
    <n v="5"/>
    <s v="Cash"/>
    <s v="Fortnightly"/>
  </r>
  <r>
    <n v="2014"/>
    <n v="39"/>
    <x v="0"/>
    <x v="21"/>
    <x v="3"/>
    <n v="70"/>
    <x v="41"/>
    <x v="2"/>
    <s v="Peach"/>
    <x v="0"/>
    <n v="4.9000000000000004"/>
    <s v="No"/>
    <s v="PayPal"/>
    <s v="Standard"/>
    <s v="No"/>
    <s v="No"/>
    <n v="25"/>
    <s v="Debit Card"/>
    <s v="Quarterly"/>
  </r>
  <r>
    <n v="2015"/>
    <n v="51"/>
    <x v="0"/>
    <x v="11"/>
    <x v="0"/>
    <n v="26"/>
    <x v="48"/>
    <x v="0"/>
    <s v="Black"/>
    <x v="2"/>
    <n v="3.9"/>
    <s v="No"/>
    <s v="Venmo"/>
    <s v="Standard"/>
    <s v="No"/>
    <s v="No"/>
    <n v="47"/>
    <s v="PayPal"/>
    <s v="Bi-Weekly"/>
  </r>
  <r>
    <n v="2016"/>
    <n v="57"/>
    <x v="0"/>
    <x v="22"/>
    <x v="3"/>
    <n v="82"/>
    <x v="41"/>
    <x v="1"/>
    <s v="Pink"/>
    <x v="2"/>
    <n v="4.5"/>
    <s v="No"/>
    <s v="Debit Card"/>
    <s v="Next Day Air"/>
    <s v="No"/>
    <s v="No"/>
    <n v="8"/>
    <s v="Credit Card"/>
    <s v="Fortnightly"/>
  </r>
  <r>
    <n v="2017"/>
    <n v="53"/>
    <x v="0"/>
    <x v="9"/>
    <x v="1"/>
    <n v="47"/>
    <x v="1"/>
    <x v="1"/>
    <s v="Violet"/>
    <x v="0"/>
    <n v="3.4"/>
    <s v="No"/>
    <s v="Credit Card"/>
    <s v="Standard"/>
    <s v="No"/>
    <s v="No"/>
    <n v="20"/>
    <s v="Debit Card"/>
    <s v="Fortnightly"/>
  </r>
  <r>
    <n v="2018"/>
    <n v="70"/>
    <x v="0"/>
    <x v="20"/>
    <x v="0"/>
    <n v="32"/>
    <x v="2"/>
    <x v="1"/>
    <s v="Green"/>
    <x v="0"/>
    <n v="4.0999999999999996"/>
    <s v="No"/>
    <s v="Venmo"/>
    <s v="Next Day Air"/>
    <s v="No"/>
    <s v="No"/>
    <n v="42"/>
    <s v="Bank Transfer"/>
    <s v="Every 3 Months"/>
  </r>
  <r>
    <n v="2019"/>
    <n v="60"/>
    <x v="0"/>
    <x v="21"/>
    <x v="3"/>
    <n v="97"/>
    <x v="10"/>
    <x v="1"/>
    <s v="Gold"/>
    <x v="3"/>
    <n v="4.5"/>
    <s v="No"/>
    <s v="Debit Card"/>
    <s v="Store Pickup"/>
    <s v="No"/>
    <s v="No"/>
    <n v="20"/>
    <s v="Bank Transfer"/>
    <s v="Weekly"/>
  </r>
  <r>
    <n v="2020"/>
    <n v="31"/>
    <x v="0"/>
    <x v="5"/>
    <x v="0"/>
    <n v="68"/>
    <x v="37"/>
    <x v="1"/>
    <s v="Red"/>
    <x v="0"/>
    <n v="4.7"/>
    <s v="No"/>
    <s v="PayPal"/>
    <s v="Store Pickup"/>
    <s v="No"/>
    <s v="No"/>
    <n v="23"/>
    <s v="Cash"/>
    <s v="Fortnightly"/>
  </r>
  <r>
    <n v="2021"/>
    <n v="41"/>
    <x v="0"/>
    <x v="1"/>
    <x v="0"/>
    <n v="23"/>
    <x v="38"/>
    <x v="2"/>
    <s v="Beige"/>
    <x v="0"/>
    <n v="4.8"/>
    <s v="No"/>
    <s v="Credit Card"/>
    <s v="Next Day Air"/>
    <s v="No"/>
    <s v="No"/>
    <n v="26"/>
    <s v="Cash"/>
    <s v="Quarterly"/>
  </r>
  <r>
    <n v="2022"/>
    <n v="62"/>
    <x v="0"/>
    <x v="8"/>
    <x v="3"/>
    <n v="33"/>
    <x v="1"/>
    <x v="2"/>
    <s v="Green"/>
    <x v="0"/>
    <n v="4.4000000000000004"/>
    <s v="No"/>
    <s v="Debit Card"/>
    <s v="Standard"/>
    <s v="No"/>
    <s v="No"/>
    <n v="48"/>
    <s v="Venmo"/>
    <s v="Quarterly"/>
  </r>
  <r>
    <n v="2023"/>
    <n v="59"/>
    <x v="0"/>
    <x v="16"/>
    <x v="3"/>
    <n v="38"/>
    <x v="15"/>
    <x v="1"/>
    <s v="Black"/>
    <x v="0"/>
    <n v="4"/>
    <s v="No"/>
    <s v="Bank Transfer"/>
    <s v="Store Pickup"/>
    <s v="No"/>
    <s v="No"/>
    <n v="16"/>
    <s v="Cash"/>
    <s v="Bi-Weekly"/>
  </r>
  <r>
    <n v="2024"/>
    <n v="46"/>
    <x v="0"/>
    <x v="20"/>
    <x v="0"/>
    <n v="68"/>
    <x v="37"/>
    <x v="1"/>
    <s v="Teal"/>
    <x v="0"/>
    <n v="4.0999999999999996"/>
    <s v="No"/>
    <s v="Bank Transfer"/>
    <s v="Store Pickup"/>
    <s v="No"/>
    <s v="No"/>
    <n v="28"/>
    <s v="Cash"/>
    <s v="Bi-Weekly"/>
  </r>
  <r>
    <n v="2025"/>
    <n v="62"/>
    <x v="0"/>
    <x v="20"/>
    <x v="0"/>
    <n v="23"/>
    <x v="10"/>
    <x v="0"/>
    <s v="Silver"/>
    <x v="3"/>
    <n v="3.7"/>
    <s v="No"/>
    <s v="Bank Transfer"/>
    <s v="Express"/>
    <s v="No"/>
    <s v="No"/>
    <n v="39"/>
    <s v="PayPal"/>
    <s v="Weekly"/>
  </r>
  <r>
    <n v="2026"/>
    <n v="42"/>
    <x v="0"/>
    <x v="5"/>
    <x v="0"/>
    <n v="29"/>
    <x v="12"/>
    <x v="2"/>
    <s v="Turquoise"/>
    <x v="2"/>
    <n v="3"/>
    <s v="No"/>
    <s v="Bank Transfer"/>
    <s v="Express"/>
    <s v="No"/>
    <s v="No"/>
    <n v="43"/>
    <s v="Debit Card"/>
    <s v="Fortnightly"/>
  </r>
  <r>
    <n v="2027"/>
    <n v="37"/>
    <x v="0"/>
    <x v="18"/>
    <x v="3"/>
    <n v="35"/>
    <x v="1"/>
    <x v="2"/>
    <s v="Orange"/>
    <x v="0"/>
    <n v="3.6"/>
    <s v="No"/>
    <s v="Bank Transfer"/>
    <s v="Express"/>
    <s v="No"/>
    <s v="No"/>
    <n v="45"/>
    <s v="Bank Transfer"/>
    <s v="Every 3 Months"/>
  </r>
  <r>
    <n v="2028"/>
    <n v="50"/>
    <x v="0"/>
    <x v="9"/>
    <x v="1"/>
    <n v="73"/>
    <x v="43"/>
    <x v="1"/>
    <s v="Gold"/>
    <x v="3"/>
    <n v="4.8"/>
    <s v="No"/>
    <s v="Venmo"/>
    <s v="Standard"/>
    <s v="No"/>
    <s v="No"/>
    <n v="50"/>
    <s v="Credit Card"/>
    <s v="Every 3 Months"/>
  </r>
  <r>
    <n v="2029"/>
    <n v="29"/>
    <x v="0"/>
    <x v="9"/>
    <x v="1"/>
    <n v="84"/>
    <x v="31"/>
    <x v="3"/>
    <s v="Purple"/>
    <x v="3"/>
    <n v="3.7"/>
    <s v="No"/>
    <s v="Cash"/>
    <s v="2-Day Shipping"/>
    <s v="No"/>
    <s v="No"/>
    <n v="10"/>
    <s v="Venmo"/>
    <s v="Bi-Weekly"/>
  </r>
  <r>
    <n v="2030"/>
    <n v="25"/>
    <x v="0"/>
    <x v="18"/>
    <x v="3"/>
    <n v="23"/>
    <x v="6"/>
    <x v="2"/>
    <s v="Pink"/>
    <x v="1"/>
    <n v="4.5999999999999996"/>
    <s v="No"/>
    <s v="Bank Transfer"/>
    <s v="Next Day Air"/>
    <s v="No"/>
    <s v="No"/>
    <n v="40"/>
    <s v="PayPal"/>
    <s v="Quarterly"/>
  </r>
  <r>
    <n v="2031"/>
    <n v="66"/>
    <x v="0"/>
    <x v="12"/>
    <x v="3"/>
    <n v="67"/>
    <x v="35"/>
    <x v="1"/>
    <s v="Green"/>
    <x v="2"/>
    <n v="2.8"/>
    <s v="No"/>
    <s v="Venmo"/>
    <s v="Standard"/>
    <s v="No"/>
    <s v="No"/>
    <n v="38"/>
    <s v="Credit Card"/>
    <s v="Monthly"/>
  </r>
  <r>
    <n v="2032"/>
    <n v="21"/>
    <x v="0"/>
    <x v="20"/>
    <x v="0"/>
    <n v="51"/>
    <x v="17"/>
    <x v="0"/>
    <s v="Charcoal"/>
    <x v="1"/>
    <n v="4"/>
    <s v="No"/>
    <s v="Credit Card"/>
    <s v="Standard"/>
    <s v="No"/>
    <s v="No"/>
    <n v="2"/>
    <s v="Credit Card"/>
    <s v="Monthly"/>
  </r>
  <r>
    <n v="2033"/>
    <n v="46"/>
    <x v="0"/>
    <x v="0"/>
    <x v="0"/>
    <n v="36"/>
    <x v="36"/>
    <x v="2"/>
    <s v="Maroon"/>
    <x v="0"/>
    <n v="4.2"/>
    <s v="No"/>
    <s v="Credit Card"/>
    <s v="Next Day Air"/>
    <s v="No"/>
    <s v="No"/>
    <n v="13"/>
    <s v="Cash"/>
    <s v="Annually"/>
  </r>
  <r>
    <n v="2034"/>
    <n v="57"/>
    <x v="0"/>
    <x v="2"/>
    <x v="0"/>
    <n v="55"/>
    <x v="26"/>
    <x v="0"/>
    <s v="Olive"/>
    <x v="2"/>
    <n v="3.6"/>
    <s v="No"/>
    <s v="Cash"/>
    <s v="Express"/>
    <s v="No"/>
    <s v="No"/>
    <n v="33"/>
    <s v="Venmo"/>
    <s v="Annually"/>
  </r>
  <r>
    <n v="2035"/>
    <n v="61"/>
    <x v="0"/>
    <x v="6"/>
    <x v="0"/>
    <n v="30"/>
    <x v="15"/>
    <x v="2"/>
    <s v="Peach"/>
    <x v="1"/>
    <n v="2.9"/>
    <s v="No"/>
    <s v="Credit Card"/>
    <s v="Store Pickup"/>
    <s v="No"/>
    <s v="No"/>
    <n v="27"/>
    <s v="PayPal"/>
    <s v="Monthly"/>
  </r>
  <r>
    <n v="2036"/>
    <n v="53"/>
    <x v="0"/>
    <x v="17"/>
    <x v="0"/>
    <n v="70"/>
    <x v="19"/>
    <x v="1"/>
    <s v="Yellow"/>
    <x v="2"/>
    <n v="4.0999999999999996"/>
    <s v="No"/>
    <s v="Venmo"/>
    <s v="Express"/>
    <s v="No"/>
    <s v="No"/>
    <n v="43"/>
    <s v="Bank Transfer"/>
    <s v="Weekly"/>
  </r>
  <r>
    <n v="2037"/>
    <n v="37"/>
    <x v="0"/>
    <x v="0"/>
    <x v="0"/>
    <n v="63"/>
    <x v="46"/>
    <x v="1"/>
    <s v="Lavender"/>
    <x v="0"/>
    <n v="3.1"/>
    <s v="No"/>
    <s v="PayPal"/>
    <s v="Next Day Air"/>
    <s v="No"/>
    <s v="No"/>
    <n v="46"/>
    <s v="Cash"/>
    <s v="Weekly"/>
  </r>
  <r>
    <n v="2038"/>
    <n v="39"/>
    <x v="0"/>
    <x v="22"/>
    <x v="3"/>
    <n v="87"/>
    <x v="26"/>
    <x v="1"/>
    <s v="Green"/>
    <x v="2"/>
    <n v="4.3"/>
    <s v="No"/>
    <s v="Cash"/>
    <s v="Express"/>
    <s v="No"/>
    <s v="No"/>
    <n v="7"/>
    <s v="Venmo"/>
    <s v="Bi-Weekly"/>
  </r>
  <r>
    <n v="2039"/>
    <n v="53"/>
    <x v="0"/>
    <x v="0"/>
    <x v="0"/>
    <n v="70"/>
    <x v="10"/>
    <x v="0"/>
    <s v="Orange"/>
    <x v="1"/>
    <n v="4.4000000000000004"/>
    <s v="No"/>
    <s v="Debit Card"/>
    <s v="Next Day Air"/>
    <s v="No"/>
    <s v="No"/>
    <n v="35"/>
    <s v="Credit Card"/>
    <s v="Fortnightly"/>
  </r>
  <r>
    <n v="2040"/>
    <n v="35"/>
    <x v="0"/>
    <x v="17"/>
    <x v="0"/>
    <n v="51"/>
    <x v="46"/>
    <x v="2"/>
    <s v="Olive"/>
    <x v="1"/>
    <n v="3.1"/>
    <s v="No"/>
    <s v="Cash"/>
    <s v="Next Day Air"/>
    <s v="No"/>
    <s v="No"/>
    <n v="31"/>
    <s v="Debit Card"/>
    <s v="Bi-Weekly"/>
  </r>
  <r>
    <n v="2041"/>
    <n v="69"/>
    <x v="0"/>
    <x v="16"/>
    <x v="3"/>
    <n v="25"/>
    <x v="36"/>
    <x v="3"/>
    <s v="Gray"/>
    <x v="1"/>
    <n v="2.9"/>
    <s v="No"/>
    <s v="Debit Card"/>
    <s v="Free Shipping"/>
    <s v="No"/>
    <s v="No"/>
    <n v="42"/>
    <s v="Venmo"/>
    <s v="Quarterly"/>
  </r>
  <r>
    <n v="2042"/>
    <n v="66"/>
    <x v="0"/>
    <x v="14"/>
    <x v="2"/>
    <n v="32"/>
    <x v="14"/>
    <x v="1"/>
    <s v="Lavender"/>
    <x v="0"/>
    <n v="3.2"/>
    <s v="No"/>
    <s v="Cash"/>
    <s v="Next Day Air"/>
    <s v="No"/>
    <s v="No"/>
    <n v="14"/>
    <s v="PayPal"/>
    <s v="Bi-Weekly"/>
  </r>
  <r>
    <n v="2043"/>
    <n v="19"/>
    <x v="0"/>
    <x v="9"/>
    <x v="1"/>
    <n v="52"/>
    <x v="15"/>
    <x v="2"/>
    <s v="Red"/>
    <x v="1"/>
    <n v="4"/>
    <s v="No"/>
    <s v="Credit Card"/>
    <s v="2-Day Shipping"/>
    <s v="No"/>
    <s v="No"/>
    <n v="35"/>
    <s v="Venmo"/>
    <s v="Monthly"/>
  </r>
  <r>
    <n v="2044"/>
    <n v="47"/>
    <x v="0"/>
    <x v="24"/>
    <x v="3"/>
    <n v="33"/>
    <x v="14"/>
    <x v="2"/>
    <s v="Charcoal"/>
    <x v="2"/>
    <n v="2.7"/>
    <s v="No"/>
    <s v="PayPal"/>
    <s v="Standard"/>
    <s v="No"/>
    <s v="No"/>
    <n v="49"/>
    <s v="PayPal"/>
    <s v="Weekly"/>
  </r>
  <r>
    <n v="2045"/>
    <n v="49"/>
    <x v="0"/>
    <x v="2"/>
    <x v="0"/>
    <n v="68"/>
    <x v="9"/>
    <x v="0"/>
    <s v="Orange"/>
    <x v="1"/>
    <n v="3"/>
    <s v="No"/>
    <s v="Cash"/>
    <s v="Free Shipping"/>
    <s v="No"/>
    <s v="No"/>
    <n v="17"/>
    <s v="PayPal"/>
    <s v="Fortnightly"/>
  </r>
  <r>
    <n v="2046"/>
    <n v="31"/>
    <x v="0"/>
    <x v="16"/>
    <x v="3"/>
    <n v="20"/>
    <x v="42"/>
    <x v="2"/>
    <s v="Red"/>
    <x v="3"/>
    <n v="4.4000000000000004"/>
    <s v="No"/>
    <s v="PayPal"/>
    <s v="Express"/>
    <s v="No"/>
    <s v="No"/>
    <n v="26"/>
    <s v="PayPal"/>
    <s v="Quarterly"/>
  </r>
  <r>
    <n v="2047"/>
    <n v="39"/>
    <x v="0"/>
    <x v="13"/>
    <x v="0"/>
    <n v="32"/>
    <x v="19"/>
    <x v="2"/>
    <s v="Maroon"/>
    <x v="0"/>
    <n v="2.8"/>
    <s v="No"/>
    <s v="Bank Transfer"/>
    <s v="Free Shipping"/>
    <s v="No"/>
    <s v="No"/>
    <n v="30"/>
    <s v="Cash"/>
    <s v="Every 3 Months"/>
  </r>
  <r>
    <n v="2048"/>
    <n v="58"/>
    <x v="0"/>
    <x v="16"/>
    <x v="3"/>
    <n v="82"/>
    <x v="39"/>
    <x v="2"/>
    <s v="Silver"/>
    <x v="2"/>
    <n v="3.1"/>
    <s v="No"/>
    <s v="Cash"/>
    <s v="Store Pickup"/>
    <s v="No"/>
    <s v="No"/>
    <n v="32"/>
    <s v="Cash"/>
    <s v="Annually"/>
  </r>
  <r>
    <n v="2049"/>
    <n v="45"/>
    <x v="0"/>
    <x v="4"/>
    <x v="1"/>
    <n v="64"/>
    <x v="49"/>
    <x v="3"/>
    <s v="Pink"/>
    <x v="0"/>
    <n v="3.9"/>
    <s v="No"/>
    <s v="Credit Card"/>
    <s v="Express"/>
    <s v="No"/>
    <s v="No"/>
    <n v="35"/>
    <s v="Bank Transfer"/>
    <s v="Quarterly"/>
  </r>
  <r>
    <n v="2050"/>
    <n v="68"/>
    <x v="0"/>
    <x v="23"/>
    <x v="1"/>
    <n v="24"/>
    <x v="3"/>
    <x v="0"/>
    <s v="Blue"/>
    <x v="3"/>
    <n v="2.7"/>
    <s v="No"/>
    <s v="Debit Card"/>
    <s v="Standard"/>
    <s v="No"/>
    <s v="No"/>
    <n v="15"/>
    <s v="Venmo"/>
    <s v="Annually"/>
  </r>
  <r>
    <n v="2051"/>
    <n v="35"/>
    <x v="0"/>
    <x v="19"/>
    <x v="3"/>
    <n v="96"/>
    <x v="16"/>
    <x v="2"/>
    <s v="Teal"/>
    <x v="2"/>
    <n v="3.4"/>
    <s v="No"/>
    <s v="Credit Card"/>
    <s v="Store Pickup"/>
    <s v="No"/>
    <s v="No"/>
    <n v="10"/>
    <s v="Debit Card"/>
    <s v="Annually"/>
  </r>
  <r>
    <n v="2052"/>
    <n v="65"/>
    <x v="0"/>
    <x v="17"/>
    <x v="0"/>
    <n v="94"/>
    <x v="2"/>
    <x v="0"/>
    <s v="Black"/>
    <x v="1"/>
    <n v="3.8"/>
    <s v="No"/>
    <s v="Cash"/>
    <s v="Free Shipping"/>
    <s v="No"/>
    <s v="No"/>
    <n v="14"/>
    <s v="Credit Card"/>
    <s v="Monthly"/>
  </r>
  <r>
    <n v="2053"/>
    <n v="45"/>
    <x v="0"/>
    <x v="21"/>
    <x v="3"/>
    <n v="48"/>
    <x v="13"/>
    <x v="2"/>
    <s v="Gray"/>
    <x v="0"/>
    <n v="3.7"/>
    <s v="No"/>
    <s v="PayPal"/>
    <s v="2-Day Shipping"/>
    <s v="No"/>
    <s v="No"/>
    <n v="30"/>
    <s v="Bank Transfer"/>
    <s v="Annually"/>
  </r>
  <r>
    <n v="2054"/>
    <n v="19"/>
    <x v="0"/>
    <x v="12"/>
    <x v="3"/>
    <n v="60"/>
    <x v="5"/>
    <x v="1"/>
    <s v="Purple"/>
    <x v="1"/>
    <n v="4.5"/>
    <s v="No"/>
    <s v="Bank Transfer"/>
    <s v="2-Day Shipping"/>
    <s v="No"/>
    <s v="No"/>
    <n v="16"/>
    <s v="Credit Card"/>
    <s v="Fortnightly"/>
  </r>
  <r>
    <n v="2055"/>
    <n v="65"/>
    <x v="0"/>
    <x v="1"/>
    <x v="0"/>
    <n v="56"/>
    <x v="32"/>
    <x v="3"/>
    <s v="Gold"/>
    <x v="1"/>
    <n v="2.9"/>
    <s v="No"/>
    <s v="PayPal"/>
    <s v="Express"/>
    <s v="No"/>
    <s v="No"/>
    <n v="14"/>
    <s v="PayPal"/>
    <s v="Annually"/>
  </r>
  <r>
    <n v="2056"/>
    <n v="28"/>
    <x v="0"/>
    <x v="8"/>
    <x v="3"/>
    <n v="33"/>
    <x v="21"/>
    <x v="2"/>
    <s v="Silver"/>
    <x v="3"/>
    <n v="3.4"/>
    <s v="No"/>
    <s v="Debit Card"/>
    <s v="2-Day Shipping"/>
    <s v="No"/>
    <s v="No"/>
    <n v="28"/>
    <s v="Bank Transfer"/>
    <s v="Weekly"/>
  </r>
  <r>
    <n v="2057"/>
    <n v="55"/>
    <x v="0"/>
    <x v="21"/>
    <x v="3"/>
    <n v="46"/>
    <x v="46"/>
    <x v="0"/>
    <s v="Blue"/>
    <x v="1"/>
    <n v="4.4000000000000004"/>
    <s v="No"/>
    <s v="Cash"/>
    <s v="2-Day Shipping"/>
    <s v="No"/>
    <s v="No"/>
    <n v="29"/>
    <s v="PayPal"/>
    <s v="Monthly"/>
  </r>
  <r>
    <n v="2058"/>
    <n v="66"/>
    <x v="0"/>
    <x v="20"/>
    <x v="0"/>
    <n v="37"/>
    <x v="45"/>
    <x v="0"/>
    <s v="Yellow"/>
    <x v="1"/>
    <n v="4.2"/>
    <s v="No"/>
    <s v="Credit Card"/>
    <s v="Standard"/>
    <s v="No"/>
    <s v="No"/>
    <n v="5"/>
    <s v="PayPal"/>
    <s v="Every 3 Months"/>
  </r>
  <r>
    <n v="2059"/>
    <n v="29"/>
    <x v="0"/>
    <x v="5"/>
    <x v="0"/>
    <n v="98"/>
    <x v="47"/>
    <x v="2"/>
    <s v="Brown"/>
    <x v="0"/>
    <n v="3.3"/>
    <s v="No"/>
    <s v="Debit Card"/>
    <s v="Store Pickup"/>
    <s v="No"/>
    <s v="No"/>
    <n v="17"/>
    <s v="Bank Transfer"/>
    <s v="Quarterly"/>
  </r>
  <r>
    <n v="2060"/>
    <n v="56"/>
    <x v="0"/>
    <x v="6"/>
    <x v="0"/>
    <n v="50"/>
    <x v="18"/>
    <x v="3"/>
    <s v="Beige"/>
    <x v="1"/>
    <n v="3.7"/>
    <s v="No"/>
    <s v="Cash"/>
    <s v="Express"/>
    <s v="No"/>
    <s v="No"/>
    <n v="50"/>
    <s v="PayPal"/>
    <s v="Weekly"/>
  </r>
  <r>
    <n v="2061"/>
    <n v="21"/>
    <x v="0"/>
    <x v="22"/>
    <x v="3"/>
    <n v="63"/>
    <x v="48"/>
    <x v="2"/>
    <s v="Blue"/>
    <x v="3"/>
    <n v="3.2"/>
    <s v="No"/>
    <s v="Debit Card"/>
    <s v="Next Day Air"/>
    <s v="No"/>
    <s v="No"/>
    <n v="23"/>
    <s v="Bank Transfer"/>
    <s v="Quarterly"/>
  </r>
  <r>
    <n v="2062"/>
    <n v="32"/>
    <x v="0"/>
    <x v="1"/>
    <x v="0"/>
    <n v="70"/>
    <x v="49"/>
    <x v="1"/>
    <s v="Magenta"/>
    <x v="2"/>
    <n v="2.6"/>
    <s v="No"/>
    <s v="PayPal"/>
    <s v="Store Pickup"/>
    <s v="No"/>
    <s v="No"/>
    <n v="22"/>
    <s v="Debit Card"/>
    <s v="Annually"/>
  </r>
  <r>
    <n v="2063"/>
    <n v="54"/>
    <x v="0"/>
    <x v="7"/>
    <x v="2"/>
    <n v="63"/>
    <x v="36"/>
    <x v="0"/>
    <s v="Silver"/>
    <x v="3"/>
    <n v="2.8"/>
    <s v="No"/>
    <s v="PayPal"/>
    <s v="Standard"/>
    <s v="No"/>
    <s v="No"/>
    <n v="15"/>
    <s v="Cash"/>
    <s v="Quarterly"/>
  </r>
  <r>
    <n v="2064"/>
    <n v="61"/>
    <x v="0"/>
    <x v="6"/>
    <x v="0"/>
    <n v="86"/>
    <x v="27"/>
    <x v="2"/>
    <s v="Cyan"/>
    <x v="3"/>
    <n v="2.9"/>
    <s v="No"/>
    <s v="Venmo"/>
    <s v="Standard"/>
    <s v="No"/>
    <s v="No"/>
    <n v="32"/>
    <s v="Cash"/>
    <s v="Monthly"/>
  </r>
  <r>
    <n v="2065"/>
    <n v="31"/>
    <x v="0"/>
    <x v="9"/>
    <x v="1"/>
    <n v="99"/>
    <x v="10"/>
    <x v="2"/>
    <s v="Green"/>
    <x v="2"/>
    <n v="4"/>
    <s v="No"/>
    <s v="Bank Transfer"/>
    <s v="2-Day Shipping"/>
    <s v="No"/>
    <s v="No"/>
    <n v="5"/>
    <s v="Bank Transfer"/>
    <s v="Monthly"/>
  </r>
  <r>
    <n v="2066"/>
    <n v="27"/>
    <x v="0"/>
    <x v="4"/>
    <x v="1"/>
    <n v="40"/>
    <x v="4"/>
    <x v="2"/>
    <s v="Blue"/>
    <x v="1"/>
    <n v="2.9"/>
    <s v="No"/>
    <s v="PayPal"/>
    <s v="Free Shipping"/>
    <s v="No"/>
    <s v="No"/>
    <n v="6"/>
    <s v="Bank Transfer"/>
    <s v="Bi-Weekly"/>
  </r>
  <r>
    <n v="2067"/>
    <n v="64"/>
    <x v="0"/>
    <x v="4"/>
    <x v="1"/>
    <n v="92"/>
    <x v="26"/>
    <x v="2"/>
    <s v="Olive"/>
    <x v="3"/>
    <n v="4.7"/>
    <s v="No"/>
    <s v="Credit Card"/>
    <s v="Store Pickup"/>
    <s v="No"/>
    <s v="No"/>
    <n v="44"/>
    <s v="Debit Card"/>
    <s v="Fortnightly"/>
  </r>
  <r>
    <n v="2068"/>
    <n v="60"/>
    <x v="0"/>
    <x v="13"/>
    <x v="0"/>
    <n v="21"/>
    <x v="33"/>
    <x v="3"/>
    <s v="Beige"/>
    <x v="3"/>
    <n v="3.1"/>
    <s v="No"/>
    <s v="Cash"/>
    <s v="2-Day Shipping"/>
    <s v="No"/>
    <s v="No"/>
    <n v="23"/>
    <s v="Cash"/>
    <s v="Fortnightly"/>
  </r>
  <r>
    <n v="2069"/>
    <n v="70"/>
    <x v="0"/>
    <x v="16"/>
    <x v="3"/>
    <n v="81"/>
    <x v="34"/>
    <x v="3"/>
    <s v="Black"/>
    <x v="2"/>
    <n v="3.9"/>
    <s v="No"/>
    <s v="Credit Card"/>
    <s v="Store Pickup"/>
    <s v="No"/>
    <s v="No"/>
    <n v="44"/>
    <s v="Venmo"/>
    <s v="Monthly"/>
  </r>
  <r>
    <n v="2070"/>
    <n v="36"/>
    <x v="0"/>
    <x v="17"/>
    <x v="0"/>
    <n v="82"/>
    <x v="21"/>
    <x v="2"/>
    <s v="Indigo"/>
    <x v="3"/>
    <n v="3.4"/>
    <s v="No"/>
    <s v="Cash"/>
    <s v="Free Shipping"/>
    <s v="No"/>
    <s v="No"/>
    <n v="3"/>
    <s v="Debit Card"/>
    <s v="Quarterly"/>
  </r>
  <r>
    <n v="2071"/>
    <n v="56"/>
    <x v="0"/>
    <x v="16"/>
    <x v="3"/>
    <n v="88"/>
    <x v="43"/>
    <x v="3"/>
    <s v="Red"/>
    <x v="1"/>
    <n v="3.1"/>
    <s v="No"/>
    <s v="Cash"/>
    <s v="Express"/>
    <s v="No"/>
    <s v="No"/>
    <n v="14"/>
    <s v="Cash"/>
    <s v="Monthly"/>
  </r>
  <r>
    <n v="2072"/>
    <n v="69"/>
    <x v="0"/>
    <x v="14"/>
    <x v="2"/>
    <n v="100"/>
    <x v="36"/>
    <x v="1"/>
    <s v="Yellow"/>
    <x v="3"/>
    <n v="4.8"/>
    <s v="No"/>
    <s v="Debit Card"/>
    <s v="Store Pickup"/>
    <s v="No"/>
    <s v="No"/>
    <n v="37"/>
    <s v="PayPal"/>
    <s v="Quarterly"/>
  </r>
  <r>
    <n v="2073"/>
    <n v="39"/>
    <x v="0"/>
    <x v="21"/>
    <x v="3"/>
    <n v="66"/>
    <x v="2"/>
    <x v="2"/>
    <s v="Beige"/>
    <x v="0"/>
    <n v="3.9"/>
    <s v="No"/>
    <s v="Credit Card"/>
    <s v="Next Day Air"/>
    <s v="No"/>
    <s v="No"/>
    <n v="22"/>
    <s v="Bank Transfer"/>
    <s v="Weekly"/>
  </r>
  <r>
    <n v="2074"/>
    <n v="38"/>
    <x v="0"/>
    <x v="22"/>
    <x v="3"/>
    <n v="25"/>
    <x v="21"/>
    <x v="1"/>
    <s v="Green"/>
    <x v="0"/>
    <n v="3.5"/>
    <s v="No"/>
    <s v="Debit Card"/>
    <s v="Next Day Air"/>
    <s v="No"/>
    <s v="No"/>
    <n v="2"/>
    <s v="PayPal"/>
    <s v="Every 3 Months"/>
  </r>
  <r>
    <n v="2075"/>
    <n v="36"/>
    <x v="0"/>
    <x v="18"/>
    <x v="3"/>
    <n v="53"/>
    <x v="20"/>
    <x v="2"/>
    <s v="White"/>
    <x v="2"/>
    <n v="3.1"/>
    <s v="No"/>
    <s v="Credit Card"/>
    <s v="Free Shipping"/>
    <s v="No"/>
    <s v="No"/>
    <n v="44"/>
    <s v="Debit Card"/>
    <s v="Fortnightly"/>
  </r>
  <r>
    <n v="2076"/>
    <n v="46"/>
    <x v="0"/>
    <x v="1"/>
    <x v="0"/>
    <n v="28"/>
    <x v="36"/>
    <x v="1"/>
    <s v="Turquoise"/>
    <x v="3"/>
    <n v="4.7"/>
    <s v="No"/>
    <s v="Bank Transfer"/>
    <s v="Express"/>
    <s v="No"/>
    <s v="No"/>
    <n v="49"/>
    <s v="Debit Card"/>
    <s v="Monthly"/>
  </r>
  <r>
    <n v="2077"/>
    <n v="59"/>
    <x v="0"/>
    <x v="24"/>
    <x v="3"/>
    <n v="23"/>
    <x v="20"/>
    <x v="1"/>
    <s v="Indigo"/>
    <x v="3"/>
    <n v="4.5999999999999996"/>
    <s v="No"/>
    <s v="Cash"/>
    <s v="Free Shipping"/>
    <s v="No"/>
    <s v="No"/>
    <n v="22"/>
    <s v="Debit Card"/>
    <s v="Bi-Weekly"/>
  </r>
  <r>
    <n v="2078"/>
    <n v="64"/>
    <x v="0"/>
    <x v="18"/>
    <x v="3"/>
    <n v="34"/>
    <x v="43"/>
    <x v="0"/>
    <s v="Orange"/>
    <x v="3"/>
    <n v="3.3"/>
    <s v="No"/>
    <s v="Bank Transfer"/>
    <s v="Free Shipping"/>
    <s v="No"/>
    <s v="No"/>
    <n v="26"/>
    <s v="Bank Transfer"/>
    <s v="Annually"/>
  </r>
  <r>
    <n v="2079"/>
    <n v="49"/>
    <x v="0"/>
    <x v="10"/>
    <x v="0"/>
    <n v="42"/>
    <x v="11"/>
    <x v="2"/>
    <s v="Blue"/>
    <x v="1"/>
    <n v="3.2"/>
    <s v="No"/>
    <s v="Venmo"/>
    <s v="Next Day Air"/>
    <s v="No"/>
    <s v="No"/>
    <n v="40"/>
    <s v="Debit Card"/>
    <s v="Weekly"/>
  </r>
  <r>
    <n v="2080"/>
    <n v="32"/>
    <x v="0"/>
    <x v="2"/>
    <x v="0"/>
    <n v="24"/>
    <x v="6"/>
    <x v="0"/>
    <s v="Violet"/>
    <x v="2"/>
    <n v="3.1"/>
    <s v="No"/>
    <s v="Debit Card"/>
    <s v="Next Day Air"/>
    <s v="No"/>
    <s v="No"/>
    <n v="16"/>
    <s v="PayPal"/>
    <s v="Quarterly"/>
  </r>
  <r>
    <n v="2081"/>
    <n v="29"/>
    <x v="0"/>
    <x v="12"/>
    <x v="3"/>
    <n v="47"/>
    <x v="45"/>
    <x v="1"/>
    <s v="Gray"/>
    <x v="3"/>
    <n v="3.5"/>
    <s v="No"/>
    <s v="Credit Card"/>
    <s v="Free Shipping"/>
    <s v="No"/>
    <s v="No"/>
    <n v="17"/>
    <s v="Debit Card"/>
    <s v="Bi-Weekly"/>
  </r>
  <r>
    <n v="2082"/>
    <n v="24"/>
    <x v="0"/>
    <x v="7"/>
    <x v="2"/>
    <n v="78"/>
    <x v="15"/>
    <x v="1"/>
    <s v="Cyan"/>
    <x v="1"/>
    <n v="4.3"/>
    <s v="No"/>
    <s v="Credit Card"/>
    <s v="Standard"/>
    <s v="No"/>
    <s v="No"/>
    <n v="48"/>
    <s v="Bank Transfer"/>
    <s v="Bi-Weekly"/>
  </r>
  <r>
    <n v="2083"/>
    <n v="41"/>
    <x v="0"/>
    <x v="2"/>
    <x v="0"/>
    <n v="89"/>
    <x v="10"/>
    <x v="2"/>
    <s v="Yellow"/>
    <x v="2"/>
    <n v="2.9"/>
    <s v="No"/>
    <s v="Cash"/>
    <s v="Free Shipping"/>
    <s v="No"/>
    <s v="No"/>
    <n v="28"/>
    <s v="Venmo"/>
    <s v="Every 3 Months"/>
  </r>
  <r>
    <n v="2084"/>
    <n v="41"/>
    <x v="0"/>
    <x v="18"/>
    <x v="3"/>
    <n v="59"/>
    <x v="16"/>
    <x v="0"/>
    <s v="Orange"/>
    <x v="3"/>
    <n v="2.7"/>
    <s v="No"/>
    <s v="Credit Card"/>
    <s v="Store Pickup"/>
    <s v="No"/>
    <s v="No"/>
    <n v="26"/>
    <s v="Credit Card"/>
    <s v="Fortnightly"/>
  </r>
  <r>
    <n v="2085"/>
    <n v="32"/>
    <x v="0"/>
    <x v="0"/>
    <x v="0"/>
    <n v="94"/>
    <x v="34"/>
    <x v="1"/>
    <s v="Brown"/>
    <x v="2"/>
    <n v="4"/>
    <s v="No"/>
    <s v="Bank Transfer"/>
    <s v="Standard"/>
    <s v="No"/>
    <s v="No"/>
    <n v="43"/>
    <s v="Bank Transfer"/>
    <s v="Quarterly"/>
  </r>
  <r>
    <n v="2086"/>
    <n v="69"/>
    <x v="0"/>
    <x v="2"/>
    <x v="0"/>
    <n v="49"/>
    <x v="14"/>
    <x v="2"/>
    <s v="Teal"/>
    <x v="3"/>
    <n v="4.5999999999999996"/>
    <s v="No"/>
    <s v="Cash"/>
    <s v="Free Shipping"/>
    <s v="No"/>
    <s v="No"/>
    <n v="38"/>
    <s v="Debit Card"/>
    <s v="Weekly"/>
  </r>
  <r>
    <n v="2087"/>
    <n v="65"/>
    <x v="0"/>
    <x v="10"/>
    <x v="0"/>
    <n v="89"/>
    <x v="25"/>
    <x v="0"/>
    <s v="Beige"/>
    <x v="2"/>
    <n v="4.7"/>
    <s v="No"/>
    <s v="Credit Card"/>
    <s v="2-Day Shipping"/>
    <s v="No"/>
    <s v="No"/>
    <n v="36"/>
    <s v="Cash"/>
    <s v="Every 3 Months"/>
  </r>
  <r>
    <n v="2088"/>
    <n v="54"/>
    <x v="0"/>
    <x v="19"/>
    <x v="3"/>
    <n v="91"/>
    <x v="48"/>
    <x v="2"/>
    <s v="Blue"/>
    <x v="2"/>
    <n v="4.7"/>
    <s v="No"/>
    <s v="Credit Card"/>
    <s v="Standard"/>
    <s v="No"/>
    <s v="No"/>
    <n v="1"/>
    <s v="Credit Card"/>
    <s v="Weekly"/>
  </r>
  <r>
    <n v="2089"/>
    <n v="39"/>
    <x v="0"/>
    <x v="3"/>
    <x v="1"/>
    <n v="89"/>
    <x v="18"/>
    <x v="0"/>
    <s v="Orange"/>
    <x v="1"/>
    <n v="4"/>
    <s v="No"/>
    <s v="Cash"/>
    <s v="Standard"/>
    <s v="No"/>
    <s v="No"/>
    <n v="49"/>
    <s v="Debit Card"/>
    <s v="Annually"/>
  </r>
  <r>
    <n v="2090"/>
    <n v="37"/>
    <x v="0"/>
    <x v="14"/>
    <x v="2"/>
    <n v="57"/>
    <x v="33"/>
    <x v="0"/>
    <s v="Gold"/>
    <x v="1"/>
    <n v="3.6"/>
    <s v="No"/>
    <s v="Cash"/>
    <s v="Free Shipping"/>
    <s v="No"/>
    <s v="No"/>
    <n v="41"/>
    <s v="Credit Card"/>
    <s v="Every 3 Months"/>
  </r>
  <r>
    <n v="2091"/>
    <n v="51"/>
    <x v="0"/>
    <x v="20"/>
    <x v="0"/>
    <n v="71"/>
    <x v="2"/>
    <x v="1"/>
    <s v="Teal"/>
    <x v="0"/>
    <n v="3.4"/>
    <s v="No"/>
    <s v="Debit Card"/>
    <s v="Free Shipping"/>
    <s v="No"/>
    <s v="No"/>
    <n v="21"/>
    <s v="Debit Card"/>
    <s v="Monthly"/>
  </r>
  <r>
    <n v="2092"/>
    <n v="26"/>
    <x v="0"/>
    <x v="2"/>
    <x v="0"/>
    <n v="97"/>
    <x v="47"/>
    <x v="3"/>
    <s v="Beige"/>
    <x v="3"/>
    <n v="3"/>
    <s v="No"/>
    <s v="PayPal"/>
    <s v="Next Day Air"/>
    <s v="No"/>
    <s v="No"/>
    <n v="24"/>
    <s v="Bank Transfer"/>
    <s v="Quarterly"/>
  </r>
  <r>
    <n v="2093"/>
    <n v="42"/>
    <x v="0"/>
    <x v="3"/>
    <x v="1"/>
    <n v="45"/>
    <x v="46"/>
    <x v="2"/>
    <s v="Silver"/>
    <x v="3"/>
    <n v="2.6"/>
    <s v="No"/>
    <s v="Bank Transfer"/>
    <s v="Next Day Air"/>
    <s v="No"/>
    <s v="No"/>
    <n v="27"/>
    <s v="Bank Transfer"/>
    <s v="Weekly"/>
  </r>
  <r>
    <n v="2094"/>
    <n v="21"/>
    <x v="0"/>
    <x v="10"/>
    <x v="0"/>
    <n v="91"/>
    <x v="47"/>
    <x v="2"/>
    <s v="Maroon"/>
    <x v="1"/>
    <n v="4.2"/>
    <s v="No"/>
    <s v="Venmo"/>
    <s v="Store Pickup"/>
    <s v="No"/>
    <s v="No"/>
    <n v="4"/>
    <s v="Debit Card"/>
    <s v="Annually"/>
  </r>
  <r>
    <n v="2095"/>
    <n v="53"/>
    <x v="0"/>
    <x v="20"/>
    <x v="0"/>
    <n v="25"/>
    <x v="36"/>
    <x v="2"/>
    <s v="Indigo"/>
    <x v="1"/>
    <n v="3.4"/>
    <s v="No"/>
    <s v="Bank Transfer"/>
    <s v="Standard"/>
    <s v="No"/>
    <s v="No"/>
    <n v="19"/>
    <s v="Venmo"/>
    <s v="Annually"/>
  </r>
  <r>
    <n v="2096"/>
    <n v="36"/>
    <x v="0"/>
    <x v="15"/>
    <x v="0"/>
    <n v="63"/>
    <x v="35"/>
    <x v="2"/>
    <s v="Gray"/>
    <x v="3"/>
    <n v="4"/>
    <s v="No"/>
    <s v="Credit Card"/>
    <s v="Store Pickup"/>
    <s v="No"/>
    <s v="No"/>
    <n v="1"/>
    <s v="Bank Transfer"/>
    <s v="Fortnightly"/>
  </r>
  <r>
    <n v="2097"/>
    <n v="21"/>
    <x v="0"/>
    <x v="10"/>
    <x v="0"/>
    <n v="52"/>
    <x v="17"/>
    <x v="0"/>
    <s v="Blue"/>
    <x v="2"/>
    <n v="4.7"/>
    <s v="No"/>
    <s v="Debit Card"/>
    <s v="Free Shipping"/>
    <s v="No"/>
    <s v="No"/>
    <n v="27"/>
    <s v="Debit Card"/>
    <s v="Annually"/>
  </r>
  <r>
    <n v="2098"/>
    <n v="33"/>
    <x v="0"/>
    <x v="4"/>
    <x v="1"/>
    <n v="43"/>
    <x v="44"/>
    <x v="1"/>
    <s v="Cyan"/>
    <x v="0"/>
    <n v="3.9"/>
    <s v="No"/>
    <s v="Credit Card"/>
    <s v="Next Day Air"/>
    <s v="No"/>
    <s v="No"/>
    <n v="5"/>
    <s v="Credit Card"/>
    <s v="Weekly"/>
  </r>
  <r>
    <n v="2099"/>
    <n v="49"/>
    <x v="0"/>
    <x v="17"/>
    <x v="0"/>
    <n v="28"/>
    <x v="7"/>
    <x v="2"/>
    <s v="White"/>
    <x v="2"/>
    <n v="3.3"/>
    <s v="No"/>
    <s v="Credit Card"/>
    <s v="2-Day Shipping"/>
    <s v="No"/>
    <s v="No"/>
    <n v="20"/>
    <s v="Venmo"/>
    <s v="Quarterly"/>
  </r>
  <r>
    <n v="2100"/>
    <n v="31"/>
    <x v="0"/>
    <x v="17"/>
    <x v="0"/>
    <n v="78"/>
    <x v="19"/>
    <x v="0"/>
    <s v="Green"/>
    <x v="2"/>
    <n v="2.9"/>
    <s v="No"/>
    <s v="Debit Card"/>
    <s v="Express"/>
    <s v="No"/>
    <s v="No"/>
    <n v="50"/>
    <s v="PayPal"/>
    <s v="Annually"/>
  </r>
  <r>
    <n v="2101"/>
    <n v="68"/>
    <x v="0"/>
    <x v="1"/>
    <x v="0"/>
    <n v="31"/>
    <x v="49"/>
    <x v="2"/>
    <s v="Silver"/>
    <x v="1"/>
    <n v="4.4000000000000004"/>
    <s v="No"/>
    <s v="PayPal"/>
    <s v="Free Shipping"/>
    <s v="No"/>
    <s v="No"/>
    <n v="36"/>
    <s v="Cash"/>
    <s v="Fortnightly"/>
  </r>
  <r>
    <n v="2102"/>
    <n v="49"/>
    <x v="0"/>
    <x v="5"/>
    <x v="0"/>
    <n v="23"/>
    <x v="4"/>
    <x v="2"/>
    <s v="Blue"/>
    <x v="0"/>
    <n v="3.6"/>
    <s v="No"/>
    <s v="Cash"/>
    <s v="Next Day Air"/>
    <s v="No"/>
    <s v="No"/>
    <n v="12"/>
    <s v="Bank Transfer"/>
    <s v="Bi-Weekly"/>
  </r>
  <r>
    <n v="2103"/>
    <n v="23"/>
    <x v="0"/>
    <x v="19"/>
    <x v="3"/>
    <n v="25"/>
    <x v="37"/>
    <x v="2"/>
    <s v="Brown"/>
    <x v="1"/>
    <n v="4.5"/>
    <s v="No"/>
    <s v="PayPal"/>
    <s v="Store Pickup"/>
    <s v="No"/>
    <s v="No"/>
    <n v="23"/>
    <s v="Cash"/>
    <s v="Monthly"/>
  </r>
  <r>
    <n v="2104"/>
    <n v="30"/>
    <x v="0"/>
    <x v="13"/>
    <x v="0"/>
    <n v="86"/>
    <x v="27"/>
    <x v="1"/>
    <s v="Red"/>
    <x v="2"/>
    <n v="3.7"/>
    <s v="No"/>
    <s v="PayPal"/>
    <s v="Store Pickup"/>
    <s v="No"/>
    <s v="No"/>
    <n v="21"/>
    <s v="Venmo"/>
    <s v="Weekly"/>
  </r>
  <r>
    <n v="2105"/>
    <n v="53"/>
    <x v="0"/>
    <x v="9"/>
    <x v="1"/>
    <n v="88"/>
    <x v="35"/>
    <x v="2"/>
    <s v="Gold"/>
    <x v="1"/>
    <n v="2.8"/>
    <s v="No"/>
    <s v="Bank Transfer"/>
    <s v="Free Shipping"/>
    <s v="No"/>
    <s v="No"/>
    <n v="47"/>
    <s v="Venmo"/>
    <s v="Weekly"/>
  </r>
  <r>
    <n v="2106"/>
    <n v="65"/>
    <x v="0"/>
    <x v="24"/>
    <x v="3"/>
    <n v="35"/>
    <x v="36"/>
    <x v="2"/>
    <s v="Silver"/>
    <x v="1"/>
    <n v="4.5"/>
    <s v="No"/>
    <s v="Credit Card"/>
    <s v="Free Shipping"/>
    <s v="No"/>
    <s v="No"/>
    <n v="38"/>
    <s v="Venmo"/>
    <s v="Bi-Weekly"/>
  </r>
  <r>
    <n v="2107"/>
    <n v="60"/>
    <x v="0"/>
    <x v="16"/>
    <x v="3"/>
    <n v="34"/>
    <x v="34"/>
    <x v="2"/>
    <s v="Gray"/>
    <x v="3"/>
    <n v="4.4000000000000004"/>
    <s v="No"/>
    <s v="Cash"/>
    <s v="Standard"/>
    <s v="No"/>
    <s v="No"/>
    <n v="40"/>
    <s v="Credit Card"/>
    <s v="Every 3 Months"/>
  </r>
  <r>
    <n v="2108"/>
    <n v="46"/>
    <x v="0"/>
    <x v="13"/>
    <x v="0"/>
    <n v="75"/>
    <x v="12"/>
    <x v="2"/>
    <s v="Black"/>
    <x v="0"/>
    <n v="3.3"/>
    <s v="No"/>
    <s v="PayPal"/>
    <s v="Standard"/>
    <s v="No"/>
    <s v="No"/>
    <n v="35"/>
    <s v="PayPal"/>
    <s v="Quarterly"/>
  </r>
  <r>
    <n v="2109"/>
    <n v="54"/>
    <x v="0"/>
    <x v="15"/>
    <x v="0"/>
    <n v="46"/>
    <x v="25"/>
    <x v="3"/>
    <s v="Beige"/>
    <x v="0"/>
    <n v="4.2"/>
    <s v="No"/>
    <s v="Debit Card"/>
    <s v="Express"/>
    <s v="No"/>
    <s v="No"/>
    <n v="4"/>
    <s v="Credit Card"/>
    <s v="Quarterly"/>
  </r>
  <r>
    <n v="2110"/>
    <n v="59"/>
    <x v="0"/>
    <x v="16"/>
    <x v="3"/>
    <n v="31"/>
    <x v="18"/>
    <x v="0"/>
    <s v="Peach"/>
    <x v="3"/>
    <n v="2.7"/>
    <s v="No"/>
    <s v="Cash"/>
    <s v="Free Shipping"/>
    <s v="No"/>
    <s v="No"/>
    <n v="28"/>
    <s v="Venmo"/>
    <s v="Every 3 Months"/>
  </r>
  <r>
    <n v="2111"/>
    <n v="52"/>
    <x v="0"/>
    <x v="20"/>
    <x v="0"/>
    <n v="93"/>
    <x v="6"/>
    <x v="0"/>
    <s v="Cyan"/>
    <x v="1"/>
    <n v="3.9"/>
    <s v="No"/>
    <s v="Cash"/>
    <s v="Store Pickup"/>
    <s v="No"/>
    <s v="No"/>
    <n v="36"/>
    <s v="Debit Card"/>
    <s v="Every 3 Months"/>
  </r>
  <r>
    <n v="2112"/>
    <n v="41"/>
    <x v="0"/>
    <x v="12"/>
    <x v="3"/>
    <n v="85"/>
    <x v="9"/>
    <x v="3"/>
    <s v="Pink"/>
    <x v="1"/>
    <n v="2.6"/>
    <s v="No"/>
    <s v="Credit Card"/>
    <s v="Free Shipping"/>
    <s v="No"/>
    <s v="No"/>
    <n v="15"/>
    <s v="Bank Transfer"/>
    <s v="Annually"/>
  </r>
  <r>
    <n v="2113"/>
    <n v="43"/>
    <x v="0"/>
    <x v="22"/>
    <x v="3"/>
    <n v="68"/>
    <x v="30"/>
    <x v="2"/>
    <s v="Lavender"/>
    <x v="3"/>
    <n v="4.5"/>
    <s v="No"/>
    <s v="Credit Card"/>
    <s v="2-Day Shipping"/>
    <s v="No"/>
    <s v="No"/>
    <n v="7"/>
    <s v="Cash"/>
    <s v="Fortnightly"/>
  </r>
  <r>
    <n v="2114"/>
    <n v="63"/>
    <x v="0"/>
    <x v="10"/>
    <x v="0"/>
    <n v="40"/>
    <x v="41"/>
    <x v="2"/>
    <s v="Brown"/>
    <x v="1"/>
    <n v="2.7"/>
    <s v="No"/>
    <s v="Credit Card"/>
    <s v="Store Pickup"/>
    <s v="No"/>
    <s v="No"/>
    <n v="29"/>
    <s v="PayPal"/>
    <s v="Every 3 Months"/>
  </r>
  <r>
    <n v="2115"/>
    <n v="37"/>
    <x v="0"/>
    <x v="5"/>
    <x v="0"/>
    <n v="51"/>
    <x v="34"/>
    <x v="2"/>
    <s v="Magenta"/>
    <x v="0"/>
    <n v="2.9"/>
    <s v="No"/>
    <s v="Credit Card"/>
    <s v="Standard"/>
    <s v="No"/>
    <s v="No"/>
    <n v="12"/>
    <s v="Debit Card"/>
    <s v="Annually"/>
  </r>
  <r>
    <n v="2116"/>
    <n v="44"/>
    <x v="0"/>
    <x v="18"/>
    <x v="3"/>
    <n v="85"/>
    <x v="3"/>
    <x v="2"/>
    <s v="Violet"/>
    <x v="0"/>
    <n v="3.4"/>
    <s v="No"/>
    <s v="Credit Card"/>
    <s v="Store Pickup"/>
    <s v="No"/>
    <s v="No"/>
    <n v="16"/>
    <s v="Bank Transfer"/>
    <s v="Bi-Weekly"/>
  </r>
  <r>
    <n v="2117"/>
    <n v="67"/>
    <x v="0"/>
    <x v="14"/>
    <x v="2"/>
    <n v="23"/>
    <x v="23"/>
    <x v="2"/>
    <s v="Teal"/>
    <x v="2"/>
    <n v="2.9"/>
    <s v="No"/>
    <s v="PayPal"/>
    <s v="Express"/>
    <s v="No"/>
    <s v="No"/>
    <n v="50"/>
    <s v="Debit Card"/>
    <s v="Bi-Weekly"/>
  </r>
  <r>
    <n v="2118"/>
    <n v="27"/>
    <x v="0"/>
    <x v="10"/>
    <x v="0"/>
    <n v="28"/>
    <x v="24"/>
    <x v="0"/>
    <s v="Brown"/>
    <x v="2"/>
    <n v="3.8"/>
    <s v="No"/>
    <s v="Bank Transfer"/>
    <s v="Free Shipping"/>
    <s v="No"/>
    <s v="No"/>
    <n v="11"/>
    <s v="Debit Card"/>
    <s v="Annually"/>
  </r>
  <r>
    <n v="2119"/>
    <n v="60"/>
    <x v="0"/>
    <x v="20"/>
    <x v="0"/>
    <n v="44"/>
    <x v="42"/>
    <x v="2"/>
    <s v="Olive"/>
    <x v="3"/>
    <n v="4.2"/>
    <s v="No"/>
    <s v="Bank Transfer"/>
    <s v="2-Day Shipping"/>
    <s v="No"/>
    <s v="No"/>
    <n v="28"/>
    <s v="Debit Card"/>
    <s v="Quarterly"/>
  </r>
  <r>
    <n v="2120"/>
    <n v="58"/>
    <x v="0"/>
    <x v="16"/>
    <x v="3"/>
    <n v="57"/>
    <x v="43"/>
    <x v="2"/>
    <s v="Indigo"/>
    <x v="1"/>
    <n v="3.5"/>
    <s v="No"/>
    <s v="Debit Card"/>
    <s v="Store Pickup"/>
    <s v="No"/>
    <s v="No"/>
    <n v="36"/>
    <s v="Venmo"/>
    <s v="Bi-Weekly"/>
  </r>
  <r>
    <n v="2121"/>
    <n v="53"/>
    <x v="0"/>
    <x v="18"/>
    <x v="3"/>
    <n v="98"/>
    <x v="9"/>
    <x v="1"/>
    <s v="Red"/>
    <x v="3"/>
    <n v="3.1"/>
    <s v="No"/>
    <s v="Venmo"/>
    <s v="Next Day Air"/>
    <s v="No"/>
    <s v="No"/>
    <n v="38"/>
    <s v="PayPal"/>
    <s v="Quarterly"/>
  </r>
  <r>
    <n v="2122"/>
    <n v="43"/>
    <x v="0"/>
    <x v="21"/>
    <x v="3"/>
    <n v="68"/>
    <x v="29"/>
    <x v="2"/>
    <s v="Olive"/>
    <x v="0"/>
    <n v="3.5"/>
    <s v="No"/>
    <s v="Credit Card"/>
    <s v="2-Day Shipping"/>
    <s v="No"/>
    <s v="No"/>
    <n v="32"/>
    <s v="Bank Transfer"/>
    <s v="Monthly"/>
  </r>
  <r>
    <n v="2123"/>
    <n v="32"/>
    <x v="0"/>
    <x v="14"/>
    <x v="2"/>
    <n v="36"/>
    <x v="41"/>
    <x v="0"/>
    <s v="Teal"/>
    <x v="3"/>
    <n v="4"/>
    <s v="No"/>
    <s v="PayPal"/>
    <s v="Express"/>
    <s v="No"/>
    <s v="No"/>
    <n v="42"/>
    <s v="Debit Card"/>
    <s v="Weekly"/>
  </r>
  <r>
    <n v="2124"/>
    <n v="54"/>
    <x v="0"/>
    <x v="7"/>
    <x v="2"/>
    <n v="71"/>
    <x v="43"/>
    <x v="0"/>
    <s v="Cyan"/>
    <x v="1"/>
    <n v="3.7"/>
    <s v="No"/>
    <s v="Cash"/>
    <s v="Express"/>
    <s v="No"/>
    <s v="No"/>
    <n v="22"/>
    <s v="Debit Card"/>
    <s v="Bi-Weekly"/>
  </r>
  <r>
    <n v="2125"/>
    <n v="47"/>
    <x v="0"/>
    <x v="11"/>
    <x v="0"/>
    <n v="60"/>
    <x v="3"/>
    <x v="2"/>
    <s v="Teal"/>
    <x v="3"/>
    <n v="4.2"/>
    <s v="No"/>
    <s v="Venmo"/>
    <s v="Next Day Air"/>
    <s v="No"/>
    <s v="No"/>
    <n v="22"/>
    <s v="Venmo"/>
    <s v="Quarterly"/>
  </r>
  <r>
    <n v="2126"/>
    <n v="57"/>
    <x v="0"/>
    <x v="7"/>
    <x v="2"/>
    <n v="87"/>
    <x v="13"/>
    <x v="2"/>
    <s v="Beige"/>
    <x v="3"/>
    <n v="4.8"/>
    <s v="No"/>
    <s v="Credit Card"/>
    <s v="Store Pickup"/>
    <s v="No"/>
    <s v="No"/>
    <n v="31"/>
    <s v="PayPal"/>
    <s v="Quarterly"/>
  </r>
  <r>
    <n v="2127"/>
    <n v="63"/>
    <x v="0"/>
    <x v="9"/>
    <x v="1"/>
    <n v="38"/>
    <x v="15"/>
    <x v="3"/>
    <s v="Magenta"/>
    <x v="0"/>
    <n v="4.0999999999999996"/>
    <s v="No"/>
    <s v="PayPal"/>
    <s v="Express"/>
    <s v="No"/>
    <s v="No"/>
    <n v="28"/>
    <s v="Credit Card"/>
    <s v="Monthly"/>
  </r>
  <r>
    <n v="2128"/>
    <n v="70"/>
    <x v="0"/>
    <x v="23"/>
    <x v="1"/>
    <n v="45"/>
    <x v="17"/>
    <x v="2"/>
    <s v="Indigo"/>
    <x v="1"/>
    <n v="4.5"/>
    <s v="No"/>
    <s v="Credit Card"/>
    <s v="2-Day Shipping"/>
    <s v="No"/>
    <s v="No"/>
    <n v="40"/>
    <s v="Debit Card"/>
    <s v="Weekly"/>
  </r>
  <r>
    <n v="2129"/>
    <n v="62"/>
    <x v="0"/>
    <x v="7"/>
    <x v="2"/>
    <n v="47"/>
    <x v="35"/>
    <x v="0"/>
    <s v="Cyan"/>
    <x v="3"/>
    <n v="2.7"/>
    <s v="No"/>
    <s v="PayPal"/>
    <s v="2-Day Shipping"/>
    <s v="No"/>
    <s v="No"/>
    <n v="21"/>
    <s v="PayPal"/>
    <s v="Weekly"/>
  </r>
  <r>
    <n v="2130"/>
    <n v="40"/>
    <x v="0"/>
    <x v="11"/>
    <x v="0"/>
    <n v="57"/>
    <x v="46"/>
    <x v="0"/>
    <s v="Orange"/>
    <x v="3"/>
    <n v="2.8"/>
    <s v="No"/>
    <s v="Credit Card"/>
    <s v="Store Pickup"/>
    <s v="No"/>
    <s v="No"/>
    <n v="12"/>
    <s v="PayPal"/>
    <s v="Every 3 Months"/>
  </r>
  <r>
    <n v="2131"/>
    <n v="25"/>
    <x v="0"/>
    <x v="21"/>
    <x v="3"/>
    <n v="68"/>
    <x v="28"/>
    <x v="0"/>
    <s v="Violet"/>
    <x v="2"/>
    <n v="3.7"/>
    <s v="No"/>
    <s v="Debit Card"/>
    <s v="Free Shipping"/>
    <s v="No"/>
    <s v="No"/>
    <n v="33"/>
    <s v="Credit Card"/>
    <s v="Annually"/>
  </r>
  <r>
    <n v="2132"/>
    <n v="19"/>
    <x v="0"/>
    <x v="6"/>
    <x v="0"/>
    <n v="52"/>
    <x v="6"/>
    <x v="2"/>
    <s v="Red"/>
    <x v="3"/>
    <n v="3.6"/>
    <s v="No"/>
    <s v="Credit Card"/>
    <s v="Express"/>
    <s v="No"/>
    <s v="No"/>
    <n v="9"/>
    <s v="Bank Transfer"/>
    <s v="Fortnightly"/>
  </r>
  <r>
    <n v="2133"/>
    <n v="25"/>
    <x v="0"/>
    <x v="11"/>
    <x v="0"/>
    <n v="87"/>
    <x v="34"/>
    <x v="2"/>
    <s v="Magenta"/>
    <x v="3"/>
    <n v="4.7"/>
    <s v="No"/>
    <s v="PayPal"/>
    <s v="2-Day Shipping"/>
    <s v="No"/>
    <s v="No"/>
    <n v="15"/>
    <s v="Debit Card"/>
    <s v="Weekly"/>
  </r>
  <r>
    <n v="2134"/>
    <n v="21"/>
    <x v="0"/>
    <x v="19"/>
    <x v="3"/>
    <n v="34"/>
    <x v="1"/>
    <x v="2"/>
    <s v="Olive"/>
    <x v="2"/>
    <n v="3.8"/>
    <s v="No"/>
    <s v="PayPal"/>
    <s v="Standard"/>
    <s v="No"/>
    <s v="No"/>
    <n v="13"/>
    <s v="Bank Transfer"/>
    <s v="Annually"/>
  </r>
  <r>
    <n v="2135"/>
    <n v="55"/>
    <x v="0"/>
    <x v="3"/>
    <x v="1"/>
    <n v="41"/>
    <x v="41"/>
    <x v="3"/>
    <s v="Maroon"/>
    <x v="0"/>
    <n v="2.9"/>
    <s v="No"/>
    <s v="Venmo"/>
    <s v="Standard"/>
    <s v="No"/>
    <s v="No"/>
    <n v="35"/>
    <s v="Credit Card"/>
    <s v="Fortnightly"/>
  </r>
  <r>
    <n v="2136"/>
    <n v="34"/>
    <x v="0"/>
    <x v="12"/>
    <x v="3"/>
    <n v="94"/>
    <x v="18"/>
    <x v="1"/>
    <s v="Yellow"/>
    <x v="0"/>
    <n v="4.5999999999999996"/>
    <s v="No"/>
    <s v="Credit Card"/>
    <s v="Next Day Air"/>
    <s v="No"/>
    <s v="No"/>
    <n v="1"/>
    <s v="Debit Card"/>
    <s v="Every 3 Months"/>
  </r>
  <r>
    <n v="2137"/>
    <n v="47"/>
    <x v="0"/>
    <x v="12"/>
    <x v="3"/>
    <n v="93"/>
    <x v="14"/>
    <x v="2"/>
    <s v="Red"/>
    <x v="2"/>
    <n v="2.8"/>
    <s v="No"/>
    <s v="Bank Transfer"/>
    <s v="Standard"/>
    <s v="No"/>
    <s v="No"/>
    <n v="25"/>
    <s v="Bank Transfer"/>
    <s v="Fortnightly"/>
  </r>
  <r>
    <n v="2138"/>
    <n v="27"/>
    <x v="0"/>
    <x v="20"/>
    <x v="0"/>
    <n v="51"/>
    <x v="27"/>
    <x v="3"/>
    <s v="Purple"/>
    <x v="0"/>
    <n v="4.5999999999999996"/>
    <s v="No"/>
    <s v="Bank Transfer"/>
    <s v="2-Day Shipping"/>
    <s v="No"/>
    <s v="No"/>
    <n v="20"/>
    <s v="Credit Card"/>
    <s v="Every 3 Months"/>
  </r>
  <r>
    <n v="2139"/>
    <n v="67"/>
    <x v="0"/>
    <x v="1"/>
    <x v="0"/>
    <n v="42"/>
    <x v="16"/>
    <x v="2"/>
    <s v="Teal"/>
    <x v="3"/>
    <n v="2.8"/>
    <s v="No"/>
    <s v="Venmo"/>
    <s v="Next Day Air"/>
    <s v="No"/>
    <s v="No"/>
    <n v="36"/>
    <s v="Venmo"/>
    <s v="Quarterly"/>
  </r>
  <r>
    <n v="2140"/>
    <n v="40"/>
    <x v="0"/>
    <x v="23"/>
    <x v="1"/>
    <n v="95"/>
    <x v="14"/>
    <x v="2"/>
    <s v="Red"/>
    <x v="0"/>
    <n v="3"/>
    <s v="No"/>
    <s v="Credit Card"/>
    <s v="Free Shipping"/>
    <s v="No"/>
    <s v="No"/>
    <n v="33"/>
    <s v="Cash"/>
    <s v="Weekly"/>
  </r>
  <r>
    <n v="2141"/>
    <n v="53"/>
    <x v="0"/>
    <x v="8"/>
    <x v="3"/>
    <n v="90"/>
    <x v="35"/>
    <x v="2"/>
    <s v="Brown"/>
    <x v="3"/>
    <n v="3.7"/>
    <s v="No"/>
    <s v="Cash"/>
    <s v="Standard"/>
    <s v="No"/>
    <s v="No"/>
    <n v="36"/>
    <s v="Cash"/>
    <s v="Fortnightly"/>
  </r>
  <r>
    <n v="2142"/>
    <n v="24"/>
    <x v="0"/>
    <x v="10"/>
    <x v="0"/>
    <n v="98"/>
    <x v="0"/>
    <x v="2"/>
    <s v="Peach"/>
    <x v="0"/>
    <n v="4.0999999999999996"/>
    <s v="No"/>
    <s v="Credit Card"/>
    <s v="2-Day Shipping"/>
    <s v="No"/>
    <s v="No"/>
    <n v="32"/>
    <s v="PayPal"/>
    <s v="Annually"/>
  </r>
  <r>
    <n v="2143"/>
    <n v="47"/>
    <x v="0"/>
    <x v="19"/>
    <x v="3"/>
    <n v="39"/>
    <x v="25"/>
    <x v="2"/>
    <s v="Maroon"/>
    <x v="0"/>
    <n v="4.3"/>
    <s v="No"/>
    <s v="Venmo"/>
    <s v="Next Day Air"/>
    <s v="No"/>
    <s v="No"/>
    <n v="21"/>
    <s v="Venmo"/>
    <s v="Quarterly"/>
  </r>
  <r>
    <n v="2144"/>
    <n v="53"/>
    <x v="0"/>
    <x v="3"/>
    <x v="1"/>
    <n v="66"/>
    <x v="10"/>
    <x v="0"/>
    <s v="Red"/>
    <x v="3"/>
    <n v="3.8"/>
    <s v="No"/>
    <s v="Debit Card"/>
    <s v="Next Day Air"/>
    <s v="No"/>
    <s v="No"/>
    <n v="48"/>
    <s v="Venmo"/>
    <s v="Bi-Weekly"/>
  </r>
  <r>
    <n v="2145"/>
    <n v="47"/>
    <x v="0"/>
    <x v="9"/>
    <x v="1"/>
    <n v="23"/>
    <x v="33"/>
    <x v="0"/>
    <s v="Orange"/>
    <x v="0"/>
    <n v="3.7"/>
    <s v="No"/>
    <s v="Cash"/>
    <s v="Free Shipping"/>
    <s v="No"/>
    <s v="No"/>
    <n v="25"/>
    <s v="PayPal"/>
    <s v="Quarterly"/>
  </r>
  <r>
    <n v="2146"/>
    <n v="38"/>
    <x v="0"/>
    <x v="11"/>
    <x v="0"/>
    <n v="73"/>
    <x v="39"/>
    <x v="1"/>
    <s v="White"/>
    <x v="0"/>
    <n v="4.8"/>
    <s v="No"/>
    <s v="Debit Card"/>
    <s v="Standard"/>
    <s v="No"/>
    <s v="No"/>
    <n v="32"/>
    <s v="PayPal"/>
    <s v="Annually"/>
  </r>
  <r>
    <n v="2147"/>
    <n v="48"/>
    <x v="0"/>
    <x v="12"/>
    <x v="3"/>
    <n v="23"/>
    <x v="40"/>
    <x v="3"/>
    <s v="White"/>
    <x v="2"/>
    <n v="4.5999999999999996"/>
    <s v="No"/>
    <s v="Debit Card"/>
    <s v="Standard"/>
    <s v="No"/>
    <s v="No"/>
    <n v="45"/>
    <s v="PayPal"/>
    <s v="Every 3 Months"/>
  </r>
  <r>
    <n v="2148"/>
    <n v="47"/>
    <x v="0"/>
    <x v="11"/>
    <x v="0"/>
    <n v="43"/>
    <x v="9"/>
    <x v="1"/>
    <s v="Charcoal"/>
    <x v="3"/>
    <n v="4.8"/>
    <s v="No"/>
    <s v="PayPal"/>
    <s v="Standard"/>
    <s v="No"/>
    <s v="No"/>
    <n v="4"/>
    <s v="Cash"/>
    <s v="Fortnightly"/>
  </r>
  <r>
    <n v="2149"/>
    <n v="19"/>
    <x v="0"/>
    <x v="17"/>
    <x v="0"/>
    <n v="45"/>
    <x v="43"/>
    <x v="3"/>
    <s v="Turquoise"/>
    <x v="0"/>
    <n v="4.5999999999999996"/>
    <s v="No"/>
    <s v="PayPal"/>
    <s v="2-Day Shipping"/>
    <s v="No"/>
    <s v="No"/>
    <n v="19"/>
    <s v="PayPal"/>
    <s v="Bi-Weekly"/>
  </r>
  <r>
    <n v="2150"/>
    <n v="38"/>
    <x v="0"/>
    <x v="3"/>
    <x v="1"/>
    <n v="21"/>
    <x v="11"/>
    <x v="0"/>
    <s v="Orange"/>
    <x v="0"/>
    <n v="4"/>
    <s v="No"/>
    <s v="Bank Transfer"/>
    <s v="Standard"/>
    <s v="No"/>
    <s v="No"/>
    <n v="1"/>
    <s v="Bank Transfer"/>
    <s v="Weekly"/>
  </r>
  <r>
    <n v="2151"/>
    <n v="57"/>
    <x v="0"/>
    <x v="5"/>
    <x v="0"/>
    <n v="40"/>
    <x v="26"/>
    <x v="2"/>
    <s v="Orange"/>
    <x v="1"/>
    <n v="2.6"/>
    <s v="No"/>
    <s v="PayPal"/>
    <s v="2-Day Shipping"/>
    <s v="No"/>
    <s v="No"/>
    <n v="12"/>
    <s v="Cash"/>
    <s v="Weekly"/>
  </r>
  <r>
    <n v="2152"/>
    <n v="70"/>
    <x v="0"/>
    <x v="2"/>
    <x v="0"/>
    <n v="58"/>
    <x v="34"/>
    <x v="0"/>
    <s v="Brown"/>
    <x v="3"/>
    <n v="2.6"/>
    <s v="No"/>
    <s v="Venmo"/>
    <s v="2-Day Shipping"/>
    <s v="No"/>
    <s v="No"/>
    <n v="18"/>
    <s v="Venmo"/>
    <s v="Monthly"/>
  </r>
  <r>
    <n v="2153"/>
    <n v="38"/>
    <x v="0"/>
    <x v="6"/>
    <x v="0"/>
    <n v="48"/>
    <x v="32"/>
    <x v="0"/>
    <s v="Magenta"/>
    <x v="2"/>
    <n v="4.5"/>
    <s v="No"/>
    <s v="Bank Transfer"/>
    <s v="Next Day Air"/>
    <s v="No"/>
    <s v="No"/>
    <n v="43"/>
    <s v="Bank Transfer"/>
    <s v="Bi-Weekly"/>
  </r>
  <r>
    <n v="2154"/>
    <n v="35"/>
    <x v="0"/>
    <x v="5"/>
    <x v="0"/>
    <n v="94"/>
    <x v="0"/>
    <x v="2"/>
    <s v="Violet"/>
    <x v="3"/>
    <n v="4.2"/>
    <s v="No"/>
    <s v="Credit Card"/>
    <s v="Free Shipping"/>
    <s v="No"/>
    <s v="No"/>
    <n v="31"/>
    <s v="PayPal"/>
    <s v="Annually"/>
  </r>
  <r>
    <n v="2155"/>
    <n v="46"/>
    <x v="0"/>
    <x v="18"/>
    <x v="3"/>
    <n v="74"/>
    <x v="5"/>
    <x v="2"/>
    <s v="Violet"/>
    <x v="1"/>
    <n v="3.4"/>
    <s v="No"/>
    <s v="Debit Card"/>
    <s v="Store Pickup"/>
    <s v="No"/>
    <s v="No"/>
    <n v="33"/>
    <s v="Cash"/>
    <s v="Every 3 Months"/>
  </r>
  <r>
    <n v="2156"/>
    <n v="32"/>
    <x v="0"/>
    <x v="8"/>
    <x v="3"/>
    <n v="51"/>
    <x v="11"/>
    <x v="0"/>
    <s v="Yellow"/>
    <x v="3"/>
    <n v="3.7"/>
    <s v="No"/>
    <s v="Debit Card"/>
    <s v="Store Pickup"/>
    <s v="No"/>
    <s v="No"/>
    <n v="46"/>
    <s v="PayPal"/>
    <s v="Monthly"/>
  </r>
  <r>
    <n v="2157"/>
    <n v="38"/>
    <x v="0"/>
    <x v="11"/>
    <x v="0"/>
    <n v="83"/>
    <x v="9"/>
    <x v="2"/>
    <s v="Maroon"/>
    <x v="0"/>
    <n v="3.6"/>
    <s v="No"/>
    <s v="PayPal"/>
    <s v="Next Day Air"/>
    <s v="No"/>
    <s v="No"/>
    <n v="41"/>
    <s v="Debit Card"/>
    <s v="Bi-Weekly"/>
  </r>
  <r>
    <n v="2158"/>
    <n v="41"/>
    <x v="0"/>
    <x v="8"/>
    <x v="3"/>
    <n v="68"/>
    <x v="16"/>
    <x v="0"/>
    <s v="Turquoise"/>
    <x v="0"/>
    <n v="4"/>
    <s v="No"/>
    <s v="Debit Card"/>
    <s v="Next Day Air"/>
    <s v="No"/>
    <s v="No"/>
    <n v="41"/>
    <s v="Venmo"/>
    <s v="Fortnightly"/>
  </r>
  <r>
    <n v="2159"/>
    <n v="19"/>
    <x v="0"/>
    <x v="24"/>
    <x v="3"/>
    <n v="84"/>
    <x v="2"/>
    <x v="3"/>
    <s v="Olive"/>
    <x v="1"/>
    <n v="4.5999999999999996"/>
    <s v="No"/>
    <s v="Credit Card"/>
    <s v="Standard"/>
    <s v="No"/>
    <s v="No"/>
    <n v="9"/>
    <s v="Bank Transfer"/>
    <s v="Fortnightly"/>
  </r>
  <r>
    <n v="2160"/>
    <n v="18"/>
    <x v="0"/>
    <x v="5"/>
    <x v="0"/>
    <n v="58"/>
    <x v="7"/>
    <x v="2"/>
    <s v="Peach"/>
    <x v="3"/>
    <n v="3"/>
    <s v="No"/>
    <s v="PayPal"/>
    <s v="Free Shipping"/>
    <s v="No"/>
    <s v="No"/>
    <n v="34"/>
    <s v="Cash"/>
    <s v="Annually"/>
  </r>
  <r>
    <n v="2161"/>
    <n v="45"/>
    <x v="0"/>
    <x v="0"/>
    <x v="0"/>
    <n v="92"/>
    <x v="8"/>
    <x v="0"/>
    <s v="Charcoal"/>
    <x v="0"/>
    <n v="3.3"/>
    <s v="No"/>
    <s v="Bank Transfer"/>
    <s v="Express"/>
    <s v="No"/>
    <s v="No"/>
    <n v="21"/>
    <s v="PayPal"/>
    <s v="Annually"/>
  </r>
  <r>
    <n v="2162"/>
    <n v="23"/>
    <x v="0"/>
    <x v="10"/>
    <x v="0"/>
    <n v="69"/>
    <x v="47"/>
    <x v="1"/>
    <s v="Peach"/>
    <x v="2"/>
    <n v="3.8"/>
    <s v="No"/>
    <s v="Credit Card"/>
    <s v="Express"/>
    <s v="No"/>
    <s v="No"/>
    <n v="5"/>
    <s v="Debit Card"/>
    <s v="Fortnightly"/>
  </r>
  <r>
    <n v="2163"/>
    <n v="60"/>
    <x v="0"/>
    <x v="6"/>
    <x v="0"/>
    <n v="48"/>
    <x v="4"/>
    <x v="1"/>
    <s v="Black"/>
    <x v="2"/>
    <n v="2.7"/>
    <s v="No"/>
    <s v="Credit Card"/>
    <s v="Free Shipping"/>
    <s v="No"/>
    <s v="No"/>
    <n v="32"/>
    <s v="PayPal"/>
    <s v="Weekly"/>
  </r>
  <r>
    <n v="2164"/>
    <n v="52"/>
    <x v="0"/>
    <x v="9"/>
    <x v="1"/>
    <n v="60"/>
    <x v="14"/>
    <x v="0"/>
    <s v="Gray"/>
    <x v="1"/>
    <n v="4.5"/>
    <s v="No"/>
    <s v="Bank Transfer"/>
    <s v="Express"/>
    <s v="No"/>
    <s v="No"/>
    <n v="44"/>
    <s v="Bank Transfer"/>
    <s v="Monthly"/>
  </r>
  <r>
    <n v="2165"/>
    <n v="42"/>
    <x v="0"/>
    <x v="3"/>
    <x v="1"/>
    <n v="20"/>
    <x v="44"/>
    <x v="1"/>
    <s v="Olive"/>
    <x v="0"/>
    <n v="4.8"/>
    <s v="No"/>
    <s v="Venmo"/>
    <s v="Next Day Air"/>
    <s v="No"/>
    <s v="No"/>
    <n v="46"/>
    <s v="PayPal"/>
    <s v="Bi-Weekly"/>
  </r>
  <r>
    <n v="2166"/>
    <n v="29"/>
    <x v="0"/>
    <x v="13"/>
    <x v="0"/>
    <n v="55"/>
    <x v="37"/>
    <x v="2"/>
    <s v="Turquoise"/>
    <x v="2"/>
    <n v="4.2"/>
    <s v="No"/>
    <s v="Bank Transfer"/>
    <s v="Express"/>
    <s v="No"/>
    <s v="No"/>
    <n v="42"/>
    <s v="Credit Card"/>
    <s v="Every 3 Months"/>
  </r>
  <r>
    <n v="2167"/>
    <n v="31"/>
    <x v="0"/>
    <x v="14"/>
    <x v="2"/>
    <n v="88"/>
    <x v="32"/>
    <x v="1"/>
    <s v="Purple"/>
    <x v="1"/>
    <n v="3.5"/>
    <s v="No"/>
    <s v="Venmo"/>
    <s v="Express"/>
    <s v="No"/>
    <s v="No"/>
    <n v="50"/>
    <s v="Credit Card"/>
    <s v="Bi-Weekly"/>
  </r>
  <r>
    <n v="2168"/>
    <n v="30"/>
    <x v="0"/>
    <x v="11"/>
    <x v="0"/>
    <n v="48"/>
    <x v="31"/>
    <x v="0"/>
    <s v="Green"/>
    <x v="0"/>
    <n v="4.9000000000000004"/>
    <s v="No"/>
    <s v="Venmo"/>
    <s v="Standard"/>
    <s v="No"/>
    <s v="No"/>
    <n v="33"/>
    <s v="Venmo"/>
    <s v="Fortnightly"/>
  </r>
  <r>
    <n v="2169"/>
    <n v="23"/>
    <x v="0"/>
    <x v="8"/>
    <x v="3"/>
    <n v="74"/>
    <x v="39"/>
    <x v="2"/>
    <s v="Beige"/>
    <x v="1"/>
    <n v="4.0999999999999996"/>
    <s v="No"/>
    <s v="Bank Transfer"/>
    <s v="Next Day Air"/>
    <s v="No"/>
    <s v="No"/>
    <n v="32"/>
    <s v="Cash"/>
    <s v="Quarterly"/>
  </r>
  <r>
    <n v="2170"/>
    <n v="31"/>
    <x v="0"/>
    <x v="7"/>
    <x v="2"/>
    <n v="42"/>
    <x v="20"/>
    <x v="2"/>
    <s v="Brown"/>
    <x v="3"/>
    <n v="2.9"/>
    <s v="No"/>
    <s v="PayPal"/>
    <s v="Next Day Air"/>
    <s v="No"/>
    <s v="No"/>
    <n v="32"/>
    <s v="Bank Transfer"/>
    <s v="Bi-Weekly"/>
  </r>
  <r>
    <n v="2171"/>
    <n v="40"/>
    <x v="0"/>
    <x v="1"/>
    <x v="0"/>
    <n v="32"/>
    <x v="36"/>
    <x v="2"/>
    <s v="Turquoise"/>
    <x v="3"/>
    <n v="4"/>
    <s v="No"/>
    <s v="PayPal"/>
    <s v="Next Day Air"/>
    <s v="No"/>
    <s v="No"/>
    <n v="37"/>
    <s v="Venmo"/>
    <s v="Every 3 Months"/>
  </r>
  <r>
    <n v="2172"/>
    <n v="39"/>
    <x v="0"/>
    <x v="6"/>
    <x v="0"/>
    <n v="98"/>
    <x v="9"/>
    <x v="2"/>
    <s v="Yellow"/>
    <x v="2"/>
    <n v="4.5999999999999996"/>
    <s v="No"/>
    <s v="Credit Card"/>
    <s v="Store Pickup"/>
    <s v="No"/>
    <s v="No"/>
    <n v="9"/>
    <s v="Cash"/>
    <s v="Fortnightly"/>
  </r>
  <r>
    <n v="2173"/>
    <n v="28"/>
    <x v="0"/>
    <x v="11"/>
    <x v="0"/>
    <n v="89"/>
    <x v="3"/>
    <x v="1"/>
    <s v="Lavender"/>
    <x v="3"/>
    <n v="2.8"/>
    <s v="No"/>
    <s v="Bank Transfer"/>
    <s v="Store Pickup"/>
    <s v="No"/>
    <s v="No"/>
    <n v="6"/>
    <s v="PayPal"/>
    <s v="Fortnightly"/>
  </r>
  <r>
    <n v="2174"/>
    <n v="23"/>
    <x v="0"/>
    <x v="24"/>
    <x v="3"/>
    <n v="97"/>
    <x v="12"/>
    <x v="1"/>
    <s v="Cyan"/>
    <x v="2"/>
    <n v="5"/>
    <s v="No"/>
    <s v="Cash"/>
    <s v="2-Day Shipping"/>
    <s v="No"/>
    <s v="No"/>
    <n v="36"/>
    <s v="Venmo"/>
    <s v="Quarterly"/>
  </r>
  <r>
    <n v="2175"/>
    <n v="42"/>
    <x v="0"/>
    <x v="21"/>
    <x v="3"/>
    <n v="49"/>
    <x v="24"/>
    <x v="1"/>
    <s v="Olive"/>
    <x v="1"/>
    <n v="2.9"/>
    <s v="No"/>
    <s v="Cash"/>
    <s v="Store Pickup"/>
    <s v="No"/>
    <s v="No"/>
    <n v="1"/>
    <s v="Cash"/>
    <s v="Annually"/>
  </r>
  <r>
    <n v="2176"/>
    <n v="68"/>
    <x v="0"/>
    <x v="10"/>
    <x v="0"/>
    <n v="50"/>
    <x v="43"/>
    <x v="2"/>
    <s v="Silver"/>
    <x v="1"/>
    <n v="3.3"/>
    <s v="No"/>
    <s v="Bank Transfer"/>
    <s v="Free Shipping"/>
    <s v="No"/>
    <s v="No"/>
    <n v="48"/>
    <s v="Credit Card"/>
    <s v="Fortnightly"/>
  </r>
  <r>
    <n v="2177"/>
    <n v="24"/>
    <x v="0"/>
    <x v="22"/>
    <x v="3"/>
    <n v="91"/>
    <x v="34"/>
    <x v="1"/>
    <s v="Red"/>
    <x v="0"/>
    <n v="3.4"/>
    <s v="No"/>
    <s v="Venmo"/>
    <s v="2-Day Shipping"/>
    <s v="No"/>
    <s v="No"/>
    <n v="44"/>
    <s v="Debit Card"/>
    <s v="Quarterly"/>
  </r>
  <r>
    <n v="2178"/>
    <n v="24"/>
    <x v="0"/>
    <x v="24"/>
    <x v="3"/>
    <n v="93"/>
    <x v="6"/>
    <x v="3"/>
    <s v="Green"/>
    <x v="0"/>
    <n v="3"/>
    <s v="No"/>
    <s v="Bank Transfer"/>
    <s v="Express"/>
    <s v="No"/>
    <s v="No"/>
    <n v="9"/>
    <s v="PayPal"/>
    <s v="Bi-Weekly"/>
  </r>
  <r>
    <n v="2179"/>
    <n v="21"/>
    <x v="0"/>
    <x v="16"/>
    <x v="3"/>
    <n v="98"/>
    <x v="20"/>
    <x v="2"/>
    <s v="Gold"/>
    <x v="2"/>
    <n v="4.7"/>
    <s v="No"/>
    <s v="Debit Card"/>
    <s v="Standard"/>
    <s v="No"/>
    <s v="No"/>
    <n v="32"/>
    <s v="Venmo"/>
    <s v="Annually"/>
  </r>
  <r>
    <n v="2180"/>
    <n v="49"/>
    <x v="0"/>
    <x v="20"/>
    <x v="0"/>
    <n v="82"/>
    <x v="12"/>
    <x v="0"/>
    <s v="Lavender"/>
    <x v="3"/>
    <n v="2.9"/>
    <s v="No"/>
    <s v="Credit Card"/>
    <s v="Next Day Air"/>
    <s v="No"/>
    <s v="No"/>
    <n v="14"/>
    <s v="PayPal"/>
    <s v="Monthly"/>
  </r>
  <r>
    <n v="2181"/>
    <n v="41"/>
    <x v="0"/>
    <x v="7"/>
    <x v="2"/>
    <n v="37"/>
    <x v="39"/>
    <x v="2"/>
    <s v="Yellow"/>
    <x v="2"/>
    <n v="4.0999999999999996"/>
    <s v="No"/>
    <s v="Debit Card"/>
    <s v="Store Pickup"/>
    <s v="No"/>
    <s v="No"/>
    <n v="43"/>
    <s v="Cash"/>
    <s v="Quarterly"/>
  </r>
  <r>
    <n v="2182"/>
    <n v="22"/>
    <x v="0"/>
    <x v="8"/>
    <x v="3"/>
    <n v="63"/>
    <x v="11"/>
    <x v="2"/>
    <s v="Black"/>
    <x v="3"/>
    <n v="3.2"/>
    <s v="No"/>
    <s v="Venmo"/>
    <s v="Free Shipping"/>
    <s v="No"/>
    <s v="No"/>
    <n v="32"/>
    <s v="Bank Transfer"/>
    <s v="Bi-Weekly"/>
  </r>
  <r>
    <n v="2183"/>
    <n v="42"/>
    <x v="0"/>
    <x v="0"/>
    <x v="0"/>
    <n v="99"/>
    <x v="35"/>
    <x v="2"/>
    <s v="Maroon"/>
    <x v="0"/>
    <n v="2.7"/>
    <s v="No"/>
    <s v="Cash"/>
    <s v="Store Pickup"/>
    <s v="No"/>
    <s v="No"/>
    <n v="26"/>
    <s v="Venmo"/>
    <s v="Bi-Weekly"/>
  </r>
  <r>
    <n v="2184"/>
    <n v="30"/>
    <x v="0"/>
    <x v="6"/>
    <x v="0"/>
    <n v="37"/>
    <x v="23"/>
    <x v="2"/>
    <s v="Maroon"/>
    <x v="1"/>
    <n v="4.7"/>
    <s v="No"/>
    <s v="PayPal"/>
    <s v="Store Pickup"/>
    <s v="No"/>
    <s v="No"/>
    <n v="2"/>
    <s v="Cash"/>
    <s v="Monthly"/>
  </r>
  <r>
    <n v="2185"/>
    <n v="38"/>
    <x v="0"/>
    <x v="9"/>
    <x v="1"/>
    <n v="34"/>
    <x v="22"/>
    <x v="1"/>
    <s v="Gold"/>
    <x v="1"/>
    <n v="3.2"/>
    <s v="No"/>
    <s v="PayPal"/>
    <s v="Free Shipping"/>
    <s v="No"/>
    <s v="No"/>
    <n v="16"/>
    <s v="PayPal"/>
    <s v="Every 3 Months"/>
  </r>
  <r>
    <n v="2186"/>
    <n v="40"/>
    <x v="0"/>
    <x v="6"/>
    <x v="0"/>
    <n v="32"/>
    <x v="17"/>
    <x v="2"/>
    <s v="Violet"/>
    <x v="0"/>
    <n v="2.5"/>
    <s v="No"/>
    <s v="Venmo"/>
    <s v="Express"/>
    <s v="No"/>
    <s v="No"/>
    <n v="50"/>
    <s v="Debit Card"/>
    <s v="Every 3 Months"/>
  </r>
  <r>
    <n v="2187"/>
    <n v="55"/>
    <x v="0"/>
    <x v="3"/>
    <x v="1"/>
    <n v="23"/>
    <x v="35"/>
    <x v="3"/>
    <s v="Teal"/>
    <x v="0"/>
    <n v="4.3"/>
    <s v="No"/>
    <s v="Bank Transfer"/>
    <s v="Next Day Air"/>
    <s v="No"/>
    <s v="No"/>
    <n v="6"/>
    <s v="PayPal"/>
    <s v="Every 3 Months"/>
  </r>
  <r>
    <n v="2188"/>
    <n v="37"/>
    <x v="0"/>
    <x v="0"/>
    <x v="0"/>
    <n v="78"/>
    <x v="37"/>
    <x v="2"/>
    <s v="Violet"/>
    <x v="1"/>
    <n v="4.4000000000000004"/>
    <s v="No"/>
    <s v="Venmo"/>
    <s v="Free Shipping"/>
    <s v="No"/>
    <s v="No"/>
    <n v="20"/>
    <s v="PayPal"/>
    <s v="Annually"/>
  </r>
  <r>
    <n v="2189"/>
    <n v="41"/>
    <x v="0"/>
    <x v="7"/>
    <x v="2"/>
    <n v="54"/>
    <x v="18"/>
    <x v="2"/>
    <s v="Brown"/>
    <x v="0"/>
    <n v="4.7"/>
    <s v="No"/>
    <s v="PayPal"/>
    <s v="Next Day Air"/>
    <s v="No"/>
    <s v="No"/>
    <n v="9"/>
    <s v="Credit Card"/>
    <s v="Weekly"/>
  </r>
  <r>
    <n v="2190"/>
    <n v="38"/>
    <x v="0"/>
    <x v="0"/>
    <x v="0"/>
    <n v="94"/>
    <x v="48"/>
    <x v="3"/>
    <s v="Brown"/>
    <x v="3"/>
    <n v="4"/>
    <s v="No"/>
    <s v="PayPal"/>
    <s v="Express"/>
    <s v="No"/>
    <s v="No"/>
    <n v="47"/>
    <s v="Credit Card"/>
    <s v="Bi-Weekly"/>
  </r>
  <r>
    <n v="2191"/>
    <n v="42"/>
    <x v="0"/>
    <x v="22"/>
    <x v="3"/>
    <n v="75"/>
    <x v="29"/>
    <x v="1"/>
    <s v="Maroon"/>
    <x v="1"/>
    <n v="4.5999999999999996"/>
    <s v="No"/>
    <s v="Debit Card"/>
    <s v="Express"/>
    <s v="No"/>
    <s v="No"/>
    <n v="33"/>
    <s v="Credit Card"/>
    <s v="Annually"/>
  </r>
  <r>
    <n v="2192"/>
    <n v="26"/>
    <x v="0"/>
    <x v="0"/>
    <x v="0"/>
    <n v="69"/>
    <x v="38"/>
    <x v="1"/>
    <s v="Maroon"/>
    <x v="2"/>
    <n v="3.8"/>
    <s v="No"/>
    <s v="Venmo"/>
    <s v="Next Day Air"/>
    <s v="No"/>
    <s v="No"/>
    <n v="46"/>
    <s v="Cash"/>
    <s v="Bi-Weekly"/>
  </r>
  <r>
    <n v="2193"/>
    <n v="41"/>
    <x v="0"/>
    <x v="18"/>
    <x v="3"/>
    <n v="35"/>
    <x v="41"/>
    <x v="0"/>
    <s v="Yellow"/>
    <x v="0"/>
    <n v="3.2"/>
    <s v="No"/>
    <s v="Bank Transfer"/>
    <s v="Next Day Air"/>
    <s v="No"/>
    <s v="No"/>
    <n v="9"/>
    <s v="Credit Card"/>
    <s v="Monthly"/>
  </r>
  <r>
    <n v="2194"/>
    <n v="27"/>
    <x v="0"/>
    <x v="5"/>
    <x v="0"/>
    <n v="78"/>
    <x v="18"/>
    <x v="0"/>
    <s v="Turquoise"/>
    <x v="1"/>
    <n v="5"/>
    <s v="No"/>
    <s v="Bank Transfer"/>
    <s v="Express"/>
    <s v="No"/>
    <s v="No"/>
    <n v="8"/>
    <s v="PayPal"/>
    <s v="Monthly"/>
  </r>
  <r>
    <n v="2195"/>
    <n v="61"/>
    <x v="0"/>
    <x v="20"/>
    <x v="0"/>
    <n v="29"/>
    <x v="0"/>
    <x v="2"/>
    <s v="Silver"/>
    <x v="2"/>
    <n v="3.5"/>
    <s v="No"/>
    <s v="Debit Card"/>
    <s v="Standard"/>
    <s v="No"/>
    <s v="No"/>
    <n v="48"/>
    <s v="Bank Transfer"/>
    <s v="Quarterly"/>
  </r>
  <r>
    <n v="2196"/>
    <n v="58"/>
    <x v="0"/>
    <x v="2"/>
    <x v="0"/>
    <n v="62"/>
    <x v="14"/>
    <x v="2"/>
    <s v="Brown"/>
    <x v="3"/>
    <n v="3.7"/>
    <s v="No"/>
    <s v="Credit Card"/>
    <s v="Next Day Air"/>
    <s v="No"/>
    <s v="No"/>
    <n v="2"/>
    <s v="Cash"/>
    <s v="Monthly"/>
  </r>
  <r>
    <n v="2197"/>
    <n v="25"/>
    <x v="0"/>
    <x v="10"/>
    <x v="0"/>
    <n v="58"/>
    <x v="34"/>
    <x v="2"/>
    <s v="Gray"/>
    <x v="1"/>
    <n v="4.8"/>
    <s v="No"/>
    <s v="Venmo"/>
    <s v="Next Day Air"/>
    <s v="No"/>
    <s v="No"/>
    <n v="31"/>
    <s v="PayPal"/>
    <s v="Weekly"/>
  </r>
  <r>
    <n v="2198"/>
    <n v="33"/>
    <x v="0"/>
    <x v="23"/>
    <x v="1"/>
    <n v="88"/>
    <x v="38"/>
    <x v="2"/>
    <s v="Indigo"/>
    <x v="2"/>
    <n v="3.7"/>
    <s v="No"/>
    <s v="PayPal"/>
    <s v="2-Day Shipping"/>
    <s v="No"/>
    <s v="No"/>
    <n v="40"/>
    <s v="Venmo"/>
    <s v="Monthly"/>
  </r>
  <r>
    <n v="2199"/>
    <n v="57"/>
    <x v="0"/>
    <x v="18"/>
    <x v="3"/>
    <n v="80"/>
    <x v="14"/>
    <x v="0"/>
    <s v="Turquoise"/>
    <x v="2"/>
    <n v="3.5"/>
    <s v="No"/>
    <s v="Cash"/>
    <s v="Free Shipping"/>
    <s v="No"/>
    <s v="No"/>
    <n v="35"/>
    <s v="Venmo"/>
    <s v="Monthly"/>
  </r>
  <r>
    <n v="2200"/>
    <n v="39"/>
    <x v="0"/>
    <x v="18"/>
    <x v="3"/>
    <n v="47"/>
    <x v="17"/>
    <x v="2"/>
    <s v="Maroon"/>
    <x v="2"/>
    <n v="4.9000000000000004"/>
    <s v="No"/>
    <s v="Bank Transfer"/>
    <s v="Store Pickup"/>
    <s v="No"/>
    <s v="No"/>
    <n v="40"/>
    <s v="Debit Card"/>
    <s v="Monthly"/>
  </r>
  <r>
    <n v="2201"/>
    <n v="60"/>
    <x v="0"/>
    <x v="24"/>
    <x v="3"/>
    <n v="51"/>
    <x v="5"/>
    <x v="0"/>
    <s v="Charcoal"/>
    <x v="2"/>
    <n v="4.7"/>
    <s v="No"/>
    <s v="PayPal"/>
    <s v="Next Day Air"/>
    <s v="No"/>
    <s v="No"/>
    <n v="27"/>
    <s v="Debit Card"/>
    <s v="Every 3 Months"/>
  </r>
  <r>
    <n v="2202"/>
    <n v="39"/>
    <x v="0"/>
    <x v="13"/>
    <x v="0"/>
    <n v="25"/>
    <x v="31"/>
    <x v="0"/>
    <s v="Peach"/>
    <x v="1"/>
    <n v="4.9000000000000004"/>
    <s v="No"/>
    <s v="Bank Transfer"/>
    <s v="2-Day Shipping"/>
    <s v="No"/>
    <s v="No"/>
    <n v="10"/>
    <s v="Venmo"/>
    <s v="Annually"/>
  </r>
  <r>
    <n v="2203"/>
    <n v="42"/>
    <x v="0"/>
    <x v="10"/>
    <x v="0"/>
    <n v="36"/>
    <x v="15"/>
    <x v="2"/>
    <s v="Red"/>
    <x v="2"/>
    <n v="4.3"/>
    <s v="No"/>
    <s v="PayPal"/>
    <s v="Next Day Air"/>
    <s v="No"/>
    <s v="No"/>
    <n v="23"/>
    <s v="Credit Card"/>
    <s v="Weekly"/>
  </r>
  <r>
    <n v="2204"/>
    <n v="53"/>
    <x v="0"/>
    <x v="10"/>
    <x v="0"/>
    <n v="79"/>
    <x v="3"/>
    <x v="2"/>
    <s v="Indigo"/>
    <x v="0"/>
    <n v="3.1"/>
    <s v="No"/>
    <s v="Venmo"/>
    <s v="Free Shipping"/>
    <s v="No"/>
    <s v="No"/>
    <n v="32"/>
    <s v="Cash"/>
    <s v="Quarterly"/>
  </r>
  <r>
    <n v="2205"/>
    <n v="20"/>
    <x v="0"/>
    <x v="2"/>
    <x v="0"/>
    <n v="41"/>
    <x v="4"/>
    <x v="1"/>
    <s v="Lavender"/>
    <x v="0"/>
    <n v="3.4"/>
    <s v="No"/>
    <s v="Venmo"/>
    <s v="2-Day Shipping"/>
    <s v="No"/>
    <s v="No"/>
    <n v="6"/>
    <s v="Debit Card"/>
    <s v="Monthly"/>
  </r>
  <r>
    <n v="2206"/>
    <n v="46"/>
    <x v="0"/>
    <x v="1"/>
    <x v="0"/>
    <n v="68"/>
    <x v="25"/>
    <x v="3"/>
    <s v="Red"/>
    <x v="3"/>
    <n v="2.7"/>
    <s v="No"/>
    <s v="PayPal"/>
    <s v="Express"/>
    <s v="No"/>
    <s v="No"/>
    <n v="27"/>
    <s v="PayPal"/>
    <s v="Weekly"/>
  </r>
  <r>
    <n v="2207"/>
    <n v="46"/>
    <x v="0"/>
    <x v="3"/>
    <x v="1"/>
    <n v="51"/>
    <x v="26"/>
    <x v="0"/>
    <s v="Green"/>
    <x v="1"/>
    <n v="2.6"/>
    <s v="No"/>
    <s v="PayPal"/>
    <s v="Store Pickup"/>
    <s v="No"/>
    <s v="No"/>
    <n v="25"/>
    <s v="Bank Transfer"/>
    <s v="Fortnightly"/>
  </r>
  <r>
    <n v="2208"/>
    <n v="69"/>
    <x v="0"/>
    <x v="8"/>
    <x v="3"/>
    <n v="38"/>
    <x v="35"/>
    <x v="2"/>
    <s v="Gray"/>
    <x v="3"/>
    <n v="2.9"/>
    <s v="No"/>
    <s v="Debit Card"/>
    <s v="Next Day Air"/>
    <s v="No"/>
    <s v="No"/>
    <n v="11"/>
    <s v="Credit Card"/>
    <s v="Annually"/>
  </r>
  <r>
    <n v="2209"/>
    <n v="28"/>
    <x v="0"/>
    <x v="18"/>
    <x v="3"/>
    <n v="46"/>
    <x v="24"/>
    <x v="3"/>
    <s v="Violet"/>
    <x v="2"/>
    <n v="2.7"/>
    <s v="No"/>
    <s v="Debit Card"/>
    <s v="2-Day Shipping"/>
    <s v="No"/>
    <s v="No"/>
    <n v="23"/>
    <s v="PayPal"/>
    <s v="Monthly"/>
  </r>
  <r>
    <n v="2210"/>
    <n v="42"/>
    <x v="0"/>
    <x v="3"/>
    <x v="1"/>
    <n v="20"/>
    <x v="40"/>
    <x v="3"/>
    <s v="Beige"/>
    <x v="2"/>
    <n v="4.5"/>
    <s v="No"/>
    <s v="Credit Card"/>
    <s v="2-Day Shipping"/>
    <s v="No"/>
    <s v="No"/>
    <n v="44"/>
    <s v="Bank Transfer"/>
    <s v="Quarterly"/>
  </r>
  <r>
    <n v="2211"/>
    <n v="30"/>
    <x v="0"/>
    <x v="12"/>
    <x v="3"/>
    <n v="25"/>
    <x v="41"/>
    <x v="2"/>
    <s v="Orange"/>
    <x v="2"/>
    <n v="3.1"/>
    <s v="No"/>
    <s v="Venmo"/>
    <s v="Store Pickup"/>
    <s v="No"/>
    <s v="No"/>
    <n v="35"/>
    <s v="PayPal"/>
    <s v="Fortnightly"/>
  </r>
  <r>
    <n v="2212"/>
    <n v="50"/>
    <x v="0"/>
    <x v="1"/>
    <x v="0"/>
    <n v="89"/>
    <x v="1"/>
    <x v="0"/>
    <s v="Purple"/>
    <x v="0"/>
    <n v="3.2"/>
    <s v="No"/>
    <s v="PayPal"/>
    <s v="Free Shipping"/>
    <s v="No"/>
    <s v="No"/>
    <n v="45"/>
    <s v="Debit Card"/>
    <s v="Every 3 Months"/>
  </r>
  <r>
    <n v="2213"/>
    <n v="59"/>
    <x v="0"/>
    <x v="13"/>
    <x v="0"/>
    <n v="77"/>
    <x v="43"/>
    <x v="2"/>
    <s v="Brown"/>
    <x v="0"/>
    <n v="3.3"/>
    <s v="No"/>
    <s v="PayPal"/>
    <s v="Next Day Air"/>
    <s v="No"/>
    <s v="No"/>
    <n v="22"/>
    <s v="Bank Transfer"/>
    <s v="Quarterly"/>
  </r>
  <r>
    <n v="2214"/>
    <n v="54"/>
    <x v="0"/>
    <x v="19"/>
    <x v="3"/>
    <n v="94"/>
    <x v="11"/>
    <x v="2"/>
    <s v="Maroon"/>
    <x v="3"/>
    <n v="2.9"/>
    <s v="No"/>
    <s v="Credit Card"/>
    <s v="Express"/>
    <s v="No"/>
    <s v="No"/>
    <n v="18"/>
    <s v="Debit Card"/>
    <s v="Quarterly"/>
  </r>
  <r>
    <n v="2215"/>
    <n v="50"/>
    <x v="0"/>
    <x v="22"/>
    <x v="3"/>
    <n v="100"/>
    <x v="37"/>
    <x v="0"/>
    <s v="Gold"/>
    <x v="3"/>
    <n v="4.0999999999999996"/>
    <s v="No"/>
    <s v="Cash"/>
    <s v="Standard"/>
    <s v="No"/>
    <s v="No"/>
    <n v="20"/>
    <s v="Debit Card"/>
    <s v="Weekly"/>
  </r>
  <r>
    <n v="2216"/>
    <n v="25"/>
    <x v="0"/>
    <x v="3"/>
    <x v="1"/>
    <n v="96"/>
    <x v="8"/>
    <x v="2"/>
    <s v="Indigo"/>
    <x v="0"/>
    <n v="2.7"/>
    <s v="No"/>
    <s v="Debit Card"/>
    <s v="Express"/>
    <s v="No"/>
    <s v="No"/>
    <n v="28"/>
    <s v="Credit Card"/>
    <s v="Fortnightly"/>
  </r>
  <r>
    <n v="2217"/>
    <n v="41"/>
    <x v="0"/>
    <x v="13"/>
    <x v="0"/>
    <n v="36"/>
    <x v="34"/>
    <x v="3"/>
    <s v="Silver"/>
    <x v="0"/>
    <n v="4"/>
    <s v="No"/>
    <s v="Credit Card"/>
    <s v="Store Pickup"/>
    <s v="No"/>
    <s v="No"/>
    <n v="15"/>
    <s v="Venmo"/>
    <s v="Bi-Weekly"/>
  </r>
  <r>
    <n v="2218"/>
    <n v="35"/>
    <x v="0"/>
    <x v="16"/>
    <x v="3"/>
    <n v="27"/>
    <x v="27"/>
    <x v="3"/>
    <s v="Red"/>
    <x v="3"/>
    <n v="2.6"/>
    <s v="No"/>
    <s v="Bank Transfer"/>
    <s v="Store Pickup"/>
    <s v="No"/>
    <s v="No"/>
    <n v="42"/>
    <s v="Bank Transfer"/>
    <s v="Fortnightly"/>
  </r>
  <r>
    <n v="2219"/>
    <n v="67"/>
    <x v="0"/>
    <x v="12"/>
    <x v="3"/>
    <n v="67"/>
    <x v="37"/>
    <x v="2"/>
    <s v="Magenta"/>
    <x v="0"/>
    <n v="3.5"/>
    <s v="No"/>
    <s v="Cash"/>
    <s v="Store Pickup"/>
    <s v="No"/>
    <s v="No"/>
    <n v="20"/>
    <s v="Debit Card"/>
    <s v="Quarterly"/>
  </r>
  <r>
    <n v="2220"/>
    <n v="33"/>
    <x v="0"/>
    <x v="0"/>
    <x v="0"/>
    <n v="91"/>
    <x v="46"/>
    <x v="1"/>
    <s v="Purple"/>
    <x v="3"/>
    <n v="2.8"/>
    <s v="No"/>
    <s v="PayPal"/>
    <s v="Store Pickup"/>
    <s v="No"/>
    <s v="No"/>
    <n v="16"/>
    <s v="Bank Transfer"/>
    <s v="Fortnightly"/>
  </r>
  <r>
    <n v="2221"/>
    <n v="19"/>
    <x v="0"/>
    <x v="22"/>
    <x v="3"/>
    <n v="62"/>
    <x v="5"/>
    <x v="3"/>
    <s v="Beige"/>
    <x v="3"/>
    <n v="4.5"/>
    <s v="No"/>
    <s v="Cash"/>
    <s v="Store Pickup"/>
    <s v="No"/>
    <s v="No"/>
    <n v="47"/>
    <s v="Cash"/>
    <s v="Annually"/>
  </r>
  <r>
    <n v="2222"/>
    <n v="25"/>
    <x v="0"/>
    <x v="6"/>
    <x v="0"/>
    <n v="88"/>
    <x v="23"/>
    <x v="3"/>
    <s v="White"/>
    <x v="3"/>
    <n v="3"/>
    <s v="No"/>
    <s v="Debit Card"/>
    <s v="Free Shipping"/>
    <s v="No"/>
    <s v="No"/>
    <n v="34"/>
    <s v="Credit Card"/>
    <s v="Annually"/>
  </r>
  <r>
    <n v="2223"/>
    <n v="32"/>
    <x v="0"/>
    <x v="13"/>
    <x v="0"/>
    <n v="66"/>
    <x v="42"/>
    <x v="2"/>
    <s v="Teal"/>
    <x v="2"/>
    <n v="4.4000000000000004"/>
    <s v="No"/>
    <s v="PayPal"/>
    <s v="Store Pickup"/>
    <s v="No"/>
    <s v="No"/>
    <n v="30"/>
    <s v="Credit Card"/>
    <s v="Weekly"/>
  </r>
  <r>
    <n v="2224"/>
    <n v="30"/>
    <x v="0"/>
    <x v="3"/>
    <x v="1"/>
    <n v="65"/>
    <x v="23"/>
    <x v="2"/>
    <s v="Gray"/>
    <x v="3"/>
    <n v="4.7"/>
    <s v="No"/>
    <s v="Credit Card"/>
    <s v="Next Day Air"/>
    <s v="No"/>
    <s v="No"/>
    <n v="5"/>
    <s v="PayPal"/>
    <s v="Quarterly"/>
  </r>
  <r>
    <n v="2225"/>
    <n v="18"/>
    <x v="0"/>
    <x v="24"/>
    <x v="3"/>
    <n v="25"/>
    <x v="43"/>
    <x v="0"/>
    <s v="Charcoal"/>
    <x v="0"/>
    <n v="4.3"/>
    <s v="No"/>
    <s v="Credit Card"/>
    <s v="Standard"/>
    <s v="No"/>
    <s v="No"/>
    <n v="38"/>
    <s v="Cash"/>
    <s v="Quarterly"/>
  </r>
  <r>
    <n v="2226"/>
    <n v="38"/>
    <x v="0"/>
    <x v="22"/>
    <x v="3"/>
    <n v="64"/>
    <x v="47"/>
    <x v="1"/>
    <s v="Olive"/>
    <x v="1"/>
    <n v="4.8"/>
    <s v="No"/>
    <s v="Credit Card"/>
    <s v="Free Shipping"/>
    <s v="No"/>
    <s v="No"/>
    <n v="18"/>
    <s v="Credit Card"/>
    <s v="Annually"/>
  </r>
  <r>
    <n v="2227"/>
    <n v="22"/>
    <x v="0"/>
    <x v="5"/>
    <x v="0"/>
    <n v="72"/>
    <x v="9"/>
    <x v="0"/>
    <s v="Blue"/>
    <x v="1"/>
    <n v="4.8"/>
    <s v="No"/>
    <s v="Credit Card"/>
    <s v="Store Pickup"/>
    <s v="No"/>
    <s v="No"/>
    <n v="28"/>
    <s v="Cash"/>
    <s v="Annually"/>
  </r>
  <r>
    <n v="2228"/>
    <n v="40"/>
    <x v="0"/>
    <x v="18"/>
    <x v="3"/>
    <n v="74"/>
    <x v="47"/>
    <x v="1"/>
    <s v="Gray"/>
    <x v="2"/>
    <n v="4.4000000000000004"/>
    <s v="No"/>
    <s v="Venmo"/>
    <s v="Next Day Air"/>
    <s v="No"/>
    <s v="No"/>
    <n v="42"/>
    <s v="Credit Card"/>
    <s v="Fortnightly"/>
  </r>
  <r>
    <n v="2229"/>
    <n v="54"/>
    <x v="0"/>
    <x v="24"/>
    <x v="3"/>
    <n v="50"/>
    <x v="23"/>
    <x v="2"/>
    <s v="Green"/>
    <x v="3"/>
    <n v="3.7"/>
    <s v="No"/>
    <s v="Debit Card"/>
    <s v="Free Shipping"/>
    <s v="No"/>
    <s v="No"/>
    <n v="5"/>
    <s v="Credit Card"/>
    <s v="Weekly"/>
  </r>
  <r>
    <n v="2230"/>
    <n v="70"/>
    <x v="0"/>
    <x v="13"/>
    <x v="0"/>
    <n v="97"/>
    <x v="46"/>
    <x v="2"/>
    <s v="Silver"/>
    <x v="3"/>
    <n v="3.9"/>
    <s v="No"/>
    <s v="Bank Transfer"/>
    <s v="Express"/>
    <s v="No"/>
    <s v="No"/>
    <n v="50"/>
    <s v="Venmo"/>
    <s v="Monthly"/>
  </r>
  <r>
    <n v="2231"/>
    <n v="52"/>
    <x v="0"/>
    <x v="4"/>
    <x v="1"/>
    <n v="36"/>
    <x v="24"/>
    <x v="1"/>
    <s v="Teal"/>
    <x v="1"/>
    <n v="3.8"/>
    <s v="No"/>
    <s v="Debit Card"/>
    <s v="Express"/>
    <s v="No"/>
    <s v="No"/>
    <n v="33"/>
    <s v="Venmo"/>
    <s v="Fortnightly"/>
  </r>
  <r>
    <n v="2232"/>
    <n v="34"/>
    <x v="0"/>
    <x v="14"/>
    <x v="2"/>
    <n v="49"/>
    <x v="40"/>
    <x v="2"/>
    <s v="Beige"/>
    <x v="3"/>
    <n v="4.0999999999999996"/>
    <s v="No"/>
    <s v="Cash"/>
    <s v="Store Pickup"/>
    <s v="No"/>
    <s v="No"/>
    <n v="1"/>
    <s v="Credit Card"/>
    <s v="Weekly"/>
  </r>
  <r>
    <n v="2233"/>
    <n v="65"/>
    <x v="0"/>
    <x v="9"/>
    <x v="1"/>
    <n v="64"/>
    <x v="17"/>
    <x v="0"/>
    <s v="Lavender"/>
    <x v="1"/>
    <n v="4"/>
    <s v="No"/>
    <s v="Bank Transfer"/>
    <s v="Store Pickup"/>
    <s v="No"/>
    <s v="No"/>
    <n v="14"/>
    <s v="Cash"/>
    <s v="Fortnightly"/>
  </r>
  <r>
    <n v="2234"/>
    <n v="38"/>
    <x v="0"/>
    <x v="0"/>
    <x v="0"/>
    <n v="31"/>
    <x v="20"/>
    <x v="3"/>
    <s v="Gray"/>
    <x v="2"/>
    <n v="4.5"/>
    <s v="No"/>
    <s v="Credit Card"/>
    <s v="Express"/>
    <s v="No"/>
    <s v="No"/>
    <n v="48"/>
    <s v="Credit Card"/>
    <s v="Monthly"/>
  </r>
  <r>
    <n v="2235"/>
    <n v="35"/>
    <x v="0"/>
    <x v="23"/>
    <x v="1"/>
    <n v="66"/>
    <x v="13"/>
    <x v="1"/>
    <s v="Yellow"/>
    <x v="0"/>
    <n v="4"/>
    <s v="No"/>
    <s v="Cash"/>
    <s v="Express"/>
    <s v="No"/>
    <s v="No"/>
    <n v="26"/>
    <s v="Cash"/>
    <s v="Weekly"/>
  </r>
  <r>
    <n v="2236"/>
    <n v="40"/>
    <x v="0"/>
    <x v="20"/>
    <x v="0"/>
    <n v="82"/>
    <x v="26"/>
    <x v="2"/>
    <s v="Gray"/>
    <x v="1"/>
    <n v="4.5"/>
    <s v="No"/>
    <s v="Credit Card"/>
    <s v="2-Day Shipping"/>
    <s v="No"/>
    <s v="No"/>
    <n v="44"/>
    <s v="Credit Card"/>
    <s v="Annually"/>
  </r>
  <r>
    <n v="2237"/>
    <n v="23"/>
    <x v="0"/>
    <x v="17"/>
    <x v="0"/>
    <n v="88"/>
    <x v="7"/>
    <x v="2"/>
    <s v="Yellow"/>
    <x v="0"/>
    <n v="2.7"/>
    <s v="No"/>
    <s v="Venmo"/>
    <s v="Standard"/>
    <s v="No"/>
    <s v="No"/>
    <n v="18"/>
    <s v="Debit Card"/>
    <s v="Fortnightly"/>
  </r>
  <r>
    <n v="2238"/>
    <n v="45"/>
    <x v="0"/>
    <x v="3"/>
    <x v="1"/>
    <n v="34"/>
    <x v="15"/>
    <x v="1"/>
    <s v="Black"/>
    <x v="2"/>
    <n v="3.8"/>
    <s v="No"/>
    <s v="Bank Transfer"/>
    <s v="Next Day Air"/>
    <s v="No"/>
    <s v="No"/>
    <n v="31"/>
    <s v="Venmo"/>
    <s v="Every 3 Months"/>
  </r>
  <r>
    <n v="2239"/>
    <n v="40"/>
    <x v="0"/>
    <x v="4"/>
    <x v="1"/>
    <n v="84"/>
    <x v="20"/>
    <x v="0"/>
    <s v="Beige"/>
    <x v="0"/>
    <n v="3.8"/>
    <s v="No"/>
    <s v="Credit Card"/>
    <s v="Standard"/>
    <s v="No"/>
    <s v="No"/>
    <n v="18"/>
    <s v="Debit Card"/>
    <s v="Weekly"/>
  </r>
  <r>
    <n v="2240"/>
    <n v="42"/>
    <x v="0"/>
    <x v="16"/>
    <x v="3"/>
    <n v="96"/>
    <x v="15"/>
    <x v="0"/>
    <s v="Indigo"/>
    <x v="2"/>
    <n v="3.8"/>
    <s v="No"/>
    <s v="Bank Transfer"/>
    <s v="2-Day Shipping"/>
    <s v="No"/>
    <s v="No"/>
    <n v="41"/>
    <s v="Credit Card"/>
    <s v="Every 3 Months"/>
  </r>
  <r>
    <n v="2241"/>
    <n v="57"/>
    <x v="0"/>
    <x v="3"/>
    <x v="1"/>
    <n v="71"/>
    <x v="18"/>
    <x v="0"/>
    <s v="Green"/>
    <x v="0"/>
    <n v="4.3"/>
    <s v="No"/>
    <s v="Credit Card"/>
    <s v="Next Day Air"/>
    <s v="No"/>
    <s v="No"/>
    <n v="18"/>
    <s v="Debit Card"/>
    <s v="Every 3 Months"/>
  </r>
  <r>
    <n v="2242"/>
    <n v="18"/>
    <x v="0"/>
    <x v="14"/>
    <x v="2"/>
    <n v="77"/>
    <x v="33"/>
    <x v="2"/>
    <s v="Purple"/>
    <x v="2"/>
    <n v="3.5"/>
    <s v="No"/>
    <s v="Bank Transfer"/>
    <s v="Free Shipping"/>
    <s v="No"/>
    <s v="No"/>
    <n v="3"/>
    <s v="Bank Transfer"/>
    <s v="Bi-Weekly"/>
  </r>
  <r>
    <n v="2243"/>
    <n v="18"/>
    <x v="0"/>
    <x v="11"/>
    <x v="0"/>
    <n v="66"/>
    <x v="22"/>
    <x v="2"/>
    <s v="Orange"/>
    <x v="1"/>
    <n v="3.8"/>
    <s v="No"/>
    <s v="PayPal"/>
    <s v="Next Day Air"/>
    <s v="No"/>
    <s v="No"/>
    <n v="5"/>
    <s v="Credit Card"/>
    <s v="Bi-Weekly"/>
  </r>
  <r>
    <n v="2244"/>
    <n v="56"/>
    <x v="0"/>
    <x v="5"/>
    <x v="0"/>
    <n v="21"/>
    <x v="2"/>
    <x v="2"/>
    <s v="Teal"/>
    <x v="0"/>
    <n v="3.7"/>
    <s v="No"/>
    <s v="Cash"/>
    <s v="2-Day Shipping"/>
    <s v="No"/>
    <s v="No"/>
    <n v="13"/>
    <s v="Debit Card"/>
    <s v="Annually"/>
  </r>
  <r>
    <n v="2245"/>
    <n v="35"/>
    <x v="0"/>
    <x v="6"/>
    <x v="0"/>
    <n v="37"/>
    <x v="36"/>
    <x v="2"/>
    <s v="Gold"/>
    <x v="2"/>
    <n v="4.8"/>
    <s v="No"/>
    <s v="Credit Card"/>
    <s v="2-Day Shipping"/>
    <s v="No"/>
    <s v="No"/>
    <n v="22"/>
    <s v="PayPal"/>
    <s v="Annually"/>
  </r>
  <r>
    <n v="2246"/>
    <n v="49"/>
    <x v="0"/>
    <x v="20"/>
    <x v="0"/>
    <n v="90"/>
    <x v="12"/>
    <x v="0"/>
    <s v="Gray"/>
    <x v="3"/>
    <n v="4.9000000000000004"/>
    <s v="No"/>
    <s v="Venmo"/>
    <s v="Free Shipping"/>
    <s v="No"/>
    <s v="No"/>
    <n v="45"/>
    <s v="PayPal"/>
    <s v="Fortnightly"/>
  </r>
  <r>
    <n v="2247"/>
    <n v="49"/>
    <x v="0"/>
    <x v="14"/>
    <x v="2"/>
    <n v="96"/>
    <x v="11"/>
    <x v="2"/>
    <s v="Cyan"/>
    <x v="3"/>
    <n v="4.3"/>
    <s v="No"/>
    <s v="Cash"/>
    <s v="Store Pickup"/>
    <s v="No"/>
    <s v="No"/>
    <n v="39"/>
    <s v="PayPal"/>
    <s v="Every 3 Months"/>
  </r>
  <r>
    <n v="2248"/>
    <n v="34"/>
    <x v="0"/>
    <x v="16"/>
    <x v="3"/>
    <n v="37"/>
    <x v="20"/>
    <x v="0"/>
    <s v="Teal"/>
    <x v="2"/>
    <n v="4.4000000000000004"/>
    <s v="No"/>
    <s v="PayPal"/>
    <s v="Next Day Air"/>
    <s v="No"/>
    <s v="No"/>
    <n v="18"/>
    <s v="Venmo"/>
    <s v="Annually"/>
  </r>
  <r>
    <n v="2249"/>
    <n v="63"/>
    <x v="0"/>
    <x v="17"/>
    <x v="0"/>
    <n v="66"/>
    <x v="3"/>
    <x v="2"/>
    <s v="Violet"/>
    <x v="0"/>
    <n v="3.4"/>
    <s v="No"/>
    <s v="Cash"/>
    <s v="Free Shipping"/>
    <s v="No"/>
    <s v="No"/>
    <n v="19"/>
    <s v="PayPal"/>
    <s v="Fortnightly"/>
  </r>
  <r>
    <n v="2250"/>
    <n v="42"/>
    <x v="0"/>
    <x v="24"/>
    <x v="3"/>
    <n v="45"/>
    <x v="5"/>
    <x v="3"/>
    <s v="Indigo"/>
    <x v="1"/>
    <n v="4.3"/>
    <s v="No"/>
    <s v="Bank Transfer"/>
    <s v="Next Day Air"/>
    <s v="No"/>
    <s v="No"/>
    <n v="29"/>
    <s v="Debit Card"/>
    <s v="Weekly"/>
  </r>
  <r>
    <n v="2251"/>
    <n v="41"/>
    <x v="0"/>
    <x v="9"/>
    <x v="1"/>
    <n v="89"/>
    <x v="24"/>
    <x v="0"/>
    <s v="Pink"/>
    <x v="2"/>
    <n v="4.5999999999999996"/>
    <s v="No"/>
    <s v="Venmo"/>
    <s v="Store Pickup"/>
    <s v="No"/>
    <s v="No"/>
    <n v="19"/>
    <s v="Credit Card"/>
    <s v="Weekly"/>
  </r>
  <r>
    <n v="2252"/>
    <n v="26"/>
    <x v="0"/>
    <x v="9"/>
    <x v="1"/>
    <n v="94"/>
    <x v="41"/>
    <x v="0"/>
    <s v="Gold"/>
    <x v="3"/>
    <n v="3.8"/>
    <s v="No"/>
    <s v="PayPal"/>
    <s v="Free Shipping"/>
    <s v="No"/>
    <s v="No"/>
    <n v="22"/>
    <s v="Debit Card"/>
    <s v="Monthly"/>
  </r>
  <r>
    <n v="2253"/>
    <n v="48"/>
    <x v="0"/>
    <x v="9"/>
    <x v="1"/>
    <n v="96"/>
    <x v="43"/>
    <x v="1"/>
    <s v="Maroon"/>
    <x v="2"/>
    <n v="3.9"/>
    <s v="No"/>
    <s v="Venmo"/>
    <s v="Express"/>
    <s v="No"/>
    <s v="No"/>
    <n v="21"/>
    <s v="Bank Transfer"/>
    <s v="Annually"/>
  </r>
  <r>
    <n v="2254"/>
    <n v="62"/>
    <x v="0"/>
    <x v="15"/>
    <x v="0"/>
    <n v="31"/>
    <x v="19"/>
    <x v="2"/>
    <s v="Brown"/>
    <x v="1"/>
    <n v="2.6"/>
    <s v="No"/>
    <s v="Credit Card"/>
    <s v="Store Pickup"/>
    <s v="No"/>
    <s v="No"/>
    <n v="22"/>
    <s v="PayPal"/>
    <s v="Monthly"/>
  </r>
  <r>
    <n v="2255"/>
    <n v="24"/>
    <x v="0"/>
    <x v="22"/>
    <x v="3"/>
    <n v="79"/>
    <x v="25"/>
    <x v="2"/>
    <s v="Gold"/>
    <x v="0"/>
    <n v="4.2"/>
    <s v="No"/>
    <s v="Venmo"/>
    <s v="Store Pickup"/>
    <s v="No"/>
    <s v="No"/>
    <n v="44"/>
    <s v="PayPal"/>
    <s v="Every 3 Months"/>
  </r>
  <r>
    <n v="2256"/>
    <n v="48"/>
    <x v="0"/>
    <x v="7"/>
    <x v="2"/>
    <n v="39"/>
    <x v="49"/>
    <x v="0"/>
    <s v="Teal"/>
    <x v="1"/>
    <n v="4.5999999999999996"/>
    <s v="No"/>
    <s v="Venmo"/>
    <s v="Store Pickup"/>
    <s v="No"/>
    <s v="No"/>
    <n v="42"/>
    <s v="Bank Transfer"/>
    <s v="Quarterly"/>
  </r>
  <r>
    <n v="2257"/>
    <n v="31"/>
    <x v="0"/>
    <x v="0"/>
    <x v="0"/>
    <n v="22"/>
    <x v="18"/>
    <x v="2"/>
    <s v="Turquoise"/>
    <x v="3"/>
    <n v="5"/>
    <s v="No"/>
    <s v="Debit Card"/>
    <s v="Standard"/>
    <s v="No"/>
    <s v="No"/>
    <n v="33"/>
    <s v="Credit Card"/>
    <s v="Quarterly"/>
  </r>
  <r>
    <n v="2258"/>
    <n v="41"/>
    <x v="0"/>
    <x v="11"/>
    <x v="0"/>
    <n v="32"/>
    <x v="30"/>
    <x v="0"/>
    <s v="Olive"/>
    <x v="3"/>
    <n v="4.2"/>
    <s v="No"/>
    <s v="PayPal"/>
    <s v="Standard"/>
    <s v="No"/>
    <s v="No"/>
    <n v="6"/>
    <s v="Bank Transfer"/>
    <s v="Annually"/>
  </r>
  <r>
    <n v="2259"/>
    <n v="24"/>
    <x v="0"/>
    <x v="17"/>
    <x v="0"/>
    <n v="71"/>
    <x v="31"/>
    <x v="0"/>
    <s v="Cyan"/>
    <x v="0"/>
    <n v="4.3"/>
    <s v="No"/>
    <s v="Bank Transfer"/>
    <s v="Store Pickup"/>
    <s v="No"/>
    <s v="No"/>
    <n v="44"/>
    <s v="Credit Card"/>
    <s v="Every 3 Months"/>
  </r>
  <r>
    <n v="2260"/>
    <n v="60"/>
    <x v="0"/>
    <x v="2"/>
    <x v="0"/>
    <n v="96"/>
    <x v="20"/>
    <x v="3"/>
    <s v="Beige"/>
    <x v="1"/>
    <n v="3.3"/>
    <s v="No"/>
    <s v="Venmo"/>
    <s v="Free Shipping"/>
    <s v="No"/>
    <s v="No"/>
    <n v="24"/>
    <s v="Cash"/>
    <s v="Annually"/>
  </r>
  <r>
    <n v="2261"/>
    <n v="38"/>
    <x v="0"/>
    <x v="18"/>
    <x v="3"/>
    <n v="82"/>
    <x v="9"/>
    <x v="2"/>
    <s v="Blue"/>
    <x v="3"/>
    <n v="4.9000000000000004"/>
    <s v="No"/>
    <s v="Venmo"/>
    <s v="Express"/>
    <s v="No"/>
    <s v="No"/>
    <n v="16"/>
    <s v="PayPal"/>
    <s v="Quarterly"/>
  </r>
  <r>
    <n v="2262"/>
    <n v="58"/>
    <x v="0"/>
    <x v="21"/>
    <x v="3"/>
    <n v="76"/>
    <x v="36"/>
    <x v="0"/>
    <s v="Gold"/>
    <x v="1"/>
    <n v="4.4000000000000004"/>
    <s v="No"/>
    <s v="Cash"/>
    <s v="Standard"/>
    <s v="No"/>
    <s v="No"/>
    <n v="12"/>
    <s v="Bank Transfer"/>
    <s v="Fortnightly"/>
  </r>
  <r>
    <n v="2263"/>
    <n v="53"/>
    <x v="0"/>
    <x v="21"/>
    <x v="3"/>
    <n v="22"/>
    <x v="28"/>
    <x v="2"/>
    <s v="Green"/>
    <x v="0"/>
    <n v="3.1"/>
    <s v="No"/>
    <s v="Venmo"/>
    <s v="2-Day Shipping"/>
    <s v="No"/>
    <s v="No"/>
    <n v="50"/>
    <s v="PayPal"/>
    <s v="Monthly"/>
  </r>
  <r>
    <n v="2264"/>
    <n v="44"/>
    <x v="0"/>
    <x v="18"/>
    <x v="3"/>
    <n v="40"/>
    <x v="27"/>
    <x v="3"/>
    <s v="Green"/>
    <x v="0"/>
    <n v="3.5"/>
    <s v="No"/>
    <s v="PayPal"/>
    <s v="Store Pickup"/>
    <s v="No"/>
    <s v="No"/>
    <n v="42"/>
    <s v="Cash"/>
    <s v="Quarterly"/>
  </r>
  <r>
    <n v="2265"/>
    <n v="51"/>
    <x v="0"/>
    <x v="19"/>
    <x v="3"/>
    <n v="92"/>
    <x v="25"/>
    <x v="2"/>
    <s v="Turquoise"/>
    <x v="2"/>
    <n v="3.9"/>
    <s v="No"/>
    <s v="Bank Transfer"/>
    <s v="2-Day Shipping"/>
    <s v="No"/>
    <s v="No"/>
    <n v="50"/>
    <s v="PayPal"/>
    <s v="Monthly"/>
  </r>
  <r>
    <n v="2266"/>
    <n v="36"/>
    <x v="0"/>
    <x v="7"/>
    <x v="2"/>
    <n v="94"/>
    <x v="6"/>
    <x v="3"/>
    <s v="Yellow"/>
    <x v="3"/>
    <n v="3.9"/>
    <s v="No"/>
    <s v="Bank Transfer"/>
    <s v="Store Pickup"/>
    <s v="No"/>
    <s v="No"/>
    <n v="10"/>
    <s v="PayPal"/>
    <s v="Quarterly"/>
  </r>
  <r>
    <n v="2267"/>
    <n v="20"/>
    <x v="0"/>
    <x v="10"/>
    <x v="0"/>
    <n v="44"/>
    <x v="9"/>
    <x v="2"/>
    <s v="Yellow"/>
    <x v="3"/>
    <n v="4.3"/>
    <s v="No"/>
    <s v="Bank Transfer"/>
    <s v="Store Pickup"/>
    <s v="No"/>
    <s v="No"/>
    <n v="32"/>
    <s v="Debit Card"/>
    <s v="Weekly"/>
  </r>
  <r>
    <n v="2268"/>
    <n v="32"/>
    <x v="0"/>
    <x v="24"/>
    <x v="3"/>
    <n v="49"/>
    <x v="0"/>
    <x v="1"/>
    <s v="Blue"/>
    <x v="1"/>
    <n v="3.8"/>
    <s v="No"/>
    <s v="Venmo"/>
    <s v="Express"/>
    <s v="No"/>
    <s v="No"/>
    <n v="37"/>
    <s v="Venmo"/>
    <s v="Weekly"/>
  </r>
  <r>
    <n v="2269"/>
    <n v="66"/>
    <x v="0"/>
    <x v="1"/>
    <x v="0"/>
    <n v="26"/>
    <x v="42"/>
    <x v="0"/>
    <s v="Charcoal"/>
    <x v="1"/>
    <n v="2.7"/>
    <s v="No"/>
    <s v="Credit Card"/>
    <s v="2-Day Shipping"/>
    <s v="No"/>
    <s v="No"/>
    <n v="15"/>
    <s v="Bank Transfer"/>
    <s v="Monthly"/>
  </r>
  <r>
    <n v="2270"/>
    <n v="49"/>
    <x v="0"/>
    <x v="11"/>
    <x v="0"/>
    <n v="38"/>
    <x v="0"/>
    <x v="2"/>
    <s v="Yellow"/>
    <x v="3"/>
    <n v="4.4000000000000004"/>
    <s v="No"/>
    <s v="Credit Card"/>
    <s v="Store Pickup"/>
    <s v="No"/>
    <s v="No"/>
    <n v="27"/>
    <s v="Credit Card"/>
    <s v="Annually"/>
  </r>
  <r>
    <n v="2271"/>
    <n v="27"/>
    <x v="0"/>
    <x v="0"/>
    <x v="0"/>
    <n v="72"/>
    <x v="42"/>
    <x v="0"/>
    <s v="Purple"/>
    <x v="1"/>
    <n v="3.5"/>
    <s v="No"/>
    <s v="Debit Card"/>
    <s v="Express"/>
    <s v="No"/>
    <s v="No"/>
    <n v="7"/>
    <s v="Venmo"/>
    <s v="Weekly"/>
  </r>
  <r>
    <n v="2272"/>
    <n v="29"/>
    <x v="0"/>
    <x v="10"/>
    <x v="0"/>
    <n v="99"/>
    <x v="29"/>
    <x v="2"/>
    <s v="Green"/>
    <x v="2"/>
    <n v="3.4"/>
    <s v="No"/>
    <s v="Cash"/>
    <s v="Free Shipping"/>
    <s v="No"/>
    <s v="No"/>
    <n v="49"/>
    <s v="PayPal"/>
    <s v="Quarterly"/>
  </r>
  <r>
    <n v="2273"/>
    <n v="29"/>
    <x v="0"/>
    <x v="14"/>
    <x v="2"/>
    <n v="38"/>
    <x v="1"/>
    <x v="0"/>
    <s v="Charcoal"/>
    <x v="1"/>
    <n v="4"/>
    <s v="No"/>
    <s v="Venmo"/>
    <s v="Standard"/>
    <s v="No"/>
    <s v="No"/>
    <n v="44"/>
    <s v="PayPal"/>
    <s v="Monthly"/>
  </r>
  <r>
    <n v="2274"/>
    <n v="55"/>
    <x v="0"/>
    <x v="7"/>
    <x v="2"/>
    <n v="96"/>
    <x v="35"/>
    <x v="0"/>
    <s v="Silver"/>
    <x v="0"/>
    <n v="4.8"/>
    <s v="No"/>
    <s v="Credit Card"/>
    <s v="Express"/>
    <s v="No"/>
    <s v="No"/>
    <n v="13"/>
    <s v="PayPal"/>
    <s v="Bi-Weekly"/>
  </r>
  <r>
    <n v="2275"/>
    <n v="57"/>
    <x v="0"/>
    <x v="10"/>
    <x v="0"/>
    <n v="27"/>
    <x v="14"/>
    <x v="0"/>
    <s v="Turquoise"/>
    <x v="1"/>
    <n v="4.5"/>
    <s v="No"/>
    <s v="Cash"/>
    <s v="Next Day Air"/>
    <s v="No"/>
    <s v="No"/>
    <n v="38"/>
    <s v="PayPal"/>
    <s v="Fortnightly"/>
  </r>
  <r>
    <n v="2276"/>
    <n v="29"/>
    <x v="0"/>
    <x v="6"/>
    <x v="0"/>
    <n v="24"/>
    <x v="19"/>
    <x v="2"/>
    <s v="Gray"/>
    <x v="0"/>
    <n v="4.4000000000000004"/>
    <s v="No"/>
    <s v="PayPal"/>
    <s v="Standard"/>
    <s v="No"/>
    <s v="No"/>
    <n v="10"/>
    <s v="Debit Card"/>
    <s v="Weekly"/>
  </r>
  <r>
    <n v="2277"/>
    <n v="31"/>
    <x v="0"/>
    <x v="2"/>
    <x v="0"/>
    <n v="82"/>
    <x v="5"/>
    <x v="0"/>
    <s v="Red"/>
    <x v="2"/>
    <n v="4.0999999999999996"/>
    <s v="No"/>
    <s v="Bank Transfer"/>
    <s v="2-Day Shipping"/>
    <s v="No"/>
    <s v="No"/>
    <n v="25"/>
    <s v="Debit Card"/>
    <s v="Weekly"/>
  </r>
  <r>
    <n v="2278"/>
    <n v="25"/>
    <x v="0"/>
    <x v="19"/>
    <x v="3"/>
    <n v="56"/>
    <x v="15"/>
    <x v="2"/>
    <s v="Beige"/>
    <x v="2"/>
    <n v="4.5999999999999996"/>
    <s v="No"/>
    <s v="Bank Transfer"/>
    <s v="Next Day Air"/>
    <s v="No"/>
    <s v="No"/>
    <n v="18"/>
    <s v="Credit Card"/>
    <s v="Quarterly"/>
  </r>
  <r>
    <n v="2279"/>
    <n v="61"/>
    <x v="0"/>
    <x v="24"/>
    <x v="3"/>
    <n v="25"/>
    <x v="33"/>
    <x v="2"/>
    <s v="Maroon"/>
    <x v="3"/>
    <n v="3.8"/>
    <s v="No"/>
    <s v="Cash"/>
    <s v="Store Pickup"/>
    <s v="No"/>
    <s v="No"/>
    <n v="6"/>
    <s v="Cash"/>
    <s v="Every 3 Months"/>
  </r>
  <r>
    <n v="2280"/>
    <n v="53"/>
    <x v="0"/>
    <x v="4"/>
    <x v="1"/>
    <n v="67"/>
    <x v="8"/>
    <x v="0"/>
    <s v="Indigo"/>
    <x v="1"/>
    <n v="2.9"/>
    <s v="No"/>
    <s v="Bank Transfer"/>
    <s v="Free Shipping"/>
    <s v="No"/>
    <s v="No"/>
    <n v="35"/>
    <s v="Bank Transfer"/>
    <s v="Quarterly"/>
  </r>
  <r>
    <n v="2281"/>
    <n v="22"/>
    <x v="0"/>
    <x v="9"/>
    <x v="1"/>
    <n v="21"/>
    <x v="0"/>
    <x v="2"/>
    <s v="Red"/>
    <x v="2"/>
    <n v="2.8"/>
    <s v="No"/>
    <s v="Bank Transfer"/>
    <s v="Standard"/>
    <s v="No"/>
    <s v="No"/>
    <n v="31"/>
    <s v="Credit Card"/>
    <s v="Fortnightly"/>
  </r>
  <r>
    <n v="2282"/>
    <n v="28"/>
    <x v="0"/>
    <x v="15"/>
    <x v="0"/>
    <n v="27"/>
    <x v="23"/>
    <x v="3"/>
    <s v="Maroon"/>
    <x v="2"/>
    <n v="3"/>
    <s v="No"/>
    <s v="Bank Transfer"/>
    <s v="Store Pickup"/>
    <s v="No"/>
    <s v="No"/>
    <n v="41"/>
    <s v="Bank Transfer"/>
    <s v="Annually"/>
  </r>
  <r>
    <n v="2283"/>
    <n v="18"/>
    <x v="0"/>
    <x v="4"/>
    <x v="1"/>
    <n v="97"/>
    <x v="37"/>
    <x v="1"/>
    <s v="Red"/>
    <x v="3"/>
    <n v="4.2"/>
    <s v="No"/>
    <s v="Debit Card"/>
    <s v="2-Day Shipping"/>
    <s v="No"/>
    <s v="No"/>
    <n v="8"/>
    <s v="Credit Card"/>
    <s v="Annually"/>
  </r>
  <r>
    <n v="2284"/>
    <n v="44"/>
    <x v="0"/>
    <x v="8"/>
    <x v="3"/>
    <n v="45"/>
    <x v="31"/>
    <x v="1"/>
    <s v="Black"/>
    <x v="0"/>
    <n v="4.0999999999999996"/>
    <s v="No"/>
    <s v="Cash"/>
    <s v="Free Shipping"/>
    <s v="No"/>
    <s v="No"/>
    <n v="34"/>
    <s v="Credit Card"/>
    <s v="Fortnightly"/>
  </r>
  <r>
    <n v="2285"/>
    <n v="32"/>
    <x v="0"/>
    <x v="0"/>
    <x v="0"/>
    <n v="63"/>
    <x v="44"/>
    <x v="3"/>
    <s v="Black"/>
    <x v="3"/>
    <n v="4.0999999999999996"/>
    <s v="No"/>
    <s v="Cash"/>
    <s v="Express"/>
    <s v="No"/>
    <s v="No"/>
    <n v="20"/>
    <s v="Venmo"/>
    <s v="Annually"/>
  </r>
  <r>
    <n v="2286"/>
    <n v="34"/>
    <x v="0"/>
    <x v="22"/>
    <x v="3"/>
    <n v="100"/>
    <x v="49"/>
    <x v="0"/>
    <s v="Pink"/>
    <x v="2"/>
    <n v="4.5999999999999996"/>
    <s v="No"/>
    <s v="Cash"/>
    <s v="2-Day Shipping"/>
    <s v="No"/>
    <s v="No"/>
    <n v="38"/>
    <s v="PayPal"/>
    <s v="Every 3 Months"/>
  </r>
  <r>
    <n v="2287"/>
    <n v="67"/>
    <x v="0"/>
    <x v="20"/>
    <x v="0"/>
    <n v="38"/>
    <x v="45"/>
    <x v="0"/>
    <s v="Blue"/>
    <x v="1"/>
    <n v="2.5"/>
    <s v="No"/>
    <s v="PayPal"/>
    <s v="Store Pickup"/>
    <s v="No"/>
    <s v="No"/>
    <n v="35"/>
    <s v="Venmo"/>
    <s v="Quarterly"/>
  </r>
  <r>
    <n v="2288"/>
    <n v="66"/>
    <x v="0"/>
    <x v="0"/>
    <x v="0"/>
    <n v="45"/>
    <x v="43"/>
    <x v="0"/>
    <s v="Green"/>
    <x v="2"/>
    <n v="3"/>
    <s v="No"/>
    <s v="PayPal"/>
    <s v="Store Pickup"/>
    <s v="No"/>
    <s v="No"/>
    <n v="6"/>
    <s v="Debit Card"/>
    <s v="Annually"/>
  </r>
  <r>
    <n v="2289"/>
    <n v="28"/>
    <x v="0"/>
    <x v="16"/>
    <x v="3"/>
    <n v="91"/>
    <x v="18"/>
    <x v="2"/>
    <s v="Orange"/>
    <x v="3"/>
    <n v="3.8"/>
    <s v="No"/>
    <s v="Credit Card"/>
    <s v="Next Day Air"/>
    <s v="No"/>
    <s v="No"/>
    <n v="50"/>
    <s v="PayPal"/>
    <s v="Weekly"/>
  </r>
  <r>
    <n v="2290"/>
    <n v="70"/>
    <x v="0"/>
    <x v="6"/>
    <x v="0"/>
    <n v="82"/>
    <x v="22"/>
    <x v="2"/>
    <s v="Orange"/>
    <x v="3"/>
    <n v="4.0999999999999996"/>
    <s v="No"/>
    <s v="PayPal"/>
    <s v="Free Shipping"/>
    <s v="No"/>
    <s v="No"/>
    <n v="47"/>
    <s v="Venmo"/>
    <s v="Weekly"/>
  </r>
  <r>
    <n v="2291"/>
    <n v="37"/>
    <x v="0"/>
    <x v="23"/>
    <x v="1"/>
    <n v="48"/>
    <x v="23"/>
    <x v="0"/>
    <s v="Magenta"/>
    <x v="0"/>
    <n v="3.3"/>
    <s v="No"/>
    <s v="Venmo"/>
    <s v="Standard"/>
    <s v="No"/>
    <s v="No"/>
    <n v="23"/>
    <s v="PayPal"/>
    <s v="Quarterly"/>
  </r>
  <r>
    <n v="2292"/>
    <n v="28"/>
    <x v="0"/>
    <x v="7"/>
    <x v="2"/>
    <n v="30"/>
    <x v="31"/>
    <x v="2"/>
    <s v="Indigo"/>
    <x v="1"/>
    <n v="5"/>
    <s v="No"/>
    <s v="PayPal"/>
    <s v="2-Day Shipping"/>
    <s v="No"/>
    <s v="No"/>
    <n v="13"/>
    <s v="Credit Card"/>
    <s v="Quarterly"/>
  </r>
  <r>
    <n v="2293"/>
    <n v="43"/>
    <x v="0"/>
    <x v="17"/>
    <x v="0"/>
    <n v="34"/>
    <x v="34"/>
    <x v="1"/>
    <s v="Beige"/>
    <x v="1"/>
    <n v="3.8"/>
    <s v="No"/>
    <s v="Debit Card"/>
    <s v="Next Day Air"/>
    <s v="No"/>
    <s v="No"/>
    <n v="31"/>
    <s v="Debit Card"/>
    <s v="Monthly"/>
  </r>
  <r>
    <n v="2294"/>
    <n v="37"/>
    <x v="0"/>
    <x v="1"/>
    <x v="0"/>
    <n v="68"/>
    <x v="42"/>
    <x v="0"/>
    <s v="Green"/>
    <x v="3"/>
    <n v="3.3"/>
    <s v="No"/>
    <s v="PayPal"/>
    <s v="Express"/>
    <s v="No"/>
    <s v="No"/>
    <n v="16"/>
    <s v="Debit Card"/>
    <s v="Every 3 Months"/>
  </r>
  <r>
    <n v="2295"/>
    <n v="54"/>
    <x v="0"/>
    <x v="12"/>
    <x v="3"/>
    <n v="95"/>
    <x v="33"/>
    <x v="2"/>
    <s v="Red"/>
    <x v="0"/>
    <n v="5"/>
    <s v="No"/>
    <s v="Venmo"/>
    <s v="Express"/>
    <s v="No"/>
    <s v="No"/>
    <n v="40"/>
    <s v="Debit Card"/>
    <s v="Annually"/>
  </r>
  <r>
    <n v="2296"/>
    <n v="50"/>
    <x v="0"/>
    <x v="19"/>
    <x v="3"/>
    <n v="22"/>
    <x v="39"/>
    <x v="0"/>
    <s v="Beige"/>
    <x v="1"/>
    <n v="2.9"/>
    <s v="No"/>
    <s v="Credit Card"/>
    <s v="2-Day Shipping"/>
    <s v="No"/>
    <s v="No"/>
    <n v="45"/>
    <s v="PayPal"/>
    <s v="Quarterly"/>
  </r>
  <r>
    <n v="2297"/>
    <n v="46"/>
    <x v="0"/>
    <x v="24"/>
    <x v="3"/>
    <n v="88"/>
    <x v="47"/>
    <x v="2"/>
    <s v="Green"/>
    <x v="3"/>
    <n v="2.5"/>
    <s v="No"/>
    <s v="PayPal"/>
    <s v="Next Day Air"/>
    <s v="No"/>
    <s v="No"/>
    <n v="50"/>
    <s v="Venmo"/>
    <s v="Every 3 Months"/>
  </r>
  <r>
    <n v="2298"/>
    <n v="60"/>
    <x v="0"/>
    <x v="20"/>
    <x v="0"/>
    <n v="83"/>
    <x v="18"/>
    <x v="2"/>
    <s v="Orange"/>
    <x v="2"/>
    <n v="4.7"/>
    <s v="No"/>
    <s v="PayPal"/>
    <s v="Standard"/>
    <s v="No"/>
    <s v="No"/>
    <n v="1"/>
    <s v="Bank Transfer"/>
    <s v="Quarterly"/>
  </r>
  <r>
    <n v="2299"/>
    <n v="40"/>
    <x v="0"/>
    <x v="8"/>
    <x v="3"/>
    <n v="87"/>
    <x v="6"/>
    <x v="0"/>
    <s v="Cyan"/>
    <x v="1"/>
    <n v="2.9"/>
    <s v="No"/>
    <s v="PayPal"/>
    <s v="2-Day Shipping"/>
    <s v="No"/>
    <s v="No"/>
    <n v="10"/>
    <s v="Cash"/>
    <s v="Every 3 Months"/>
  </r>
  <r>
    <n v="2300"/>
    <n v="64"/>
    <x v="0"/>
    <x v="7"/>
    <x v="2"/>
    <n v="57"/>
    <x v="37"/>
    <x v="2"/>
    <s v="Violet"/>
    <x v="2"/>
    <n v="3.7"/>
    <s v="No"/>
    <s v="Debit Card"/>
    <s v="Store Pickup"/>
    <s v="No"/>
    <s v="No"/>
    <n v="48"/>
    <s v="Credit Card"/>
    <s v="Every 3 Months"/>
  </r>
  <r>
    <n v="2301"/>
    <n v="18"/>
    <x v="0"/>
    <x v="7"/>
    <x v="2"/>
    <n v="88"/>
    <x v="38"/>
    <x v="3"/>
    <s v="Lavender"/>
    <x v="2"/>
    <n v="4.4000000000000004"/>
    <s v="No"/>
    <s v="Venmo"/>
    <s v="2-Day Shipping"/>
    <s v="No"/>
    <s v="No"/>
    <n v="38"/>
    <s v="Credit Card"/>
    <s v="Monthly"/>
  </r>
  <r>
    <n v="2302"/>
    <n v="37"/>
    <x v="0"/>
    <x v="13"/>
    <x v="0"/>
    <n v="20"/>
    <x v="1"/>
    <x v="0"/>
    <s v="Turquoise"/>
    <x v="0"/>
    <n v="2.9"/>
    <s v="No"/>
    <s v="Debit Card"/>
    <s v="Next Day Air"/>
    <s v="No"/>
    <s v="No"/>
    <n v="21"/>
    <s v="Debit Card"/>
    <s v="Annually"/>
  </r>
  <r>
    <n v="2303"/>
    <n v="36"/>
    <x v="0"/>
    <x v="22"/>
    <x v="3"/>
    <n v="39"/>
    <x v="6"/>
    <x v="0"/>
    <s v="Pink"/>
    <x v="2"/>
    <n v="3.6"/>
    <s v="No"/>
    <s v="Cash"/>
    <s v="Store Pickup"/>
    <s v="No"/>
    <s v="No"/>
    <n v="38"/>
    <s v="Venmo"/>
    <s v="Monthly"/>
  </r>
  <r>
    <n v="2304"/>
    <n v="51"/>
    <x v="0"/>
    <x v="12"/>
    <x v="3"/>
    <n v="71"/>
    <x v="32"/>
    <x v="1"/>
    <s v="Beige"/>
    <x v="1"/>
    <n v="4.8"/>
    <s v="No"/>
    <s v="Bank Transfer"/>
    <s v="2-Day Shipping"/>
    <s v="No"/>
    <s v="No"/>
    <n v="31"/>
    <s v="Credit Card"/>
    <s v="Fortnightly"/>
  </r>
  <r>
    <n v="2305"/>
    <n v="26"/>
    <x v="0"/>
    <x v="15"/>
    <x v="0"/>
    <n v="73"/>
    <x v="7"/>
    <x v="0"/>
    <s v="Silver"/>
    <x v="0"/>
    <n v="4.7"/>
    <s v="No"/>
    <s v="Bank Transfer"/>
    <s v="Free Shipping"/>
    <s v="No"/>
    <s v="No"/>
    <n v="9"/>
    <s v="Debit Card"/>
    <s v="Fortnightly"/>
  </r>
  <r>
    <n v="2306"/>
    <n v="68"/>
    <x v="0"/>
    <x v="8"/>
    <x v="3"/>
    <n v="63"/>
    <x v="1"/>
    <x v="2"/>
    <s v="Gold"/>
    <x v="2"/>
    <n v="2.6"/>
    <s v="No"/>
    <s v="Cash"/>
    <s v="Free Shipping"/>
    <s v="No"/>
    <s v="No"/>
    <n v="47"/>
    <s v="Cash"/>
    <s v="Weekly"/>
  </r>
  <r>
    <n v="2307"/>
    <n v="27"/>
    <x v="0"/>
    <x v="24"/>
    <x v="3"/>
    <n v="78"/>
    <x v="20"/>
    <x v="0"/>
    <s v="Silver"/>
    <x v="0"/>
    <n v="3.4"/>
    <s v="No"/>
    <s v="Cash"/>
    <s v="Standard"/>
    <s v="No"/>
    <s v="No"/>
    <n v="8"/>
    <s v="Cash"/>
    <s v="Bi-Weekly"/>
  </r>
  <r>
    <n v="2308"/>
    <n v="28"/>
    <x v="0"/>
    <x v="11"/>
    <x v="0"/>
    <n v="96"/>
    <x v="9"/>
    <x v="0"/>
    <s v="Green"/>
    <x v="3"/>
    <n v="3.5"/>
    <s v="No"/>
    <s v="Bank Transfer"/>
    <s v="Next Day Air"/>
    <s v="No"/>
    <s v="No"/>
    <n v="30"/>
    <s v="Debit Card"/>
    <s v="Annually"/>
  </r>
  <r>
    <n v="2309"/>
    <n v="49"/>
    <x v="0"/>
    <x v="12"/>
    <x v="3"/>
    <n v="81"/>
    <x v="25"/>
    <x v="2"/>
    <s v="Teal"/>
    <x v="0"/>
    <n v="3.4"/>
    <s v="No"/>
    <s v="Bank Transfer"/>
    <s v="2-Day Shipping"/>
    <s v="No"/>
    <s v="No"/>
    <n v="22"/>
    <s v="Bank Transfer"/>
    <s v="Quarterly"/>
  </r>
  <r>
    <n v="2310"/>
    <n v="70"/>
    <x v="0"/>
    <x v="10"/>
    <x v="0"/>
    <n v="95"/>
    <x v="39"/>
    <x v="1"/>
    <s v="Gold"/>
    <x v="3"/>
    <n v="5"/>
    <s v="No"/>
    <s v="Cash"/>
    <s v="2-Day Shipping"/>
    <s v="No"/>
    <s v="No"/>
    <n v="3"/>
    <s v="Bank Transfer"/>
    <s v="Quarterly"/>
  </r>
  <r>
    <n v="2311"/>
    <n v="30"/>
    <x v="0"/>
    <x v="24"/>
    <x v="3"/>
    <n v="68"/>
    <x v="41"/>
    <x v="2"/>
    <s v="Cyan"/>
    <x v="1"/>
    <n v="4.5999999999999996"/>
    <s v="No"/>
    <s v="Credit Card"/>
    <s v="Standard"/>
    <s v="No"/>
    <s v="No"/>
    <n v="15"/>
    <s v="PayPal"/>
    <s v="Monthly"/>
  </r>
  <r>
    <n v="2312"/>
    <n v="27"/>
    <x v="0"/>
    <x v="4"/>
    <x v="1"/>
    <n v="28"/>
    <x v="6"/>
    <x v="0"/>
    <s v="Gold"/>
    <x v="1"/>
    <n v="4.8"/>
    <s v="No"/>
    <s v="PayPal"/>
    <s v="2-Day Shipping"/>
    <s v="No"/>
    <s v="No"/>
    <n v="10"/>
    <s v="Bank Transfer"/>
    <s v="Every 3 Months"/>
  </r>
  <r>
    <n v="2313"/>
    <n v="19"/>
    <x v="0"/>
    <x v="17"/>
    <x v="0"/>
    <n v="30"/>
    <x v="34"/>
    <x v="0"/>
    <s v="Violet"/>
    <x v="2"/>
    <n v="3.7"/>
    <s v="No"/>
    <s v="PayPal"/>
    <s v="Free Shipping"/>
    <s v="No"/>
    <s v="No"/>
    <n v="19"/>
    <s v="Cash"/>
    <s v="Every 3 Months"/>
  </r>
  <r>
    <n v="2314"/>
    <n v="64"/>
    <x v="0"/>
    <x v="10"/>
    <x v="0"/>
    <n v="31"/>
    <x v="42"/>
    <x v="2"/>
    <s v="Black"/>
    <x v="2"/>
    <n v="4.7"/>
    <s v="No"/>
    <s v="Venmo"/>
    <s v="Next Day Air"/>
    <s v="No"/>
    <s v="No"/>
    <n v="36"/>
    <s v="Bank Transfer"/>
    <s v="Fortnightly"/>
  </r>
  <r>
    <n v="2315"/>
    <n v="42"/>
    <x v="0"/>
    <x v="8"/>
    <x v="3"/>
    <n v="95"/>
    <x v="41"/>
    <x v="3"/>
    <s v="Brown"/>
    <x v="0"/>
    <n v="4.4000000000000004"/>
    <s v="No"/>
    <s v="Venmo"/>
    <s v="Express"/>
    <s v="No"/>
    <s v="No"/>
    <n v="12"/>
    <s v="Bank Transfer"/>
    <s v="Every 3 Months"/>
  </r>
  <r>
    <n v="2316"/>
    <n v="69"/>
    <x v="0"/>
    <x v="20"/>
    <x v="0"/>
    <n v="79"/>
    <x v="34"/>
    <x v="2"/>
    <s v="Indigo"/>
    <x v="0"/>
    <n v="3.5"/>
    <s v="No"/>
    <s v="Cash"/>
    <s v="2-Day Shipping"/>
    <s v="No"/>
    <s v="No"/>
    <n v="49"/>
    <s v="Debit Card"/>
    <s v="Quarterly"/>
  </r>
  <r>
    <n v="2317"/>
    <n v="28"/>
    <x v="0"/>
    <x v="4"/>
    <x v="1"/>
    <n v="39"/>
    <x v="6"/>
    <x v="0"/>
    <s v="Yellow"/>
    <x v="0"/>
    <n v="3.8"/>
    <s v="No"/>
    <s v="Credit Card"/>
    <s v="Standard"/>
    <s v="No"/>
    <s v="No"/>
    <n v="7"/>
    <s v="Debit Card"/>
    <s v="Annually"/>
  </r>
  <r>
    <n v="2318"/>
    <n v="47"/>
    <x v="0"/>
    <x v="14"/>
    <x v="2"/>
    <n v="34"/>
    <x v="32"/>
    <x v="2"/>
    <s v="Purple"/>
    <x v="2"/>
    <n v="4.7"/>
    <s v="No"/>
    <s v="Debit Card"/>
    <s v="Next Day Air"/>
    <s v="No"/>
    <s v="No"/>
    <n v="28"/>
    <s v="Bank Transfer"/>
    <s v="Monthly"/>
  </r>
  <r>
    <n v="2319"/>
    <n v="69"/>
    <x v="0"/>
    <x v="15"/>
    <x v="0"/>
    <n v="28"/>
    <x v="5"/>
    <x v="0"/>
    <s v="White"/>
    <x v="1"/>
    <n v="3.1"/>
    <s v="No"/>
    <s v="PayPal"/>
    <s v="Store Pickup"/>
    <s v="No"/>
    <s v="No"/>
    <n v="30"/>
    <s v="Credit Card"/>
    <s v="Annually"/>
  </r>
  <r>
    <n v="2320"/>
    <n v="56"/>
    <x v="0"/>
    <x v="3"/>
    <x v="1"/>
    <n v="38"/>
    <x v="1"/>
    <x v="3"/>
    <s v="Turquoise"/>
    <x v="0"/>
    <n v="5"/>
    <s v="No"/>
    <s v="Debit Card"/>
    <s v="Free Shipping"/>
    <s v="No"/>
    <s v="No"/>
    <n v="29"/>
    <s v="PayPal"/>
    <s v="Monthly"/>
  </r>
  <r>
    <n v="2321"/>
    <n v="28"/>
    <x v="0"/>
    <x v="9"/>
    <x v="1"/>
    <n v="55"/>
    <x v="35"/>
    <x v="2"/>
    <s v="Olive"/>
    <x v="1"/>
    <n v="3.7"/>
    <s v="No"/>
    <s v="Credit Card"/>
    <s v="Free Shipping"/>
    <s v="No"/>
    <s v="No"/>
    <n v="9"/>
    <s v="Debit Card"/>
    <s v="Every 3 Months"/>
  </r>
  <r>
    <n v="2322"/>
    <n v="50"/>
    <x v="0"/>
    <x v="3"/>
    <x v="1"/>
    <n v="31"/>
    <x v="24"/>
    <x v="2"/>
    <s v="Beige"/>
    <x v="0"/>
    <n v="3"/>
    <s v="No"/>
    <s v="PayPal"/>
    <s v="Next Day Air"/>
    <s v="No"/>
    <s v="No"/>
    <n v="27"/>
    <s v="Debit Card"/>
    <s v="Fortnightly"/>
  </r>
  <r>
    <n v="2323"/>
    <n v="39"/>
    <x v="0"/>
    <x v="7"/>
    <x v="2"/>
    <n v="84"/>
    <x v="39"/>
    <x v="1"/>
    <s v="Lavender"/>
    <x v="1"/>
    <n v="4.5"/>
    <s v="No"/>
    <s v="Cash"/>
    <s v="Store Pickup"/>
    <s v="No"/>
    <s v="No"/>
    <n v="21"/>
    <s v="Venmo"/>
    <s v="Fortnightly"/>
  </r>
  <r>
    <n v="2324"/>
    <n v="35"/>
    <x v="0"/>
    <x v="24"/>
    <x v="3"/>
    <n v="93"/>
    <x v="33"/>
    <x v="0"/>
    <s v="White"/>
    <x v="0"/>
    <n v="4.7"/>
    <s v="No"/>
    <s v="Bank Transfer"/>
    <s v="Express"/>
    <s v="No"/>
    <s v="No"/>
    <n v="36"/>
    <s v="Credit Card"/>
    <s v="Monthly"/>
  </r>
  <r>
    <n v="2325"/>
    <n v="59"/>
    <x v="0"/>
    <x v="7"/>
    <x v="2"/>
    <n v="28"/>
    <x v="4"/>
    <x v="0"/>
    <s v="Brown"/>
    <x v="0"/>
    <n v="3.5"/>
    <s v="No"/>
    <s v="Debit Card"/>
    <s v="Free Shipping"/>
    <s v="No"/>
    <s v="No"/>
    <n v="19"/>
    <s v="Debit Card"/>
    <s v="Annually"/>
  </r>
  <r>
    <n v="2326"/>
    <n v="44"/>
    <x v="0"/>
    <x v="23"/>
    <x v="1"/>
    <n v="55"/>
    <x v="14"/>
    <x v="2"/>
    <s v="Charcoal"/>
    <x v="2"/>
    <n v="4.4000000000000004"/>
    <s v="No"/>
    <s v="Debit Card"/>
    <s v="2-Day Shipping"/>
    <s v="No"/>
    <s v="No"/>
    <n v="47"/>
    <s v="Cash"/>
    <s v="Weekly"/>
  </r>
  <r>
    <n v="2327"/>
    <n v="66"/>
    <x v="0"/>
    <x v="11"/>
    <x v="0"/>
    <n v="63"/>
    <x v="19"/>
    <x v="0"/>
    <s v="Maroon"/>
    <x v="0"/>
    <n v="2.6"/>
    <s v="No"/>
    <s v="Cash"/>
    <s v="Standard"/>
    <s v="No"/>
    <s v="No"/>
    <n v="38"/>
    <s v="Bank Transfer"/>
    <s v="Annually"/>
  </r>
  <r>
    <n v="2328"/>
    <n v="20"/>
    <x v="0"/>
    <x v="11"/>
    <x v="0"/>
    <n v="94"/>
    <x v="15"/>
    <x v="2"/>
    <s v="Red"/>
    <x v="0"/>
    <n v="4.2"/>
    <s v="No"/>
    <s v="Credit Card"/>
    <s v="2-Day Shipping"/>
    <s v="No"/>
    <s v="No"/>
    <n v="22"/>
    <s v="Venmo"/>
    <s v="Bi-Weekly"/>
  </r>
  <r>
    <n v="2329"/>
    <n v="45"/>
    <x v="0"/>
    <x v="13"/>
    <x v="0"/>
    <n v="36"/>
    <x v="25"/>
    <x v="2"/>
    <s v="Maroon"/>
    <x v="3"/>
    <n v="2.6"/>
    <s v="No"/>
    <s v="Credit Card"/>
    <s v="Express"/>
    <s v="No"/>
    <s v="No"/>
    <n v="29"/>
    <s v="Venmo"/>
    <s v="Bi-Weekly"/>
  </r>
  <r>
    <n v="2330"/>
    <n v="49"/>
    <x v="0"/>
    <x v="19"/>
    <x v="3"/>
    <n v="97"/>
    <x v="43"/>
    <x v="1"/>
    <s v="Teal"/>
    <x v="1"/>
    <n v="4.8"/>
    <s v="No"/>
    <s v="Venmo"/>
    <s v="Free Shipping"/>
    <s v="No"/>
    <s v="No"/>
    <n v="42"/>
    <s v="Bank Transfer"/>
    <s v="Annually"/>
  </r>
  <r>
    <n v="2331"/>
    <n v="60"/>
    <x v="0"/>
    <x v="21"/>
    <x v="3"/>
    <n v="63"/>
    <x v="28"/>
    <x v="0"/>
    <s v="Orange"/>
    <x v="2"/>
    <n v="2.9"/>
    <s v="No"/>
    <s v="Venmo"/>
    <s v="Store Pickup"/>
    <s v="No"/>
    <s v="No"/>
    <n v="47"/>
    <s v="PayPal"/>
    <s v="Every 3 Months"/>
  </r>
  <r>
    <n v="2332"/>
    <n v="61"/>
    <x v="0"/>
    <x v="18"/>
    <x v="3"/>
    <n v="77"/>
    <x v="26"/>
    <x v="1"/>
    <s v="Olive"/>
    <x v="1"/>
    <n v="4.3"/>
    <s v="No"/>
    <s v="Credit Card"/>
    <s v="2-Day Shipping"/>
    <s v="No"/>
    <s v="No"/>
    <n v="10"/>
    <s v="Credit Card"/>
    <s v="Bi-Weekly"/>
  </r>
  <r>
    <n v="2333"/>
    <n v="36"/>
    <x v="0"/>
    <x v="18"/>
    <x v="3"/>
    <n v="53"/>
    <x v="36"/>
    <x v="3"/>
    <s v="Olive"/>
    <x v="3"/>
    <n v="2.6"/>
    <s v="No"/>
    <s v="Credit Card"/>
    <s v="Store Pickup"/>
    <s v="No"/>
    <s v="No"/>
    <n v="10"/>
    <s v="Venmo"/>
    <s v="Monthly"/>
  </r>
  <r>
    <n v="2334"/>
    <n v="33"/>
    <x v="0"/>
    <x v="5"/>
    <x v="0"/>
    <n v="77"/>
    <x v="23"/>
    <x v="2"/>
    <s v="Beige"/>
    <x v="1"/>
    <n v="3.8"/>
    <s v="No"/>
    <s v="Cash"/>
    <s v="Next Day Air"/>
    <s v="No"/>
    <s v="No"/>
    <n v="1"/>
    <s v="PayPal"/>
    <s v="Every 3 Months"/>
  </r>
  <r>
    <n v="2335"/>
    <n v="49"/>
    <x v="0"/>
    <x v="23"/>
    <x v="1"/>
    <n v="79"/>
    <x v="23"/>
    <x v="0"/>
    <s v="Green"/>
    <x v="2"/>
    <n v="4.2"/>
    <s v="No"/>
    <s v="Credit Card"/>
    <s v="Standard"/>
    <s v="No"/>
    <s v="No"/>
    <n v="7"/>
    <s v="Credit Card"/>
    <s v="Monthly"/>
  </r>
  <r>
    <n v="2336"/>
    <n v="31"/>
    <x v="0"/>
    <x v="7"/>
    <x v="2"/>
    <n v="37"/>
    <x v="37"/>
    <x v="2"/>
    <s v="Black"/>
    <x v="2"/>
    <n v="3.9"/>
    <s v="No"/>
    <s v="Venmo"/>
    <s v="Store Pickup"/>
    <s v="No"/>
    <s v="No"/>
    <n v="10"/>
    <s v="Venmo"/>
    <s v="Fortnightly"/>
  </r>
  <r>
    <n v="2337"/>
    <n v="19"/>
    <x v="0"/>
    <x v="22"/>
    <x v="3"/>
    <n v="94"/>
    <x v="18"/>
    <x v="2"/>
    <s v="Green"/>
    <x v="0"/>
    <n v="3.1"/>
    <s v="No"/>
    <s v="Cash"/>
    <s v="Free Shipping"/>
    <s v="No"/>
    <s v="No"/>
    <n v="11"/>
    <s v="Credit Card"/>
    <s v="Weekly"/>
  </r>
  <r>
    <n v="2338"/>
    <n v="39"/>
    <x v="0"/>
    <x v="23"/>
    <x v="1"/>
    <n v="76"/>
    <x v="25"/>
    <x v="1"/>
    <s v="Violet"/>
    <x v="3"/>
    <n v="3.6"/>
    <s v="No"/>
    <s v="PayPal"/>
    <s v="Store Pickup"/>
    <s v="No"/>
    <s v="No"/>
    <n v="5"/>
    <s v="Cash"/>
    <s v="Annually"/>
  </r>
  <r>
    <n v="2339"/>
    <n v="66"/>
    <x v="0"/>
    <x v="4"/>
    <x v="1"/>
    <n v="68"/>
    <x v="42"/>
    <x v="1"/>
    <s v="Silver"/>
    <x v="3"/>
    <n v="4"/>
    <s v="No"/>
    <s v="PayPal"/>
    <s v="Express"/>
    <s v="No"/>
    <s v="No"/>
    <n v="21"/>
    <s v="PayPal"/>
    <s v="Quarterly"/>
  </r>
  <r>
    <n v="2340"/>
    <n v="25"/>
    <x v="0"/>
    <x v="5"/>
    <x v="0"/>
    <n v="65"/>
    <x v="26"/>
    <x v="0"/>
    <s v="Maroon"/>
    <x v="1"/>
    <n v="3.4"/>
    <s v="No"/>
    <s v="Cash"/>
    <s v="Next Day Air"/>
    <s v="No"/>
    <s v="No"/>
    <n v="24"/>
    <s v="Bank Transfer"/>
    <s v="Quarterly"/>
  </r>
  <r>
    <n v="2341"/>
    <n v="63"/>
    <x v="0"/>
    <x v="0"/>
    <x v="0"/>
    <n v="24"/>
    <x v="12"/>
    <x v="2"/>
    <s v="Cyan"/>
    <x v="2"/>
    <n v="2.6"/>
    <s v="No"/>
    <s v="Venmo"/>
    <s v="Standard"/>
    <s v="No"/>
    <s v="No"/>
    <n v="37"/>
    <s v="Credit Card"/>
    <s v="Fortnightly"/>
  </r>
  <r>
    <n v="2342"/>
    <n v="56"/>
    <x v="0"/>
    <x v="14"/>
    <x v="2"/>
    <n v="31"/>
    <x v="39"/>
    <x v="0"/>
    <s v="Teal"/>
    <x v="2"/>
    <n v="4.5"/>
    <s v="No"/>
    <s v="Cash"/>
    <s v="Express"/>
    <s v="No"/>
    <s v="No"/>
    <n v="22"/>
    <s v="Venmo"/>
    <s v="Every 3 Months"/>
  </r>
  <r>
    <n v="2343"/>
    <n v="20"/>
    <x v="0"/>
    <x v="11"/>
    <x v="0"/>
    <n v="89"/>
    <x v="30"/>
    <x v="2"/>
    <s v="Olive"/>
    <x v="3"/>
    <n v="4.9000000000000004"/>
    <s v="No"/>
    <s v="Credit Card"/>
    <s v="Standard"/>
    <s v="No"/>
    <s v="No"/>
    <n v="16"/>
    <s v="Debit Card"/>
    <s v="Fortnightly"/>
  </r>
  <r>
    <n v="2344"/>
    <n v="58"/>
    <x v="0"/>
    <x v="20"/>
    <x v="0"/>
    <n v="49"/>
    <x v="33"/>
    <x v="2"/>
    <s v="Red"/>
    <x v="2"/>
    <n v="4.4000000000000004"/>
    <s v="No"/>
    <s v="Venmo"/>
    <s v="2-Day Shipping"/>
    <s v="No"/>
    <s v="No"/>
    <n v="44"/>
    <s v="PayPal"/>
    <s v="Monthly"/>
  </r>
  <r>
    <n v="2345"/>
    <n v="34"/>
    <x v="0"/>
    <x v="3"/>
    <x v="1"/>
    <n v="92"/>
    <x v="3"/>
    <x v="3"/>
    <s v="Lavender"/>
    <x v="3"/>
    <n v="3.5"/>
    <s v="No"/>
    <s v="Credit Card"/>
    <s v="Express"/>
    <s v="No"/>
    <s v="No"/>
    <n v="14"/>
    <s v="Venmo"/>
    <s v="Bi-Weekly"/>
  </r>
  <r>
    <n v="2346"/>
    <n v="28"/>
    <x v="0"/>
    <x v="17"/>
    <x v="0"/>
    <n v="32"/>
    <x v="14"/>
    <x v="1"/>
    <s v="Orange"/>
    <x v="0"/>
    <n v="3.3"/>
    <s v="No"/>
    <s v="Bank Transfer"/>
    <s v="Express"/>
    <s v="No"/>
    <s v="No"/>
    <n v="23"/>
    <s v="Bank Transfer"/>
    <s v="Every 3 Months"/>
  </r>
  <r>
    <n v="2347"/>
    <n v="22"/>
    <x v="0"/>
    <x v="14"/>
    <x v="2"/>
    <n v="67"/>
    <x v="35"/>
    <x v="0"/>
    <s v="Brown"/>
    <x v="0"/>
    <n v="3.1"/>
    <s v="No"/>
    <s v="Bank Transfer"/>
    <s v="Standard"/>
    <s v="No"/>
    <s v="No"/>
    <n v="46"/>
    <s v="Debit Card"/>
    <s v="Fortnightly"/>
  </r>
  <r>
    <n v="2348"/>
    <n v="37"/>
    <x v="0"/>
    <x v="22"/>
    <x v="3"/>
    <n v="64"/>
    <x v="18"/>
    <x v="1"/>
    <s v="Gray"/>
    <x v="3"/>
    <n v="4.2"/>
    <s v="No"/>
    <s v="Credit Card"/>
    <s v="Express"/>
    <s v="No"/>
    <s v="No"/>
    <n v="46"/>
    <s v="Cash"/>
    <s v="Every 3 Months"/>
  </r>
  <r>
    <n v="2349"/>
    <n v="54"/>
    <x v="0"/>
    <x v="9"/>
    <x v="1"/>
    <n v="84"/>
    <x v="1"/>
    <x v="2"/>
    <s v="Orange"/>
    <x v="1"/>
    <n v="4.9000000000000004"/>
    <s v="No"/>
    <s v="PayPal"/>
    <s v="Next Day Air"/>
    <s v="No"/>
    <s v="No"/>
    <n v="16"/>
    <s v="PayPal"/>
    <s v="Every 3 Months"/>
  </r>
  <r>
    <n v="2350"/>
    <n v="65"/>
    <x v="0"/>
    <x v="0"/>
    <x v="0"/>
    <n v="34"/>
    <x v="14"/>
    <x v="2"/>
    <s v="Orange"/>
    <x v="3"/>
    <n v="3.9"/>
    <s v="No"/>
    <s v="Venmo"/>
    <s v="Standard"/>
    <s v="No"/>
    <s v="No"/>
    <n v="40"/>
    <s v="Credit Card"/>
    <s v="Every 3 Months"/>
  </r>
  <r>
    <n v="2351"/>
    <n v="57"/>
    <x v="0"/>
    <x v="9"/>
    <x v="1"/>
    <n v="26"/>
    <x v="11"/>
    <x v="2"/>
    <s v="Turquoise"/>
    <x v="0"/>
    <n v="4.2"/>
    <s v="No"/>
    <s v="Bank Transfer"/>
    <s v="Free Shipping"/>
    <s v="No"/>
    <s v="No"/>
    <n v="21"/>
    <s v="Cash"/>
    <s v="Annually"/>
  </r>
  <r>
    <n v="2352"/>
    <n v="38"/>
    <x v="0"/>
    <x v="1"/>
    <x v="0"/>
    <n v="50"/>
    <x v="13"/>
    <x v="1"/>
    <s v="Cyan"/>
    <x v="3"/>
    <n v="4.9000000000000004"/>
    <s v="No"/>
    <s v="Credit Card"/>
    <s v="Store Pickup"/>
    <s v="No"/>
    <s v="No"/>
    <n v="25"/>
    <s v="PayPal"/>
    <s v="Bi-Weekly"/>
  </r>
  <r>
    <n v="2353"/>
    <n v="70"/>
    <x v="0"/>
    <x v="23"/>
    <x v="1"/>
    <n v="46"/>
    <x v="43"/>
    <x v="2"/>
    <s v="Yellow"/>
    <x v="3"/>
    <n v="2.8"/>
    <s v="No"/>
    <s v="Credit Card"/>
    <s v="Store Pickup"/>
    <s v="No"/>
    <s v="No"/>
    <n v="25"/>
    <s v="Bank Transfer"/>
    <s v="Quarterly"/>
  </r>
  <r>
    <n v="2354"/>
    <n v="56"/>
    <x v="0"/>
    <x v="8"/>
    <x v="3"/>
    <n v="71"/>
    <x v="6"/>
    <x v="2"/>
    <s v="White"/>
    <x v="3"/>
    <n v="4.0999999999999996"/>
    <s v="No"/>
    <s v="Credit Card"/>
    <s v="Standard"/>
    <s v="No"/>
    <s v="No"/>
    <n v="25"/>
    <s v="Debit Card"/>
    <s v="Every 3 Months"/>
  </r>
  <r>
    <n v="2355"/>
    <n v="56"/>
    <x v="0"/>
    <x v="0"/>
    <x v="0"/>
    <n v="78"/>
    <x v="48"/>
    <x v="2"/>
    <s v="Blue"/>
    <x v="2"/>
    <n v="4.8"/>
    <s v="No"/>
    <s v="Cash"/>
    <s v="Next Day Air"/>
    <s v="No"/>
    <s v="No"/>
    <n v="27"/>
    <s v="Venmo"/>
    <s v="Monthly"/>
  </r>
  <r>
    <n v="2356"/>
    <n v="22"/>
    <x v="0"/>
    <x v="11"/>
    <x v="0"/>
    <n v="35"/>
    <x v="30"/>
    <x v="1"/>
    <s v="Purple"/>
    <x v="0"/>
    <n v="4.0999999999999996"/>
    <s v="No"/>
    <s v="PayPal"/>
    <s v="Next Day Air"/>
    <s v="No"/>
    <s v="No"/>
    <n v="12"/>
    <s v="Cash"/>
    <s v="Monthly"/>
  </r>
  <r>
    <n v="2357"/>
    <n v="57"/>
    <x v="0"/>
    <x v="21"/>
    <x v="3"/>
    <n v="58"/>
    <x v="6"/>
    <x v="2"/>
    <s v="Gray"/>
    <x v="2"/>
    <n v="3"/>
    <s v="No"/>
    <s v="Bank Transfer"/>
    <s v="Free Shipping"/>
    <s v="No"/>
    <s v="No"/>
    <n v="27"/>
    <s v="Debit Card"/>
    <s v="Quarterly"/>
  </r>
  <r>
    <n v="2358"/>
    <n v="53"/>
    <x v="0"/>
    <x v="5"/>
    <x v="0"/>
    <n v="67"/>
    <x v="49"/>
    <x v="0"/>
    <s v="Cyan"/>
    <x v="3"/>
    <n v="4.2"/>
    <s v="No"/>
    <s v="Bank Transfer"/>
    <s v="2-Day Shipping"/>
    <s v="No"/>
    <s v="No"/>
    <n v="40"/>
    <s v="Credit Card"/>
    <s v="Bi-Weekly"/>
  </r>
  <r>
    <n v="2359"/>
    <n v="53"/>
    <x v="0"/>
    <x v="1"/>
    <x v="0"/>
    <n v="93"/>
    <x v="21"/>
    <x v="0"/>
    <s v="Pink"/>
    <x v="1"/>
    <n v="3.8"/>
    <s v="No"/>
    <s v="Bank Transfer"/>
    <s v="Standard"/>
    <s v="No"/>
    <s v="No"/>
    <n v="38"/>
    <s v="Credit Card"/>
    <s v="Quarterly"/>
  </r>
  <r>
    <n v="2360"/>
    <n v="19"/>
    <x v="0"/>
    <x v="18"/>
    <x v="3"/>
    <n v="81"/>
    <x v="38"/>
    <x v="1"/>
    <s v="Gold"/>
    <x v="1"/>
    <n v="3.3"/>
    <s v="No"/>
    <s v="Venmo"/>
    <s v="2-Day Shipping"/>
    <s v="No"/>
    <s v="No"/>
    <n v="44"/>
    <s v="Bank Transfer"/>
    <s v="Every 3 Months"/>
  </r>
  <r>
    <n v="2361"/>
    <n v="49"/>
    <x v="0"/>
    <x v="8"/>
    <x v="3"/>
    <n v="80"/>
    <x v="14"/>
    <x v="0"/>
    <s v="Silver"/>
    <x v="3"/>
    <n v="4.7"/>
    <s v="No"/>
    <s v="Debit Card"/>
    <s v="2-Day Shipping"/>
    <s v="No"/>
    <s v="No"/>
    <n v="27"/>
    <s v="Venmo"/>
    <s v="Every 3 Months"/>
  </r>
  <r>
    <n v="2362"/>
    <n v="44"/>
    <x v="0"/>
    <x v="18"/>
    <x v="3"/>
    <n v="64"/>
    <x v="15"/>
    <x v="2"/>
    <s v="Gray"/>
    <x v="1"/>
    <n v="4.3"/>
    <s v="No"/>
    <s v="Cash"/>
    <s v="2-Day Shipping"/>
    <s v="No"/>
    <s v="No"/>
    <n v="30"/>
    <s v="Credit Card"/>
    <s v="Every 3 Months"/>
  </r>
  <r>
    <n v="2363"/>
    <n v="27"/>
    <x v="0"/>
    <x v="2"/>
    <x v="0"/>
    <n v="41"/>
    <x v="41"/>
    <x v="2"/>
    <s v="Brown"/>
    <x v="3"/>
    <n v="2.7"/>
    <s v="No"/>
    <s v="Venmo"/>
    <s v="Standard"/>
    <s v="No"/>
    <s v="No"/>
    <n v="24"/>
    <s v="Credit Card"/>
    <s v="Monthly"/>
  </r>
  <r>
    <n v="2364"/>
    <n v="60"/>
    <x v="0"/>
    <x v="20"/>
    <x v="0"/>
    <n v="79"/>
    <x v="38"/>
    <x v="3"/>
    <s v="Pink"/>
    <x v="0"/>
    <n v="4.2"/>
    <s v="No"/>
    <s v="PayPal"/>
    <s v="Express"/>
    <s v="No"/>
    <s v="No"/>
    <n v="38"/>
    <s v="Cash"/>
    <s v="Bi-Weekly"/>
  </r>
  <r>
    <n v="2365"/>
    <n v="62"/>
    <x v="0"/>
    <x v="12"/>
    <x v="3"/>
    <n v="60"/>
    <x v="16"/>
    <x v="0"/>
    <s v="Maroon"/>
    <x v="0"/>
    <n v="4.2"/>
    <s v="No"/>
    <s v="Credit Card"/>
    <s v="Free Shipping"/>
    <s v="No"/>
    <s v="No"/>
    <n v="4"/>
    <s v="PayPal"/>
    <s v="Quarterly"/>
  </r>
  <r>
    <n v="2366"/>
    <n v="52"/>
    <x v="0"/>
    <x v="4"/>
    <x v="1"/>
    <n v="91"/>
    <x v="5"/>
    <x v="1"/>
    <s v="Peach"/>
    <x v="0"/>
    <n v="2.5"/>
    <s v="No"/>
    <s v="Cash"/>
    <s v="Next Day Air"/>
    <s v="No"/>
    <s v="No"/>
    <n v="32"/>
    <s v="Venmo"/>
    <s v="Monthly"/>
  </r>
  <r>
    <n v="2367"/>
    <n v="30"/>
    <x v="0"/>
    <x v="9"/>
    <x v="1"/>
    <n v="66"/>
    <x v="35"/>
    <x v="0"/>
    <s v="Brown"/>
    <x v="0"/>
    <n v="3.6"/>
    <s v="No"/>
    <s v="PayPal"/>
    <s v="Express"/>
    <s v="No"/>
    <s v="No"/>
    <n v="32"/>
    <s v="Credit Card"/>
    <s v="Fortnightly"/>
  </r>
  <r>
    <n v="2368"/>
    <n v="66"/>
    <x v="0"/>
    <x v="20"/>
    <x v="0"/>
    <n v="85"/>
    <x v="25"/>
    <x v="0"/>
    <s v="Green"/>
    <x v="0"/>
    <n v="3.4"/>
    <s v="No"/>
    <s v="Bank Transfer"/>
    <s v="Standard"/>
    <s v="No"/>
    <s v="No"/>
    <n v="28"/>
    <s v="Bank Transfer"/>
    <s v="Bi-Weekly"/>
  </r>
  <r>
    <n v="2369"/>
    <n v="29"/>
    <x v="0"/>
    <x v="12"/>
    <x v="3"/>
    <n v="38"/>
    <x v="32"/>
    <x v="2"/>
    <s v="Lavender"/>
    <x v="2"/>
    <n v="3.3"/>
    <s v="No"/>
    <s v="Credit Card"/>
    <s v="Standard"/>
    <s v="No"/>
    <s v="No"/>
    <n v="6"/>
    <s v="Debit Card"/>
    <s v="Every 3 Months"/>
  </r>
  <r>
    <n v="2370"/>
    <n v="24"/>
    <x v="0"/>
    <x v="1"/>
    <x v="0"/>
    <n v="23"/>
    <x v="34"/>
    <x v="2"/>
    <s v="Cyan"/>
    <x v="0"/>
    <n v="4.5999999999999996"/>
    <s v="No"/>
    <s v="Debit Card"/>
    <s v="Standard"/>
    <s v="No"/>
    <s v="No"/>
    <n v="24"/>
    <s v="PayPal"/>
    <s v="Monthly"/>
  </r>
  <r>
    <n v="2371"/>
    <n v="51"/>
    <x v="0"/>
    <x v="9"/>
    <x v="1"/>
    <n v="71"/>
    <x v="29"/>
    <x v="2"/>
    <s v="Black"/>
    <x v="1"/>
    <n v="3.9"/>
    <s v="No"/>
    <s v="Debit Card"/>
    <s v="Store Pickup"/>
    <s v="No"/>
    <s v="No"/>
    <n v="38"/>
    <s v="Venmo"/>
    <s v="Weekly"/>
  </r>
  <r>
    <n v="2372"/>
    <n v="67"/>
    <x v="0"/>
    <x v="20"/>
    <x v="0"/>
    <n v="25"/>
    <x v="27"/>
    <x v="2"/>
    <s v="Charcoal"/>
    <x v="0"/>
    <n v="3.7"/>
    <s v="No"/>
    <s v="PayPal"/>
    <s v="Next Day Air"/>
    <s v="No"/>
    <s v="No"/>
    <n v="28"/>
    <s v="Debit Card"/>
    <s v="Annually"/>
  </r>
  <r>
    <n v="2373"/>
    <n v="50"/>
    <x v="0"/>
    <x v="23"/>
    <x v="1"/>
    <n v="39"/>
    <x v="15"/>
    <x v="3"/>
    <s v="Silver"/>
    <x v="1"/>
    <n v="3.1"/>
    <s v="No"/>
    <s v="Debit Card"/>
    <s v="Express"/>
    <s v="No"/>
    <s v="No"/>
    <n v="9"/>
    <s v="PayPal"/>
    <s v="Fortnightly"/>
  </r>
  <r>
    <n v="2374"/>
    <n v="37"/>
    <x v="0"/>
    <x v="15"/>
    <x v="0"/>
    <n v="20"/>
    <x v="49"/>
    <x v="2"/>
    <s v="Gray"/>
    <x v="1"/>
    <n v="4.9000000000000004"/>
    <s v="No"/>
    <s v="Bank Transfer"/>
    <s v="Express"/>
    <s v="No"/>
    <s v="No"/>
    <n v="21"/>
    <s v="Debit Card"/>
    <s v="Every 3 Months"/>
  </r>
  <r>
    <n v="2375"/>
    <n v="69"/>
    <x v="0"/>
    <x v="24"/>
    <x v="3"/>
    <n v="73"/>
    <x v="47"/>
    <x v="0"/>
    <s v="Peach"/>
    <x v="0"/>
    <n v="4.7"/>
    <s v="No"/>
    <s v="Cash"/>
    <s v="Standard"/>
    <s v="No"/>
    <s v="No"/>
    <n v="31"/>
    <s v="Debit Card"/>
    <s v="Monthly"/>
  </r>
  <r>
    <n v="2376"/>
    <n v="60"/>
    <x v="0"/>
    <x v="21"/>
    <x v="3"/>
    <n v="63"/>
    <x v="41"/>
    <x v="0"/>
    <s v="Peach"/>
    <x v="3"/>
    <n v="2.9"/>
    <s v="No"/>
    <s v="PayPal"/>
    <s v="Next Day Air"/>
    <s v="No"/>
    <s v="No"/>
    <n v="18"/>
    <s v="Credit Card"/>
    <s v="Quarterly"/>
  </r>
  <r>
    <n v="2377"/>
    <n v="21"/>
    <x v="0"/>
    <x v="24"/>
    <x v="3"/>
    <n v="94"/>
    <x v="30"/>
    <x v="3"/>
    <s v="Cyan"/>
    <x v="1"/>
    <n v="4.0999999999999996"/>
    <s v="No"/>
    <s v="Venmo"/>
    <s v="Express"/>
    <s v="No"/>
    <s v="No"/>
    <n v="5"/>
    <s v="Cash"/>
    <s v="Weekly"/>
  </r>
  <r>
    <n v="2378"/>
    <n v="44"/>
    <x v="0"/>
    <x v="0"/>
    <x v="0"/>
    <n v="94"/>
    <x v="45"/>
    <x v="0"/>
    <s v="Magenta"/>
    <x v="3"/>
    <n v="4"/>
    <s v="No"/>
    <s v="Venmo"/>
    <s v="Next Day Air"/>
    <s v="No"/>
    <s v="No"/>
    <n v="22"/>
    <s v="Cash"/>
    <s v="Annually"/>
  </r>
  <r>
    <n v="2379"/>
    <n v="26"/>
    <x v="0"/>
    <x v="18"/>
    <x v="3"/>
    <n v="71"/>
    <x v="13"/>
    <x v="0"/>
    <s v="Teal"/>
    <x v="2"/>
    <n v="2.7"/>
    <s v="No"/>
    <s v="Debit Card"/>
    <s v="Store Pickup"/>
    <s v="No"/>
    <s v="No"/>
    <n v="37"/>
    <s v="PayPal"/>
    <s v="Bi-Weekly"/>
  </r>
  <r>
    <n v="2380"/>
    <n v="40"/>
    <x v="0"/>
    <x v="19"/>
    <x v="3"/>
    <n v="77"/>
    <x v="45"/>
    <x v="2"/>
    <s v="Peach"/>
    <x v="1"/>
    <n v="4"/>
    <s v="No"/>
    <s v="Credit Card"/>
    <s v="2-Day Shipping"/>
    <s v="No"/>
    <s v="No"/>
    <n v="22"/>
    <s v="Debit Card"/>
    <s v="Monthly"/>
  </r>
  <r>
    <n v="2381"/>
    <n v="41"/>
    <x v="0"/>
    <x v="18"/>
    <x v="3"/>
    <n v="66"/>
    <x v="38"/>
    <x v="2"/>
    <s v="Black"/>
    <x v="3"/>
    <n v="2.5"/>
    <s v="No"/>
    <s v="Credit Card"/>
    <s v="Next Day Air"/>
    <s v="No"/>
    <s v="No"/>
    <n v="36"/>
    <s v="PayPal"/>
    <s v="Fortnightly"/>
  </r>
  <r>
    <n v="2382"/>
    <n v="62"/>
    <x v="0"/>
    <x v="3"/>
    <x v="1"/>
    <n v="23"/>
    <x v="48"/>
    <x v="2"/>
    <s v="Teal"/>
    <x v="2"/>
    <n v="4.5"/>
    <s v="No"/>
    <s v="Bank Transfer"/>
    <s v="Free Shipping"/>
    <s v="No"/>
    <s v="No"/>
    <n v="23"/>
    <s v="PayPal"/>
    <s v="Annually"/>
  </r>
  <r>
    <n v="2383"/>
    <n v="39"/>
    <x v="0"/>
    <x v="1"/>
    <x v="0"/>
    <n v="60"/>
    <x v="18"/>
    <x v="2"/>
    <s v="Turquoise"/>
    <x v="1"/>
    <n v="3.9"/>
    <s v="No"/>
    <s v="Debit Card"/>
    <s v="Express"/>
    <s v="No"/>
    <s v="No"/>
    <n v="44"/>
    <s v="Debit Card"/>
    <s v="Weekly"/>
  </r>
  <r>
    <n v="2384"/>
    <n v="53"/>
    <x v="0"/>
    <x v="21"/>
    <x v="3"/>
    <n v="72"/>
    <x v="3"/>
    <x v="0"/>
    <s v="Gold"/>
    <x v="1"/>
    <n v="4.9000000000000004"/>
    <s v="No"/>
    <s v="Cash"/>
    <s v="2-Day Shipping"/>
    <s v="No"/>
    <s v="No"/>
    <n v="25"/>
    <s v="Bank Transfer"/>
    <s v="Annually"/>
  </r>
  <r>
    <n v="2385"/>
    <n v="24"/>
    <x v="0"/>
    <x v="0"/>
    <x v="0"/>
    <n v="35"/>
    <x v="15"/>
    <x v="0"/>
    <s v="Green"/>
    <x v="0"/>
    <n v="3.3"/>
    <s v="No"/>
    <s v="Debit Card"/>
    <s v="2-Day Shipping"/>
    <s v="No"/>
    <s v="No"/>
    <n v="40"/>
    <s v="PayPal"/>
    <s v="Quarterly"/>
  </r>
  <r>
    <n v="2386"/>
    <n v="41"/>
    <x v="0"/>
    <x v="18"/>
    <x v="3"/>
    <n v="31"/>
    <x v="19"/>
    <x v="2"/>
    <s v="Brown"/>
    <x v="3"/>
    <n v="3.8"/>
    <s v="No"/>
    <s v="Venmo"/>
    <s v="Express"/>
    <s v="No"/>
    <s v="No"/>
    <n v="12"/>
    <s v="PayPal"/>
    <s v="Weekly"/>
  </r>
  <r>
    <n v="2387"/>
    <n v="19"/>
    <x v="0"/>
    <x v="20"/>
    <x v="0"/>
    <n v="33"/>
    <x v="26"/>
    <x v="0"/>
    <s v="Blue"/>
    <x v="2"/>
    <n v="2.9"/>
    <s v="No"/>
    <s v="Credit Card"/>
    <s v="Standard"/>
    <s v="No"/>
    <s v="No"/>
    <n v="14"/>
    <s v="Venmo"/>
    <s v="Monthly"/>
  </r>
  <r>
    <n v="2388"/>
    <n v="36"/>
    <x v="0"/>
    <x v="19"/>
    <x v="3"/>
    <n v="95"/>
    <x v="30"/>
    <x v="2"/>
    <s v="Gold"/>
    <x v="2"/>
    <n v="4"/>
    <s v="No"/>
    <s v="Credit Card"/>
    <s v="2-Day Shipping"/>
    <s v="No"/>
    <s v="No"/>
    <n v="14"/>
    <s v="Debit Card"/>
    <s v="Monthly"/>
  </r>
  <r>
    <n v="2389"/>
    <n v="21"/>
    <x v="0"/>
    <x v="10"/>
    <x v="0"/>
    <n v="68"/>
    <x v="15"/>
    <x v="2"/>
    <s v="Peach"/>
    <x v="3"/>
    <n v="4.0999999999999996"/>
    <s v="No"/>
    <s v="Credit Card"/>
    <s v="Store Pickup"/>
    <s v="No"/>
    <s v="No"/>
    <n v="10"/>
    <s v="Debit Card"/>
    <s v="Annually"/>
  </r>
  <r>
    <n v="2390"/>
    <n v="25"/>
    <x v="0"/>
    <x v="7"/>
    <x v="2"/>
    <n v="87"/>
    <x v="23"/>
    <x v="2"/>
    <s v="Violet"/>
    <x v="1"/>
    <n v="3.1"/>
    <s v="No"/>
    <s v="Cash"/>
    <s v="Store Pickup"/>
    <s v="No"/>
    <s v="No"/>
    <n v="17"/>
    <s v="Bank Transfer"/>
    <s v="Every 3 Months"/>
  </r>
  <r>
    <n v="2391"/>
    <n v="65"/>
    <x v="0"/>
    <x v="5"/>
    <x v="0"/>
    <n v="64"/>
    <x v="28"/>
    <x v="3"/>
    <s v="Yellow"/>
    <x v="0"/>
    <n v="4.5999999999999996"/>
    <s v="No"/>
    <s v="Debit Card"/>
    <s v="Express"/>
    <s v="No"/>
    <s v="No"/>
    <n v="24"/>
    <s v="Debit Card"/>
    <s v="Fortnightly"/>
  </r>
  <r>
    <n v="2392"/>
    <n v="42"/>
    <x v="0"/>
    <x v="5"/>
    <x v="0"/>
    <n v="74"/>
    <x v="49"/>
    <x v="2"/>
    <s v="Black"/>
    <x v="0"/>
    <n v="4.5999999999999996"/>
    <s v="No"/>
    <s v="PayPal"/>
    <s v="Next Day Air"/>
    <s v="No"/>
    <s v="No"/>
    <n v="31"/>
    <s v="Bank Transfer"/>
    <s v="Quarterly"/>
  </r>
  <r>
    <n v="2393"/>
    <n v="40"/>
    <x v="0"/>
    <x v="2"/>
    <x v="0"/>
    <n v="62"/>
    <x v="9"/>
    <x v="0"/>
    <s v="Silver"/>
    <x v="1"/>
    <n v="2.6"/>
    <s v="No"/>
    <s v="Cash"/>
    <s v="2-Day Shipping"/>
    <s v="No"/>
    <s v="No"/>
    <n v="36"/>
    <s v="Cash"/>
    <s v="Annually"/>
  </r>
  <r>
    <n v="2394"/>
    <n v="58"/>
    <x v="0"/>
    <x v="20"/>
    <x v="0"/>
    <n v="97"/>
    <x v="7"/>
    <x v="2"/>
    <s v="Brown"/>
    <x v="0"/>
    <n v="5"/>
    <s v="No"/>
    <s v="Debit Card"/>
    <s v="2-Day Shipping"/>
    <s v="No"/>
    <s v="No"/>
    <n v="38"/>
    <s v="PayPal"/>
    <s v="Every 3 Months"/>
  </r>
  <r>
    <n v="2395"/>
    <n v="40"/>
    <x v="0"/>
    <x v="3"/>
    <x v="1"/>
    <n v="47"/>
    <x v="39"/>
    <x v="0"/>
    <s v="Peach"/>
    <x v="3"/>
    <n v="2.9"/>
    <s v="No"/>
    <s v="Cash"/>
    <s v="2-Day Shipping"/>
    <s v="No"/>
    <s v="No"/>
    <n v="23"/>
    <s v="Debit Card"/>
    <s v="Fortnightly"/>
  </r>
  <r>
    <n v="2396"/>
    <n v="62"/>
    <x v="0"/>
    <x v="0"/>
    <x v="0"/>
    <n v="83"/>
    <x v="39"/>
    <x v="2"/>
    <s v="Cyan"/>
    <x v="0"/>
    <n v="3.5"/>
    <s v="No"/>
    <s v="Debit Card"/>
    <s v="2-Day Shipping"/>
    <s v="No"/>
    <s v="No"/>
    <n v="47"/>
    <s v="PayPal"/>
    <s v="Bi-Weekly"/>
  </r>
  <r>
    <n v="2397"/>
    <n v="38"/>
    <x v="0"/>
    <x v="5"/>
    <x v="0"/>
    <n v="82"/>
    <x v="4"/>
    <x v="2"/>
    <s v="Olive"/>
    <x v="1"/>
    <n v="3.7"/>
    <s v="No"/>
    <s v="Credit Card"/>
    <s v="2-Day Shipping"/>
    <s v="No"/>
    <s v="No"/>
    <n v="20"/>
    <s v="Venmo"/>
    <s v="Weekly"/>
  </r>
  <r>
    <n v="2398"/>
    <n v="37"/>
    <x v="0"/>
    <x v="12"/>
    <x v="3"/>
    <n v="26"/>
    <x v="8"/>
    <x v="0"/>
    <s v="Black"/>
    <x v="3"/>
    <n v="2.9"/>
    <s v="No"/>
    <s v="Bank Transfer"/>
    <s v="Store Pickup"/>
    <s v="No"/>
    <s v="No"/>
    <n v="41"/>
    <s v="Venmo"/>
    <s v="Monthly"/>
  </r>
  <r>
    <n v="2399"/>
    <n v="65"/>
    <x v="0"/>
    <x v="14"/>
    <x v="2"/>
    <n v="81"/>
    <x v="20"/>
    <x v="2"/>
    <s v="Orange"/>
    <x v="0"/>
    <n v="4.3"/>
    <s v="No"/>
    <s v="PayPal"/>
    <s v="Free Shipping"/>
    <s v="No"/>
    <s v="No"/>
    <n v="44"/>
    <s v="Bank Transfer"/>
    <s v="Fortnightly"/>
  </r>
  <r>
    <n v="2400"/>
    <n v="55"/>
    <x v="0"/>
    <x v="10"/>
    <x v="0"/>
    <n v="44"/>
    <x v="13"/>
    <x v="0"/>
    <s v="Beige"/>
    <x v="1"/>
    <n v="3.2"/>
    <s v="No"/>
    <s v="Debit Card"/>
    <s v="Store Pickup"/>
    <s v="No"/>
    <s v="No"/>
    <n v="31"/>
    <s v="Cash"/>
    <s v="Monthly"/>
  </r>
  <r>
    <n v="2401"/>
    <n v="43"/>
    <x v="0"/>
    <x v="12"/>
    <x v="3"/>
    <n v="88"/>
    <x v="4"/>
    <x v="2"/>
    <s v="Peach"/>
    <x v="0"/>
    <n v="4.2"/>
    <s v="No"/>
    <s v="PayPal"/>
    <s v="Next Day Air"/>
    <s v="No"/>
    <s v="No"/>
    <n v="11"/>
    <s v="Credit Card"/>
    <s v="Bi-Weekly"/>
  </r>
  <r>
    <n v="2402"/>
    <n v="43"/>
    <x v="0"/>
    <x v="23"/>
    <x v="1"/>
    <n v="76"/>
    <x v="4"/>
    <x v="2"/>
    <s v="Pink"/>
    <x v="0"/>
    <n v="4.2"/>
    <s v="No"/>
    <s v="Cash"/>
    <s v="Standard"/>
    <s v="No"/>
    <s v="No"/>
    <n v="25"/>
    <s v="PayPal"/>
    <s v="Bi-Weekly"/>
  </r>
  <r>
    <n v="2403"/>
    <n v="45"/>
    <x v="0"/>
    <x v="18"/>
    <x v="3"/>
    <n v="89"/>
    <x v="40"/>
    <x v="2"/>
    <s v="Brown"/>
    <x v="0"/>
    <n v="3.8"/>
    <s v="No"/>
    <s v="PayPal"/>
    <s v="Free Shipping"/>
    <s v="No"/>
    <s v="No"/>
    <n v="31"/>
    <s v="Cash"/>
    <s v="Weekly"/>
  </r>
  <r>
    <n v="2404"/>
    <n v="64"/>
    <x v="0"/>
    <x v="6"/>
    <x v="0"/>
    <n v="22"/>
    <x v="9"/>
    <x v="2"/>
    <s v="Magenta"/>
    <x v="3"/>
    <n v="4.4000000000000004"/>
    <s v="No"/>
    <s v="Bank Transfer"/>
    <s v="Standard"/>
    <s v="No"/>
    <s v="No"/>
    <n v="40"/>
    <s v="Debit Card"/>
    <s v="Weekly"/>
  </r>
  <r>
    <n v="2405"/>
    <n v="28"/>
    <x v="0"/>
    <x v="6"/>
    <x v="0"/>
    <n v="33"/>
    <x v="8"/>
    <x v="0"/>
    <s v="Cyan"/>
    <x v="0"/>
    <n v="3.1"/>
    <s v="No"/>
    <s v="Venmo"/>
    <s v="2-Day Shipping"/>
    <s v="No"/>
    <s v="No"/>
    <n v="23"/>
    <s v="Credit Card"/>
    <s v="Bi-Weekly"/>
  </r>
  <r>
    <n v="2406"/>
    <n v="69"/>
    <x v="0"/>
    <x v="2"/>
    <x v="0"/>
    <n v="97"/>
    <x v="18"/>
    <x v="3"/>
    <s v="Silver"/>
    <x v="3"/>
    <n v="5"/>
    <s v="No"/>
    <s v="Venmo"/>
    <s v="Standard"/>
    <s v="No"/>
    <s v="No"/>
    <n v="5"/>
    <s v="Debit Card"/>
    <s v="Quarterly"/>
  </r>
  <r>
    <n v="2407"/>
    <n v="54"/>
    <x v="0"/>
    <x v="18"/>
    <x v="3"/>
    <n v="57"/>
    <x v="18"/>
    <x v="2"/>
    <s v="Indigo"/>
    <x v="0"/>
    <n v="4.7"/>
    <s v="No"/>
    <s v="Venmo"/>
    <s v="Standard"/>
    <s v="No"/>
    <s v="No"/>
    <n v="26"/>
    <s v="PayPal"/>
    <s v="Weekly"/>
  </r>
  <r>
    <n v="2408"/>
    <n v="52"/>
    <x v="0"/>
    <x v="6"/>
    <x v="0"/>
    <n v="38"/>
    <x v="26"/>
    <x v="2"/>
    <s v="Beige"/>
    <x v="2"/>
    <n v="3"/>
    <s v="No"/>
    <s v="Credit Card"/>
    <s v="Express"/>
    <s v="No"/>
    <s v="No"/>
    <n v="11"/>
    <s v="Credit Card"/>
    <s v="Bi-Weekly"/>
  </r>
  <r>
    <n v="2409"/>
    <n v="23"/>
    <x v="0"/>
    <x v="4"/>
    <x v="1"/>
    <n v="55"/>
    <x v="11"/>
    <x v="3"/>
    <s v="Black"/>
    <x v="3"/>
    <n v="4.2"/>
    <s v="No"/>
    <s v="PayPal"/>
    <s v="Next Day Air"/>
    <s v="No"/>
    <s v="No"/>
    <n v="44"/>
    <s v="Debit Card"/>
    <s v="Every 3 Months"/>
  </r>
  <r>
    <n v="2410"/>
    <n v="26"/>
    <x v="0"/>
    <x v="16"/>
    <x v="3"/>
    <n v="37"/>
    <x v="47"/>
    <x v="0"/>
    <s v="Yellow"/>
    <x v="1"/>
    <n v="3"/>
    <s v="No"/>
    <s v="Credit Card"/>
    <s v="Store Pickup"/>
    <s v="No"/>
    <s v="No"/>
    <n v="47"/>
    <s v="Cash"/>
    <s v="Every 3 Months"/>
  </r>
  <r>
    <n v="2411"/>
    <n v="48"/>
    <x v="0"/>
    <x v="9"/>
    <x v="1"/>
    <n v="43"/>
    <x v="48"/>
    <x v="2"/>
    <s v="Maroon"/>
    <x v="2"/>
    <n v="3.7"/>
    <s v="No"/>
    <s v="Venmo"/>
    <s v="Free Shipping"/>
    <s v="No"/>
    <s v="No"/>
    <n v="46"/>
    <s v="PayPal"/>
    <s v="Monthly"/>
  </r>
  <r>
    <n v="2412"/>
    <n v="49"/>
    <x v="0"/>
    <x v="15"/>
    <x v="0"/>
    <n v="96"/>
    <x v="41"/>
    <x v="2"/>
    <s v="Cyan"/>
    <x v="2"/>
    <n v="2.7"/>
    <s v="No"/>
    <s v="Debit Card"/>
    <s v="Free Shipping"/>
    <s v="No"/>
    <s v="No"/>
    <n v="35"/>
    <s v="Cash"/>
    <s v="Every 3 Months"/>
  </r>
  <r>
    <n v="2413"/>
    <n v="53"/>
    <x v="0"/>
    <x v="14"/>
    <x v="2"/>
    <n v="51"/>
    <x v="4"/>
    <x v="2"/>
    <s v="Pink"/>
    <x v="0"/>
    <n v="4.3"/>
    <s v="No"/>
    <s v="Debit Card"/>
    <s v="2-Day Shipping"/>
    <s v="No"/>
    <s v="No"/>
    <n v="8"/>
    <s v="Bank Transfer"/>
    <s v="Bi-Weekly"/>
  </r>
  <r>
    <n v="2414"/>
    <n v="69"/>
    <x v="0"/>
    <x v="6"/>
    <x v="0"/>
    <n v="95"/>
    <x v="38"/>
    <x v="3"/>
    <s v="Violet"/>
    <x v="3"/>
    <n v="2.7"/>
    <s v="No"/>
    <s v="Bank Transfer"/>
    <s v="2-Day Shipping"/>
    <s v="No"/>
    <s v="No"/>
    <n v="30"/>
    <s v="Bank Transfer"/>
    <s v="Weekly"/>
  </r>
  <r>
    <n v="2415"/>
    <n v="26"/>
    <x v="0"/>
    <x v="20"/>
    <x v="0"/>
    <n v="26"/>
    <x v="41"/>
    <x v="2"/>
    <s v="Lavender"/>
    <x v="2"/>
    <n v="3.7"/>
    <s v="No"/>
    <s v="PayPal"/>
    <s v="Next Day Air"/>
    <s v="No"/>
    <s v="No"/>
    <n v="14"/>
    <s v="Credit Card"/>
    <s v="Bi-Weekly"/>
  </r>
  <r>
    <n v="2416"/>
    <n v="21"/>
    <x v="0"/>
    <x v="7"/>
    <x v="2"/>
    <n v="34"/>
    <x v="11"/>
    <x v="3"/>
    <s v="Lavender"/>
    <x v="3"/>
    <n v="4.3"/>
    <s v="No"/>
    <s v="Cash"/>
    <s v="Standard"/>
    <s v="No"/>
    <s v="No"/>
    <n v="30"/>
    <s v="Bank Transfer"/>
    <s v="Weekly"/>
  </r>
  <r>
    <n v="2417"/>
    <n v="59"/>
    <x v="0"/>
    <x v="3"/>
    <x v="1"/>
    <n v="83"/>
    <x v="43"/>
    <x v="1"/>
    <s v="Black"/>
    <x v="2"/>
    <n v="4"/>
    <s v="No"/>
    <s v="Cash"/>
    <s v="Next Day Air"/>
    <s v="No"/>
    <s v="No"/>
    <n v="26"/>
    <s v="Credit Card"/>
    <s v="Every 3 Months"/>
  </r>
  <r>
    <n v="2418"/>
    <n v="21"/>
    <x v="0"/>
    <x v="21"/>
    <x v="3"/>
    <n v="24"/>
    <x v="29"/>
    <x v="2"/>
    <s v="Olive"/>
    <x v="3"/>
    <n v="3.3"/>
    <s v="No"/>
    <s v="Bank Transfer"/>
    <s v="Standard"/>
    <s v="No"/>
    <s v="No"/>
    <n v="32"/>
    <s v="Venmo"/>
    <s v="Fortnightly"/>
  </r>
  <r>
    <n v="2419"/>
    <n v="22"/>
    <x v="0"/>
    <x v="13"/>
    <x v="0"/>
    <n v="69"/>
    <x v="49"/>
    <x v="1"/>
    <s v="Indigo"/>
    <x v="3"/>
    <n v="4"/>
    <s v="No"/>
    <s v="Bank Transfer"/>
    <s v="Next Day Air"/>
    <s v="No"/>
    <s v="No"/>
    <n v="47"/>
    <s v="Cash"/>
    <s v="Every 3 Months"/>
  </r>
  <r>
    <n v="2420"/>
    <n v="26"/>
    <x v="0"/>
    <x v="1"/>
    <x v="0"/>
    <n v="40"/>
    <x v="17"/>
    <x v="2"/>
    <s v="Blue"/>
    <x v="3"/>
    <n v="2.7"/>
    <s v="No"/>
    <s v="Venmo"/>
    <s v="Next Day Air"/>
    <s v="No"/>
    <s v="No"/>
    <n v="11"/>
    <s v="Credit Card"/>
    <s v="Every 3 Months"/>
  </r>
  <r>
    <n v="2421"/>
    <n v="41"/>
    <x v="0"/>
    <x v="14"/>
    <x v="2"/>
    <n v="87"/>
    <x v="17"/>
    <x v="1"/>
    <s v="Green"/>
    <x v="0"/>
    <n v="4.2"/>
    <s v="No"/>
    <s v="PayPal"/>
    <s v="Free Shipping"/>
    <s v="No"/>
    <s v="No"/>
    <n v="28"/>
    <s v="PayPal"/>
    <s v="Annually"/>
  </r>
  <r>
    <n v="2422"/>
    <n v="37"/>
    <x v="0"/>
    <x v="4"/>
    <x v="1"/>
    <n v="46"/>
    <x v="46"/>
    <x v="0"/>
    <s v="Pink"/>
    <x v="1"/>
    <n v="4.5999999999999996"/>
    <s v="No"/>
    <s v="PayPal"/>
    <s v="Standard"/>
    <s v="No"/>
    <s v="No"/>
    <n v="2"/>
    <s v="Debit Card"/>
    <s v="Every 3 Months"/>
  </r>
  <r>
    <n v="2423"/>
    <n v="30"/>
    <x v="0"/>
    <x v="16"/>
    <x v="3"/>
    <n v="82"/>
    <x v="42"/>
    <x v="2"/>
    <s v="Peach"/>
    <x v="0"/>
    <n v="4.8"/>
    <s v="No"/>
    <s v="Credit Card"/>
    <s v="Store Pickup"/>
    <s v="No"/>
    <s v="No"/>
    <n v="45"/>
    <s v="Credit Card"/>
    <s v="Weekly"/>
  </r>
  <r>
    <n v="2424"/>
    <n v="49"/>
    <x v="0"/>
    <x v="21"/>
    <x v="3"/>
    <n v="81"/>
    <x v="8"/>
    <x v="2"/>
    <s v="Purple"/>
    <x v="2"/>
    <n v="2.8"/>
    <s v="No"/>
    <s v="PayPal"/>
    <s v="Free Shipping"/>
    <s v="No"/>
    <s v="No"/>
    <n v="7"/>
    <s v="Credit Card"/>
    <s v="Every 3 Months"/>
  </r>
  <r>
    <n v="2425"/>
    <n v="49"/>
    <x v="0"/>
    <x v="16"/>
    <x v="3"/>
    <n v="57"/>
    <x v="12"/>
    <x v="2"/>
    <s v="Peach"/>
    <x v="0"/>
    <n v="4.5"/>
    <s v="No"/>
    <s v="Debit Card"/>
    <s v="Next Day Air"/>
    <s v="No"/>
    <s v="No"/>
    <n v="28"/>
    <s v="Bank Transfer"/>
    <s v="Bi-Weekly"/>
  </r>
  <r>
    <n v="2426"/>
    <n v="58"/>
    <x v="0"/>
    <x v="9"/>
    <x v="1"/>
    <n v="49"/>
    <x v="25"/>
    <x v="1"/>
    <s v="Olive"/>
    <x v="2"/>
    <n v="3"/>
    <s v="No"/>
    <s v="Venmo"/>
    <s v="2-Day Shipping"/>
    <s v="No"/>
    <s v="No"/>
    <n v="34"/>
    <s v="Bank Transfer"/>
    <s v="Quarterly"/>
  </r>
  <r>
    <n v="2427"/>
    <n v="70"/>
    <x v="0"/>
    <x v="14"/>
    <x v="2"/>
    <n v="42"/>
    <x v="20"/>
    <x v="2"/>
    <s v="Olive"/>
    <x v="3"/>
    <n v="4.5999999999999996"/>
    <s v="No"/>
    <s v="Venmo"/>
    <s v="Free Shipping"/>
    <s v="No"/>
    <s v="No"/>
    <n v="26"/>
    <s v="Debit Card"/>
    <s v="Every 3 Months"/>
  </r>
  <r>
    <n v="2428"/>
    <n v="27"/>
    <x v="0"/>
    <x v="14"/>
    <x v="2"/>
    <n v="26"/>
    <x v="4"/>
    <x v="2"/>
    <s v="Purple"/>
    <x v="1"/>
    <n v="3.3"/>
    <s v="No"/>
    <s v="Debit Card"/>
    <s v="Standard"/>
    <s v="No"/>
    <s v="No"/>
    <n v="45"/>
    <s v="Cash"/>
    <s v="Quarterly"/>
  </r>
  <r>
    <n v="2429"/>
    <n v="65"/>
    <x v="0"/>
    <x v="17"/>
    <x v="0"/>
    <n v="38"/>
    <x v="37"/>
    <x v="2"/>
    <s v="Violet"/>
    <x v="1"/>
    <n v="4.4000000000000004"/>
    <s v="No"/>
    <s v="PayPal"/>
    <s v="Next Day Air"/>
    <s v="No"/>
    <s v="No"/>
    <n v="34"/>
    <s v="Debit Card"/>
    <s v="Annually"/>
  </r>
  <r>
    <n v="2430"/>
    <n v="57"/>
    <x v="0"/>
    <x v="4"/>
    <x v="1"/>
    <n v="57"/>
    <x v="41"/>
    <x v="3"/>
    <s v="Maroon"/>
    <x v="2"/>
    <n v="4.4000000000000004"/>
    <s v="No"/>
    <s v="PayPal"/>
    <s v="Standard"/>
    <s v="No"/>
    <s v="No"/>
    <n v="47"/>
    <s v="Credit Card"/>
    <s v="Fortnightly"/>
  </r>
  <r>
    <n v="2431"/>
    <n v="20"/>
    <x v="0"/>
    <x v="14"/>
    <x v="2"/>
    <n v="100"/>
    <x v="25"/>
    <x v="3"/>
    <s v="White"/>
    <x v="2"/>
    <n v="4.3"/>
    <s v="No"/>
    <s v="Cash"/>
    <s v="Express"/>
    <s v="No"/>
    <s v="No"/>
    <n v="42"/>
    <s v="Cash"/>
    <s v="Quarterly"/>
  </r>
  <r>
    <n v="2432"/>
    <n v="34"/>
    <x v="0"/>
    <x v="15"/>
    <x v="0"/>
    <n v="73"/>
    <x v="15"/>
    <x v="1"/>
    <s v="Olive"/>
    <x v="3"/>
    <n v="3.4"/>
    <s v="No"/>
    <s v="Cash"/>
    <s v="Express"/>
    <s v="No"/>
    <s v="No"/>
    <n v="27"/>
    <s v="Bank Transfer"/>
    <s v="Every 3 Months"/>
  </r>
  <r>
    <n v="2433"/>
    <n v="59"/>
    <x v="0"/>
    <x v="14"/>
    <x v="2"/>
    <n v="66"/>
    <x v="11"/>
    <x v="2"/>
    <s v="Peach"/>
    <x v="0"/>
    <n v="2.8"/>
    <s v="No"/>
    <s v="PayPal"/>
    <s v="Store Pickup"/>
    <s v="No"/>
    <s v="No"/>
    <n v="43"/>
    <s v="Venmo"/>
    <s v="Monthly"/>
  </r>
  <r>
    <n v="2434"/>
    <n v="54"/>
    <x v="0"/>
    <x v="17"/>
    <x v="0"/>
    <n v="73"/>
    <x v="4"/>
    <x v="2"/>
    <s v="Blue"/>
    <x v="1"/>
    <n v="3.4"/>
    <s v="No"/>
    <s v="Cash"/>
    <s v="Standard"/>
    <s v="No"/>
    <s v="No"/>
    <n v="16"/>
    <s v="Cash"/>
    <s v="Bi-Weekly"/>
  </r>
  <r>
    <n v="2435"/>
    <n v="36"/>
    <x v="0"/>
    <x v="24"/>
    <x v="3"/>
    <n v="45"/>
    <x v="40"/>
    <x v="2"/>
    <s v="Brown"/>
    <x v="1"/>
    <n v="5"/>
    <s v="No"/>
    <s v="Cash"/>
    <s v="Store Pickup"/>
    <s v="No"/>
    <s v="No"/>
    <n v="40"/>
    <s v="Credit Card"/>
    <s v="Monthly"/>
  </r>
  <r>
    <n v="2436"/>
    <n v="21"/>
    <x v="0"/>
    <x v="4"/>
    <x v="1"/>
    <n v="27"/>
    <x v="11"/>
    <x v="1"/>
    <s v="Black"/>
    <x v="3"/>
    <n v="4.5"/>
    <s v="No"/>
    <s v="Cash"/>
    <s v="Free Shipping"/>
    <s v="No"/>
    <s v="No"/>
    <n v="29"/>
    <s v="Cash"/>
    <s v="Bi-Weekly"/>
  </r>
  <r>
    <n v="2437"/>
    <n v="52"/>
    <x v="0"/>
    <x v="17"/>
    <x v="0"/>
    <n v="24"/>
    <x v="39"/>
    <x v="2"/>
    <s v="Yellow"/>
    <x v="3"/>
    <n v="2.7"/>
    <s v="No"/>
    <s v="Credit Card"/>
    <s v="Store Pickup"/>
    <s v="No"/>
    <s v="No"/>
    <n v="38"/>
    <s v="Credit Card"/>
    <s v="Quarterly"/>
  </r>
  <r>
    <n v="2438"/>
    <n v="43"/>
    <x v="0"/>
    <x v="4"/>
    <x v="1"/>
    <n v="59"/>
    <x v="5"/>
    <x v="3"/>
    <s v="Magenta"/>
    <x v="0"/>
    <n v="3.4"/>
    <s v="No"/>
    <s v="Credit Card"/>
    <s v="Store Pickup"/>
    <s v="No"/>
    <s v="No"/>
    <n v="34"/>
    <s v="Credit Card"/>
    <s v="Weekly"/>
  </r>
  <r>
    <n v="2439"/>
    <n v="32"/>
    <x v="0"/>
    <x v="2"/>
    <x v="0"/>
    <n v="20"/>
    <x v="12"/>
    <x v="1"/>
    <s v="Cyan"/>
    <x v="0"/>
    <n v="3.4"/>
    <s v="No"/>
    <s v="Cash"/>
    <s v="Express"/>
    <s v="No"/>
    <s v="No"/>
    <n v="30"/>
    <s v="Venmo"/>
    <s v="Weekly"/>
  </r>
  <r>
    <n v="2440"/>
    <n v="55"/>
    <x v="0"/>
    <x v="8"/>
    <x v="3"/>
    <n v="44"/>
    <x v="10"/>
    <x v="2"/>
    <s v="Maroon"/>
    <x v="2"/>
    <n v="2.8"/>
    <s v="No"/>
    <s v="Cash"/>
    <s v="Standard"/>
    <s v="No"/>
    <s v="No"/>
    <n v="45"/>
    <s v="Bank Transfer"/>
    <s v="Annually"/>
  </r>
  <r>
    <n v="2441"/>
    <n v="31"/>
    <x v="0"/>
    <x v="20"/>
    <x v="0"/>
    <n v="90"/>
    <x v="27"/>
    <x v="2"/>
    <s v="Red"/>
    <x v="1"/>
    <n v="4.7"/>
    <s v="No"/>
    <s v="Bank Transfer"/>
    <s v="Standard"/>
    <s v="No"/>
    <s v="No"/>
    <n v="47"/>
    <s v="Bank Transfer"/>
    <s v="Annually"/>
  </r>
  <r>
    <n v="2442"/>
    <n v="45"/>
    <x v="0"/>
    <x v="16"/>
    <x v="3"/>
    <n v="36"/>
    <x v="18"/>
    <x v="2"/>
    <s v="Black"/>
    <x v="3"/>
    <n v="4.7"/>
    <s v="No"/>
    <s v="Credit Card"/>
    <s v="Free Shipping"/>
    <s v="No"/>
    <s v="No"/>
    <n v="5"/>
    <s v="Credit Card"/>
    <s v="Monthly"/>
  </r>
  <r>
    <n v="2443"/>
    <n v="53"/>
    <x v="0"/>
    <x v="0"/>
    <x v="0"/>
    <n v="95"/>
    <x v="5"/>
    <x v="0"/>
    <s v="Violet"/>
    <x v="0"/>
    <n v="4.7"/>
    <s v="No"/>
    <s v="PayPal"/>
    <s v="Free Shipping"/>
    <s v="No"/>
    <s v="No"/>
    <n v="50"/>
    <s v="Debit Card"/>
    <s v="Bi-Weekly"/>
  </r>
  <r>
    <n v="2444"/>
    <n v="24"/>
    <x v="0"/>
    <x v="21"/>
    <x v="3"/>
    <n v="30"/>
    <x v="45"/>
    <x v="2"/>
    <s v="Green"/>
    <x v="1"/>
    <n v="3.4"/>
    <s v="No"/>
    <s v="Venmo"/>
    <s v="2-Day Shipping"/>
    <s v="No"/>
    <s v="No"/>
    <n v="24"/>
    <s v="Bank Transfer"/>
    <s v="Bi-Weekly"/>
  </r>
  <r>
    <n v="2445"/>
    <n v="47"/>
    <x v="0"/>
    <x v="18"/>
    <x v="3"/>
    <n v="65"/>
    <x v="8"/>
    <x v="1"/>
    <s v="Gold"/>
    <x v="3"/>
    <n v="3.7"/>
    <s v="No"/>
    <s v="Cash"/>
    <s v="Express"/>
    <s v="No"/>
    <s v="No"/>
    <n v="15"/>
    <s v="Debit Card"/>
    <s v="Bi-Weekly"/>
  </r>
  <r>
    <n v="2446"/>
    <n v="63"/>
    <x v="0"/>
    <x v="18"/>
    <x v="3"/>
    <n v="96"/>
    <x v="30"/>
    <x v="2"/>
    <s v="Brown"/>
    <x v="2"/>
    <n v="4.0999999999999996"/>
    <s v="No"/>
    <s v="PayPal"/>
    <s v="Store Pickup"/>
    <s v="No"/>
    <s v="No"/>
    <n v="50"/>
    <s v="Cash"/>
    <s v="Weekly"/>
  </r>
  <r>
    <n v="2447"/>
    <n v="38"/>
    <x v="0"/>
    <x v="5"/>
    <x v="0"/>
    <n v="65"/>
    <x v="29"/>
    <x v="0"/>
    <s v="Peach"/>
    <x v="1"/>
    <n v="2.9"/>
    <s v="No"/>
    <s v="Cash"/>
    <s v="2-Day Shipping"/>
    <s v="No"/>
    <s v="No"/>
    <n v="7"/>
    <s v="Credit Card"/>
    <s v="Monthly"/>
  </r>
  <r>
    <n v="2448"/>
    <n v="59"/>
    <x v="0"/>
    <x v="13"/>
    <x v="0"/>
    <n v="47"/>
    <x v="45"/>
    <x v="0"/>
    <s v="Peach"/>
    <x v="3"/>
    <n v="3.2"/>
    <s v="No"/>
    <s v="Venmo"/>
    <s v="Store Pickup"/>
    <s v="No"/>
    <s v="No"/>
    <n v="10"/>
    <s v="Venmo"/>
    <s v="Fortnightly"/>
  </r>
  <r>
    <n v="2449"/>
    <n v="54"/>
    <x v="0"/>
    <x v="19"/>
    <x v="3"/>
    <n v="25"/>
    <x v="30"/>
    <x v="1"/>
    <s v="Violet"/>
    <x v="3"/>
    <n v="3"/>
    <s v="No"/>
    <s v="Bank Transfer"/>
    <s v="Free Shipping"/>
    <s v="No"/>
    <s v="No"/>
    <n v="38"/>
    <s v="PayPal"/>
    <s v="Bi-Weekly"/>
  </r>
  <r>
    <n v="2450"/>
    <n v="26"/>
    <x v="0"/>
    <x v="7"/>
    <x v="2"/>
    <n v="56"/>
    <x v="15"/>
    <x v="1"/>
    <s v="Violet"/>
    <x v="3"/>
    <n v="4.0999999999999996"/>
    <s v="No"/>
    <s v="Debit Card"/>
    <s v="Express"/>
    <s v="No"/>
    <s v="No"/>
    <n v="31"/>
    <s v="Venmo"/>
    <s v="Fortnightly"/>
  </r>
  <r>
    <n v="2451"/>
    <n v="68"/>
    <x v="0"/>
    <x v="17"/>
    <x v="0"/>
    <n v="76"/>
    <x v="17"/>
    <x v="2"/>
    <s v="Magenta"/>
    <x v="3"/>
    <n v="4.5"/>
    <s v="No"/>
    <s v="Venmo"/>
    <s v="Standard"/>
    <s v="No"/>
    <s v="No"/>
    <n v="7"/>
    <s v="Venmo"/>
    <s v="Quarterly"/>
  </r>
  <r>
    <n v="2452"/>
    <n v="41"/>
    <x v="0"/>
    <x v="20"/>
    <x v="0"/>
    <n v="60"/>
    <x v="19"/>
    <x v="2"/>
    <s v="Purple"/>
    <x v="3"/>
    <n v="3.4"/>
    <s v="No"/>
    <s v="Debit Card"/>
    <s v="Store Pickup"/>
    <s v="No"/>
    <s v="No"/>
    <n v="27"/>
    <s v="Venmo"/>
    <s v="Monthly"/>
  </r>
  <r>
    <n v="2453"/>
    <n v="68"/>
    <x v="0"/>
    <x v="5"/>
    <x v="0"/>
    <n v="67"/>
    <x v="14"/>
    <x v="0"/>
    <s v="Purple"/>
    <x v="0"/>
    <n v="4.0999999999999996"/>
    <s v="No"/>
    <s v="Venmo"/>
    <s v="Express"/>
    <s v="No"/>
    <s v="No"/>
    <n v="45"/>
    <s v="Bank Transfer"/>
    <s v="Every 3 Months"/>
  </r>
  <r>
    <n v="2454"/>
    <n v="21"/>
    <x v="0"/>
    <x v="1"/>
    <x v="0"/>
    <n v="95"/>
    <x v="44"/>
    <x v="3"/>
    <s v="Cyan"/>
    <x v="1"/>
    <n v="4.5999999999999996"/>
    <s v="No"/>
    <s v="PayPal"/>
    <s v="Store Pickup"/>
    <s v="No"/>
    <s v="No"/>
    <n v="13"/>
    <s v="Cash"/>
    <s v="Annually"/>
  </r>
  <r>
    <n v="2455"/>
    <n v="32"/>
    <x v="0"/>
    <x v="24"/>
    <x v="3"/>
    <n v="72"/>
    <x v="29"/>
    <x v="2"/>
    <s v="Magenta"/>
    <x v="0"/>
    <n v="4.5999999999999996"/>
    <s v="No"/>
    <s v="Bank Transfer"/>
    <s v="Express"/>
    <s v="No"/>
    <s v="No"/>
    <n v="33"/>
    <s v="Venmo"/>
    <s v="Annually"/>
  </r>
  <r>
    <n v="2456"/>
    <n v="20"/>
    <x v="0"/>
    <x v="22"/>
    <x v="3"/>
    <n v="98"/>
    <x v="29"/>
    <x v="0"/>
    <s v="Lavender"/>
    <x v="1"/>
    <n v="3.4"/>
    <s v="No"/>
    <s v="PayPal"/>
    <s v="Express"/>
    <s v="No"/>
    <s v="No"/>
    <n v="25"/>
    <s v="Cash"/>
    <s v="Every 3 Months"/>
  </r>
  <r>
    <n v="2457"/>
    <n v="59"/>
    <x v="0"/>
    <x v="2"/>
    <x v="0"/>
    <n v="83"/>
    <x v="43"/>
    <x v="2"/>
    <s v="Green"/>
    <x v="0"/>
    <n v="3.3"/>
    <s v="No"/>
    <s v="Credit Card"/>
    <s v="2-Day Shipping"/>
    <s v="No"/>
    <s v="No"/>
    <n v="5"/>
    <s v="PayPal"/>
    <s v="Monthly"/>
  </r>
  <r>
    <n v="2458"/>
    <n v="53"/>
    <x v="0"/>
    <x v="8"/>
    <x v="3"/>
    <n v="37"/>
    <x v="12"/>
    <x v="2"/>
    <s v="Maroon"/>
    <x v="3"/>
    <n v="3.6"/>
    <s v="No"/>
    <s v="PayPal"/>
    <s v="2-Day Shipping"/>
    <s v="No"/>
    <s v="No"/>
    <n v="23"/>
    <s v="Cash"/>
    <s v="Quarterly"/>
  </r>
  <r>
    <n v="2459"/>
    <n v="66"/>
    <x v="0"/>
    <x v="17"/>
    <x v="0"/>
    <n v="85"/>
    <x v="21"/>
    <x v="0"/>
    <s v="Turquoise"/>
    <x v="3"/>
    <n v="4.5999999999999996"/>
    <s v="No"/>
    <s v="Bank Transfer"/>
    <s v="Free Shipping"/>
    <s v="No"/>
    <s v="No"/>
    <n v="17"/>
    <s v="Bank Transfer"/>
    <s v="Weekly"/>
  </r>
  <r>
    <n v="2460"/>
    <n v="47"/>
    <x v="0"/>
    <x v="20"/>
    <x v="0"/>
    <n v="36"/>
    <x v="9"/>
    <x v="0"/>
    <s v="Violet"/>
    <x v="3"/>
    <n v="4.3"/>
    <s v="No"/>
    <s v="PayPal"/>
    <s v="2-Day Shipping"/>
    <s v="No"/>
    <s v="No"/>
    <n v="14"/>
    <s v="Cash"/>
    <s v="Weekly"/>
  </r>
  <r>
    <n v="2461"/>
    <n v="58"/>
    <x v="0"/>
    <x v="2"/>
    <x v="0"/>
    <n v="36"/>
    <x v="1"/>
    <x v="1"/>
    <s v="Lavender"/>
    <x v="0"/>
    <n v="4"/>
    <s v="No"/>
    <s v="Venmo"/>
    <s v="Store Pickup"/>
    <s v="No"/>
    <s v="No"/>
    <n v="28"/>
    <s v="Credit Card"/>
    <s v="Annually"/>
  </r>
  <r>
    <n v="2462"/>
    <n v="28"/>
    <x v="0"/>
    <x v="18"/>
    <x v="3"/>
    <n v="86"/>
    <x v="38"/>
    <x v="0"/>
    <s v="Red"/>
    <x v="2"/>
    <n v="4.8"/>
    <s v="No"/>
    <s v="PayPal"/>
    <s v="Next Day Air"/>
    <s v="No"/>
    <s v="No"/>
    <n v="19"/>
    <s v="Credit Card"/>
    <s v="Weekly"/>
  </r>
  <r>
    <n v="2463"/>
    <n v="68"/>
    <x v="0"/>
    <x v="13"/>
    <x v="0"/>
    <n v="99"/>
    <x v="9"/>
    <x v="3"/>
    <s v="Orange"/>
    <x v="1"/>
    <n v="4.3"/>
    <s v="No"/>
    <s v="Venmo"/>
    <s v="Standard"/>
    <s v="No"/>
    <s v="No"/>
    <n v="31"/>
    <s v="Bank Transfer"/>
    <s v="Bi-Weekly"/>
  </r>
  <r>
    <n v="2464"/>
    <n v="60"/>
    <x v="0"/>
    <x v="0"/>
    <x v="0"/>
    <n v="21"/>
    <x v="16"/>
    <x v="3"/>
    <s v="Indigo"/>
    <x v="2"/>
    <n v="3.3"/>
    <s v="No"/>
    <s v="Bank Transfer"/>
    <s v="Standard"/>
    <s v="No"/>
    <s v="No"/>
    <n v="25"/>
    <s v="Cash"/>
    <s v="Bi-Weekly"/>
  </r>
  <r>
    <n v="2465"/>
    <n v="47"/>
    <x v="0"/>
    <x v="14"/>
    <x v="2"/>
    <n v="84"/>
    <x v="11"/>
    <x v="0"/>
    <s v="Teal"/>
    <x v="0"/>
    <n v="2.8"/>
    <s v="No"/>
    <s v="Debit Card"/>
    <s v="Express"/>
    <s v="No"/>
    <s v="No"/>
    <n v="4"/>
    <s v="Cash"/>
    <s v="Bi-Weekly"/>
  </r>
  <r>
    <n v="2466"/>
    <n v="18"/>
    <x v="0"/>
    <x v="3"/>
    <x v="1"/>
    <n v="63"/>
    <x v="21"/>
    <x v="2"/>
    <s v="Brown"/>
    <x v="1"/>
    <n v="4.4000000000000004"/>
    <s v="No"/>
    <s v="Cash"/>
    <s v="Free Shipping"/>
    <s v="No"/>
    <s v="No"/>
    <n v="20"/>
    <s v="Bank Transfer"/>
    <s v="Weekly"/>
  </r>
  <r>
    <n v="2467"/>
    <n v="32"/>
    <x v="0"/>
    <x v="6"/>
    <x v="0"/>
    <n v="84"/>
    <x v="45"/>
    <x v="1"/>
    <s v="Pink"/>
    <x v="2"/>
    <n v="3.7"/>
    <s v="No"/>
    <s v="Cash"/>
    <s v="Express"/>
    <s v="No"/>
    <s v="No"/>
    <n v="37"/>
    <s v="Cash"/>
    <s v="Annually"/>
  </r>
  <r>
    <n v="2468"/>
    <n v="27"/>
    <x v="0"/>
    <x v="6"/>
    <x v="0"/>
    <n v="72"/>
    <x v="32"/>
    <x v="2"/>
    <s v="Lavender"/>
    <x v="1"/>
    <n v="3.6"/>
    <s v="No"/>
    <s v="Debit Card"/>
    <s v="Express"/>
    <s v="No"/>
    <s v="No"/>
    <n v="28"/>
    <s v="Credit Card"/>
    <s v="Annually"/>
  </r>
  <r>
    <n v="2469"/>
    <n v="65"/>
    <x v="0"/>
    <x v="11"/>
    <x v="0"/>
    <n v="21"/>
    <x v="39"/>
    <x v="0"/>
    <s v="Cyan"/>
    <x v="0"/>
    <n v="3.7"/>
    <s v="No"/>
    <s v="Credit Card"/>
    <s v="2-Day Shipping"/>
    <s v="No"/>
    <s v="No"/>
    <n v="6"/>
    <s v="Venmo"/>
    <s v="Weekly"/>
  </r>
  <r>
    <n v="2470"/>
    <n v="68"/>
    <x v="0"/>
    <x v="3"/>
    <x v="1"/>
    <n v="92"/>
    <x v="33"/>
    <x v="2"/>
    <s v="Yellow"/>
    <x v="3"/>
    <n v="5"/>
    <s v="No"/>
    <s v="Cash"/>
    <s v="Standard"/>
    <s v="No"/>
    <s v="No"/>
    <n v="27"/>
    <s v="PayPal"/>
    <s v="Annually"/>
  </r>
  <r>
    <n v="2471"/>
    <n v="55"/>
    <x v="0"/>
    <x v="0"/>
    <x v="0"/>
    <n v="72"/>
    <x v="28"/>
    <x v="3"/>
    <s v="Pink"/>
    <x v="3"/>
    <n v="2.7"/>
    <s v="No"/>
    <s v="Cash"/>
    <s v="Next Day Air"/>
    <s v="No"/>
    <s v="No"/>
    <n v="29"/>
    <s v="Credit Card"/>
    <s v="Fortnightly"/>
  </r>
  <r>
    <n v="2472"/>
    <n v="30"/>
    <x v="0"/>
    <x v="3"/>
    <x v="1"/>
    <n v="83"/>
    <x v="19"/>
    <x v="2"/>
    <s v="Gray"/>
    <x v="1"/>
    <n v="4.3"/>
    <s v="No"/>
    <s v="Cash"/>
    <s v="Store Pickup"/>
    <s v="No"/>
    <s v="No"/>
    <n v="1"/>
    <s v="Cash"/>
    <s v="Annually"/>
  </r>
  <r>
    <n v="2473"/>
    <n v="24"/>
    <x v="0"/>
    <x v="5"/>
    <x v="0"/>
    <n v="73"/>
    <x v="40"/>
    <x v="2"/>
    <s v="Peach"/>
    <x v="2"/>
    <n v="4.0999999999999996"/>
    <s v="No"/>
    <s v="Bank Transfer"/>
    <s v="Standard"/>
    <s v="No"/>
    <s v="No"/>
    <n v="31"/>
    <s v="Credit Card"/>
    <s v="Annually"/>
  </r>
  <r>
    <n v="2474"/>
    <n v="57"/>
    <x v="0"/>
    <x v="20"/>
    <x v="0"/>
    <n v="98"/>
    <x v="10"/>
    <x v="2"/>
    <s v="Red"/>
    <x v="0"/>
    <n v="2.6"/>
    <s v="No"/>
    <s v="Cash"/>
    <s v="Next Day Air"/>
    <s v="No"/>
    <s v="No"/>
    <n v="28"/>
    <s v="Cash"/>
    <s v="Quarterly"/>
  </r>
  <r>
    <n v="2475"/>
    <n v="23"/>
    <x v="0"/>
    <x v="17"/>
    <x v="0"/>
    <n v="76"/>
    <x v="17"/>
    <x v="2"/>
    <s v="Olive"/>
    <x v="3"/>
    <n v="3.2"/>
    <s v="No"/>
    <s v="Cash"/>
    <s v="Store Pickup"/>
    <s v="No"/>
    <s v="No"/>
    <n v="19"/>
    <s v="Bank Transfer"/>
    <s v="Quarterly"/>
  </r>
  <r>
    <n v="2476"/>
    <n v="69"/>
    <x v="0"/>
    <x v="10"/>
    <x v="0"/>
    <n v="43"/>
    <x v="18"/>
    <x v="1"/>
    <s v="Lavender"/>
    <x v="2"/>
    <n v="3.5"/>
    <s v="No"/>
    <s v="Bank Transfer"/>
    <s v="Next Day Air"/>
    <s v="No"/>
    <s v="No"/>
    <n v="36"/>
    <s v="Venmo"/>
    <s v="Monthly"/>
  </r>
  <r>
    <n v="2477"/>
    <n v="60"/>
    <x v="0"/>
    <x v="19"/>
    <x v="3"/>
    <n v="60"/>
    <x v="24"/>
    <x v="2"/>
    <s v="Turquoise"/>
    <x v="2"/>
    <n v="3.7"/>
    <s v="No"/>
    <s v="Debit Card"/>
    <s v="Next Day Air"/>
    <s v="No"/>
    <s v="No"/>
    <n v="28"/>
    <s v="Cash"/>
    <s v="Monthly"/>
  </r>
  <r>
    <n v="2478"/>
    <n v="25"/>
    <x v="0"/>
    <x v="24"/>
    <x v="3"/>
    <n v="40"/>
    <x v="18"/>
    <x v="0"/>
    <s v="Turquoise"/>
    <x v="1"/>
    <n v="3.8"/>
    <s v="No"/>
    <s v="Debit Card"/>
    <s v="2-Day Shipping"/>
    <s v="No"/>
    <s v="No"/>
    <n v="29"/>
    <s v="PayPal"/>
    <s v="Weekly"/>
  </r>
  <r>
    <n v="2479"/>
    <n v="18"/>
    <x v="0"/>
    <x v="20"/>
    <x v="0"/>
    <n v="93"/>
    <x v="34"/>
    <x v="1"/>
    <s v="Maroon"/>
    <x v="0"/>
    <n v="4.8"/>
    <s v="No"/>
    <s v="Cash"/>
    <s v="2-Day Shipping"/>
    <s v="No"/>
    <s v="No"/>
    <n v="9"/>
    <s v="Bank Transfer"/>
    <s v="Every 3 Months"/>
  </r>
  <r>
    <n v="2480"/>
    <n v="37"/>
    <x v="0"/>
    <x v="10"/>
    <x v="0"/>
    <n v="98"/>
    <x v="23"/>
    <x v="1"/>
    <s v="Olive"/>
    <x v="3"/>
    <n v="4.2"/>
    <s v="No"/>
    <s v="Venmo"/>
    <s v="Standard"/>
    <s v="No"/>
    <s v="No"/>
    <n v="26"/>
    <s v="Credit Card"/>
    <s v="Every 3 Months"/>
  </r>
  <r>
    <n v="2481"/>
    <n v="61"/>
    <x v="0"/>
    <x v="20"/>
    <x v="0"/>
    <n v="91"/>
    <x v="31"/>
    <x v="3"/>
    <s v="Maroon"/>
    <x v="2"/>
    <n v="2.9"/>
    <s v="No"/>
    <s v="Debit Card"/>
    <s v="Next Day Air"/>
    <s v="No"/>
    <s v="No"/>
    <n v="7"/>
    <s v="Credit Card"/>
    <s v="Fortnightly"/>
  </r>
  <r>
    <n v="2482"/>
    <n v="41"/>
    <x v="0"/>
    <x v="22"/>
    <x v="3"/>
    <n v="92"/>
    <x v="32"/>
    <x v="3"/>
    <s v="Cyan"/>
    <x v="3"/>
    <n v="2.9"/>
    <s v="No"/>
    <s v="Venmo"/>
    <s v="Free Shipping"/>
    <s v="No"/>
    <s v="No"/>
    <n v="35"/>
    <s v="Debit Card"/>
    <s v="Weekly"/>
  </r>
  <r>
    <n v="2483"/>
    <n v="69"/>
    <x v="0"/>
    <x v="8"/>
    <x v="3"/>
    <n v="87"/>
    <x v="28"/>
    <x v="1"/>
    <s v="Peach"/>
    <x v="0"/>
    <n v="4.8"/>
    <s v="No"/>
    <s v="PayPal"/>
    <s v="Next Day Air"/>
    <s v="No"/>
    <s v="No"/>
    <n v="46"/>
    <s v="Credit Card"/>
    <s v="Every 3 Months"/>
  </r>
  <r>
    <n v="2484"/>
    <n v="32"/>
    <x v="0"/>
    <x v="11"/>
    <x v="0"/>
    <n v="96"/>
    <x v="28"/>
    <x v="1"/>
    <s v="Teal"/>
    <x v="3"/>
    <n v="2.9"/>
    <s v="No"/>
    <s v="PayPal"/>
    <s v="Standard"/>
    <s v="No"/>
    <s v="No"/>
    <n v="8"/>
    <s v="Debit Card"/>
    <s v="Monthly"/>
  </r>
  <r>
    <n v="2485"/>
    <n v="60"/>
    <x v="0"/>
    <x v="15"/>
    <x v="0"/>
    <n v="97"/>
    <x v="13"/>
    <x v="2"/>
    <s v="Green"/>
    <x v="2"/>
    <n v="4.8"/>
    <s v="No"/>
    <s v="Bank Transfer"/>
    <s v="2-Day Shipping"/>
    <s v="No"/>
    <s v="No"/>
    <n v="50"/>
    <s v="Cash"/>
    <s v="Every 3 Months"/>
  </r>
  <r>
    <n v="2486"/>
    <n v="43"/>
    <x v="0"/>
    <x v="0"/>
    <x v="0"/>
    <n v="55"/>
    <x v="7"/>
    <x v="2"/>
    <s v="Beige"/>
    <x v="1"/>
    <n v="4.5999999999999996"/>
    <s v="No"/>
    <s v="Credit Card"/>
    <s v="2-Day Shipping"/>
    <s v="No"/>
    <s v="No"/>
    <n v="37"/>
    <s v="Bank Transfer"/>
    <s v="Annually"/>
  </r>
  <r>
    <n v="2487"/>
    <n v="61"/>
    <x v="0"/>
    <x v="2"/>
    <x v="0"/>
    <n v="58"/>
    <x v="21"/>
    <x v="0"/>
    <s v="Magenta"/>
    <x v="1"/>
    <n v="4.4000000000000004"/>
    <s v="No"/>
    <s v="Credit Card"/>
    <s v="Store Pickup"/>
    <s v="No"/>
    <s v="No"/>
    <n v="6"/>
    <s v="Credit Card"/>
    <s v="Fortnightly"/>
  </r>
  <r>
    <n v="2488"/>
    <n v="57"/>
    <x v="0"/>
    <x v="23"/>
    <x v="1"/>
    <n v="21"/>
    <x v="6"/>
    <x v="0"/>
    <s v="Violet"/>
    <x v="1"/>
    <n v="3"/>
    <s v="No"/>
    <s v="PayPal"/>
    <s v="Next Day Air"/>
    <s v="No"/>
    <s v="No"/>
    <n v="16"/>
    <s v="PayPal"/>
    <s v="Bi-Weekly"/>
  </r>
  <r>
    <n v="2489"/>
    <n v="56"/>
    <x v="0"/>
    <x v="8"/>
    <x v="3"/>
    <n v="82"/>
    <x v="13"/>
    <x v="3"/>
    <s v="Charcoal"/>
    <x v="2"/>
    <n v="4.4000000000000004"/>
    <s v="No"/>
    <s v="Credit Card"/>
    <s v="Express"/>
    <s v="No"/>
    <s v="No"/>
    <n v="30"/>
    <s v="PayPal"/>
    <s v="Monthly"/>
  </r>
  <r>
    <n v="2490"/>
    <n v="66"/>
    <x v="0"/>
    <x v="7"/>
    <x v="2"/>
    <n v="34"/>
    <x v="45"/>
    <x v="2"/>
    <s v="Green"/>
    <x v="0"/>
    <n v="3.9"/>
    <s v="No"/>
    <s v="Credit Card"/>
    <s v="Express"/>
    <s v="No"/>
    <s v="No"/>
    <n v="50"/>
    <s v="Venmo"/>
    <s v="Quarterly"/>
  </r>
  <r>
    <n v="2491"/>
    <n v="52"/>
    <x v="0"/>
    <x v="0"/>
    <x v="0"/>
    <n v="78"/>
    <x v="6"/>
    <x v="2"/>
    <s v="Gray"/>
    <x v="1"/>
    <n v="4"/>
    <s v="No"/>
    <s v="PayPal"/>
    <s v="Free Shipping"/>
    <s v="No"/>
    <s v="No"/>
    <n v="5"/>
    <s v="Cash"/>
    <s v="Every 3 Months"/>
  </r>
  <r>
    <n v="2492"/>
    <n v="63"/>
    <x v="0"/>
    <x v="8"/>
    <x v="3"/>
    <n v="47"/>
    <x v="17"/>
    <x v="2"/>
    <s v="Magenta"/>
    <x v="1"/>
    <n v="2.5"/>
    <s v="No"/>
    <s v="Debit Card"/>
    <s v="Express"/>
    <s v="No"/>
    <s v="No"/>
    <n v="15"/>
    <s v="Bank Transfer"/>
    <s v="Monthly"/>
  </r>
  <r>
    <n v="2493"/>
    <n v="50"/>
    <x v="0"/>
    <x v="12"/>
    <x v="3"/>
    <n v="96"/>
    <x v="45"/>
    <x v="1"/>
    <s v="Silver"/>
    <x v="2"/>
    <n v="4.0999999999999996"/>
    <s v="No"/>
    <s v="Venmo"/>
    <s v="Next Day Air"/>
    <s v="No"/>
    <s v="No"/>
    <n v="34"/>
    <s v="Bank Transfer"/>
    <s v="Bi-Weekly"/>
  </r>
  <r>
    <n v="2494"/>
    <n v="21"/>
    <x v="0"/>
    <x v="20"/>
    <x v="0"/>
    <n v="23"/>
    <x v="1"/>
    <x v="1"/>
    <s v="Beige"/>
    <x v="3"/>
    <n v="4.8"/>
    <s v="No"/>
    <s v="Cash"/>
    <s v="2-Day Shipping"/>
    <s v="No"/>
    <s v="No"/>
    <n v="6"/>
    <s v="Venmo"/>
    <s v="Every 3 Months"/>
  </r>
  <r>
    <n v="2495"/>
    <n v="42"/>
    <x v="0"/>
    <x v="9"/>
    <x v="1"/>
    <n v="27"/>
    <x v="19"/>
    <x v="1"/>
    <s v="Peach"/>
    <x v="0"/>
    <n v="2.6"/>
    <s v="No"/>
    <s v="PayPal"/>
    <s v="Store Pickup"/>
    <s v="No"/>
    <s v="No"/>
    <n v="26"/>
    <s v="Debit Card"/>
    <s v="Annually"/>
  </r>
  <r>
    <n v="2496"/>
    <n v="40"/>
    <x v="0"/>
    <x v="21"/>
    <x v="3"/>
    <n v="37"/>
    <x v="43"/>
    <x v="3"/>
    <s v="Orange"/>
    <x v="1"/>
    <n v="3.1"/>
    <s v="No"/>
    <s v="Bank Transfer"/>
    <s v="Free Shipping"/>
    <s v="No"/>
    <s v="No"/>
    <n v="34"/>
    <s v="Credit Card"/>
    <s v="Every 3 Months"/>
  </r>
  <r>
    <n v="2497"/>
    <n v="67"/>
    <x v="0"/>
    <x v="18"/>
    <x v="3"/>
    <n v="79"/>
    <x v="26"/>
    <x v="1"/>
    <s v="Yellow"/>
    <x v="2"/>
    <n v="3.2"/>
    <s v="No"/>
    <s v="Bank Transfer"/>
    <s v="Store Pickup"/>
    <s v="No"/>
    <s v="No"/>
    <n v="37"/>
    <s v="Credit Card"/>
    <s v="Weekly"/>
  </r>
  <r>
    <n v="2498"/>
    <n v="35"/>
    <x v="0"/>
    <x v="21"/>
    <x v="3"/>
    <n v="40"/>
    <x v="24"/>
    <x v="2"/>
    <s v="Violet"/>
    <x v="2"/>
    <n v="4.2"/>
    <s v="No"/>
    <s v="Bank Transfer"/>
    <s v="Standard"/>
    <s v="No"/>
    <s v="No"/>
    <n v="28"/>
    <s v="Bank Transfer"/>
    <s v="Annually"/>
  </r>
  <r>
    <n v="2499"/>
    <n v="18"/>
    <x v="0"/>
    <x v="7"/>
    <x v="2"/>
    <n v="39"/>
    <x v="2"/>
    <x v="1"/>
    <s v="Green"/>
    <x v="3"/>
    <n v="2.6"/>
    <s v="No"/>
    <s v="Cash"/>
    <s v="Next Day Air"/>
    <s v="No"/>
    <s v="No"/>
    <n v="38"/>
    <s v="Cash"/>
    <s v="Fortnightly"/>
  </r>
  <r>
    <n v="2500"/>
    <n v="52"/>
    <x v="0"/>
    <x v="15"/>
    <x v="0"/>
    <n v="73"/>
    <x v="7"/>
    <x v="0"/>
    <s v="Pink"/>
    <x v="2"/>
    <n v="3.1"/>
    <s v="No"/>
    <s v="Debit Card"/>
    <s v="Next Day Air"/>
    <s v="No"/>
    <s v="No"/>
    <n v="2"/>
    <s v="Cash"/>
    <s v="Quarterly"/>
  </r>
  <r>
    <n v="2501"/>
    <n v="59"/>
    <x v="0"/>
    <x v="24"/>
    <x v="3"/>
    <n v="84"/>
    <x v="2"/>
    <x v="2"/>
    <s v="Violet"/>
    <x v="3"/>
    <n v="2.9"/>
    <s v="No"/>
    <s v="Credit Card"/>
    <s v="Store Pickup"/>
    <s v="No"/>
    <s v="No"/>
    <n v="32"/>
    <s v="Cash"/>
    <s v="Bi-Weekly"/>
  </r>
  <r>
    <n v="2502"/>
    <n v="49"/>
    <x v="0"/>
    <x v="6"/>
    <x v="0"/>
    <n v="94"/>
    <x v="8"/>
    <x v="2"/>
    <s v="Violet"/>
    <x v="3"/>
    <n v="4.5999999999999996"/>
    <s v="No"/>
    <s v="Cash"/>
    <s v="Free Shipping"/>
    <s v="No"/>
    <s v="No"/>
    <n v="30"/>
    <s v="Venmo"/>
    <s v="Bi-Weekly"/>
  </r>
  <r>
    <n v="2503"/>
    <n v="46"/>
    <x v="0"/>
    <x v="11"/>
    <x v="0"/>
    <n v="47"/>
    <x v="37"/>
    <x v="0"/>
    <s v="Pink"/>
    <x v="1"/>
    <n v="4.0999999999999996"/>
    <s v="No"/>
    <s v="Cash"/>
    <s v="Standard"/>
    <s v="No"/>
    <s v="No"/>
    <n v="17"/>
    <s v="PayPal"/>
    <s v="Every 3 Months"/>
  </r>
  <r>
    <n v="2504"/>
    <n v="69"/>
    <x v="0"/>
    <x v="23"/>
    <x v="1"/>
    <n v="77"/>
    <x v="31"/>
    <x v="2"/>
    <s v="Violet"/>
    <x v="2"/>
    <n v="2.5"/>
    <s v="No"/>
    <s v="PayPal"/>
    <s v="Store Pickup"/>
    <s v="No"/>
    <s v="No"/>
    <n v="5"/>
    <s v="Debit Card"/>
    <s v="Bi-Weekly"/>
  </r>
  <r>
    <n v="2505"/>
    <n v="56"/>
    <x v="0"/>
    <x v="6"/>
    <x v="0"/>
    <n v="94"/>
    <x v="3"/>
    <x v="2"/>
    <s v="Turquoise"/>
    <x v="0"/>
    <n v="4"/>
    <s v="No"/>
    <s v="Credit Card"/>
    <s v="Store Pickup"/>
    <s v="No"/>
    <s v="No"/>
    <n v="31"/>
    <s v="Cash"/>
    <s v="Bi-Weekly"/>
  </r>
  <r>
    <n v="2506"/>
    <n v="27"/>
    <x v="0"/>
    <x v="8"/>
    <x v="3"/>
    <n v="75"/>
    <x v="26"/>
    <x v="2"/>
    <s v="Cyan"/>
    <x v="2"/>
    <n v="3.5"/>
    <s v="No"/>
    <s v="PayPal"/>
    <s v="Express"/>
    <s v="No"/>
    <s v="No"/>
    <n v="43"/>
    <s v="PayPal"/>
    <s v="Quarterly"/>
  </r>
  <r>
    <n v="2507"/>
    <n v="57"/>
    <x v="0"/>
    <x v="10"/>
    <x v="0"/>
    <n v="82"/>
    <x v="14"/>
    <x v="3"/>
    <s v="Orange"/>
    <x v="1"/>
    <n v="4.4000000000000004"/>
    <s v="No"/>
    <s v="Debit Card"/>
    <s v="Free Shipping"/>
    <s v="No"/>
    <s v="No"/>
    <n v="19"/>
    <s v="Venmo"/>
    <s v="Annually"/>
  </r>
  <r>
    <n v="2508"/>
    <n v="58"/>
    <x v="0"/>
    <x v="9"/>
    <x v="1"/>
    <n v="36"/>
    <x v="7"/>
    <x v="2"/>
    <s v="Cyan"/>
    <x v="3"/>
    <n v="2.9"/>
    <s v="No"/>
    <s v="PayPal"/>
    <s v="Store Pickup"/>
    <s v="No"/>
    <s v="No"/>
    <n v="32"/>
    <s v="Credit Card"/>
    <s v="Every 3 Months"/>
  </r>
  <r>
    <n v="2509"/>
    <n v="23"/>
    <x v="0"/>
    <x v="4"/>
    <x v="1"/>
    <n v="90"/>
    <x v="18"/>
    <x v="3"/>
    <s v="Indigo"/>
    <x v="1"/>
    <n v="3.1"/>
    <s v="No"/>
    <s v="Cash"/>
    <s v="2-Day Shipping"/>
    <s v="No"/>
    <s v="No"/>
    <n v="5"/>
    <s v="Debit Card"/>
    <s v="Bi-Weekly"/>
  </r>
  <r>
    <n v="2510"/>
    <n v="19"/>
    <x v="0"/>
    <x v="20"/>
    <x v="0"/>
    <n v="48"/>
    <x v="47"/>
    <x v="2"/>
    <s v="Black"/>
    <x v="1"/>
    <n v="4.4000000000000004"/>
    <s v="No"/>
    <s v="PayPal"/>
    <s v="Free Shipping"/>
    <s v="No"/>
    <s v="No"/>
    <n v="9"/>
    <s v="Bank Transfer"/>
    <s v="Quarterly"/>
  </r>
  <r>
    <n v="2511"/>
    <n v="40"/>
    <x v="0"/>
    <x v="14"/>
    <x v="2"/>
    <n v="42"/>
    <x v="45"/>
    <x v="0"/>
    <s v="Purple"/>
    <x v="0"/>
    <n v="4.4000000000000004"/>
    <s v="No"/>
    <s v="Cash"/>
    <s v="Standard"/>
    <s v="No"/>
    <s v="No"/>
    <n v="48"/>
    <s v="Credit Card"/>
    <s v="Weekly"/>
  </r>
  <r>
    <n v="2512"/>
    <n v="54"/>
    <x v="0"/>
    <x v="21"/>
    <x v="3"/>
    <n v="33"/>
    <x v="37"/>
    <x v="2"/>
    <s v="Cyan"/>
    <x v="2"/>
    <n v="2.7"/>
    <s v="No"/>
    <s v="Debit Card"/>
    <s v="Store Pickup"/>
    <s v="No"/>
    <s v="No"/>
    <n v="1"/>
    <s v="PayPal"/>
    <s v="Quarterly"/>
  </r>
  <r>
    <n v="2513"/>
    <n v="50"/>
    <x v="0"/>
    <x v="20"/>
    <x v="0"/>
    <n v="63"/>
    <x v="25"/>
    <x v="2"/>
    <s v="Green"/>
    <x v="2"/>
    <n v="4.9000000000000004"/>
    <s v="No"/>
    <s v="Credit Card"/>
    <s v="Free Shipping"/>
    <s v="No"/>
    <s v="No"/>
    <n v="20"/>
    <s v="Credit Card"/>
    <s v="Monthly"/>
  </r>
  <r>
    <n v="2514"/>
    <n v="69"/>
    <x v="0"/>
    <x v="8"/>
    <x v="3"/>
    <n v="53"/>
    <x v="47"/>
    <x v="0"/>
    <s v="Teal"/>
    <x v="0"/>
    <n v="3.5"/>
    <s v="No"/>
    <s v="Debit Card"/>
    <s v="2-Day Shipping"/>
    <s v="No"/>
    <s v="No"/>
    <n v="42"/>
    <s v="Cash"/>
    <s v="Annually"/>
  </r>
  <r>
    <n v="2515"/>
    <n v="42"/>
    <x v="0"/>
    <x v="19"/>
    <x v="3"/>
    <n v="37"/>
    <x v="29"/>
    <x v="0"/>
    <s v="Teal"/>
    <x v="1"/>
    <n v="4.8"/>
    <s v="No"/>
    <s v="Debit Card"/>
    <s v="Free Shipping"/>
    <s v="No"/>
    <s v="No"/>
    <n v="45"/>
    <s v="PayPal"/>
    <s v="Bi-Weekly"/>
  </r>
  <r>
    <n v="2516"/>
    <n v="37"/>
    <x v="0"/>
    <x v="0"/>
    <x v="0"/>
    <n v="92"/>
    <x v="23"/>
    <x v="2"/>
    <s v="Magenta"/>
    <x v="2"/>
    <n v="4.2"/>
    <s v="No"/>
    <s v="Bank Transfer"/>
    <s v="2-Day Shipping"/>
    <s v="No"/>
    <s v="No"/>
    <n v="41"/>
    <s v="Cash"/>
    <s v="Monthly"/>
  </r>
  <r>
    <n v="2517"/>
    <n v="46"/>
    <x v="0"/>
    <x v="6"/>
    <x v="0"/>
    <n v="73"/>
    <x v="40"/>
    <x v="3"/>
    <s v="Brown"/>
    <x v="1"/>
    <n v="4.5999999999999996"/>
    <s v="No"/>
    <s v="Bank Transfer"/>
    <s v="Standard"/>
    <s v="No"/>
    <s v="No"/>
    <n v="36"/>
    <s v="Debit Card"/>
    <s v="Quarterly"/>
  </r>
  <r>
    <n v="2518"/>
    <n v="64"/>
    <x v="0"/>
    <x v="5"/>
    <x v="0"/>
    <n v="38"/>
    <x v="5"/>
    <x v="0"/>
    <s v="Orange"/>
    <x v="1"/>
    <n v="2.9"/>
    <s v="No"/>
    <s v="Credit Card"/>
    <s v="Standard"/>
    <s v="No"/>
    <s v="No"/>
    <n v="10"/>
    <s v="Venmo"/>
    <s v="Annually"/>
  </r>
  <r>
    <n v="2519"/>
    <n v="20"/>
    <x v="0"/>
    <x v="23"/>
    <x v="1"/>
    <n v="51"/>
    <x v="1"/>
    <x v="3"/>
    <s v="Blue"/>
    <x v="3"/>
    <n v="4"/>
    <s v="No"/>
    <s v="PayPal"/>
    <s v="Store Pickup"/>
    <s v="No"/>
    <s v="No"/>
    <n v="31"/>
    <s v="Venmo"/>
    <s v="Annually"/>
  </r>
  <r>
    <n v="2520"/>
    <n v="40"/>
    <x v="0"/>
    <x v="14"/>
    <x v="2"/>
    <n v="90"/>
    <x v="49"/>
    <x v="0"/>
    <s v="Magenta"/>
    <x v="1"/>
    <n v="4.9000000000000004"/>
    <s v="No"/>
    <s v="Credit Card"/>
    <s v="Standard"/>
    <s v="No"/>
    <s v="No"/>
    <n v="21"/>
    <s v="Credit Card"/>
    <s v="Quarterly"/>
  </r>
  <r>
    <n v="2521"/>
    <n v="64"/>
    <x v="0"/>
    <x v="14"/>
    <x v="2"/>
    <n v="56"/>
    <x v="26"/>
    <x v="0"/>
    <s v="Magenta"/>
    <x v="2"/>
    <n v="3.1"/>
    <s v="No"/>
    <s v="Bank Transfer"/>
    <s v="Next Day Air"/>
    <s v="No"/>
    <s v="No"/>
    <n v="16"/>
    <s v="Cash"/>
    <s v="Every 3 Months"/>
  </r>
  <r>
    <n v="2522"/>
    <n v="29"/>
    <x v="0"/>
    <x v="8"/>
    <x v="3"/>
    <n v="33"/>
    <x v="46"/>
    <x v="2"/>
    <s v="Magenta"/>
    <x v="3"/>
    <n v="4.4000000000000004"/>
    <s v="No"/>
    <s v="Debit Card"/>
    <s v="Standard"/>
    <s v="No"/>
    <s v="No"/>
    <n v="18"/>
    <s v="PayPal"/>
    <s v="Every 3 Months"/>
  </r>
  <r>
    <n v="2523"/>
    <n v="20"/>
    <x v="0"/>
    <x v="22"/>
    <x v="3"/>
    <n v="53"/>
    <x v="2"/>
    <x v="1"/>
    <s v="Olive"/>
    <x v="0"/>
    <n v="2.5"/>
    <s v="No"/>
    <s v="Cash"/>
    <s v="2-Day Shipping"/>
    <s v="No"/>
    <s v="No"/>
    <n v="20"/>
    <s v="Debit Card"/>
    <s v="Weekly"/>
  </r>
  <r>
    <n v="2524"/>
    <n v="43"/>
    <x v="0"/>
    <x v="8"/>
    <x v="3"/>
    <n v="24"/>
    <x v="32"/>
    <x v="1"/>
    <s v="Cyan"/>
    <x v="1"/>
    <n v="3.4"/>
    <s v="No"/>
    <s v="Cash"/>
    <s v="Express"/>
    <s v="No"/>
    <s v="No"/>
    <n v="21"/>
    <s v="Bank Transfer"/>
    <s v="Annually"/>
  </r>
  <r>
    <n v="2525"/>
    <n v="60"/>
    <x v="0"/>
    <x v="7"/>
    <x v="2"/>
    <n v="59"/>
    <x v="23"/>
    <x v="2"/>
    <s v="Purple"/>
    <x v="1"/>
    <n v="3.7"/>
    <s v="No"/>
    <s v="Venmo"/>
    <s v="Express"/>
    <s v="No"/>
    <s v="No"/>
    <n v="23"/>
    <s v="Credit Card"/>
    <s v="Quarterly"/>
  </r>
  <r>
    <n v="2526"/>
    <n v="39"/>
    <x v="0"/>
    <x v="1"/>
    <x v="0"/>
    <n v="72"/>
    <x v="0"/>
    <x v="2"/>
    <s v="Purple"/>
    <x v="0"/>
    <n v="4.2"/>
    <s v="No"/>
    <s v="PayPal"/>
    <s v="Standard"/>
    <s v="No"/>
    <s v="No"/>
    <n v="20"/>
    <s v="PayPal"/>
    <s v="Weekly"/>
  </r>
  <r>
    <n v="2527"/>
    <n v="47"/>
    <x v="0"/>
    <x v="6"/>
    <x v="0"/>
    <n v="28"/>
    <x v="3"/>
    <x v="1"/>
    <s v="Peach"/>
    <x v="1"/>
    <n v="3.4"/>
    <s v="No"/>
    <s v="Bank Transfer"/>
    <s v="Express"/>
    <s v="No"/>
    <s v="No"/>
    <n v="30"/>
    <s v="PayPal"/>
    <s v="Bi-Weekly"/>
  </r>
  <r>
    <n v="2528"/>
    <n v="19"/>
    <x v="0"/>
    <x v="13"/>
    <x v="0"/>
    <n v="36"/>
    <x v="26"/>
    <x v="2"/>
    <s v="Gold"/>
    <x v="3"/>
    <n v="3.6"/>
    <s v="No"/>
    <s v="Cash"/>
    <s v="Express"/>
    <s v="No"/>
    <s v="No"/>
    <n v="33"/>
    <s v="Bank Transfer"/>
    <s v="Every 3 Months"/>
  </r>
  <r>
    <n v="2529"/>
    <n v="52"/>
    <x v="0"/>
    <x v="16"/>
    <x v="3"/>
    <n v="47"/>
    <x v="15"/>
    <x v="1"/>
    <s v="Peach"/>
    <x v="3"/>
    <n v="4.7"/>
    <s v="No"/>
    <s v="Bank Transfer"/>
    <s v="2-Day Shipping"/>
    <s v="No"/>
    <s v="No"/>
    <n v="31"/>
    <s v="Debit Card"/>
    <s v="Monthly"/>
  </r>
  <r>
    <n v="2530"/>
    <n v="34"/>
    <x v="0"/>
    <x v="24"/>
    <x v="3"/>
    <n v="62"/>
    <x v="30"/>
    <x v="2"/>
    <s v="Magenta"/>
    <x v="1"/>
    <n v="4.7"/>
    <s v="No"/>
    <s v="Cash"/>
    <s v="Next Day Air"/>
    <s v="No"/>
    <s v="No"/>
    <n v="48"/>
    <s v="Bank Transfer"/>
    <s v="Monthly"/>
  </r>
  <r>
    <n v="2531"/>
    <n v="25"/>
    <x v="0"/>
    <x v="11"/>
    <x v="0"/>
    <n v="98"/>
    <x v="2"/>
    <x v="1"/>
    <s v="Cyan"/>
    <x v="1"/>
    <n v="3.6"/>
    <s v="No"/>
    <s v="Debit Card"/>
    <s v="Free Shipping"/>
    <s v="No"/>
    <s v="No"/>
    <n v="28"/>
    <s v="Debit Card"/>
    <s v="Weekly"/>
  </r>
  <r>
    <n v="2532"/>
    <n v="43"/>
    <x v="0"/>
    <x v="3"/>
    <x v="1"/>
    <n v="28"/>
    <x v="21"/>
    <x v="2"/>
    <s v="Violet"/>
    <x v="2"/>
    <n v="4.5999999999999996"/>
    <s v="No"/>
    <s v="PayPal"/>
    <s v="Free Shipping"/>
    <s v="No"/>
    <s v="No"/>
    <n v="7"/>
    <s v="Cash"/>
    <s v="Every 3 Months"/>
  </r>
  <r>
    <n v="2533"/>
    <n v="55"/>
    <x v="0"/>
    <x v="20"/>
    <x v="0"/>
    <n v="86"/>
    <x v="43"/>
    <x v="1"/>
    <s v="Charcoal"/>
    <x v="2"/>
    <n v="2.6"/>
    <s v="No"/>
    <s v="PayPal"/>
    <s v="Next Day Air"/>
    <s v="No"/>
    <s v="No"/>
    <n v="4"/>
    <s v="Debit Card"/>
    <s v="Weekly"/>
  </r>
  <r>
    <n v="2534"/>
    <n v="66"/>
    <x v="0"/>
    <x v="16"/>
    <x v="3"/>
    <n v="46"/>
    <x v="38"/>
    <x v="1"/>
    <s v="Blue"/>
    <x v="2"/>
    <n v="3.1"/>
    <s v="No"/>
    <s v="Venmo"/>
    <s v="Standard"/>
    <s v="No"/>
    <s v="No"/>
    <n v="49"/>
    <s v="Cash"/>
    <s v="Bi-Weekly"/>
  </r>
  <r>
    <n v="2535"/>
    <n v="41"/>
    <x v="0"/>
    <x v="12"/>
    <x v="3"/>
    <n v="42"/>
    <x v="41"/>
    <x v="3"/>
    <s v="Red"/>
    <x v="3"/>
    <n v="3.2"/>
    <s v="No"/>
    <s v="PayPal"/>
    <s v="Free Shipping"/>
    <s v="No"/>
    <s v="No"/>
    <n v="22"/>
    <s v="Cash"/>
    <s v="Weekly"/>
  </r>
  <r>
    <n v="2536"/>
    <n v="47"/>
    <x v="0"/>
    <x v="7"/>
    <x v="2"/>
    <n v="80"/>
    <x v="34"/>
    <x v="1"/>
    <s v="Purple"/>
    <x v="0"/>
    <n v="3.9"/>
    <s v="No"/>
    <s v="Bank Transfer"/>
    <s v="Express"/>
    <s v="No"/>
    <s v="No"/>
    <n v="39"/>
    <s v="Bank Transfer"/>
    <s v="Fortnightly"/>
  </r>
  <r>
    <n v="2537"/>
    <n v="51"/>
    <x v="0"/>
    <x v="22"/>
    <x v="3"/>
    <n v="39"/>
    <x v="19"/>
    <x v="0"/>
    <s v="Gray"/>
    <x v="1"/>
    <n v="4.9000000000000004"/>
    <s v="No"/>
    <s v="Bank Transfer"/>
    <s v="Express"/>
    <s v="No"/>
    <s v="No"/>
    <n v="45"/>
    <s v="PayPal"/>
    <s v="Every 3 Months"/>
  </r>
  <r>
    <n v="2538"/>
    <n v="44"/>
    <x v="0"/>
    <x v="7"/>
    <x v="2"/>
    <n v="49"/>
    <x v="1"/>
    <x v="2"/>
    <s v="Purple"/>
    <x v="2"/>
    <n v="4.0999999999999996"/>
    <s v="No"/>
    <s v="Debit Card"/>
    <s v="2-Day Shipping"/>
    <s v="No"/>
    <s v="No"/>
    <n v="30"/>
    <s v="PayPal"/>
    <s v="Fortnightly"/>
  </r>
  <r>
    <n v="2539"/>
    <n v="18"/>
    <x v="0"/>
    <x v="18"/>
    <x v="3"/>
    <n v="32"/>
    <x v="32"/>
    <x v="2"/>
    <s v="Silver"/>
    <x v="2"/>
    <n v="4.2"/>
    <s v="No"/>
    <s v="Venmo"/>
    <s v="Next Day Air"/>
    <s v="No"/>
    <s v="No"/>
    <n v="33"/>
    <s v="Credit Card"/>
    <s v="Bi-Weekly"/>
  </r>
  <r>
    <n v="2540"/>
    <n v="33"/>
    <x v="0"/>
    <x v="3"/>
    <x v="1"/>
    <n v="73"/>
    <x v="2"/>
    <x v="2"/>
    <s v="Purple"/>
    <x v="3"/>
    <n v="4.0999999999999996"/>
    <s v="No"/>
    <s v="PayPal"/>
    <s v="Next Day Air"/>
    <s v="No"/>
    <s v="No"/>
    <n v="24"/>
    <s v="Cash"/>
    <s v="Bi-Weekly"/>
  </r>
  <r>
    <n v="2541"/>
    <n v="24"/>
    <x v="0"/>
    <x v="22"/>
    <x v="3"/>
    <n v="42"/>
    <x v="32"/>
    <x v="2"/>
    <s v="Charcoal"/>
    <x v="2"/>
    <n v="3.9"/>
    <s v="No"/>
    <s v="PayPal"/>
    <s v="Free Shipping"/>
    <s v="No"/>
    <s v="No"/>
    <n v="11"/>
    <s v="Debit Card"/>
    <s v="Quarterly"/>
  </r>
  <r>
    <n v="2542"/>
    <n v="33"/>
    <x v="0"/>
    <x v="18"/>
    <x v="3"/>
    <n v="58"/>
    <x v="47"/>
    <x v="2"/>
    <s v="Silver"/>
    <x v="1"/>
    <n v="2.7"/>
    <s v="No"/>
    <s v="Venmo"/>
    <s v="Next Day Air"/>
    <s v="No"/>
    <s v="No"/>
    <n v="13"/>
    <s v="Venmo"/>
    <s v="Every 3 Months"/>
  </r>
  <r>
    <n v="2543"/>
    <n v="61"/>
    <x v="0"/>
    <x v="16"/>
    <x v="3"/>
    <n v="22"/>
    <x v="10"/>
    <x v="2"/>
    <s v="White"/>
    <x v="0"/>
    <n v="3.7"/>
    <s v="No"/>
    <s v="PayPal"/>
    <s v="Express"/>
    <s v="No"/>
    <s v="No"/>
    <n v="27"/>
    <s v="PayPal"/>
    <s v="Annually"/>
  </r>
  <r>
    <n v="2544"/>
    <n v="27"/>
    <x v="0"/>
    <x v="18"/>
    <x v="3"/>
    <n v="56"/>
    <x v="8"/>
    <x v="0"/>
    <s v="Peach"/>
    <x v="1"/>
    <n v="2.7"/>
    <s v="No"/>
    <s v="Debit Card"/>
    <s v="Next Day Air"/>
    <s v="No"/>
    <s v="No"/>
    <n v="30"/>
    <s v="PayPal"/>
    <s v="Bi-Weekly"/>
  </r>
  <r>
    <n v="2545"/>
    <n v="46"/>
    <x v="0"/>
    <x v="13"/>
    <x v="0"/>
    <n v="70"/>
    <x v="12"/>
    <x v="2"/>
    <s v="Red"/>
    <x v="1"/>
    <n v="2.5"/>
    <s v="No"/>
    <s v="Cash"/>
    <s v="Next Day Air"/>
    <s v="No"/>
    <s v="No"/>
    <n v="39"/>
    <s v="Venmo"/>
    <s v="Quarterly"/>
  </r>
  <r>
    <n v="2546"/>
    <n v="38"/>
    <x v="0"/>
    <x v="9"/>
    <x v="1"/>
    <n v="50"/>
    <x v="21"/>
    <x v="0"/>
    <s v="Olive"/>
    <x v="1"/>
    <n v="3.9"/>
    <s v="No"/>
    <s v="Bank Transfer"/>
    <s v="Free Shipping"/>
    <s v="No"/>
    <s v="No"/>
    <n v="10"/>
    <s v="Debit Card"/>
    <s v="Annually"/>
  </r>
  <r>
    <n v="2547"/>
    <n v="63"/>
    <x v="0"/>
    <x v="23"/>
    <x v="1"/>
    <n v="21"/>
    <x v="21"/>
    <x v="0"/>
    <s v="Gray"/>
    <x v="2"/>
    <n v="3"/>
    <s v="No"/>
    <s v="Venmo"/>
    <s v="Express"/>
    <s v="No"/>
    <s v="No"/>
    <n v="4"/>
    <s v="Credit Card"/>
    <s v="Quarterly"/>
  </r>
  <r>
    <n v="2548"/>
    <n v="47"/>
    <x v="0"/>
    <x v="14"/>
    <x v="2"/>
    <n v="97"/>
    <x v="16"/>
    <x v="2"/>
    <s v="Beige"/>
    <x v="2"/>
    <n v="3.2"/>
    <s v="No"/>
    <s v="Bank Transfer"/>
    <s v="2-Day Shipping"/>
    <s v="No"/>
    <s v="No"/>
    <n v="16"/>
    <s v="Cash"/>
    <s v="Weekly"/>
  </r>
  <r>
    <n v="2549"/>
    <n v="42"/>
    <x v="0"/>
    <x v="21"/>
    <x v="3"/>
    <n v="63"/>
    <x v="21"/>
    <x v="0"/>
    <s v="Pink"/>
    <x v="0"/>
    <n v="3.8"/>
    <s v="No"/>
    <s v="Credit Card"/>
    <s v="Standard"/>
    <s v="No"/>
    <s v="No"/>
    <n v="34"/>
    <s v="Credit Card"/>
    <s v="Monthly"/>
  </r>
  <r>
    <n v="2550"/>
    <n v="41"/>
    <x v="0"/>
    <x v="14"/>
    <x v="2"/>
    <n v="60"/>
    <x v="41"/>
    <x v="2"/>
    <s v="Red"/>
    <x v="3"/>
    <n v="2.7"/>
    <s v="No"/>
    <s v="Credit Card"/>
    <s v="Standard"/>
    <s v="No"/>
    <s v="No"/>
    <n v="11"/>
    <s v="Debit Card"/>
    <s v="Every 3 Months"/>
  </r>
  <r>
    <n v="2551"/>
    <n v="53"/>
    <x v="0"/>
    <x v="23"/>
    <x v="1"/>
    <n v="52"/>
    <x v="13"/>
    <x v="3"/>
    <s v="Peach"/>
    <x v="3"/>
    <n v="3"/>
    <s v="No"/>
    <s v="Credit Card"/>
    <s v="Store Pickup"/>
    <s v="No"/>
    <s v="No"/>
    <n v="30"/>
    <s v="Debit Card"/>
    <s v="Fortnightly"/>
  </r>
  <r>
    <n v="2552"/>
    <n v="29"/>
    <x v="0"/>
    <x v="9"/>
    <x v="1"/>
    <n v="32"/>
    <x v="46"/>
    <x v="2"/>
    <s v="Maroon"/>
    <x v="0"/>
    <n v="4.0999999999999996"/>
    <s v="No"/>
    <s v="Cash"/>
    <s v="Next Day Air"/>
    <s v="No"/>
    <s v="No"/>
    <n v="40"/>
    <s v="Debit Card"/>
    <s v="Annually"/>
  </r>
  <r>
    <n v="2553"/>
    <n v="61"/>
    <x v="0"/>
    <x v="22"/>
    <x v="3"/>
    <n v="48"/>
    <x v="33"/>
    <x v="3"/>
    <s v="Purple"/>
    <x v="1"/>
    <n v="3.2"/>
    <s v="No"/>
    <s v="Cash"/>
    <s v="2-Day Shipping"/>
    <s v="No"/>
    <s v="No"/>
    <n v="13"/>
    <s v="Credit Card"/>
    <s v="Annually"/>
  </r>
  <r>
    <n v="2554"/>
    <n v="69"/>
    <x v="0"/>
    <x v="16"/>
    <x v="3"/>
    <n v="25"/>
    <x v="34"/>
    <x v="2"/>
    <s v="Maroon"/>
    <x v="2"/>
    <n v="4.5"/>
    <s v="No"/>
    <s v="Cash"/>
    <s v="Store Pickup"/>
    <s v="No"/>
    <s v="No"/>
    <n v="28"/>
    <s v="Venmo"/>
    <s v="Every 3 Months"/>
  </r>
  <r>
    <n v="2555"/>
    <n v="51"/>
    <x v="0"/>
    <x v="16"/>
    <x v="3"/>
    <n v="68"/>
    <x v="23"/>
    <x v="2"/>
    <s v="Gray"/>
    <x v="2"/>
    <n v="4.3"/>
    <s v="No"/>
    <s v="Bank Transfer"/>
    <s v="Store Pickup"/>
    <s v="No"/>
    <s v="No"/>
    <n v="49"/>
    <s v="Debit Card"/>
    <s v="Bi-Weekly"/>
  </r>
  <r>
    <n v="2556"/>
    <n v="24"/>
    <x v="0"/>
    <x v="13"/>
    <x v="0"/>
    <n v="74"/>
    <x v="37"/>
    <x v="2"/>
    <s v="Gray"/>
    <x v="3"/>
    <n v="3.5"/>
    <s v="No"/>
    <s v="PayPal"/>
    <s v="Standard"/>
    <s v="No"/>
    <s v="No"/>
    <n v="23"/>
    <s v="Credit Card"/>
    <s v="Weekly"/>
  </r>
  <r>
    <n v="2557"/>
    <n v="24"/>
    <x v="0"/>
    <x v="17"/>
    <x v="0"/>
    <n v="88"/>
    <x v="6"/>
    <x v="3"/>
    <s v="Magenta"/>
    <x v="3"/>
    <n v="3.1"/>
    <s v="No"/>
    <s v="PayPal"/>
    <s v="Standard"/>
    <s v="No"/>
    <s v="No"/>
    <n v="4"/>
    <s v="Bank Transfer"/>
    <s v="Quarterly"/>
  </r>
  <r>
    <n v="2558"/>
    <n v="70"/>
    <x v="0"/>
    <x v="6"/>
    <x v="0"/>
    <n v="23"/>
    <x v="19"/>
    <x v="0"/>
    <s v="Cyan"/>
    <x v="1"/>
    <n v="3.9"/>
    <s v="No"/>
    <s v="Venmo"/>
    <s v="Standard"/>
    <s v="No"/>
    <s v="No"/>
    <n v="17"/>
    <s v="PayPal"/>
    <s v="Fortnightly"/>
  </r>
  <r>
    <n v="2559"/>
    <n v="49"/>
    <x v="0"/>
    <x v="15"/>
    <x v="0"/>
    <n v="32"/>
    <x v="18"/>
    <x v="2"/>
    <s v="Silver"/>
    <x v="3"/>
    <n v="2.7"/>
    <s v="No"/>
    <s v="Cash"/>
    <s v="Express"/>
    <s v="No"/>
    <s v="No"/>
    <n v="24"/>
    <s v="PayPal"/>
    <s v="Fortnightly"/>
  </r>
  <r>
    <n v="2560"/>
    <n v="48"/>
    <x v="0"/>
    <x v="22"/>
    <x v="3"/>
    <n v="71"/>
    <x v="16"/>
    <x v="1"/>
    <s v="Green"/>
    <x v="0"/>
    <n v="4"/>
    <s v="No"/>
    <s v="Venmo"/>
    <s v="Free Shipping"/>
    <s v="No"/>
    <s v="No"/>
    <n v="21"/>
    <s v="Debit Card"/>
    <s v="Every 3 Months"/>
  </r>
  <r>
    <n v="2561"/>
    <n v="58"/>
    <x v="0"/>
    <x v="23"/>
    <x v="1"/>
    <n v="62"/>
    <x v="18"/>
    <x v="2"/>
    <s v="Violet"/>
    <x v="1"/>
    <n v="2.7"/>
    <s v="No"/>
    <s v="Debit Card"/>
    <s v="Next Day Air"/>
    <s v="No"/>
    <s v="No"/>
    <n v="17"/>
    <s v="Debit Card"/>
    <s v="Bi-Weekly"/>
  </r>
  <r>
    <n v="2562"/>
    <n v="32"/>
    <x v="0"/>
    <x v="15"/>
    <x v="0"/>
    <n v="20"/>
    <x v="14"/>
    <x v="0"/>
    <s v="Magenta"/>
    <x v="1"/>
    <n v="2.7"/>
    <s v="No"/>
    <s v="Credit Card"/>
    <s v="Free Shipping"/>
    <s v="No"/>
    <s v="No"/>
    <n v="22"/>
    <s v="Debit Card"/>
    <s v="Quarterly"/>
  </r>
  <r>
    <n v="2563"/>
    <n v="57"/>
    <x v="0"/>
    <x v="6"/>
    <x v="0"/>
    <n v="62"/>
    <x v="28"/>
    <x v="3"/>
    <s v="Yellow"/>
    <x v="1"/>
    <n v="4.7"/>
    <s v="No"/>
    <s v="Debit Card"/>
    <s v="Standard"/>
    <s v="No"/>
    <s v="No"/>
    <n v="27"/>
    <s v="Cash"/>
    <s v="Fortnightly"/>
  </r>
  <r>
    <n v="2564"/>
    <n v="69"/>
    <x v="0"/>
    <x v="21"/>
    <x v="3"/>
    <n v="81"/>
    <x v="2"/>
    <x v="3"/>
    <s v="Gray"/>
    <x v="0"/>
    <n v="4.5"/>
    <s v="No"/>
    <s v="PayPal"/>
    <s v="Standard"/>
    <s v="No"/>
    <s v="No"/>
    <n v="1"/>
    <s v="Venmo"/>
    <s v="Every 3 Months"/>
  </r>
  <r>
    <n v="2565"/>
    <n v="42"/>
    <x v="0"/>
    <x v="18"/>
    <x v="3"/>
    <n v="90"/>
    <x v="0"/>
    <x v="0"/>
    <s v="Indigo"/>
    <x v="0"/>
    <n v="3"/>
    <s v="No"/>
    <s v="Debit Card"/>
    <s v="2-Day Shipping"/>
    <s v="No"/>
    <s v="No"/>
    <n v="27"/>
    <s v="Bank Transfer"/>
    <s v="Weekly"/>
  </r>
  <r>
    <n v="2566"/>
    <n v="30"/>
    <x v="0"/>
    <x v="20"/>
    <x v="0"/>
    <n v="43"/>
    <x v="34"/>
    <x v="1"/>
    <s v="Indigo"/>
    <x v="3"/>
    <n v="3.6"/>
    <s v="No"/>
    <s v="Debit Card"/>
    <s v="Store Pickup"/>
    <s v="No"/>
    <s v="No"/>
    <n v="8"/>
    <s v="Venmo"/>
    <s v="Quarterly"/>
  </r>
  <r>
    <n v="2567"/>
    <n v="35"/>
    <x v="0"/>
    <x v="8"/>
    <x v="3"/>
    <n v="38"/>
    <x v="9"/>
    <x v="1"/>
    <s v="Yellow"/>
    <x v="3"/>
    <n v="3.3"/>
    <s v="No"/>
    <s v="Credit Card"/>
    <s v="Standard"/>
    <s v="No"/>
    <s v="No"/>
    <n v="43"/>
    <s v="PayPal"/>
    <s v="Quarterly"/>
  </r>
  <r>
    <n v="2568"/>
    <n v="19"/>
    <x v="0"/>
    <x v="12"/>
    <x v="3"/>
    <n v="25"/>
    <x v="49"/>
    <x v="3"/>
    <s v="Gold"/>
    <x v="1"/>
    <n v="4.3"/>
    <s v="No"/>
    <s v="Venmo"/>
    <s v="Store Pickup"/>
    <s v="No"/>
    <s v="No"/>
    <n v="24"/>
    <s v="Cash"/>
    <s v="Fortnightly"/>
  </r>
  <r>
    <n v="2569"/>
    <n v="52"/>
    <x v="0"/>
    <x v="17"/>
    <x v="0"/>
    <n v="98"/>
    <x v="21"/>
    <x v="3"/>
    <s v="Green"/>
    <x v="0"/>
    <n v="4.3"/>
    <s v="No"/>
    <s v="Cash"/>
    <s v="Express"/>
    <s v="No"/>
    <s v="No"/>
    <n v="29"/>
    <s v="PayPal"/>
    <s v="Fortnightly"/>
  </r>
  <r>
    <n v="2570"/>
    <n v="42"/>
    <x v="0"/>
    <x v="10"/>
    <x v="0"/>
    <n v="75"/>
    <x v="14"/>
    <x v="2"/>
    <s v="Charcoal"/>
    <x v="1"/>
    <n v="4.8"/>
    <s v="No"/>
    <s v="Debit Card"/>
    <s v="Free Shipping"/>
    <s v="No"/>
    <s v="No"/>
    <n v="10"/>
    <s v="Bank Transfer"/>
    <s v="Bi-Weekly"/>
  </r>
  <r>
    <n v="2571"/>
    <n v="36"/>
    <x v="0"/>
    <x v="4"/>
    <x v="1"/>
    <n v="27"/>
    <x v="35"/>
    <x v="3"/>
    <s v="Olive"/>
    <x v="1"/>
    <n v="4"/>
    <s v="No"/>
    <s v="Bank Transfer"/>
    <s v="Store Pickup"/>
    <s v="No"/>
    <s v="No"/>
    <n v="12"/>
    <s v="PayPal"/>
    <s v="Fortnightly"/>
  </r>
  <r>
    <n v="2572"/>
    <n v="45"/>
    <x v="0"/>
    <x v="12"/>
    <x v="3"/>
    <n v="27"/>
    <x v="16"/>
    <x v="0"/>
    <s v="Black"/>
    <x v="0"/>
    <n v="3.5"/>
    <s v="No"/>
    <s v="Credit Card"/>
    <s v="Standard"/>
    <s v="No"/>
    <s v="No"/>
    <n v="48"/>
    <s v="Cash"/>
    <s v="Fortnightly"/>
  </r>
  <r>
    <n v="2573"/>
    <n v="54"/>
    <x v="0"/>
    <x v="0"/>
    <x v="0"/>
    <n v="42"/>
    <x v="47"/>
    <x v="2"/>
    <s v="Silver"/>
    <x v="3"/>
    <n v="3.9"/>
    <s v="No"/>
    <s v="Debit Card"/>
    <s v="Next Day Air"/>
    <s v="No"/>
    <s v="No"/>
    <n v="40"/>
    <s v="Bank Transfer"/>
    <s v="Quarterly"/>
  </r>
  <r>
    <n v="2574"/>
    <n v="54"/>
    <x v="0"/>
    <x v="17"/>
    <x v="0"/>
    <n v="90"/>
    <x v="35"/>
    <x v="2"/>
    <s v="Red"/>
    <x v="2"/>
    <n v="4.4000000000000004"/>
    <s v="No"/>
    <s v="Bank Transfer"/>
    <s v="Store Pickup"/>
    <s v="No"/>
    <s v="No"/>
    <n v="1"/>
    <s v="Bank Transfer"/>
    <s v="Annually"/>
  </r>
  <r>
    <n v="2575"/>
    <n v="27"/>
    <x v="0"/>
    <x v="19"/>
    <x v="3"/>
    <n v="63"/>
    <x v="20"/>
    <x v="2"/>
    <s v="Brown"/>
    <x v="2"/>
    <n v="4.5999999999999996"/>
    <s v="No"/>
    <s v="Credit Card"/>
    <s v="2-Day Shipping"/>
    <s v="No"/>
    <s v="No"/>
    <n v="26"/>
    <s v="Credit Card"/>
    <s v="Fortnightly"/>
  </r>
  <r>
    <n v="2576"/>
    <n v="53"/>
    <x v="0"/>
    <x v="6"/>
    <x v="0"/>
    <n v="96"/>
    <x v="46"/>
    <x v="2"/>
    <s v="Silver"/>
    <x v="3"/>
    <n v="4"/>
    <s v="No"/>
    <s v="Cash"/>
    <s v="Express"/>
    <s v="No"/>
    <s v="No"/>
    <n v="9"/>
    <s v="PayPal"/>
    <s v="Annually"/>
  </r>
  <r>
    <n v="2577"/>
    <n v="20"/>
    <x v="0"/>
    <x v="15"/>
    <x v="0"/>
    <n v="40"/>
    <x v="13"/>
    <x v="2"/>
    <s v="Silver"/>
    <x v="0"/>
    <n v="4.2"/>
    <s v="No"/>
    <s v="PayPal"/>
    <s v="Free Shipping"/>
    <s v="No"/>
    <s v="No"/>
    <n v="19"/>
    <s v="Debit Card"/>
    <s v="Quarterly"/>
  </r>
  <r>
    <n v="2578"/>
    <n v="52"/>
    <x v="0"/>
    <x v="20"/>
    <x v="0"/>
    <n v="39"/>
    <x v="46"/>
    <x v="0"/>
    <s v="Black"/>
    <x v="3"/>
    <n v="4.5"/>
    <s v="No"/>
    <s v="Debit Card"/>
    <s v="Next Day Air"/>
    <s v="No"/>
    <s v="No"/>
    <n v="37"/>
    <s v="Bank Transfer"/>
    <s v="Monthly"/>
  </r>
  <r>
    <n v="2579"/>
    <n v="54"/>
    <x v="0"/>
    <x v="12"/>
    <x v="3"/>
    <n v="48"/>
    <x v="34"/>
    <x v="2"/>
    <s v="Purple"/>
    <x v="3"/>
    <n v="3.9"/>
    <s v="No"/>
    <s v="Bank Transfer"/>
    <s v="Free Shipping"/>
    <s v="No"/>
    <s v="No"/>
    <n v="3"/>
    <s v="Cash"/>
    <s v="Quarterly"/>
  </r>
  <r>
    <n v="2580"/>
    <n v="65"/>
    <x v="0"/>
    <x v="0"/>
    <x v="0"/>
    <n v="20"/>
    <x v="46"/>
    <x v="2"/>
    <s v="Purple"/>
    <x v="2"/>
    <n v="3.7"/>
    <s v="No"/>
    <s v="Venmo"/>
    <s v="Express"/>
    <s v="No"/>
    <s v="No"/>
    <n v="40"/>
    <s v="Venmo"/>
    <s v="Weekly"/>
  </r>
  <r>
    <n v="2581"/>
    <n v="43"/>
    <x v="0"/>
    <x v="2"/>
    <x v="0"/>
    <n v="29"/>
    <x v="2"/>
    <x v="1"/>
    <s v="Turquoise"/>
    <x v="2"/>
    <n v="3.6"/>
    <s v="No"/>
    <s v="Cash"/>
    <s v="Store Pickup"/>
    <s v="No"/>
    <s v="No"/>
    <n v="13"/>
    <s v="Bank Transfer"/>
    <s v="Quarterly"/>
  </r>
  <r>
    <n v="2582"/>
    <n v="57"/>
    <x v="0"/>
    <x v="10"/>
    <x v="0"/>
    <n v="81"/>
    <x v="5"/>
    <x v="2"/>
    <s v="Gold"/>
    <x v="0"/>
    <n v="4.7"/>
    <s v="No"/>
    <s v="Bank Transfer"/>
    <s v="Express"/>
    <s v="No"/>
    <s v="No"/>
    <n v="48"/>
    <s v="Credit Card"/>
    <s v="Monthly"/>
  </r>
  <r>
    <n v="2583"/>
    <n v="19"/>
    <x v="0"/>
    <x v="10"/>
    <x v="0"/>
    <n v="98"/>
    <x v="45"/>
    <x v="1"/>
    <s v="Indigo"/>
    <x v="3"/>
    <n v="3.6"/>
    <s v="No"/>
    <s v="Venmo"/>
    <s v="2-Day Shipping"/>
    <s v="No"/>
    <s v="No"/>
    <n v="4"/>
    <s v="Venmo"/>
    <s v="Every 3 Months"/>
  </r>
  <r>
    <n v="2584"/>
    <n v="69"/>
    <x v="0"/>
    <x v="2"/>
    <x v="0"/>
    <n v="93"/>
    <x v="19"/>
    <x v="2"/>
    <s v="Lavender"/>
    <x v="3"/>
    <n v="2.5"/>
    <s v="No"/>
    <s v="Bank Transfer"/>
    <s v="Next Day Air"/>
    <s v="No"/>
    <s v="No"/>
    <n v="9"/>
    <s v="Cash"/>
    <s v="Weekly"/>
  </r>
  <r>
    <n v="2585"/>
    <n v="26"/>
    <x v="0"/>
    <x v="20"/>
    <x v="0"/>
    <n v="30"/>
    <x v="20"/>
    <x v="0"/>
    <s v="Blue"/>
    <x v="2"/>
    <n v="2.9"/>
    <s v="No"/>
    <s v="PayPal"/>
    <s v="Store Pickup"/>
    <s v="No"/>
    <s v="No"/>
    <n v="26"/>
    <s v="Bank Transfer"/>
    <s v="Bi-Weekly"/>
  </r>
  <r>
    <n v="2586"/>
    <n v="57"/>
    <x v="0"/>
    <x v="12"/>
    <x v="3"/>
    <n v="37"/>
    <x v="48"/>
    <x v="0"/>
    <s v="Maroon"/>
    <x v="3"/>
    <n v="4.4000000000000004"/>
    <s v="No"/>
    <s v="Venmo"/>
    <s v="Free Shipping"/>
    <s v="No"/>
    <s v="No"/>
    <n v="19"/>
    <s v="Debit Card"/>
    <s v="Weekly"/>
  </r>
  <r>
    <n v="2587"/>
    <n v="20"/>
    <x v="0"/>
    <x v="7"/>
    <x v="2"/>
    <n v="28"/>
    <x v="1"/>
    <x v="0"/>
    <s v="Yellow"/>
    <x v="0"/>
    <n v="4.5999999999999996"/>
    <s v="No"/>
    <s v="Venmo"/>
    <s v="Express"/>
    <s v="No"/>
    <s v="No"/>
    <n v="1"/>
    <s v="Credit Card"/>
    <s v="Every 3 Months"/>
  </r>
  <r>
    <n v="2588"/>
    <n v="55"/>
    <x v="0"/>
    <x v="18"/>
    <x v="3"/>
    <n v="29"/>
    <x v="39"/>
    <x v="2"/>
    <s v="Purple"/>
    <x v="0"/>
    <n v="3.7"/>
    <s v="No"/>
    <s v="PayPal"/>
    <s v="Express"/>
    <s v="No"/>
    <s v="No"/>
    <n v="29"/>
    <s v="PayPal"/>
    <s v="Every 3 Months"/>
  </r>
  <r>
    <n v="2589"/>
    <n v="44"/>
    <x v="0"/>
    <x v="21"/>
    <x v="3"/>
    <n v="49"/>
    <x v="12"/>
    <x v="2"/>
    <s v="Peach"/>
    <x v="2"/>
    <n v="3.2"/>
    <s v="No"/>
    <s v="Venmo"/>
    <s v="Free Shipping"/>
    <s v="No"/>
    <s v="No"/>
    <n v="38"/>
    <s v="Venmo"/>
    <s v="Bi-Weekly"/>
  </r>
  <r>
    <n v="2590"/>
    <n v="52"/>
    <x v="0"/>
    <x v="13"/>
    <x v="0"/>
    <n v="53"/>
    <x v="25"/>
    <x v="2"/>
    <s v="Silver"/>
    <x v="0"/>
    <n v="4.9000000000000004"/>
    <s v="No"/>
    <s v="Bank Transfer"/>
    <s v="2-Day Shipping"/>
    <s v="No"/>
    <s v="No"/>
    <n v="31"/>
    <s v="PayPal"/>
    <s v="Annually"/>
  </r>
  <r>
    <n v="2591"/>
    <n v="57"/>
    <x v="0"/>
    <x v="24"/>
    <x v="3"/>
    <n v="66"/>
    <x v="18"/>
    <x v="2"/>
    <s v="Turquoise"/>
    <x v="2"/>
    <n v="5"/>
    <s v="No"/>
    <s v="PayPal"/>
    <s v="Free Shipping"/>
    <s v="No"/>
    <s v="No"/>
    <n v="35"/>
    <s v="Venmo"/>
    <s v="Annually"/>
  </r>
  <r>
    <n v="2592"/>
    <n v="40"/>
    <x v="0"/>
    <x v="14"/>
    <x v="2"/>
    <n v="61"/>
    <x v="35"/>
    <x v="1"/>
    <s v="Olive"/>
    <x v="1"/>
    <n v="3.3"/>
    <s v="No"/>
    <s v="Debit Card"/>
    <s v="Express"/>
    <s v="No"/>
    <s v="No"/>
    <n v="40"/>
    <s v="Cash"/>
    <s v="Quarterly"/>
  </r>
  <r>
    <n v="2593"/>
    <n v="23"/>
    <x v="0"/>
    <x v="6"/>
    <x v="0"/>
    <n v="23"/>
    <x v="44"/>
    <x v="3"/>
    <s v="Peach"/>
    <x v="2"/>
    <n v="4.4000000000000004"/>
    <s v="No"/>
    <s v="Cash"/>
    <s v="Store Pickup"/>
    <s v="No"/>
    <s v="No"/>
    <n v="13"/>
    <s v="Venmo"/>
    <s v="Quarterly"/>
  </r>
  <r>
    <n v="2594"/>
    <n v="36"/>
    <x v="0"/>
    <x v="13"/>
    <x v="0"/>
    <n v="36"/>
    <x v="24"/>
    <x v="1"/>
    <s v="Indigo"/>
    <x v="3"/>
    <n v="4.7"/>
    <s v="No"/>
    <s v="Debit Card"/>
    <s v="Store Pickup"/>
    <s v="No"/>
    <s v="No"/>
    <n v="9"/>
    <s v="Bank Transfer"/>
    <s v="Every 3 Months"/>
  </r>
  <r>
    <n v="2595"/>
    <n v="59"/>
    <x v="0"/>
    <x v="11"/>
    <x v="0"/>
    <n v="81"/>
    <x v="6"/>
    <x v="0"/>
    <s v="Indigo"/>
    <x v="3"/>
    <n v="3.6"/>
    <s v="No"/>
    <s v="Credit Card"/>
    <s v="Free Shipping"/>
    <s v="No"/>
    <s v="No"/>
    <n v="25"/>
    <s v="Cash"/>
    <s v="Every 3 Months"/>
  </r>
  <r>
    <n v="2596"/>
    <n v="29"/>
    <x v="0"/>
    <x v="0"/>
    <x v="0"/>
    <n v="56"/>
    <x v="44"/>
    <x v="3"/>
    <s v="Maroon"/>
    <x v="2"/>
    <n v="3.2"/>
    <s v="No"/>
    <s v="Credit Card"/>
    <s v="Free Shipping"/>
    <s v="No"/>
    <s v="No"/>
    <n v="3"/>
    <s v="Bank Transfer"/>
    <s v="Bi-Weekly"/>
  </r>
  <r>
    <n v="2597"/>
    <n v="63"/>
    <x v="0"/>
    <x v="5"/>
    <x v="0"/>
    <n v="78"/>
    <x v="7"/>
    <x v="0"/>
    <s v="Black"/>
    <x v="1"/>
    <n v="3"/>
    <s v="No"/>
    <s v="Venmo"/>
    <s v="Next Day Air"/>
    <s v="No"/>
    <s v="No"/>
    <n v="35"/>
    <s v="Credit Card"/>
    <s v="Monthly"/>
  </r>
  <r>
    <n v="2598"/>
    <n v="60"/>
    <x v="0"/>
    <x v="16"/>
    <x v="3"/>
    <n v="25"/>
    <x v="15"/>
    <x v="3"/>
    <s v="Teal"/>
    <x v="2"/>
    <n v="4.4000000000000004"/>
    <s v="No"/>
    <s v="Bank Transfer"/>
    <s v="Store Pickup"/>
    <s v="No"/>
    <s v="No"/>
    <n v="13"/>
    <s v="Venmo"/>
    <s v="Bi-Weekly"/>
  </r>
  <r>
    <n v="2599"/>
    <n v="64"/>
    <x v="0"/>
    <x v="21"/>
    <x v="3"/>
    <n v="86"/>
    <x v="22"/>
    <x v="3"/>
    <s v="Olive"/>
    <x v="3"/>
    <n v="3.3"/>
    <s v="No"/>
    <s v="Credit Card"/>
    <s v="Express"/>
    <s v="No"/>
    <s v="No"/>
    <n v="31"/>
    <s v="Debit Card"/>
    <s v="Annually"/>
  </r>
  <r>
    <n v="2600"/>
    <n v="63"/>
    <x v="0"/>
    <x v="16"/>
    <x v="3"/>
    <n v="99"/>
    <x v="34"/>
    <x v="2"/>
    <s v="Gold"/>
    <x v="0"/>
    <n v="3.4"/>
    <s v="No"/>
    <s v="Credit Card"/>
    <s v="Express"/>
    <s v="No"/>
    <s v="No"/>
    <n v="48"/>
    <s v="Credit Card"/>
    <s v="Monthly"/>
  </r>
  <r>
    <n v="2601"/>
    <n v="21"/>
    <x v="0"/>
    <x v="22"/>
    <x v="3"/>
    <n v="83"/>
    <x v="14"/>
    <x v="2"/>
    <s v="Gray"/>
    <x v="3"/>
    <n v="3.9"/>
    <s v="No"/>
    <s v="Debit Card"/>
    <s v="Express"/>
    <s v="No"/>
    <s v="No"/>
    <n v="6"/>
    <s v="Bank Transfer"/>
    <s v="Bi-Weekly"/>
  </r>
  <r>
    <n v="2602"/>
    <n v="61"/>
    <x v="0"/>
    <x v="10"/>
    <x v="0"/>
    <n v="33"/>
    <x v="16"/>
    <x v="0"/>
    <s v="Orange"/>
    <x v="0"/>
    <n v="2.9"/>
    <s v="No"/>
    <s v="PayPal"/>
    <s v="Store Pickup"/>
    <s v="No"/>
    <s v="No"/>
    <n v="43"/>
    <s v="Cash"/>
    <s v="Monthly"/>
  </r>
  <r>
    <n v="2603"/>
    <n v="65"/>
    <x v="0"/>
    <x v="7"/>
    <x v="2"/>
    <n v="44"/>
    <x v="36"/>
    <x v="2"/>
    <s v="Black"/>
    <x v="3"/>
    <n v="2.9"/>
    <s v="No"/>
    <s v="Venmo"/>
    <s v="Free Shipping"/>
    <s v="No"/>
    <s v="No"/>
    <n v="1"/>
    <s v="Venmo"/>
    <s v="Quarterly"/>
  </r>
  <r>
    <n v="2604"/>
    <n v="69"/>
    <x v="0"/>
    <x v="10"/>
    <x v="0"/>
    <n v="58"/>
    <x v="47"/>
    <x v="2"/>
    <s v="Teal"/>
    <x v="1"/>
    <n v="2.7"/>
    <s v="No"/>
    <s v="Debit Card"/>
    <s v="2-Day Shipping"/>
    <s v="No"/>
    <s v="No"/>
    <n v="8"/>
    <s v="Cash"/>
    <s v="Annually"/>
  </r>
  <r>
    <n v="2605"/>
    <n v="47"/>
    <x v="0"/>
    <x v="1"/>
    <x v="0"/>
    <n v="54"/>
    <x v="24"/>
    <x v="2"/>
    <s v="Beige"/>
    <x v="1"/>
    <n v="3.4"/>
    <s v="No"/>
    <s v="Credit Card"/>
    <s v="Store Pickup"/>
    <s v="No"/>
    <s v="No"/>
    <n v="6"/>
    <s v="Debit Card"/>
    <s v="Weekly"/>
  </r>
  <r>
    <n v="2606"/>
    <n v="41"/>
    <x v="0"/>
    <x v="15"/>
    <x v="0"/>
    <n v="93"/>
    <x v="22"/>
    <x v="2"/>
    <s v="White"/>
    <x v="1"/>
    <n v="3.7"/>
    <s v="No"/>
    <s v="Debit Card"/>
    <s v="2-Day Shipping"/>
    <s v="No"/>
    <s v="No"/>
    <n v="32"/>
    <s v="Venmo"/>
    <s v="Fortnightly"/>
  </r>
  <r>
    <n v="2607"/>
    <n v="68"/>
    <x v="0"/>
    <x v="9"/>
    <x v="1"/>
    <n v="98"/>
    <x v="22"/>
    <x v="0"/>
    <s v="Turquoise"/>
    <x v="1"/>
    <n v="4.7"/>
    <s v="No"/>
    <s v="Bank Transfer"/>
    <s v="Standard"/>
    <s v="No"/>
    <s v="No"/>
    <n v="46"/>
    <s v="Bank Transfer"/>
    <s v="Bi-Weekly"/>
  </r>
  <r>
    <n v="2608"/>
    <n v="41"/>
    <x v="0"/>
    <x v="9"/>
    <x v="1"/>
    <n v="36"/>
    <x v="19"/>
    <x v="3"/>
    <s v="Teal"/>
    <x v="1"/>
    <n v="3.1"/>
    <s v="No"/>
    <s v="Bank Transfer"/>
    <s v="Express"/>
    <s v="No"/>
    <s v="No"/>
    <n v="38"/>
    <s v="PayPal"/>
    <s v="Every 3 Months"/>
  </r>
  <r>
    <n v="2609"/>
    <n v="42"/>
    <x v="0"/>
    <x v="14"/>
    <x v="2"/>
    <n v="68"/>
    <x v="16"/>
    <x v="0"/>
    <s v="Orange"/>
    <x v="3"/>
    <n v="4.2"/>
    <s v="No"/>
    <s v="PayPal"/>
    <s v="2-Day Shipping"/>
    <s v="No"/>
    <s v="No"/>
    <n v="48"/>
    <s v="Credit Card"/>
    <s v="Fortnightly"/>
  </r>
  <r>
    <n v="2610"/>
    <n v="66"/>
    <x v="0"/>
    <x v="21"/>
    <x v="3"/>
    <n v="95"/>
    <x v="10"/>
    <x v="2"/>
    <s v="Black"/>
    <x v="2"/>
    <n v="3"/>
    <s v="No"/>
    <s v="Credit Card"/>
    <s v="Store Pickup"/>
    <s v="No"/>
    <s v="No"/>
    <n v="18"/>
    <s v="Debit Card"/>
    <s v="Bi-Weekly"/>
  </r>
  <r>
    <n v="2611"/>
    <n v="66"/>
    <x v="0"/>
    <x v="2"/>
    <x v="0"/>
    <n v="93"/>
    <x v="8"/>
    <x v="2"/>
    <s v="Violet"/>
    <x v="1"/>
    <n v="3.1"/>
    <s v="No"/>
    <s v="Bank Transfer"/>
    <s v="Express"/>
    <s v="No"/>
    <s v="No"/>
    <n v="25"/>
    <s v="Cash"/>
    <s v="Quarterly"/>
  </r>
  <r>
    <n v="2612"/>
    <n v="33"/>
    <x v="0"/>
    <x v="14"/>
    <x v="2"/>
    <n v="99"/>
    <x v="49"/>
    <x v="0"/>
    <s v="Maroon"/>
    <x v="3"/>
    <n v="4.2"/>
    <s v="No"/>
    <s v="Cash"/>
    <s v="2-Day Shipping"/>
    <s v="No"/>
    <s v="No"/>
    <n v="4"/>
    <s v="Cash"/>
    <s v="Fortnightly"/>
  </r>
  <r>
    <n v="2613"/>
    <n v="55"/>
    <x v="0"/>
    <x v="12"/>
    <x v="3"/>
    <n v="22"/>
    <x v="7"/>
    <x v="2"/>
    <s v="Turquoise"/>
    <x v="0"/>
    <n v="3.8"/>
    <s v="No"/>
    <s v="Cash"/>
    <s v="Next Day Air"/>
    <s v="No"/>
    <s v="No"/>
    <n v="27"/>
    <s v="Venmo"/>
    <s v="Quarterly"/>
  </r>
  <r>
    <n v="2614"/>
    <n v="58"/>
    <x v="0"/>
    <x v="24"/>
    <x v="3"/>
    <n v="88"/>
    <x v="45"/>
    <x v="2"/>
    <s v="Gold"/>
    <x v="3"/>
    <n v="2.9"/>
    <s v="No"/>
    <s v="Cash"/>
    <s v="Express"/>
    <s v="No"/>
    <s v="No"/>
    <n v="14"/>
    <s v="Bank Transfer"/>
    <s v="Monthly"/>
  </r>
  <r>
    <n v="2615"/>
    <n v="18"/>
    <x v="0"/>
    <x v="14"/>
    <x v="2"/>
    <n v="65"/>
    <x v="25"/>
    <x v="2"/>
    <s v="Turquoise"/>
    <x v="1"/>
    <n v="4.2"/>
    <s v="No"/>
    <s v="Credit Card"/>
    <s v="Express"/>
    <s v="No"/>
    <s v="No"/>
    <n v="36"/>
    <s v="Bank Transfer"/>
    <s v="Fortnightly"/>
  </r>
  <r>
    <n v="2616"/>
    <n v="49"/>
    <x v="0"/>
    <x v="17"/>
    <x v="0"/>
    <n v="62"/>
    <x v="28"/>
    <x v="2"/>
    <s v="Maroon"/>
    <x v="3"/>
    <n v="3.1"/>
    <s v="No"/>
    <s v="Venmo"/>
    <s v="2-Day Shipping"/>
    <s v="No"/>
    <s v="No"/>
    <n v="6"/>
    <s v="Debit Card"/>
    <s v="Quarterly"/>
  </r>
  <r>
    <n v="2617"/>
    <n v="61"/>
    <x v="0"/>
    <x v="3"/>
    <x v="1"/>
    <n v="55"/>
    <x v="42"/>
    <x v="3"/>
    <s v="Purple"/>
    <x v="1"/>
    <n v="3.6"/>
    <s v="No"/>
    <s v="Bank Transfer"/>
    <s v="Express"/>
    <s v="No"/>
    <s v="No"/>
    <n v="46"/>
    <s v="Cash"/>
    <s v="Annually"/>
  </r>
  <r>
    <n v="2618"/>
    <n v="31"/>
    <x v="0"/>
    <x v="6"/>
    <x v="0"/>
    <n v="97"/>
    <x v="37"/>
    <x v="1"/>
    <s v="Maroon"/>
    <x v="1"/>
    <n v="4.8"/>
    <s v="No"/>
    <s v="Bank Transfer"/>
    <s v="Standard"/>
    <s v="No"/>
    <s v="No"/>
    <n v="29"/>
    <s v="Bank Transfer"/>
    <s v="Annually"/>
  </r>
  <r>
    <n v="2619"/>
    <n v="70"/>
    <x v="0"/>
    <x v="8"/>
    <x v="3"/>
    <n v="77"/>
    <x v="7"/>
    <x v="0"/>
    <s v="Brown"/>
    <x v="3"/>
    <n v="4.0999999999999996"/>
    <s v="No"/>
    <s v="Credit Card"/>
    <s v="Express"/>
    <s v="No"/>
    <s v="No"/>
    <n v="12"/>
    <s v="Venmo"/>
    <s v="Monthly"/>
  </r>
  <r>
    <n v="2620"/>
    <n v="68"/>
    <x v="0"/>
    <x v="13"/>
    <x v="0"/>
    <n v="40"/>
    <x v="39"/>
    <x v="0"/>
    <s v="Indigo"/>
    <x v="0"/>
    <n v="3.9"/>
    <s v="No"/>
    <s v="Credit Card"/>
    <s v="Free Shipping"/>
    <s v="No"/>
    <s v="No"/>
    <n v="47"/>
    <s v="Credit Card"/>
    <s v="Weekly"/>
  </r>
  <r>
    <n v="2621"/>
    <n v="27"/>
    <x v="0"/>
    <x v="0"/>
    <x v="0"/>
    <n v="23"/>
    <x v="31"/>
    <x v="1"/>
    <s v="Lavender"/>
    <x v="0"/>
    <n v="3"/>
    <s v="No"/>
    <s v="Venmo"/>
    <s v="Standard"/>
    <s v="No"/>
    <s v="No"/>
    <n v="28"/>
    <s v="Debit Card"/>
    <s v="Annually"/>
  </r>
  <r>
    <n v="2622"/>
    <n v="48"/>
    <x v="0"/>
    <x v="9"/>
    <x v="1"/>
    <n v="46"/>
    <x v="1"/>
    <x v="2"/>
    <s v="Beige"/>
    <x v="0"/>
    <n v="3"/>
    <s v="No"/>
    <s v="PayPal"/>
    <s v="Express"/>
    <s v="No"/>
    <s v="No"/>
    <n v="21"/>
    <s v="Bank Transfer"/>
    <s v="Annually"/>
  </r>
  <r>
    <n v="2623"/>
    <n v="63"/>
    <x v="0"/>
    <x v="21"/>
    <x v="3"/>
    <n v="75"/>
    <x v="13"/>
    <x v="2"/>
    <s v="Yellow"/>
    <x v="1"/>
    <n v="4.9000000000000004"/>
    <s v="No"/>
    <s v="Venmo"/>
    <s v="2-Day Shipping"/>
    <s v="No"/>
    <s v="No"/>
    <n v="15"/>
    <s v="Credit Card"/>
    <s v="Annually"/>
  </r>
  <r>
    <n v="2624"/>
    <n v="49"/>
    <x v="0"/>
    <x v="9"/>
    <x v="1"/>
    <n v="76"/>
    <x v="2"/>
    <x v="2"/>
    <s v="Gold"/>
    <x v="3"/>
    <n v="4.8"/>
    <s v="No"/>
    <s v="Cash"/>
    <s v="Next Day Air"/>
    <s v="No"/>
    <s v="No"/>
    <n v="38"/>
    <s v="Cash"/>
    <s v="Annually"/>
  </r>
  <r>
    <n v="2625"/>
    <n v="19"/>
    <x v="0"/>
    <x v="10"/>
    <x v="0"/>
    <n v="59"/>
    <x v="45"/>
    <x v="2"/>
    <s v="Indigo"/>
    <x v="2"/>
    <n v="3.3"/>
    <s v="No"/>
    <s v="Debit Card"/>
    <s v="Standard"/>
    <s v="No"/>
    <s v="No"/>
    <n v="19"/>
    <s v="Credit Card"/>
    <s v="Annually"/>
  </r>
  <r>
    <n v="2626"/>
    <n v="30"/>
    <x v="0"/>
    <x v="11"/>
    <x v="0"/>
    <n v="51"/>
    <x v="24"/>
    <x v="0"/>
    <s v="Cyan"/>
    <x v="2"/>
    <n v="2.7"/>
    <s v="No"/>
    <s v="Bank Transfer"/>
    <s v="Standard"/>
    <s v="No"/>
    <s v="No"/>
    <n v="31"/>
    <s v="Credit Card"/>
    <s v="Weekly"/>
  </r>
  <r>
    <n v="2627"/>
    <n v="50"/>
    <x v="0"/>
    <x v="14"/>
    <x v="2"/>
    <n v="46"/>
    <x v="3"/>
    <x v="3"/>
    <s v="Silver"/>
    <x v="3"/>
    <n v="4.2"/>
    <s v="No"/>
    <s v="Bank Transfer"/>
    <s v="Express"/>
    <s v="No"/>
    <s v="No"/>
    <n v="30"/>
    <s v="Credit Card"/>
    <s v="Every 3 Months"/>
  </r>
  <r>
    <n v="2628"/>
    <n v="66"/>
    <x v="0"/>
    <x v="5"/>
    <x v="0"/>
    <n v="26"/>
    <x v="9"/>
    <x v="0"/>
    <s v="Silver"/>
    <x v="3"/>
    <n v="3.6"/>
    <s v="No"/>
    <s v="PayPal"/>
    <s v="Next Day Air"/>
    <s v="No"/>
    <s v="No"/>
    <n v="40"/>
    <s v="Bank Transfer"/>
    <s v="Quarterly"/>
  </r>
  <r>
    <n v="2629"/>
    <n v="25"/>
    <x v="0"/>
    <x v="15"/>
    <x v="0"/>
    <n v="51"/>
    <x v="5"/>
    <x v="2"/>
    <s v="Silver"/>
    <x v="2"/>
    <n v="3.8"/>
    <s v="No"/>
    <s v="Venmo"/>
    <s v="Next Day Air"/>
    <s v="No"/>
    <s v="No"/>
    <n v="42"/>
    <s v="Credit Card"/>
    <s v="Bi-Weekly"/>
  </r>
  <r>
    <n v="2630"/>
    <n v="61"/>
    <x v="0"/>
    <x v="18"/>
    <x v="3"/>
    <n v="44"/>
    <x v="13"/>
    <x v="2"/>
    <s v="Peach"/>
    <x v="0"/>
    <n v="3.8"/>
    <s v="No"/>
    <s v="Venmo"/>
    <s v="Free Shipping"/>
    <s v="No"/>
    <s v="No"/>
    <n v="25"/>
    <s v="Venmo"/>
    <s v="Annually"/>
  </r>
  <r>
    <n v="2631"/>
    <n v="29"/>
    <x v="0"/>
    <x v="11"/>
    <x v="0"/>
    <n v="82"/>
    <x v="1"/>
    <x v="1"/>
    <s v="Pink"/>
    <x v="1"/>
    <n v="4.2"/>
    <s v="No"/>
    <s v="Bank Transfer"/>
    <s v="Free Shipping"/>
    <s v="No"/>
    <s v="No"/>
    <n v="20"/>
    <s v="Cash"/>
    <s v="Quarterly"/>
  </r>
  <r>
    <n v="2632"/>
    <n v="53"/>
    <x v="0"/>
    <x v="11"/>
    <x v="0"/>
    <n v="44"/>
    <x v="39"/>
    <x v="1"/>
    <s v="Violet"/>
    <x v="2"/>
    <n v="2.7"/>
    <s v="No"/>
    <s v="PayPal"/>
    <s v="Express"/>
    <s v="No"/>
    <s v="No"/>
    <n v="3"/>
    <s v="Cash"/>
    <s v="Weekly"/>
  </r>
  <r>
    <n v="2633"/>
    <n v="24"/>
    <x v="0"/>
    <x v="18"/>
    <x v="3"/>
    <n v="27"/>
    <x v="29"/>
    <x v="2"/>
    <s v="Black"/>
    <x v="3"/>
    <n v="5"/>
    <s v="No"/>
    <s v="Venmo"/>
    <s v="Next Day Air"/>
    <s v="No"/>
    <s v="No"/>
    <n v="14"/>
    <s v="Cash"/>
    <s v="Annually"/>
  </r>
  <r>
    <n v="2634"/>
    <n v="51"/>
    <x v="0"/>
    <x v="12"/>
    <x v="3"/>
    <n v="90"/>
    <x v="29"/>
    <x v="2"/>
    <s v="Purple"/>
    <x v="3"/>
    <n v="4.7"/>
    <s v="No"/>
    <s v="PayPal"/>
    <s v="Next Day Air"/>
    <s v="No"/>
    <s v="No"/>
    <n v="32"/>
    <s v="Credit Card"/>
    <s v="Fortnightly"/>
  </r>
  <r>
    <n v="2635"/>
    <n v="26"/>
    <x v="0"/>
    <x v="3"/>
    <x v="1"/>
    <n v="58"/>
    <x v="17"/>
    <x v="1"/>
    <s v="Black"/>
    <x v="2"/>
    <n v="3.2"/>
    <s v="No"/>
    <s v="Cash"/>
    <s v="Store Pickup"/>
    <s v="No"/>
    <s v="No"/>
    <n v="20"/>
    <s v="PayPal"/>
    <s v="Every 3 Months"/>
  </r>
  <r>
    <n v="2636"/>
    <n v="59"/>
    <x v="0"/>
    <x v="15"/>
    <x v="0"/>
    <n v="80"/>
    <x v="24"/>
    <x v="3"/>
    <s v="Peach"/>
    <x v="1"/>
    <n v="2.9"/>
    <s v="No"/>
    <s v="PayPal"/>
    <s v="2-Day Shipping"/>
    <s v="No"/>
    <s v="No"/>
    <n v="34"/>
    <s v="PayPal"/>
    <s v="Fortnightly"/>
  </r>
  <r>
    <n v="2637"/>
    <n v="41"/>
    <x v="0"/>
    <x v="14"/>
    <x v="2"/>
    <n v="40"/>
    <x v="40"/>
    <x v="1"/>
    <s v="Magenta"/>
    <x v="0"/>
    <n v="4.2"/>
    <s v="No"/>
    <s v="PayPal"/>
    <s v="Store Pickup"/>
    <s v="No"/>
    <s v="No"/>
    <n v="6"/>
    <s v="Venmo"/>
    <s v="Annually"/>
  </r>
  <r>
    <n v="2638"/>
    <n v="20"/>
    <x v="0"/>
    <x v="13"/>
    <x v="0"/>
    <n v="23"/>
    <x v="15"/>
    <x v="2"/>
    <s v="Magenta"/>
    <x v="1"/>
    <n v="3.7"/>
    <s v="No"/>
    <s v="Credit Card"/>
    <s v="Store Pickup"/>
    <s v="No"/>
    <s v="No"/>
    <n v="2"/>
    <s v="PayPal"/>
    <s v="Annually"/>
  </r>
  <r>
    <n v="2639"/>
    <n v="22"/>
    <x v="0"/>
    <x v="5"/>
    <x v="0"/>
    <n v="34"/>
    <x v="11"/>
    <x v="1"/>
    <s v="Black"/>
    <x v="1"/>
    <n v="4.2"/>
    <s v="No"/>
    <s v="PayPal"/>
    <s v="Store Pickup"/>
    <s v="No"/>
    <s v="No"/>
    <n v="35"/>
    <s v="Credit Card"/>
    <s v="Annually"/>
  </r>
  <r>
    <n v="2640"/>
    <n v="18"/>
    <x v="0"/>
    <x v="0"/>
    <x v="0"/>
    <n v="35"/>
    <x v="13"/>
    <x v="3"/>
    <s v="Pink"/>
    <x v="0"/>
    <n v="2.6"/>
    <s v="No"/>
    <s v="Debit Card"/>
    <s v="Free Shipping"/>
    <s v="No"/>
    <s v="No"/>
    <n v="33"/>
    <s v="Debit Card"/>
    <s v="Quarterly"/>
  </r>
  <r>
    <n v="2641"/>
    <n v="30"/>
    <x v="0"/>
    <x v="11"/>
    <x v="0"/>
    <n v="75"/>
    <x v="27"/>
    <x v="0"/>
    <s v="Olive"/>
    <x v="2"/>
    <n v="4"/>
    <s v="No"/>
    <s v="Debit Card"/>
    <s v="Store Pickup"/>
    <s v="No"/>
    <s v="No"/>
    <n v="45"/>
    <s v="Venmo"/>
    <s v="Bi-Weekly"/>
  </r>
  <r>
    <n v="2642"/>
    <n v="25"/>
    <x v="0"/>
    <x v="12"/>
    <x v="3"/>
    <n v="60"/>
    <x v="34"/>
    <x v="3"/>
    <s v="Olive"/>
    <x v="0"/>
    <n v="2.7"/>
    <s v="No"/>
    <s v="Debit Card"/>
    <s v="Next Day Air"/>
    <s v="No"/>
    <s v="No"/>
    <n v="20"/>
    <s v="Bank Transfer"/>
    <s v="Every 3 Months"/>
  </r>
  <r>
    <n v="2643"/>
    <n v="39"/>
    <x v="0"/>
    <x v="22"/>
    <x v="3"/>
    <n v="87"/>
    <x v="44"/>
    <x v="0"/>
    <s v="Peach"/>
    <x v="2"/>
    <n v="4"/>
    <s v="No"/>
    <s v="Debit Card"/>
    <s v="Store Pickup"/>
    <s v="No"/>
    <s v="No"/>
    <n v="48"/>
    <s v="Bank Transfer"/>
    <s v="Annually"/>
  </r>
  <r>
    <n v="2644"/>
    <n v="49"/>
    <x v="0"/>
    <x v="24"/>
    <x v="3"/>
    <n v="41"/>
    <x v="33"/>
    <x v="1"/>
    <s v="Silver"/>
    <x v="1"/>
    <n v="2.9"/>
    <s v="No"/>
    <s v="Credit Card"/>
    <s v="Next Day Air"/>
    <s v="No"/>
    <s v="No"/>
    <n v="37"/>
    <s v="Cash"/>
    <s v="Monthly"/>
  </r>
  <r>
    <n v="2645"/>
    <n v="25"/>
    <x v="0"/>
    <x v="13"/>
    <x v="0"/>
    <n v="83"/>
    <x v="35"/>
    <x v="2"/>
    <s v="Turquoise"/>
    <x v="1"/>
    <n v="3.3"/>
    <s v="No"/>
    <s v="PayPal"/>
    <s v="Standard"/>
    <s v="No"/>
    <s v="No"/>
    <n v="4"/>
    <s v="Bank Transfer"/>
    <s v="Every 3 Months"/>
  </r>
  <r>
    <n v="2646"/>
    <n v="23"/>
    <x v="0"/>
    <x v="18"/>
    <x v="3"/>
    <n v="81"/>
    <x v="7"/>
    <x v="0"/>
    <s v="Olive"/>
    <x v="1"/>
    <n v="4"/>
    <s v="No"/>
    <s v="Bank Transfer"/>
    <s v="Store Pickup"/>
    <s v="No"/>
    <s v="No"/>
    <n v="24"/>
    <s v="Bank Transfer"/>
    <s v="Bi-Weekly"/>
  </r>
  <r>
    <n v="2647"/>
    <n v="33"/>
    <x v="0"/>
    <x v="17"/>
    <x v="0"/>
    <n v="56"/>
    <x v="35"/>
    <x v="1"/>
    <s v="Lavender"/>
    <x v="2"/>
    <n v="3.9"/>
    <s v="No"/>
    <s v="Cash"/>
    <s v="Next Day Air"/>
    <s v="No"/>
    <s v="No"/>
    <n v="4"/>
    <s v="Debit Card"/>
    <s v="Every 3 Months"/>
  </r>
  <r>
    <n v="2648"/>
    <n v="60"/>
    <x v="0"/>
    <x v="9"/>
    <x v="1"/>
    <n v="58"/>
    <x v="36"/>
    <x v="2"/>
    <s v="Red"/>
    <x v="2"/>
    <n v="3.3"/>
    <s v="No"/>
    <s v="Debit Card"/>
    <s v="2-Day Shipping"/>
    <s v="No"/>
    <s v="No"/>
    <n v="25"/>
    <s v="Debit Card"/>
    <s v="Annually"/>
  </r>
  <r>
    <n v="2649"/>
    <n v="51"/>
    <x v="0"/>
    <x v="13"/>
    <x v="0"/>
    <n v="84"/>
    <x v="26"/>
    <x v="2"/>
    <s v="Gray"/>
    <x v="1"/>
    <n v="3.9"/>
    <s v="No"/>
    <s v="Venmo"/>
    <s v="Next Day Air"/>
    <s v="No"/>
    <s v="No"/>
    <n v="14"/>
    <s v="PayPal"/>
    <s v="Bi-Weekly"/>
  </r>
  <r>
    <n v="2650"/>
    <n v="23"/>
    <x v="0"/>
    <x v="24"/>
    <x v="3"/>
    <n v="21"/>
    <x v="46"/>
    <x v="2"/>
    <s v="Magenta"/>
    <x v="3"/>
    <n v="3.9"/>
    <s v="No"/>
    <s v="Credit Card"/>
    <s v="Store Pickup"/>
    <s v="No"/>
    <s v="No"/>
    <n v="14"/>
    <s v="Bank Transfer"/>
    <s v="Fortnightly"/>
  </r>
  <r>
    <n v="2651"/>
    <n v="20"/>
    <x v="0"/>
    <x v="20"/>
    <x v="0"/>
    <n v="35"/>
    <x v="4"/>
    <x v="0"/>
    <s v="Maroon"/>
    <x v="2"/>
    <n v="4.2"/>
    <s v="No"/>
    <s v="PayPal"/>
    <s v="Standard"/>
    <s v="No"/>
    <s v="No"/>
    <n v="46"/>
    <s v="Credit Card"/>
    <s v="Every 3 Months"/>
  </r>
  <r>
    <n v="2652"/>
    <n v="51"/>
    <x v="0"/>
    <x v="4"/>
    <x v="1"/>
    <n v="43"/>
    <x v="30"/>
    <x v="2"/>
    <s v="Cyan"/>
    <x v="2"/>
    <n v="4.5999999999999996"/>
    <s v="No"/>
    <s v="Venmo"/>
    <s v="Store Pickup"/>
    <s v="No"/>
    <s v="No"/>
    <n v="27"/>
    <s v="PayPal"/>
    <s v="Quarterly"/>
  </r>
  <r>
    <n v="2653"/>
    <n v="23"/>
    <x v="1"/>
    <x v="6"/>
    <x v="0"/>
    <n v="20"/>
    <x v="33"/>
    <x v="0"/>
    <s v="Cyan"/>
    <x v="2"/>
    <n v="3.3"/>
    <s v="No"/>
    <s v="Debit Card"/>
    <s v="2-Day Shipping"/>
    <s v="No"/>
    <s v="No"/>
    <n v="46"/>
    <s v="Credit Card"/>
    <s v="Monthly"/>
  </r>
  <r>
    <n v="2654"/>
    <n v="67"/>
    <x v="1"/>
    <x v="0"/>
    <x v="0"/>
    <n v="36"/>
    <x v="48"/>
    <x v="0"/>
    <s v="Lavender"/>
    <x v="3"/>
    <n v="4.8"/>
    <s v="No"/>
    <s v="Credit Card"/>
    <s v="Express"/>
    <s v="No"/>
    <s v="No"/>
    <n v="24"/>
    <s v="Venmo"/>
    <s v="Every 3 Months"/>
  </r>
  <r>
    <n v="2655"/>
    <n v="23"/>
    <x v="1"/>
    <x v="7"/>
    <x v="2"/>
    <n v="70"/>
    <x v="37"/>
    <x v="1"/>
    <s v="Pink"/>
    <x v="3"/>
    <n v="4.0999999999999996"/>
    <s v="No"/>
    <s v="Debit Card"/>
    <s v="Next Day Air"/>
    <s v="No"/>
    <s v="No"/>
    <n v="4"/>
    <s v="PayPal"/>
    <s v="Annually"/>
  </r>
  <r>
    <n v="2656"/>
    <n v="26"/>
    <x v="1"/>
    <x v="12"/>
    <x v="3"/>
    <n v="83"/>
    <x v="5"/>
    <x v="2"/>
    <s v="Gray"/>
    <x v="2"/>
    <n v="3.4"/>
    <s v="No"/>
    <s v="Credit Card"/>
    <s v="Standard"/>
    <s v="No"/>
    <s v="No"/>
    <n v="2"/>
    <s v="Credit Card"/>
    <s v="Fortnightly"/>
  </r>
  <r>
    <n v="2657"/>
    <n v="52"/>
    <x v="1"/>
    <x v="6"/>
    <x v="0"/>
    <n v="76"/>
    <x v="27"/>
    <x v="0"/>
    <s v="Yellow"/>
    <x v="0"/>
    <n v="3.6"/>
    <s v="No"/>
    <s v="Bank Transfer"/>
    <s v="Express"/>
    <s v="No"/>
    <s v="No"/>
    <n v="29"/>
    <s v="Bank Transfer"/>
    <s v="Fortnightly"/>
  </r>
  <r>
    <n v="2658"/>
    <n v="52"/>
    <x v="1"/>
    <x v="10"/>
    <x v="0"/>
    <n v="81"/>
    <x v="21"/>
    <x v="2"/>
    <s v="Pink"/>
    <x v="2"/>
    <n v="2.7"/>
    <s v="No"/>
    <s v="PayPal"/>
    <s v="Express"/>
    <s v="No"/>
    <s v="No"/>
    <n v="7"/>
    <s v="Credit Card"/>
    <s v="Fortnightly"/>
  </r>
  <r>
    <n v="2659"/>
    <n v="52"/>
    <x v="1"/>
    <x v="8"/>
    <x v="3"/>
    <n v="47"/>
    <x v="31"/>
    <x v="3"/>
    <s v="Indigo"/>
    <x v="2"/>
    <n v="3.2"/>
    <s v="No"/>
    <s v="Bank Transfer"/>
    <s v="Next Day Air"/>
    <s v="No"/>
    <s v="No"/>
    <n v="39"/>
    <s v="PayPal"/>
    <s v="Monthly"/>
  </r>
  <r>
    <n v="2660"/>
    <n v="35"/>
    <x v="1"/>
    <x v="23"/>
    <x v="1"/>
    <n v="35"/>
    <x v="23"/>
    <x v="0"/>
    <s v="Gray"/>
    <x v="2"/>
    <n v="4.4000000000000004"/>
    <s v="No"/>
    <s v="Bank Transfer"/>
    <s v="2-Day Shipping"/>
    <s v="No"/>
    <s v="No"/>
    <n v="46"/>
    <s v="Credit Card"/>
    <s v="Fortnightly"/>
  </r>
  <r>
    <n v="2661"/>
    <n v="24"/>
    <x v="1"/>
    <x v="13"/>
    <x v="0"/>
    <n v="85"/>
    <x v="36"/>
    <x v="0"/>
    <s v="Yellow"/>
    <x v="1"/>
    <n v="4.9000000000000004"/>
    <s v="No"/>
    <s v="Debit Card"/>
    <s v="Express"/>
    <s v="No"/>
    <s v="No"/>
    <n v="44"/>
    <s v="Venmo"/>
    <s v="Annually"/>
  </r>
  <r>
    <n v="2662"/>
    <n v="43"/>
    <x v="1"/>
    <x v="23"/>
    <x v="1"/>
    <n v="96"/>
    <x v="49"/>
    <x v="3"/>
    <s v="Olive"/>
    <x v="3"/>
    <n v="4.8"/>
    <s v="No"/>
    <s v="Debit Card"/>
    <s v="Express"/>
    <s v="No"/>
    <s v="No"/>
    <n v="20"/>
    <s v="Bank Transfer"/>
    <s v="Annually"/>
  </r>
  <r>
    <n v="2663"/>
    <n v="25"/>
    <x v="1"/>
    <x v="11"/>
    <x v="0"/>
    <n v="98"/>
    <x v="43"/>
    <x v="2"/>
    <s v="Cyan"/>
    <x v="2"/>
    <n v="2.8"/>
    <s v="No"/>
    <s v="PayPal"/>
    <s v="2-Day Shipping"/>
    <s v="No"/>
    <s v="No"/>
    <n v="44"/>
    <s v="PayPal"/>
    <s v="Fortnightly"/>
  </r>
  <r>
    <n v="2664"/>
    <n v="46"/>
    <x v="1"/>
    <x v="4"/>
    <x v="1"/>
    <n v="52"/>
    <x v="48"/>
    <x v="0"/>
    <s v="Silver"/>
    <x v="3"/>
    <n v="2.9"/>
    <s v="No"/>
    <s v="Credit Card"/>
    <s v="Free Shipping"/>
    <s v="No"/>
    <s v="No"/>
    <n v="23"/>
    <s v="Bank Transfer"/>
    <s v="Annually"/>
  </r>
  <r>
    <n v="2665"/>
    <n v="22"/>
    <x v="1"/>
    <x v="16"/>
    <x v="3"/>
    <n v="84"/>
    <x v="26"/>
    <x v="0"/>
    <s v="Silver"/>
    <x v="0"/>
    <n v="3.2"/>
    <s v="No"/>
    <s v="Debit Card"/>
    <s v="Store Pickup"/>
    <s v="No"/>
    <s v="No"/>
    <n v="37"/>
    <s v="PayPal"/>
    <s v="Weekly"/>
  </r>
  <r>
    <n v="2666"/>
    <n v="70"/>
    <x v="1"/>
    <x v="17"/>
    <x v="0"/>
    <n v="71"/>
    <x v="7"/>
    <x v="0"/>
    <s v="Red"/>
    <x v="0"/>
    <n v="3.5"/>
    <s v="No"/>
    <s v="Venmo"/>
    <s v="Store Pickup"/>
    <s v="No"/>
    <s v="No"/>
    <n v="4"/>
    <s v="Venmo"/>
    <s v="Weekly"/>
  </r>
  <r>
    <n v="2667"/>
    <n v="49"/>
    <x v="1"/>
    <x v="3"/>
    <x v="1"/>
    <n v="95"/>
    <x v="31"/>
    <x v="1"/>
    <s v="Brown"/>
    <x v="0"/>
    <n v="4.0999999999999996"/>
    <s v="No"/>
    <s v="Bank Transfer"/>
    <s v="Store Pickup"/>
    <s v="No"/>
    <s v="No"/>
    <n v="14"/>
    <s v="Venmo"/>
    <s v="Fortnightly"/>
  </r>
  <r>
    <n v="2668"/>
    <n v="48"/>
    <x v="1"/>
    <x v="23"/>
    <x v="1"/>
    <n v="47"/>
    <x v="33"/>
    <x v="2"/>
    <s v="Orange"/>
    <x v="2"/>
    <n v="4.0999999999999996"/>
    <s v="No"/>
    <s v="Venmo"/>
    <s v="Free Shipping"/>
    <s v="No"/>
    <s v="No"/>
    <n v="31"/>
    <s v="Cash"/>
    <s v="Fortnightly"/>
  </r>
  <r>
    <n v="2669"/>
    <n v="59"/>
    <x v="1"/>
    <x v="7"/>
    <x v="2"/>
    <n v="75"/>
    <x v="21"/>
    <x v="2"/>
    <s v="Black"/>
    <x v="2"/>
    <n v="4.8"/>
    <s v="No"/>
    <s v="Venmo"/>
    <s v="Next Day Air"/>
    <s v="No"/>
    <s v="No"/>
    <n v="9"/>
    <s v="PayPal"/>
    <s v="Quarterly"/>
  </r>
  <r>
    <n v="2670"/>
    <n v="39"/>
    <x v="1"/>
    <x v="22"/>
    <x v="3"/>
    <n v="28"/>
    <x v="26"/>
    <x v="0"/>
    <s v="Teal"/>
    <x v="1"/>
    <n v="2.8"/>
    <s v="No"/>
    <s v="PayPal"/>
    <s v="Free Shipping"/>
    <s v="No"/>
    <s v="No"/>
    <n v="31"/>
    <s v="Credit Card"/>
    <s v="Weekly"/>
  </r>
  <r>
    <n v="2671"/>
    <n v="30"/>
    <x v="1"/>
    <x v="12"/>
    <x v="3"/>
    <n v="44"/>
    <x v="38"/>
    <x v="2"/>
    <s v="Yellow"/>
    <x v="3"/>
    <n v="4.7"/>
    <s v="No"/>
    <s v="Venmo"/>
    <s v="Express"/>
    <s v="No"/>
    <s v="No"/>
    <n v="26"/>
    <s v="Bank Transfer"/>
    <s v="Bi-Weekly"/>
  </r>
  <r>
    <n v="2672"/>
    <n v="37"/>
    <x v="1"/>
    <x v="3"/>
    <x v="1"/>
    <n v="64"/>
    <x v="15"/>
    <x v="3"/>
    <s v="Gray"/>
    <x v="0"/>
    <n v="4.8"/>
    <s v="No"/>
    <s v="Cash"/>
    <s v="2-Day Shipping"/>
    <s v="No"/>
    <s v="No"/>
    <n v="41"/>
    <s v="PayPal"/>
    <s v="Every 3 Months"/>
  </r>
  <r>
    <n v="2673"/>
    <n v="56"/>
    <x v="1"/>
    <x v="23"/>
    <x v="1"/>
    <n v="28"/>
    <x v="8"/>
    <x v="2"/>
    <s v="Maroon"/>
    <x v="1"/>
    <n v="2.9"/>
    <s v="No"/>
    <s v="Debit Card"/>
    <s v="Standard"/>
    <s v="No"/>
    <s v="No"/>
    <n v="13"/>
    <s v="Cash"/>
    <s v="Annually"/>
  </r>
  <r>
    <n v="2674"/>
    <n v="67"/>
    <x v="1"/>
    <x v="15"/>
    <x v="0"/>
    <n v="21"/>
    <x v="22"/>
    <x v="2"/>
    <s v="Olive"/>
    <x v="2"/>
    <n v="2.6"/>
    <s v="No"/>
    <s v="Cash"/>
    <s v="2-Day Shipping"/>
    <s v="No"/>
    <s v="No"/>
    <n v="4"/>
    <s v="Cash"/>
    <s v="Monthly"/>
  </r>
  <r>
    <n v="2675"/>
    <n v="40"/>
    <x v="1"/>
    <x v="19"/>
    <x v="3"/>
    <n v="41"/>
    <x v="20"/>
    <x v="1"/>
    <s v="Charcoal"/>
    <x v="3"/>
    <n v="3.3"/>
    <s v="No"/>
    <s v="Debit Card"/>
    <s v="Express"/>
    <s v="No"/>
    <s v="No"/>
    <n v="15"/>
    <s v="Cash"/>
    <s v="Every 3 Months"/>
  </r>
  <r>
    <n v="2676"/>
    <n v="24"/>
    <x v="1"/>
    <x v="6"/>
    <x v="0"/>
    <n v="38"/>
    <x v="41"/>
    <x v="2"/>
    <s v="Peach"/>
    <x v="0"/>
    <n v="3.4"/>
    <s v="No"/>
    <s v="Cash"/>
    <s v="Free Shipping"/>
    <s v="No"/>
    <s v="No"/>
    <n v="38"/>
    <s v="Cash"/>
    <s v="Bi-Weekly"/>
  </r>
  <r>
    <n v="2677"/>
    <n v="43"/>
    <x v="1"/>
    <x v="21"/>
    <x v="3"/>
    <n v="77"/>
    <x v="0"/>
    <x v="2"/>
    <s v="Maroon"/>
    <x v="1"/>
    <n v="3.6"/>
    <s v="No"/>
    <s v="Venmo"/>
    <s v="Free Shipping"/>
    <s v="No"/>
    <s v="No"/>
    <n v="3"/>
    <s v="Cash"/>
    <s v="Fortnightly"/>
  </r>
  <r>
    <n v="2678"/>
    <n v="45"/>
    <x v="1"/>
    <x v="6"/>
    <x v="0"/>
    <n v="43"/>
    <x v="39"/>
    <x v="0"/>
    <s v="Olive"/>
    <x v="1"/>
    <n v="3.8"/>
    <s v="No"/>
    <s v="Debit Card"/>
    <s v="Next Day Air"/>
    <s v="No"/>
    <s v="No"/>
    <n v="6"/>
    <s v="PayPal"/>
    <s v="Every 3 Months"/>
  </r>
  <r>
    <n v="2679"/>
    <n v="33"/>
    <x v="1"/>
    <x v="22"/>
    <x v="3"/>
    <n v="91"/>
    <x v="6"/>
    <x v="2"/>
    <s v="Magenta"/>
    <x v="1"/>
    <n v="3.4"/>
    <s v="No"/>
    <s v="Cash"/>
    <s v="2-Day Shipping"/>
    <s v="No"/>
    <s v="No"/>
    <n v="34"/>
    <s v="Credit Card"/>
    <s v="Bi-Weekly"/>
  </r>
  <r>
    <n v="2680"/>
    <n v="53"/>
    <x v="1"/>
    <x v="6"/>
    <x v="0"/>
    <n v="68"/>
    <x v="6"/>
    <x v="1"/>
    <s v="Yellow"/>
    <x v="1"/>
    <n v="3.8"/>
    <s v="No"/>
    <s v="Debit Card"/>
    <s v="Express"/>
    <s v="No"/>
    <s v="No"/>
    <n v="7"/>
    <s v="Debit Card"/>
    <s v="Quarterly"/>
  </r>
  <r>
    <n v="2681"/>
    <n v="44"/>
    <x v="1"/>
    <x v="20"/>
    <x v="0"/>
    <n v="37"/>
    <x v="43"/>
    <x v="0"/>
    <s v="Indigo"/>
    <x v="3"/>
    <n v="3.3"/>
    <s v="No"/>
    <s v="PayPal"/>
    <s v="Next Day Air"/>
    <s v="No"/>
    <s v="No"/>
    <n v="21"/>
    <s v="Venmo"/>
    <s v="Annually"/>
  </r>
  <r>
    <n v="2682"/>
    <n v="23"/>
    <x v="1"/>
    <x v="9"/>
    <x v="1"/>
    <n v="23"/>
    <x v="2"/>
    <x v="0"/>
    <s v="Olive"/>
    <x v="2"/>
    <n v="4.8"/>
    <s v="No"/>
    <s v="Bank Transfer"/>
    <s v="Standard"/>
    <s v="No"/>
    <s v="No"/>
    <n v="17"/>
    <s v="Debit Card"/>
    <s v="Monthly"/>
  </r>
  <r>
    <n v="2683"/>
    <n v="59"/>
    <x v="1"/>
    <x v="4"/>
    <x v="1"/>
    <n v="65"/>
    <x v="17"/>
    <x v="0"/>
    <s v="Maroon"/>
    <x v="0"/>
    <n v="3.9"/>
    <s v="No"/>
    <s v="Venmo"/>
    <s v="2-Day Shipping"/>
    <s v="No"/>
    <s v="No"/>
    <n v="5"/>
    <s v="Venmo"/>
    <s v="Every 3 Months"/>
  </r>
  <r>
    <n v="2684"/>
    <n v="68"/>
    <x v="1"/>
    <x v="21"/>
    <x v="3"/>
    <n v="30"/>
    <x v="6"/>
    <x v="2"/>
    <s v="Indigo"/>
    <x v="2"/>
    <n v="4.2"/>
    <s v="No"/>
    <s v="Cash"/>
    <s v="Next Day Air"/>
    <s v="No"/>
    <s v="No"/>
    <n v="21"/>
    <s v="Cash"/>
    <s v="Fortnightly"/>
  </r>
  <r>
    <n v="2685"/>
    <n v="46"/>
    <x v="1"/>
    <x v="10"/>
    <x v="0"/>
    <n v="45"/>
    <x v="47"/>
    <x v="2"/>
    <s v="Gray"/>
    <x v="2"/>
    <n v="4.7"/>
    <s v="No"/>
    <s v="Venmo"/>
    <s v="Free Shipping"/>
    <s v="No"/>
    <s v="No"/>
    <n v="42"/>
    <s v="Credit Card"/>
    <s v="Bi-Weekly"/>
  </r>
  <r>
    <n v="2686"/>
    <n v="56"/>
    <x v="1"/>
    <x v="23"/>
    <x v="1"/>
    <n v="25"/>
    <x v="41"/>
    <x v="2"/>
    <s v="Gray"/>
    <x v="0"/>
    <n v="2.7"/>
    <s v="No"/>
    <s v="Venmo"/>
    <s v="Express"/>
    <s v="No"/>
    <s v="No"/>
    <n v="49"/>
    <s v="Credit Card"/>
    <s v="Quarterly"/>
  </r>
  <r>
    <n v="2687"/>
    <n v="40"/>
    <x v="1"/>
    <x v="20"/>
    <x v="0"/>
    <n v="72"/>
    <x v="42"/>
    <x v="2"/>
    <s v="Black"/>
    <x v="0"/>
    <n v="3.8"/>
    <s v="No"/>
    <s v="Venmo"/>
    <s v="2-Day Shipping"/>
    <s v="No"/>
    <s v="No"/>
    <n v="33"/>
    <s v="Cash"/>
    <s v="Fortnightly"/>
  </r>
  <r>
    <n v="2688"/>
    <n v="61"/>
    <x v="1"/>
    <x v="10"/>
    <x v="0"/>
    <n v="75"/>
    <x v="12"/>
    <x v="2"/>
    <s v="White"/>
    <x v="3"/>
    <n v="3.6"/>
    <s v="No"/>
    <s v="Cash"/>
    <s v="2-Day Shipping"/>
    <s v="No"/>
    <s v="No"/>
    <n v="12"/>
    <s v="Debit Card"/>
    <s v="Bi-Weekly"/>
  </r>
  <r>
    <n v="2689"/>
    <n v="53"/>
    <x v="1"/>
    <x v="8"/>
    <x v="3"/>
    <n v="63"/>
    <x v="8"/>
    <x v="3"/>
    <s v="Turquoise"/>
    <x v="1"/>
    <n v="2.9"/>
    <s v="No"/>
    <s v="Cash"/>
    <s v="2-Day Shipping"/>
    <s v="No"/>
    <s v="No"/>
    <n v="18"/>
    <s v="Credit Card"/>
    <s v="Every 3 Months"/>
  </r>
  <r>
    <n v="2690"/>
    <n v="29"/>
    <x v="1"/>
    <x v="0"/>
    <x v="0"/>
    <n v="35"/>
    <x v="5"/>
    <x v="2"/>
    <s v="Orange"/>
    <x v="3"/>
    <n v="3.9"/>
    <s v="No"/>
    <s v="Credit Card"/>
    <s v="Standard"/>
    <s v="No"/>
    <s v="No"/>
    <n v="47"/>
    <s v="PayPal"/>
    <s v="Quarterly"/>
  </r>
  <r>
    <n v="2691"/>
    <n v="44"/>
    <x v="1"/>
    <x v="22"/>
    <x v="3"/>
    <n v="32"/>
    <x v="35"/>
    <x v="0"/>
    <s v="Yellow"/>
    <x v="2"/>
    <n v="4.7"/>
    <s v="No"/>
    <s v="Venmo"/>
    <s v="Free Shipping"/>
    <s v="No"/>
    <s v="No"/>
    <n v="18"/>
    <s v="Bank Transfer"/>
    <s v="Weekly"/>
  </r>
  <r>
    <n v="2692"/>
    <n v="43"/>
    <x v="1"/>
    <x v="13"/>
    <x v="0"/>
    <n v="25"/>
    <x v="43"/>
    <x v="0"/>
    <s v="Blue"/>
    <x v="0"/>
    <n v="3.3"/>
    <s v="No"/>
    <s v="Bank Transfer"/>
    <s v="2-Day Shipping"/>
    <s v="No"/>
    <s v="No"/>
    <n v="48"/>
    <s v="Cash"/>
    <s v="Monthly"/>
  </r>
  <r>
    <n v="2693"/>
    <n v="40"/>
    <x v="1"/>
    <x v="4"/>
    <x v="1"/>
    <n v="90"/>
    <x v="47"/>
    <x v="3"/>
    <s v="Violet"/>
    <x v="1"/>
    <n v="4.2"/>
    <s v="No"/>
    <s v="Venmo"/>
    <s v="Free Shipping"/>
    <s v="No"/>
    <s v="No"/>
    <n v="18"/>
    <s v="Debit Card"/>
    <s v="Every 3 Months"/>
  </r>
  <r>
    <n v="2694"/>
    <n v="55"/>
    <x v="1"/>
    <x v="23"/>
    <x v="1"/>
    <n v="70"/>
    <x v="11"/>
    <x v="0"/>
    <s v="Lavender"/>
    <x v="2"/>
    <n v="2.6"/>
    <s v="No"/>
    <s v="Debit Card"/>
    <s v="Standard"/>
    <s v="No"/>
    <s v="No"/>
    <n v="46"/>
    <s v="Cash"/>
    <s v="Quarterly"/>
  </r>
  <r>
    <n v="2695"/>
    <n v="66"/>
    <x v="1"/>
    <x v="12"/>
    <x v="3"/>
    <n v="27"/>
    <x v="7"/>
    <x v="2"/>
    <s v="Olive"/>
    <x v="1"/>
    <n v="4.9000000000000004"/>
    <s v="No"/>
    <s v="Venmo"/>
    <s v="Express"/>
    <s v="No"/>
    <s v="No"/>
    <n v="34"/>
    <s v="Credit Card"/>
    <s v="Every 3 Months"/>
  </r>
  <r>
    <n v="2696"/>
    <n v="50"/>
    <x v="1"/>
    <x v="19"/>
    <x v="3"/>
    <n v="92"/>
    <x v="30"/>
    <x v="2"/>
    <s v="Orange"/>
    <x v="3"/>
    <n v="3.6"/>
    <s v="No"/>
    <s v="Debit Card"/>
    <s v="Standard"/>
    <s v="No"/>
    <s v="No"/>
    <n v="10"/>
    <s v="PayPal"/>
    <s v="Bi-Weekly"/>
  </r>
  <r>
    <n v="2697"/>
    <n v="57"/>
    <x v="1"/>
    <x v="7"/>
    <x v="2"/>
    <n v="20"/>
    <x v="45"/>
    <x v="2"/>
    <s v="White"/>
    <x v="1"/>
    <n v="4.7"/>
    <s v="No"/>
    <s v="Credit Card"/>
    <s v="Free Shipping"/>
    <s v="No"/>
    <s v="No"/>
    <n v="12"/>
    <s v="Debit Card"/>
    <s v="Monthly"/>
  </r>
  <r>
    <n v="2698"/>
    <n v="42"/>
    <x v="1"/>
    <x v="14"/>
    <x v="2"/>
    <n v="52"/>
    <x v="12"/>
    <x v="0"/>
    <s v="Red"/>
    <x v="0"/>
    <n v="3.2"/>
    <s v="No"/>
    <s v="Credit Card"/>
    <s v="Standard"/>
    <s v="No"/>
    <s v="No"/>
    <n v="36"/>
    <s v="Bank Transfer"/>
    <s v="Quarterly"/>
  </r>
  <r>
    <n v="2699"/>
    <n v="55"/>
    <x v="1"/>
    <x v="15"/>
    <x v="0"/>
    <n v="57"/>
    <x v="41"/>
    <x v="2"/>
    <s v="Magenta"/>
    <x v="2"/>
    <n v="3.6"/>
    <s v="No"/>
    <s v="Venmo"/>
    <s v="Store Pickup"/>
    <s v="No"/>
    <s v="No"/>
    <n v="34"/>
    <s v="Venmo"/>
    <s v="Quarterly"/>
  </r>
  <r>
    <n v="2700"/>
    <n v="25"/>
    <x v="1"/>
    <x v="23"/>
    <x v="1"/>
    <n v="96"/>
    <x v="40"/>
    <x v="2"/>
    <s v="Violet"/>
    <x v="3"/>
    <n v="3.6"/>
    <s v="No"/>
    <s v="Venmo"/>
    <s v="2-Day Shipping"/>
    <s v="No"/>
    <s v="No"/>
    <n v="49"/>
    <s v="Debit Card"/>
    <s v="Annually"/>
  </r>
  <r>
    <n v="2701"/>
    <n v="22"/>
    <x v="1"/>
    <x v="17"/>
    <x v="0"/>
    <n v="68"/>
    <x v="18"/>
    <x v="3"/>
    <s v="Olive"/>
    <x v="0"/>
    <n v="3.2"/>
    <s v="No"/>
    <s v="Bank Transfer"/>
    <s v="Standard"/>
    <s v="No"/>
    <s v="No"/>
    <n v="36"/>
    <s v="Cash"/>
    <s v="Weekly"/>
  </r>
  <r>
    <n v="2702"/>
    <n v="49"/>
    <x v="1"/>
    <x v="1"/>
    <x v="0"/>
    <n v="30"/>
    <x v="37"/>
    <x v="0"/>
    <s v="Silver"/>
    <x v="2"/>
    <n v="2.8"/>
    <s v="No"/>
    <s v="Bank Transfer"/>
    <s v="Store Pickup"/>
    <s v="No"/>
    <s v="No"/>
    <n v="18"/>
    <s v="Bank Transfer"/>
    <s v="Fortnightly"/>
  </r>
  <r>
    <n v="2703"/>
    <n v="70"/>
    <x v="1"/>
    <x v="9"/>
    <x v="1"/>
    <n v="37"/>
    <x v="21"/>
    <x v="0"/>
    <s v="Gray"/>
    <x v="3"/>
    <n v="4"/>
    <s v="No"/>
    <s v="PayPal"/>
    <s v="Next Day Air"/>
    <s v="No"/>
    <s v="No"/>
    <n v="39"/>
    <s v="Debit Card"/>
    <s v="Fortnightly"/>
  </r>
  <r>
    <n v="2704"/>
    <n v="56"/>
    <x v="1"/>
    <x v="18"/>
    <x v="3"/>
    <n v="42"/>
    <x v="30"/>
    <x v="3"/>
    <s v="Olive"/>
    <x v="0"/>
    <n v="4.4000000000000004"/>
    <s v="No"/>
    <s v="Bank Transfer"/>
    <s v="Free Shipping"/>
    <s v="No"/>
    <s v="No"/>
    <n v="34"/>
    <s v="PayPal"/>
    <s v="Weekly"/>
  </r>
  <r>
    <n v="2705"/>
    <n v="52"/>
    <x v="1"/>
    <x v="10"/>
    <x v="0"/>
    <n v="54"/>
    <x v="30"/>
    <x v="0"/>
    <s v="Beige"/>
    <x v="1"/>
    <n v="3.4"/>
    <s v="No"/>
    <s v="Credit Card"/>
    <s v="Next Day Air"/>
    <s v="No"/>
    <s v="No"/>
    <n v="35"/>
    <s v="Debit Card"/>
    <s v="Weekly"/>
  </r>
  <r>
    <n v="2706"/>
    <n v="65"/>
    <x v="1"/>
    <x v="14"/>
    <x v="2"/>
    <n v="81"/>
    <x v="47"/>
    <x v="1"/>
    <s v="Turquoise"/>
    <x v="1"/>
    <n v="5"/>
    <s v="No"/>
    <s v="Debit Card"/>
    <s v="Store Pickup"/>
    <s v="No"/>
    <s v="No"/>
    <n v="1"/>
    <s v="Credit Card"/>
    <s v="Bi-Weekly"/>
  </r>
  <r>
    <n v="2707"/>
    <n v="24"/>
    <x v="1"/>
    <x v="9"/>
    <x v="1"/>
    <n v="40"/>
    <x v="15"/>
    <x v="1"/>
    <s v="Blue"/>
    <x v="1"/>
    <n v="3.1"/>
    <s v="No"/>
    <s v="Bank Transfer"/>
    <s v="Express"/>
    <s v="No"/>
    <s v="No"/>
    <n v="48"/>
    <s v="Debit Card"/>
    <s v="Quarterly"/>
  </r>
  <r>
    <n v="2708"/>
    <n v="32"/>
    <x v="1"/>
    <x v="21"/>
    <x v="3"/>
    <n v="88"/>
    <x v="43"/>
    <x v="2"/>
    <s v="Pink"/>
    <x v="3"/>
    <n v="4.2"/>
    <s v="No"/>
    <s v="Cash"/>
    <s v="Standard"/>
    <s v="No"/>
    <s v="No"/>
    <n v="19"/>
    <s v="Cash"/>
    <s v="Weekly"/>
  </r>
  <r>
    <n v="2709"/>
    <n v="57"/>
    <x v="1"/>
    <x v="10"/>
    <x v="0"/>
    <n v="94"/>
    <x v="15"/>
    <x v="2"/>
    <s v="Teal"/>
    <x v="2"/>
    <n v="3.3"/>
    <s v="No"/>
    <s v="Debit Card"/>
    <s v="Store Pickup"/>
    <s v="No"/>
    <s v="No"/>
    <n v="44"/>
    <s v="Debit Card"/>
    <s v="Weekly"/>
  </r>
  <r>
    <n v="2710"/>
    <n v="35"/>
    <x v="1"/>
    <x v="5"/>
    <x v="0"/>
    <n v="54"/>
    <x v="26"/>
    <x v="1"/>
    <s v="Cyan"/>
    <x v="0"/>
    <n v="2.9"/>
    <s v="No"/>
    <s v="Debit Card"/>
    <s v="Standard"/>
    <s v="No"/>
    <s v="No"/>
    <n v="9"/>
    <s v="Credit Card"/>
    <s v="Bi-Weekly"/>
  </r>
  <r>
    <n v="2711"/>
    <n v="69"/>
    <x v="1"/>
    <x v="14"/>
    <x v="2"/>
    <n v="51"/>
    <x v="48"/>
    <x v="0"/>
    <s v="Purple"/>
    <x v="2"/>
    <n v="4.7"/>
    <s v="No"/>
    <s v="Debit Card"/>
    <s v="Standard"/>
    <s v="No"/>
    <s v="No"/>
    <n v="3"/>
    <s v="Bank Transfer"/>
    <s v="Fortnightly"/>
  </r>
  <r>
    <n v="2712"/>
    <n v="30"/>
    <x v="1"/>
    <x v="12"/>
    <x v="3"/>
    <n v="22"/>
    <x v="43"/>
    <x v="0"/>
    <s v="Red"/>
    <x v="1"/>
    <n v="4"/>
    <s v="No"/>
    <s v="Credit Card"/>
    <s v="Standard"/>
    <s v="No"/>
    <s v="No"/>
    <n v="50"/>
    <s v="Venmo"/>
    <s v="Monthly"/>
  </r>
  <r>
    <n v="2713"/>
    <n v="37"/>
    <x v="1"/>
    <x v="14"/>
    <x v="2"/>
    <n v="95"/>
    <x v="25"/>
    <x v="0"/>
    <s v="Brown"/>
    <x v="3"/>
    <n v="4.5999999999999996"/>
    <s v="No"/>
    <s v="Credit Card"/>
    <s v="Standard"/>
    <s v="No"/>
    <s v="No"/>
    <n v="7"/>
    <s v="Debit Card"/>
    <s v="Quarterly"/>
  </r>
  <r>
    <n v="2714"/>
    <n v="19"/>
    <x v="1"/>
    <x v="7"/>
    <x v="2"/>
    <n v="57"/>
    <x v="16"/>
    <x v="2"/>
    <s v="Magenta"/>
    <x v="3"/>
    <n v="3.8"/>
    <s v="No"/>
    <s v="PayPal"/>
    <s v="2-Day Shipping"/>
    <s v="No"/>
    <s v="No"/>
    <n v="20"/>
    <s v="Debit Card"/>
    <s v="Annually"/>
  </r>
  <r>
    <n v="2715"/>
    <n v="53"/>
    <x v="1"/>
    <x v="1"/>
    <x v="0"/>
    <n v="45"/>
    <x v="44"/>
    <x v="1"/>
    <s v="Olive"/>
    <x v="0"/>
    <n v="3.6"/>
    <s v="No"/>
    <s v="Debit Card"/>
    <s v="Store Pickup"/>
    <s v="No"/>
    <s v="No"/>
    <n v="16"/>
    <s v="Credit Card"/>
    <s v="Bi-Weekly"/>
  </r>
  <r>
    <n v="2716"/>
    <n v="25"/>
    <x v="1"/>
    <x v="4"/>
    <x v="1"/>
    <n v="92"/>
    <x v="16"/>
    <x v="3"/>
    <s v="Pink"/>
    <x v="0"/>
    <n v="4.0999999999999996"/>
    <s v="No"/>
    <s v="Debit Card"/>
    <s v="Express"/>
    <s v="No"/>
    <s v="No"/>
    <n v="29"/>
    <s v="PayPal"/>
    <s v="Fortnightly"/>
  </r>
  <r>
    <n v="2717"/>
    <n v="47"/>
    <x v="1"/>
    <x v="9"/>
    <x v="1"/>
    <n v="40"/>
    <x v="24"/>
    <x v="0"/>
    <s v="Black"/>
    <x v="1"/>
    <n v="2.7"/>
    <s v="No"/>
    <s v="Debit Card"/>
    <s v="Store Pickup"/>
    <s v="No"/>
    <s v="No"/>
    <n v="21"/>
    <s v="Debit Card"/>
    <s v="Weekly"/>
  </r>
  <r>
    <n v="2718"/>
    <n v="18"/>
    <x v="1"/>
    <x v="12"/>
    <x v="3"/>
    <n v="62"/>
    <x v="43"/>
    <x v="3"/>
    <s v="Beige"/>
    <x v="0"/>
    <n v="4.3"/>
    <s v="No"/>
    <s v="Debit Card"/>
    <s v="Free Shipping"/>
    <s v="No"/>
    <s v="No"/>
    <n v="19"/>
    <s v="Credit Card"/>
    <s v="Every 3 Months"/>
  </r>
  <r>
    <n v="2719"/>
    <n v="22"/>
    <x v="1"/>
    <x v="6"/>
    <x v="0"/>
    <n v="90"/>
    <x v="41"/>
    <x v="2"/>
    <s v="Peach"/>
    <x v="0"/>
    <n v="4.9000000000000004"/>
    <s v="No"/>
    <s v="Credit Card"/>
    <s v="Next Day Air"/>
    <s v="No"/>
    <s v="No"/>
    <n v="10"/>
    <s v="Venmo"/>
    <s v="Bi-Weekly"/>
  </r>
  <r>
    <n v="2720"/>
    <n v="69"/>
    <x v="1"/>
    <x v="15"/>
    <x v="0"/>
    <n v="82"/>
    <x v="7"/>
    <x v="1"/>
    <s v="Peach"/>
    <x v="3"/>
    <n v="4.2"/>
    <s v="No"/>
    <s v="Venmo"/>
    <s v="Free Shipping"/>
    <s v="No"/>
    <s v="No"/>
    <n v="4"/>
    <s v="Bank Transfer"/>
    <s v="Monthly"/>
  </r>
  <r>
    <n v="2721"/>
    <n v="55"/>
    <x v="1"/>
    <x v="18"/>
    <x v="3"/>
    <n v="52"/>
    <x v="33"/>
    <x v="2"/>
    <s v="Peach"/>
    <x v="1"/>
    <n v="2.8"/>
    <s v="No"/>
    <s v="Debit Card"/>
    <s v="Store Pickup"/>
    <s v="No"/>
    <s v="No"/>
    <n v="45"/>
    <s v="Bank Transfer"/>
    <s v="Quarterly"/>
  </r>
  <r>
    <n v="2722"/>
    <n v="19"/>
    <x v="1"/>
    <x v="3"/>
    <x v="1"/>
    <n v="70"/>
    <x v="46"/>
    <x v="1"/>
    <s v="Teal"/>
    <x v="1"/>
    <n v="4.9000000000000004"/>
    <s v="No"/>
    <s v="Cash"/>
    <s v="Free Shipping"/>
    <s v="No"/>
    <s v="No"/>
    <n v="17"/>
    <s v="PayPal"/>
    <s v="Fortnightly"/>
  </r>
  <r>
    <n v="2723"/>
    <n v="23"/>
    <x v="1"/>
    <x v="19"/>
    <x v="3"/>
    <n v="83"/>
    <x v="1"/>
    <x v="2"/>
    <s v="Green"/>
    <x v="1"/>
    <n v="2.8"/>
    <s v="No"/>
    <s v="PayPal"/>
    <s v="2-Day Shipping"/>
    <s v="No"/>
    <s v="No"/>
    <n v="22"/>
    <s v="PayPal"/>
    <s v="Fortnightly"/>
  </r>
  <r>
    <n v="2724"/>
    <n v="54"/>
    <x v="1"/>
    <x v="9"/>
    <x v="1"/>
    <n v="49"/>
    <x v="21"/>
    <x v="3"/>
    <s v="Brown"/>
    <x v="2"/>
    <n v="2.9"/>
    <s v="No"/>
    <s v="Bank Transfer"/>
    <s v="Store Pickup"/>
    <s v="No"/>
    <s v="No"/>
    <n v="3"/>
    <s v="PayPal"/>
    <s v="Every 3 Months"/>
  </r>
  <r>
    <n v="2725"/>
    <n v="52"/>
    <x v="1"/>
    <x v="4"/>
    <x v="1"/>
    <n v="91"/>
    <x v="9"/>
    <x v="2"/>
    <s v="Brown"/>
    <x v="1"/>
    <n v="2.5"/>
    <s v="No"/>
    <s v="Bank Transfer"/>
    <s v="Next Day Air"/>
    <s v="No"/>
    <s v="No"/>
    <n v="11"/>
    <s v="Debit Card"/>
    <s v="Fortnightly"/>
  </r>
  <r>
    <n v="2726"/>
    <n v="64"/>
    <x v="1"/>
    <x v="21"/>
    <x v="3"/>
    <n v="99"/>
    <x v="16"/>
    <x v="1"/>
    <s v="Violet"/>
    <x v="2"/>
    <n v="2.7"/>
    <s v="No"/>
    <s v="Bank Transfer"/>
    <s v="Free Shipping"/>
    <s v="No"/>
    <s v="No"/>
    <n v="4"/>
    <s v="Debit Card"/>
    <s v="Annually"/>
  </r>
  <r>
    <n v="2727"/>
    <n v="33"/>
    <x v="1"/>
    <x v="22"/>
    <x v="3"/>
    <n v="92"/>
    <x v="49"/>
    <x v="0"/>
    <s v="Blue"/>
    <x v="0"/>
    <n v="3.3"/>
    <s v="No"/>
    <s v="Debit Card"/>
    <s v="Free Shipping"/>
    <s v="No"/>
    <s v="No"/>
    <n v="11"/>
    <s v="PayPal"/>
    <s v="Bi-Weekly"/>
  </r>
  <r>
    <n v="2728"/>
    <n v="40"/>
    <x v="1"/>
    <x v="5"/>
    <x v="0"/>
    <n v="87"/>
    <x v="24"/>
    <x v="0"/>
    <s v="Charcoal"/>
    <x v="0"/>
    <n v="3.7"/>
    <s v="No"/>
    <s v="Debit Card"/>
    <s v="2-Day Shipping"/>
    <s v="No"/>
    <s v="No"/>
    <n v="47"/>
    <s v="Credit Card"/>
    <s v="Fortnightly"/>
  </r>
  <r>
    <n v="2729"/>
    <n v="26"/>
    <x v="1"/>
    <x v="11"/>
    <x v="0"/>
    <n v="28"/>
    <x v="20"/>
    <x v="2"/>
    <s v="Pink"/>
    <x v="0"/>
    <n v="4"/>
    <s v="No"/>
    <s v="Credit Card"/>
    <s v="Express"/>
    <s v="No"/>
    <s v="No"/>
    <n v="17"/>
    <s v="Debit Card"/>
    <s v="Weekly"/>
  </r>
  <r>
    <n v="2730"/>
    <n v="31"/>
    <x v="1"/>
    <x v="24"/>
    <x v="3"/>
    <n v="71"/>
    <x v="6"/>
    <x v="1"/>
    <s v="Violet"/>
    <x v="2"/>
    <n v="4.0999999999999996"/>
    <s v="No"/>
    <s v="Debit Card"/>
    <s v="Free Shipping"/>
    <s v="No"/>
    <s v="No"/>
    <n v="32"/>
    <s v="Credit Card"/>
    <s v="Monthly"/>
  </r>
  <r>
    <n v="2731"/>
    <n v="23"/>
    <x v="1"/>
    <x v="24"/>
    <x v="3"/>
    <n v="32"/>
    <x v="48"/>
    <x v="2"/>
    <s v="Teal"/>
    <x v="0"/>
    <n v="4.0999999999999996"/>
    <s v="No"/>
    <s v="Bank Transfer"/>
    <s v="Store Pickup"/>
    <s v="No"/>
    <s v="No"/>
    <n v="37"/>
    <s v="Bank Transfer"/>
    <s v="Annually"/>
  </r>
  <r>
    <n v="2732"/>
    <n v="52"/>
    <x v="1"/>
    <x v="8"/>
    <x v="3"/>
    <n v="33"/>
    <x v="48"/>
    <x v="2"/>
    <s v="Red"/>
    <x v="2"/>
    <n v="2.5"/>
    <s v="No"/>
    <s v="PayPal"/>
    <s v="2-Day Shipping"/>
    <s v="No"/>
    <s v="No"/>
    <n v="44"/>
    <s v="Bank Transfer"/>
    <s v="Quarterly"/>
  </r>
  <r>
    <n v="2733"/>
    <n v="21"/>
    <x v="1"/>
    <x v="20"/>
    <x v="0"/>
    <n v="75"/>
    <x v="12"/>
    <x v="0"/>
    <s v="Orange"/>
    <x v="0"/>
    <n v="4.2"/>
    <s v="No"/>
    <s v="Credit Card"/>
    <s v="Store Pickup"/>
    <s v="No"/>
    <s v="No"/>
    <n v="27"/>
    <s v="Debit Card"/>
    <s v="Every 3 Months"/>
  </r>
  <r>
    <n v="2734"/>
    <n v="31"/>
    <x v="1"/>
    <x v="21"/>
    <x v="3"/>
    <n v="83"/>
    <x v="17"/>
    <x v="2"/>
    <s v="Magenta"/>
    <x v="2"/>
    <n v="4.7"/>
    <s v="No"/>
    <s v="Cash"/>
    <s v="Express"/>
    <s v="No"/>
    <s v="No"/>
    <n v="46"/>
    <s v="PayPal"/>
    <s v="Annually"/>
  </r>
  <r>
    <n v="2735"/>
    <n v="63"/>
    <x v="1"/>
    <x v="2"/>
    <x v="0"/>
    <n v="93"/>
    <x v="14"/>
    <x v="3"/>
    <s v="Yellow"/>
    <x v="2"/>
    <n v="2.7"/>
    <s v="No"/>
    <s v="Venmo"/>
    <s v="2-Day Shipping"/>
    <s v="No"/>
    <s v="No"/>
    <n v="13"/>
    <s v="Cash"/>
    <s v="Bi-Weekly"/>
  </r>
  <r>
    <n v="2736"/>
    <n v="46"/>
    <x v="1"/>
    <x v="11"/>
    <x v="0"/>
    <n v="29"/>
    <x v="18"/>
    <x v="2"/>
    <s v="Yellow"/>
    <x v="1"/>
    <n v="3"/>
    <s v="No"/>
    <s v="Bank Transfer"/>
    <s v="Express"/>
    <s v="No"/>
    <s v="No"/>
    <n v="2"/>
    <s v="PayPal"/>
    <s v="Bi-Weekly"/>
  </r>
  <r>
    <n v="2737"/>
    <n v="44"/>
    <x v="1"/>
    <x v="15"/>
    <x v="0"/>
    <n v="25"/>
    <x v="6"/>
    <x v="2"/>
    <s v="Pink"/>
    <x v="1"/>
    <n v="4.8"/>
    <s v="No"/>
    <s v="PayPal"/>
    <s v="Store Pickup"/>
    <s v="No"/>
    <s v="No"/>
    <n v="45"/>
    <s v="Credit Card"/>
    <s v="Annually"/>
  </r>
  <r>
    <n v="2738"/>
    <n v="57"/>
    <x v="1"/>
    <x v="16"/>
    <x v="3"/>
    <n v="76"/>
    <x v="17"/>
    <x v="1"/>
    <s v="Indigo"/>
    <x v="1"/>
    <n v="4.4000000000000004"/>
    <s v="No"/>
    <s v="Venmo"/>
    <s v="Free Shipping"/>
    <s v="No"/>
    <s v="No"/>
    <n v="35"/>
    <s v="Cash"/>
    <s v="Every 3 Months"/>
  </r>
  <r>
    <n v="2739"/>
    <n v="50"/>
    <x v="1"/>
    <x v="4"/>
    <x v="1"/>
    <n v="81"/>
    <x v="31"/>
    <x v="2"/>
    <s v="Charcoal"/>
    <x v="2"/>
    <n v="4.3"/>
    <s v="No"/>
    <s v="Bank Transfer"/>
    <s v="2-Day Shipping"/>
    <s v="No"/>
    <s v="No"/>
    <n v="39"/>
    <s v="Venmo"/>
    <s v="Every 3 Months"/>
  </r>
  <r>
    <n v="2740"/>
    <n v="33"/>
    <x v="1"/>
    <x v="5"/>
    <x v="0"/>
    <n v="80"/>
    <x v="29"/>
    <x v="3"/>
    <s v="Blue"/>
    <x v="0"/>
    <n v="2.5"/>
    <s v="No"/>
    <s v="Venmo"/>
    <s v="Store Pickup"/>
    <s v="No"/>
    <s v="No"/>
    <n v="39"/>
    <s v="Credit Card"/>
    <s v="Every 3 Months"/>
  </r>
  <r>
    <n v="2741"/>
    <n v="19"/>
    <x v="1"/>
    <x v="12"/>
    <x v="3"/>
    <n v="70"/>
    <x v="38"/>
    <x v="2"/>
    <s v="Lavender"/>
    <x v="2"/>
    <n v="4.9000000000000004"/>
    <s v="No"/>
    <s v="Credit Card"/>
    <s v="Free Shipping"/>
    <s v="No"/>
    <s v="No"/>
    <n v="34"/>
    <s v="Bank Transfer"/>
    <s v="Fortnightly"/>
  </r>
  <r>
    <n v="2742"/>
    <n v="68"/>
    <x v="1"/>
    <x v="10"/>
    <x v="0"/>
    <n v="81"/>
    <x v="1"/>
    <x v="0"/>
    <s v="Yellow"/>
    <x v="3"/>
    <n v="4.9000000000000004"/>
    <s v="No"/>
    <s v="PayPal"/>
    <s v="2-Day Shipping"/>
    <s v="No"/>
    <s v="No"/>
    <n v="41"/>
    <s v="Venmo"/>
    <s v="Monthly"/>
  </r>
  <r>
    <n v="2743"/>
    <n v="27"/>
    <x v="1"/>
    <x v="9"/>
    <x v="1"/>
    <n v="86"/>
    <x v="21"/>
    <x v="2"/>
    <s v="Black"/>
    <x v="1"/>
    <n v="3.9"/>
    <s v="No"/>
    <s v="PayPal"/>
    <s v="Free Shipping"/>
    <s v="No"/>
    <s v="No"/>
    <n v="47"/>
    <s v="Debit Card"/>
    <s v="Annually"/>
  </r>
  <r>
    <n v="2744"/>
    <n v="61"/>
    <x v="1"/>
    <x v="22"/>
    <x v="3"/>
    <n v="94"/>
    <x v="32"/>
    <x v="1"/>
    <s v="Beige"/>
    <x v="3"/>
    <n v="4.0999999999999996"/>
    <s v="No"/>
    <s v="Debit Card"/>
    <s v="2-Day Shipping"/>
    <s v="No"/>
    <s v="No"/>
    <n v="17"/>
    <s v="Venmo"/>
    <s v="Quarterly"/>
  </r>
  <r>
    <n v="2745"/>
    <n v="38"/>
    <x v="1"/>
    <x v="5"/>
    <x v="0"/>
    <n v="66"/>
    <x v="5"/>
    <x v="2"/>
    <s v="Silver"/>
    <x v="0"/>
    <n v="3.3"/>
    <s v="No"/>
    <s v="Cash"/>
    <s v="Store Pickup"/>
    <s v="No"/>
    <s v="No"/>
    <n v="40"/>
    <s v="Credit Card"/>
    <s v="Monthly"/>
  </r>
  <r>
    <n v="2746"/>
    <n v="28"/>
    <x v="1"/>
    <x v="23"/>
    <x v="1"/>
    <n v="98"/>
    <x v="49"/>
    <x v="2"/>
    <s v="Magenta"/>
    <x v="2"/>
    <n v="4.0999999999999996"/>
    <s v="No"/>
    <s v="Bank Transfer"/>
    <s v="Standard"/>
    <s v="No"/>
    <s v="No"/>
    <n v="44"/>
    <s v="PayPal"/>
    <s v="Bi-Weekly"/>
  </r>
  <r>
    <n v="2747"/>
    <n v="39"/>
    <x v="1"/>
    <x v="15"/>
    <x v="0"/>
    <n v="25"/>
    <x v="31"/>
    <x v="2"/>
    <s v="Orange"/>
    <x v="3"/>
    <n v="3.7"/>
    <s v="No"/>
    <s v="Bank Transfer"/>
    <s v="Standard"/>
    <s v="No"/>
    <s v="No"/>
    <n v="21"/>
    <s v="PayPal"/>
    <s v="Every 3 Months"/>
  </r>
  <r>
    <n v="2748"/>
    <n v="18"/>
    <x v="1"/>
    <x v="2"/>
    <x v="0"/>
    <n v="62"/>
    <x v="8"/>
    <x v="2"/>
    <s v="Teal"/>
    <x v="0"/>
    <n v="3.1"/>
    <s v="No"/>
    <s v="Debit Card"/>
    <s v="Free Shipping"/>
    <s v="No"/>
    <s v="No"/>
    <n v="21"/>
    <s v="Credit Card"/>
    <s v="Every 3 Months"/>
  </r>
  <r>
    <n v="2749"/>
    <n v="24"/>
    <x v="1"/>
    <x v="14"/>
    <x v="2"/>
    <n v="98"/>
    <x v="41"/>
    <x v="0"/>
    <s v="Turquoise"/>
    <x v="1"/>
    <n v="3"/>
    <s v="No"/>
    <s v="Cash"/>
    <s v="Free Shipping"/>
    <s v="No"/>
    <s v="No"/>
    <n v="16"/>
    <s v="Venmo"/>
    <s v="Annually"/>
  </r>
  <r>
    <n v="2750"/>
    <n v="64"/>
    <x v="1"/>
    <x v="14"/>
    <x v="2"/>
    <n v="53"/>
    <x v="34"/>
    <x v="2"/>
    <s v="Cyan"/>
    <x v="1"/>
    <n v="3.4"/>
    <s v="No"/>
    <s v="Venmo"/>
    <s v="Standard"/>
    <s v="No"/>
    <s v="No"/>
    <n v="15"/>
    <s v="Bank Transfer"/>
    <s v="Annually"/>
  </r>
  <r>
    <n v="2751"/>
    <n v="51"/>
    <x v="1"/>
    <x v="3"/>
    <x v="1"/>
    <n v="66"/>
    <x v="29"/>
    <x v="0"/>
    <s v="Pink"/>
    <x v="1"/>
    <n v="2.7"/>
    <s v="No"/>
    <s v="Cash"/>
    <s v="2-Day Shipping"/>
    <s v="No"/>
    <s v="No"/>
    <n v="26"/>
    <s v="PayPal"/>
    <s v="Every 3 Months"/>
  </r>
  <r>
    <n v="2752"/>
    <n v="27"/>
    <x v="1"/>
    <x v="10"/>
    <x v="0"/>
    <n v="52"/>
    <x v="46"/>
    <x v="1"/>
    <s v="Indigo"/>
    <x v="3"/>
    <n v="3.1"/>
    <s v="No"/>
    <s v="Venmo"/>
    <s v="Free Shipping"/>
    <s v="No"/>
    <s v="No"/>
    <n v="50"/>
    <s v="Venmo"/>
    <s v="Monthly"/>
  </r>
  <r>
    <n v="2753"/>
    <n v="48"/>
    <x v="1"/>
    <x v="1"/>
    <x v="0"/>
    <n v="64"/>
    <x v="24"/>
    <x v="1"/>
    <s v="Peach"/>
    <x v="0"/>
    <n v="4"/>
    <s v="No"/>
    <s v="Cash"/>
    <s v="Free Shipping"/>
    <s v="No"/>
    <s v="No"/>
    <n v="30"/>
    <s v="Venmo"/>
    <s v="Bi-Weekly"/>
  </r>
  <r>
    <n v="2754"/>
    <n v="69"/>
    <x v="1"/>
    <x v="24"/>
    <x v="3"/>
    <n v="59"/>
    <x v="3"/>
    <x v="2"/>
    <s v="Beige"/>
    <x v="1"/>
    <n v="3.6"/>
    <s v="No"/>
    <s v="Bank Transfer"/>
    <s v="Next Day Air"/>
    <s v="No"/>
    <s v="No"/>
    <n v="48"/>
    <s v="PayPal"/>
    <s v="Quarterly"/>
  </r>
  <r>
    <n v="2755"/>
    <n v="59"/>
    <x v="1"/>
    <x v="12"/>
    <x v="3"/>
    <n v="61"/>
    <x v="32"/>
    <x v="0"/>
    <s v="Gold"/>
    <x v="2"/>
    <n v="3.6"/>
    <s v="No"/>
    <s v="PayPal"/>
    <s v="Free Shipping"/>
    <s v="No"/>
    <s v="No"/>
    <n v="21"/>
    <s v="Venmo"/>
    <s v="Bi-Weekly"/>
  </r>
  <r>
    <n v="2756"/>
    <n v="59"/>
    <x v="1"/>
    <x v="22"/>
    <x v="3"/>
    <n v="97"/>
    <x v="22"/>
    <x v="2"/>
    <s v="Indigo"/>
    <x v="0"/>
    <n v="3.3"/>
    <s v="No"/>
    <s v="Venmo"/>
    <s v="Store Pickup"/>
    <s v="No"/>
    <s v="No"/>
    <n v="18"/>
    <s v="Credit Card"/>
    <s v="Annually"/>
  </r>
  <r>
    <n v="2757"/>
    <n v="42"/>
    <x v="1"/>
    <x v="19"/>
    <x v="3"/>
    <n v="23"/>
    <x v="46"/>
    <x v="0"/>
    <s v="Violet"/>
    <x v="0"/>
    <n v="4.0999999999999996"/>
    <s v="No"/>
    <s v="Bank Transfer"/>
    <s v="Free Shipping"/>
    <s v="No"/>
    <s v="No"/>
    <n v="41"/>
    <s v="PayPal"/>
    <s v="Monthly"/>
  </r>
  <r>
    <n v="2758"/>
    <n v="39"/>
    <x v="1"/>
    <x v="19"/>
    <x v="3"/>
    <n v="98"/>
    <x v="12"/>
    <x v="3"/>
    <s v="Brown"/>
    <x v="3"/>
    <n v="4.3"/>
    <s v="No"/>
    <s v="Cash"/>
    <s v="Next Day Air"/>
    <s v="No"/>
    <s v="No"/>
    <n v="11"/>
    <s v="Venmo"/>
    <s v="Monthly"/>
  </r>
  <r>
    <n v="2759"/>
    <n v="32"/>
    <x v="1"/>
    <x v="0"/>
    <x v="0"/>
    <n v="98"/>
    <x v="26"/>
    <x v="2"/>
    <s v="Purple"/>
    <x v="2"/>
    <n v="3.2"/>
    <s v="No"/>
    <s v="Debit Card"/>
    <s v="Standard"/>
    <s v="No"/>
    <s v="No"/>
    <n v="8"/>
    <s v="Bank Transfer"/>
    <s v="Bi-Weekly"/>
  </r>
  <r>
    <n v="2760"/>
    <n v="68"/>
    <x v="1"/>
    <x v="9"/>
    <x v="1"/>
    <n v="59"/>
    <x v="47"/>
    <x v="2"/>
    <s v="Turquoise"/>
    <x v="2"/>
    <n v="3.9"/>
    <s v="No"/>
    <s v="Credit Card"/>
    <s v="Free Shipping"/>
    <s v="No"/>
    <s v="No"/>
    <n v="42"/>
    <s v="Cash"/>
    <s v="Every 3 Months"/>
  </r>
  <r>
    <n v="2761"/>
    <n v="41"/>
    <x v="1"/>
    <x v="11"/>
    <x v="0"/>
    <n v="82"/>
    <x v="29"/>
    <x v="1"/>
    <s v="Violet"/>
    <x v="3"/>
    <n v="5"/>
    <s v="No"/>
    <s v="Bank Transfer"/>
    <s v="Next Day Air"/>
    <s v="No"/>
    <s v="No"/>
    <n v="41"/>
    <s v="Credit Card"/>
    <s v="Bi-Weekly"/>
  </r>
  <r>
    <n v="2762"/>
    <n v="31"/>
    <x v="1"/>
    <x v="4"/>
    <x v="1"/>
    <n v="82"/>
    <x v="49"/>
    <x v="2"/>
    <s v="Purple"/>
    <x v="3"/>
    <n v="3.4"/>
    <s v="No"/>
    <s v="Venmo"/>
    <s v="Next Day Air"/>
    <s v="No"/>
    <s v="No"/>
    <n v="3"/>
    <s v="Credit Card"/>
    <s v="Every 3 Months"/>
  </r>
  <r>
    <n v="2763"/>
    <n v="58"/>
    <x v="1"/>
    <x v="17"/>
    <x v="0"/>
    <n v="41"/>
    <x v="42"/>
    <x v="2"/>
    <s v="Charcoal"/>
    <x v="3"/>
    <n v="3.8"/>
    <s v="No"/>
    <s v="Bank Transfer"/>
    <s v="Store Pickup"/>
    <s v="No"/>
    <s v="No"/>
    <n v="10"/>
    <s v="Debit Card"/>
    <s v="Every 3 Months"/>
  </r>
  <r>
    <n v="2764"/>
    <n v="28"/>
    <x v="1"/>
    <x v="8"/>
    <x v="3"/>
    <n v="52"/>
    <x v="8"/>
    <x v="2"/>
    <s v="Green"/>
    <x v="3"/>
    <n v="2.9"/>
    <s v="No"/>
    <s v="Venmo"/>
    <s v="2-Day Shipping"/>
    <s v="No"/>
    <s v="No"/>
    <n v="35"/>
    <s v="Venmo"/>
    <s v="Quarterly"/>
  </r>
  <r>
    <n v="2765"/>
    <n v="63"/>
    <x v="1"/>
    <x v="1"/>
    <x v="0"/>
    <n v="41"/>
    <x v="28"/>
    <x v="3"/>
    <s v="White"/>
    <x v="1"/>
    <n v="2.6"/>
    <s v="No"/>
    <s v="Credit Card"/>
    <s v="Next Day Air"/>
    <s v="No"/>
    <s v="No"/>
    <n v="2"/>
    <s v="Debit Card"/>
    <s v="Weekly"/>
  </r>
  <r>
    <n v="2766"/>
    <n v="64"/>
    <x v="1"/>
    <x v="24"/>
    <x v="3"/>
    <n v="70"/>
    <x v="24"/>
    <x v="2"/>
    <s v="Purple"/>
    <x v="2"/>
    <n v="4.3"/>
    <s v="No"/>
    <s v="Cash"/>
    <s v="2-Day Shipping"/>
    <s v="No"/>
    <s v="No"/>
    <n v="24"/>
    <s v="Credit Card"/>
    <s v="Quarterly"/>
  </r>
  <r>
    <n v="2767"/>
    <n v="66"/>
    <x v="1"/>
    <x v="10"/>
    <x v="0"/>
    <n v="91"/>
    <x v="30"/>
    <x v="2"/>
    <s v="Cyan"/>
    <x v="0"/>
    <n v="2.8"/>
    <s v="No"/>
    <s v="Venmo"/>
    <s v="Standard"/>
    <s v="No"/>
    <s v="No"/>
    <n v="47"/>
    <s v="Credit Card"/>
    <s v="Monthly"/>
  </r>
  <r>
    <n v="2768"/>
    <n v="31"/>
    <x v="1"/>
    <x v="10"/>
    <x v="0"/>
    <n v="95"/>
    <x v="44"/>
    <x v="2"/>
    <s v="Green"/>
    <x v="1"/>
    <n v="4.5"/>
    <s v="No"/>
    <s v="Credit Card"/>
    <s v="Free Shipping"/>
    <s v="No"/>
    <s v="No"/>
    <n v="31"/>
    <s v="Cash"/>
    <s v="Monthly"/>
  </r>
  <r>
    <n v="2769"/>
    <n v="55"/>
    <x v="1"/>
    <x v="0"/>
    <x v="0"/>
    <n v="25"/>
    <x v="23"/>
    <x v="2"/>
    <s v="Beige"/>
    <x v="1"/>
    <n v="3.8"/>
    <s v="No"/>
    <s v="Venmo"/>
    <s v="2-Day Shipping"/>
    <s v="No"/>
    <s v="No"/>
    <n v="28"/>
    <s v="PayPal"/>
    <s v="Bi-Weekly"/>
  </r>
  <r>
    <n v="2770"/>
    <n v="32"/>
    <x v="1"/>
    <x v="5"/>
    <x v="0"/>
    <n v="89"/>
    <x v="19"/>
    <x v="0"/>
    <s v="Lavender"/>
    <x v="3"/>
    <n v="3"/>
    <s v="No"/>
    <s v="PayPal"/>
    <s v="Standard"/>
    <s v="No"/>
    <s v="No"/>
    <n v="13"/>
    <s v="Cash"/>
    <s v="Weekly"/>
  </r>
  <r>
    <n v="2771"/>
    <n v="50"/>
    <x v="1"/>
    <x v="23"/>
    <x v="1"/>
    <n v="44"/>
    <x v="43"/>
    <x v="1"/>
    <s v="Blue"/>
    <x v="3"/>
    <n v="3.3"/>
    <s v="No"/>
    <s v="PayPal"/>
    <s v="Express"/>
    <s v="No"/>
    <s v="No"/>
    <n v="22"/>
    <s v="Bank Transfer"/>
    <s v="Quarterly"/>
  </r>
  <r>
    <n v="2772"/>
    <n v="58"/>
    <x v="1"/>
    <x v="14"/>
    <x v="2"/>
    <n v="52"/>
    <x v="33"/>
    <x v="1"/>
    <s v="Beige"/>
    <x v="2"/>
    <n v="3.1"/>
    <s v="No"/>
    <s v="Cash"/>
    <s v="2-Day Shipping"/>
    <s v="No"/>
    <s v="No"/>
    <n v="12"/>
    <s v="Bank Transfer"/>
    <s v="Fortnightly"/>
  </r>
  <r>
    <n v="2773"/>
    <n v="18"/>
    <x v="1"/>
    <x v="21"/>
    <x v="3"/>
    <n v="94"/>
    <x v="38"/>
    <x v="0"/>
    <s v="Blue"/>
    <x v="1"/>
    <n v="3.5"/>
    <s v="No"/>
    <s v="Credit Card"/>
    <s v="Store Pickup"/>
    <s v="No"/>
    <s v="No"/>
    <n v="10"/>
    <s v="Bank Transfer"/>
    <s v="Every 3 Months"/>
  </r>
  <r>
    <n v="2774"/>
    <n v="39"/>
    <x v="1"/>
    <x v="13"/>
    <x v="0"/>
    <n v="98"/>
    <x v="28"/>
    <x v="1"/>
    <s v="Maroon"/>
    <x v="1"/>
    <n v="4.5999999999999996"/>
    <s v="No"/>
    <s v="Credit Card"/>
    <s v="Express"/>
    <s v="No"/>
    <s v="No"/>
    <n v="45"/>
    <s v="Bank Transfer"/>
    <s v="Quarterly"/>
  </r>
  <r>
    <n v="2775"/>
    <n v="56"/>
    <x v="1"/>
    <x v="23"/>
    <x v="1"/>
    <n v="40"/>
    <x v="19"/>
    <x v="0"/>
    <s v="Yellow"/>
    <x v="3"/>
    <n v="4.0999999999999996"/>
    <s v="No"/>
    <s v="Bank Transfer"/>
    <s v="Standard"/>
    <s v="No"/>
    <s v="No"/>
    <n v="42"/>
    <s v="Credit Card"/>
    <s v="Quarterly"/>
  </r>
  <r>
    <n v="2776"/>
    <n v="37"/>
    <x v="1"/>
    <x v="20"/>
    <x v="0"/>
    <n v="25"/>
    <x v="6"/>
    <x v="0"/>
    <s v="Red"/>
    <x v="3"/>
    <n v="3.6"/>
    <s v="No"/>
    <s v="Venmo"/>
    <s v="Free Shipping"/>
    <s v="No"/>
    <s v="No"/>
    <n v="16"/>
    <s v="Debit Card"/>
    <s v="Weekly"/>
  </r>
  <r>
    <n v="2777"/>
    <n v="46"/>
    <x v="1"/>
    <x v="18"/>
    <x v="3"/>
    <n v="62"/>
    <x v="5"/>
    <x v="0"/>
    <s v="Green"/>
    <x v="3"/>
    <n v="2.9"/>
    <s v="No"/>
    <s v="Debit Card"/>
    <s v="Free Shipping"/>
    <s v="No"/>
    <s v="No"/>
    <n v="6"/>
    <s v="Bank Transfer"/>
    <s v="Annually"/>
  </r>
  <r>
    <n v="2778"/>
    <n v="52"/>
    <x v="1"/>
    <x v="0"/>
    <x v="0"/>
    <n v="24"/>
    <x v="37"/>
    <x v="2"/>
    <s v="Magenta"/>
    <x v="3"/>
    <n v="4.8"/>
    <s v="No"/>
    <s v="Debit Card"/>
    <s v="Standard"/>
    <s v="No"/>
    <s v="No"/>
    <n v="28"/>
    <s v="Credit Card"/>
    <s v="Every 3 Months"/>
  </r>
  <r>
    <n v="2779"/>
    <n v="70"/>
    <x v="1"/>
    <x v="22"/>
    <x v="3"/>
    <n v="57"/>
    <x v="38"/>
    <x v="0"/>
    <s v="Yellow"/>
    <x v="1"/>
    <n v="3.2"/>
    <s v="No"/>
    <s v="Cash"/>
    <s v="Standard"/>
    <s v="No"/>
    <s v="No"/>
    <n v="24"/>
    <s v="Credit Card"/>
    <s v="Bi-Weekly"/>
  </r>
  <r>
    <n v="2780"/>
    <n v="61"/>
    <x v="1"/>
    <x v="12"/>
    <x v="3"/>
    <n v="66"/>
    <x v="6"/>
    <x v="0"/>
    <s v="Blue"/>
    <x v="0"/>
    <n v="4.3"/>
    <s v="No"/>
    <s v="Bank Transfer"/>
    <s v="Express"/>
    <s v="No"/>
    <s v="No"/>
    <n v="14"/>
    <s v="Credit Card"/>
    <s v="Fortnightly"/>
  </r>
  <r>
    <n v="2781"/>
    <n v="33"/>
    <x v="1"/>
    <x v="23"/>
    <x v="1"/>
    <n v="70"/>
    <x v="31"/>
    <x v="2"/>
    <s v="Charcoal"/>
    <x v="0"/>
    <n v="4.0999999999999996"/>
    <s v="No"/>
    <s v="Bank Transfer"/>
    <s v="Next Day Air"/>
    <s v="No"/>
    <s v="No"/>
    <n v="29"/>
    <s v="PayPal"/>
    <s v="Fortnightly"/>
  </r>
  <r>
    <n v="2782"/>
    <n v="65"/>
    <x v="1"/>
    <x v="3"/>
    <x v="1"/>
    <n v="39"/>
    <x v="16"/>
    <x v="2"/>
    <s v="Blue"/>
    <x v="1"/>
    <n v="4.5999999999999996"/>
    <s v="No"/>
    <s v="Venmo"/>
    <s v="Standard"/>
    <s v="No"/>
    <s v="No"/>
    <n v="33"/>
    <s v="PayPal"/>
    <s v="Weekly"/>
  </r>
  <r>
    <n v="2783"/>
    <n v="41"/>
    <x v="1"/>
    <x v="24"/>
    <x v="3"/>
    <n v="34"/>
    <x v="37"/>
    <x v="1"/>
    <s v="Cyan"/>
    <x v="1"/>
    <n v="3.8"/>
    <s v="No"/>
    <s v="PayPal"/>
    <s v="Free Shipping"/>
    <s v="No"/>
    <s v="No"/>
    <n v="30"/>
    <s v="PayPal"/>
    <s v="Annually"/>
  </r>
  <r>
    <n v="2784"/>
    <n v="19"/>
    <x v="1"/>
    <x v="11"/>
    <x v="0"/>
    <n v="38"/>
    <x v="41"/>
    <x v="2"/>
    <s v="Silver"/>
    <x v="1"/>
    <n v="4.5"/>
    <s v="No"/>
    <s v="Credit Card"/>
    <s v="Next Day Air"/>
    <s v="No"/>
    <s v="No"/>
    <n v="26"/>
    <s v="Credit Card"/>
    <s v="Quarterly"/>
  </r>
  <r>
    <n v="2785"/>
    <n v="33"/>
    <x v="1"/>
    <x v="11"/>
    <x v="0"/>
    <n v="70"/>
    <x v="37"/>
    <x v="2"/>
    <s v="Black"/>
    <x v="0"/>
    <n v="3.1"/>
    <s v="No"/>
    <s v="Bank Transfer"/>
    <s v="Express"/>
    <s v="No"/>
    <s v="No"/>
    <n v="12"/>
    <s v="PayPal"/>
    <s v="Every 3 Months"/>
  </r>
  <r>
    <n v="2786"/>
    <n v="53"/>
    <x v="1"/>
    <x v="0"/>
    <x v="0"/>
    <n v="80"/>
    <x v="7"/>
    <x v="1"/>
    <s v="Green"/>
    <x v="2"/>
    <n v="2.9"/>
    <s v="No"/>
    <s v="Credit Card"/>
    <s v="Next Day Air"/>
    <s v="No"/>
    <s v="No"/>
    <n v="13"/>
    <s v="Bank Transfer"/>
    <s v="Monthly"/>
  </r>
  <r>
    <n v="2787"/>
    <n v="54"/>
    <x v="1"/>
    <x v="8"/>
    <x v="3"/>
    <n v="51"/>
    <x v="24"/>
    <x v="2"/>
    <s v="Violet"/>
    <x v="1"/>
    <n v="3.8"/>
    <s v="No"/>
    <s v="PayPal"/>
    <s v="Next Day Air"/>
    <s v="No"/>
    <s v="No"/>
    <n v="41"/>
    <s v="Debit Card"/>
    <s v="Every 3 Months"/>
  </r>
  <r>
    <n v="2788"/>
    <n v="36"/>
    <x v="1"/>
    <x v="23"/>
    <x v="1"/>
    <n v="79"/>
    <x v="8"/>
    <x v="3"/>
    <s v="Pink"/>
    <x v="1"/>
    <n v="4.0999999999999996"/>
    <s v="No"/>
    <s v="Cash"/>
    <s v="Next Day Air"/>
    <s v="No"/>
    <s v="No"/>
    <n v="4"/>
    <s v="Venmo"/>
    <s v="Fortnightly"/>
  </r>
  <r>
    <n v="2789"/>
    <n v="56"/>
    <x v="1"/>
    <x v="23"/>
    <x v="1"/>
    <n v="92"/>
    <x v="3"/>
    <x v="2"/>
    <s v="Olive"/>
    <x v="2"/>
    <n v="3.1"/>
    <s v="No"/>
    <s v="Cash"/>
    <s v="Free Shipping"/>
    <s v="No"/>
    <s v="No"/>
    <n v="2"/>
    <s v="Credit Card"/>
    <s v="Annually"/>
  </r>
  <r>
    <n v="2790"/>
    <n v="28"/>
    <x v="1"/>
    <x v="1"/>
    <x v="0"/>
    <n v="85"/>
    <x v="17"/>
    <x v="0"/>
    <s v="Orange"/>
    <x v="3"/>
    <n v="5"/>
    <s v="No"/>
    <s v="Cash"/>
    <s v="Express"/>
    <s v="No"/>
    <s v="No"/>
    <n v="28"/>
    <s v="Credit Card"/>
    <s v="Bi-Weekly"/>
  </r>
  <r>
    <n v="2791"/>
    <n v="34"/>
    <x v="1"/>
    <x v="20"/>
    <x v="0"/>
    <n v="63"/>
    <x v="1"/>
    <x v="2"/>
    <s v="Black"/>
    <x v="1"/>
    <n v="4.5"/>
    <s v="No"/>
    <s v="Cash"/>
    <s v="Free Shipping"/>
    <s v="No"/>
    <s v="No"/>
    <n v="24"/>
    <s v="Debit Card"/>
    <s v="Annually"/>
  </r>
  <r>
    <n v="2792"/>
    <n v="43"/>
    <x v="1"/>
    <x v="24"/>
    <x v="3"/>
    <n v="60"/>
    <x v="44"/>
    <x v="2"/>
    <s v="Yellow"/>
    <x v="3"/>
    <n v="2.8"/>
    <s v="No"/>
    <s v="Credit Card"/>
    <s v="Express"/>
    <s v="No"/>
    <s v="No"/>
    <n v="14"/>
    <s v="Venmo"/>
    <s v="Fortnightly"/>
  </r>
  <r>
    <n v="2793"/>
    <n v="54"/>
    <x v="1"/>
    <x v="6"/>
    <x v="0"/>
    <n v="44"/>
    <x v="0"/>
    <x v="0"/>
    <s v="Violet"/>
    <x v="0"/>
    <n v="3.2"/>
    <s v="No"/>
    <s v="Debit Card"/>
    <s v="Express"/>
    <s v="No"/>
    <s v="No"/>
    <n v="11"/>
    <s v="Credit Card"/>
    <s v="Weekly"/>
  </r>
  <r>
    <n v="2794"/>
    <n v="37"/>
    <x v="1"/>
    <x v="23"/>
    <x v="1"/>
    <n v="57"/>
    <x v="2"/>
    <x v="2"/>
    <s v="Silver"/>
    <x v="1"/>
    <n v="3.1"/>
    <s v="No"/>
    <s v="Bank Transfer"/>
    <s v="Standard"/>
    <s v="No"/>
    <s v="No"/>
    <n v="27"/>
    <s v="Debit Card"/>
    <s v="Bi-Weekly"/>
  </r>
  <r>
    <n v="2795"/>
    <n v="33"/>
    <x v="1"/>
    <x v="14"/>
    <x v="2"/>
    <n v="24"/>
    <x v="14"/>
    <x v="2"/>
    <s v="Gold"/>
    <x v="3"/>
    <n v="3.3"/>
    <s v="No"/>
    <s v="PayPal"/>
    <s v="Standard"/>
    <s v="No"/>
    <s v="No"/>
    <n v="7"/>
    <s v="Cash"/>
    <s v="Fortnightly"/>
  </r>
  <r>
    <n v="2796"/>
    <n v="33"/>
    <x v="1"/>
    <x v="18"/>
    <x v="3"/>
    <n v="35"/>
    <x v="43"/>
    <x v="2"/>
    <s v="Magenta"/>
    <x v="0"/>
    <n v="3.4"/>
    <s v="No"/>
    <s v="Bank Transfer"/>
    <s v="Store Pickup"/>
    <s v="No"/>
    <s v="No"/>
    <n v="49"/>
    <s v="PayPal"/>
    <s v="Annually"/>
  </r>
  <r>
    <n v="2797"/>
    <n v="55"/>
    <x v="1"/>
    <x v="14"/>
    <x v="2"/>
    <n v="73"/>
    <x v="19"/>
    <x v="2"/>
    <s v="Red"/>
    <x v="0"/>
    <n v="3.8"/>
    <s v="No"/>
    <s v="Cash"/>
    <s v="Store Pickup"/>
    <s v="No"/>
    <s v="No"/>
    <n v="21"/>
    <s v="Cash"/>
    <s v="Annually"/>
  </r>
  <r>
    <n v="2798"/>
    <n v="63"/>
    <x v="1"/>
    <x v="16"/>
    <x v="3"/>
    <n v="42"/>
    <x v="19"/>
    <x v="2"/>
    <s v="Green"/>
    <x v="0"/>
    <n v="3.5"/>
    <s v="No"/>
    <s v="PayPal"/>
    <s v="Express"/>
    <s v="No"/>
    <s v="No"/>
    <n v="10"/>
    <s v="Venmo"/>
    <s v="Every 3 Months"/>
  </r>
  <r>
    <n v="2799"/>
    <n v="52"/>
    <x v="1"/>
    <x v="15"/>
    <x v="0"/>
    <n v="20"/>
    <x v="3"/>
    <x v="3"/>
    <s v="Red"/>
    <x v="0"/>
    <n v="4.8"/>
    <s v="No"/>
    <s v="Credit Card"/>
    <s v="Store Pickup"/>
    <s v="No"/>
    <s v="No"/>
    <n v="37"/>
    <s v="PayPal"/>
    <s v="Weekly"/>
  </r>
  <r>
    <n v="2800"/>
    <n v="23"/>
    <x v="1"/>
    <x v="17"/>
    <x v="0"/>
    <n v="89"/>
    <x v="1"/>
    <x v="0"/>
    <s v="Pink"/>
    <x v="1"/>
    <n v="3.9"/>
    <s v="No"/>
    <s v="Credit Card"/>
    <s v="Free Shipping"/>
    <s v="No"/>
    <s v="No"/>
    <n v="9"/>
    <s v="Bank Transfer"/>
    <s v="Every 3 Months"/>
  </r>
  <r>
    <n v="2801"/>
    <n v="70"/>
    <x v="1"/>
    <x v="5"/>
    <x v="0"/>
    <n v="76"/>
    <x v="10"/>
    <x v="0"/>
    <s v="Violet"/>
    <x v="3"/>
    <n v="3.4"/>
    <s v="No"/>
    <s v="PayPal"/>
    <s v="Free Shipping"/>
    <s v="No"/>
    <s v="No"/>
    <n v="14"/>
    <s v="Cash"/>
    <s v="Bi-Weekly"/>
  </r>
  <r>
    <n v="2802"/>
    <n v="64"/>
    <x v="1"/>
    <x v="5"/>
    <x v="0"/>
    <n v="56"/>
    <x v="35"/>
    <x v="2"/>
    <s v="Indigo"/>
    <x v="0"/>
    <n v="2.6"/>
    <s v="No"/>
    <s v="Cash"/>
    <s v="Express"/>
    <s v="No"/>
    <s v="No"/>
    <n v="30"/>
    <s v="PayPal"/>
    <s v="Annually"/>
  </r>
  <r>
    <n v="2803"/>
    <n v="22"/>
    <x v="1"/>
    <x v="7"/>
    <x v="2"/>
    <n v="100"/>
    <x v="11"/>
    <x v="0"/>
    <s v="Red"/>
    <x v="3"/>
    <n v="3.1"/>
    <s v="No"/>
    <s v="Bank Transfer"/>
    <s v="Store Pickup"/>
    <s v="No"/>
    <s v="No"/>
    <n v="42"/>
    <s v="Credit Card"/>
    <s v="Fortnightly"/>
  </r>
  <r>
    <n v="2804"/>
    <n v="46"/>
    <x v="1"/>
    <x v="17"/>
    <x v="0"/>
    <n v="44"/>
    <x v="37"/>
    <x v="2"/>
    <s v="Violet"/>
    <x v="0"/>
    <n v="3.3"/>
    <s v="No"/>
    <s v="Credit Card"/>
    <s v="Free Shipping"/>
    <s v="No"/>
    <s v="No"/>
    <n v="31"/>
    <s v="Bank Transfer"/>
    <s v="Monthly"/>
  </r>
  <r>
    <n v="2805"/>
    <n v="65"/>
    <x v="1"/>
    <x v="15"/>
    <x v="0"/>
    <n v="76"/>
    <x v="36"/>
    <x v="2"/>
    <s v="Cyan"/>
    <x v="1"/>
    <n v="2.8"/>
    <s v="No"/>
    <s v="Credit Card"/>
    <s v="Standard"/>
    <s v="No"/>
    <s v="No"/>
    <n v="48"/>
    <s v="Bank Transfer"/>
    <s v="Every 3 Months"/>
  </r>
  <r>
    <n v="2806"/>
    <n v="18"/>
    <x v="1"/>
    <x v="12"/>
    <x v="3"/>
    <n v="97"/>
    <x v="22"/>
    <x v="1"/>
    <s v="Black"/>
    <x v="3"/>
    <n v="4.3"/>
    <s v="No"/>
    <s v="Cash"/>
    <s v="Standard"/>
    <s v="No"/>
    <s v="No"/>
    <n v="48"/>
    <s v="Cash"/>
    <s v="Quarterly"/>
  </r>
  <r>
    <n v="2807"/>
    <n v="45"/>
    <x v="1"/>
    <x v="0"/>
    <x v="0"/>
    <n v="39"/>
    <x v="36"/>
    <x v="0"/>
    <s v="Purple"/>
    <x v="1"/>
    <n v="2.7"/>
    <s v="No"/>
    <s v="PayPal"/>
    <s v="Standard"/>
    <s v="No"/>
    <s v="No"/>
    <n v="50"/>
    <s v="Credit Card"/>
    <s v="Annually"/>
  </r>
  <r>
    <n v="2808"/>
    <n v="56"/>
    <x v="1"/>
    <x v="15"/>
    <x v="0"/>
    <n v="100"/>
    <x v="33"/>
    <x v="2"/>
    <s v="Charcoal"/>
    <x v="1"/>
    <n v="4.4000000000000004"/>
    <s v="No"/>
    <s v="Debit Card"/>
    <s v="2-Day Shipping"/>
    <s v="No"/>
    <s v="No"/>
    <n v="10"/>
    <s v="Debit Card"/>
    <s v="Fortnightly"/>
  </r>
  <r>
    <n v="2809"/>
    <n v="49"/>
    <x v="1"/>
    <x v="11"/>
    <x v="0"/>
    <n v="62"/>
    <x v="30"/>
    <x v="2"/>
    <s v="Beige"/>
    <x v="1"/>
    <n v="3.9"/>
    <s v="No"/>
    <s v="Credit Card"/>
    <s v="Free Shipping"/>
    <s v="No"/>
    <s v="No"/>
    <n v="45"/>
    <s v="PayPal"/>
    <s v="Every 3 Months"/>
  </r>
  <r>
    <n v="2810"/>
    <n v="66"/>
    <x v="1"/>
    <x v="6"/>
    <x v="0"/>
    <n v="98"/>
    <x v="10"/>
    <x v="3"/>
    <s v="Teal"/>
    <x v="2"/>
    <n v="3"/>
    <s v="No"/>
    <s v="Debit Card"/>
    <s v="Standard"/>
    <s v="No"/>
    <s v="No"/>
    <n v="27"/>
    <s v="Debit Card"/>
    <s v="Quarterly"/>
  </r>
  <r>
    <n v="2811"/>
    <n v="27"/>
    <x v="1"/>
    <x v="2"/>
    <x v="0"/>
    <n v="31"/>
    <x v="28"/>
    <x v="2"/>
    <s v="Purple"/>
    <x v="2"/>
    <n v="4"/>
    <s v="No"/>
    <s v="Credit Card"/>
    <s v="Standard"/>
    <s v="No"/>
    <s v="No"/>
    <n v="10"/>
    <s v="Debit Card"/>
    <s v="Fortnightly"/>
  </r>
  <r>
    <n v="2812"/>
    <n v="69"/>
    <x v="1"/>
    <x v="14"/>
    <x v="2"/>
    <n v="89"/>
    <x v="31"/>
    <x v="2"/>
    <s v="Blue"/>
    <x v="3"/>
    <n v="3.7"/>
    <s v="No"/>
    <s v="PayPal"/>
    <s v="Store Pickup"/>
    <s v="No"/>
    <s v="No"/>
    <n v="19"/>
    <s v="Credit Card"/>
    <s v="Quarterly"/>
  </r>
  <r>
    <n v="2813"/>
    <n v="66"/>
    <x v="1"/>
    <x v="15"/>
    <x v="0"/>
    <n v="91"/>
    <x v="25"/>
    <x v="3"/>
    <s v="Magenta"/>
    <x v="3"/>
    <n v="3.8"/>
    <s v="No"/>
    <s v="Debit Card"/>
    <s v="Store Pickup"/>
    <s v="No"/>
    <s v="No"/>
    <n v="1"/>
    <s v="Credit Card"/>
    <s v="Every 3 Months"/>
  </r>
  <r>
    <n v="2814"/>
    <n v="45"/>
    <x v="1"/>
    <x v="5"/>
    <x v="0"/>
    <n v="50"/>
    <x v="34"/>
    <x v="1"/>
    <s v="Maroon"/>
    <x v="2"/>
    <n v="3.3"/>
    <s v="No"/>
    <s v="Debit Card"/>
    <s v="2-Day Shipping"/>
    <s v="No"/>
    <s v="No"/>
    <n v="39"/>
    <s v="Debit Card"/>
    <s v="Quarterly"/>
  </r>
  <r>
    <n v="2815"/>
    <n v="31"/>
    <x v="1"/>
    <x v="17"/>
    <x v="0"/>
    <n v="32"/>
    <x v="46"/>
    <x v="0"/>
    <s v="Gold"/>
    <x v="0"/>
    <n v="3.6"/>
    <s v="No"/>
    <s v="Venmo"/>
    <s v="Standard"/>
    <s v="No"/>
    <s v="No"/>
    <n v="14"/>
    <s v="Bank Transfer"/>
    <s v="Monthly"/>
  </r>
  <r>
    <n v="2816"/>
    <n v="33"/>
    <x v="1"/>
    <x v="0"/>
    <x v="0"/>
    <n v="67"/>
    <x v="37"/>
    <x v="0"/>
    <s v="Black"/>
    <x v="3"/>
    <n v="3.9"/>
    <s v="No"/>
    <s v="Cash"/>
    <s v="Free Shipping"/>
    <s v="No"/>
    <s v="No"/>
    <n v="40"/>
    <s v="Venmo"/>
    <s v="Every 3 Months"/>
  </r>
  <r>
    <n v="2817"/>
    <n v="43"/>
    <x v="1"/>
    <x v="11"/>
    <x v="0"/>
    <n v="28"/>
    <x v="33"/>
    <x v="2"/>
    <s v="Black"/>
    <x v="1"/>
    <n v="3.5"/>
    <s v="No"/>
    <s v="Bank Transfer"/>
    <s v="Free Shipping"/>
    <s v="No"/>
    <s v="No"/>
    <n v="45"/>
    <s v="Venmo"/>
    <s v="Weekly"/>
  </r>
  <r>
    <n v="2818"/>
    <n v="25"/>
    <x v="1"/>
    <x v="21"/>
    <x v="3"/>
    <n v="65"/>
    <x v="36"/>
    <x v="3"/>
    <s v="Yellow"/>
    <x v="0"/>
    <n v="3.4"/>
    <s v="No"/>
    <s v="Credit Card"/>
    <s v="Standard"/>
    <s v="No"/>
    <s v="No"/>
    <n v="6"/>
    <s v="Venmo"/>
    <s v="Weekly"/>
  </r>
  <r>
    <n v="2819"/>
    <n v="46"/>
    <x v="1"/>
    <x v="6"/>
    <x v="0"/>
    <n v="73"/>
    <x v="18"/>
    <x v="2"/>
    <s v="Turquoise"/>
    <x v="3"/>
    <n v="4.7"/>
    <s v="No"/>
    <s v="Venmo"/>
    <s v="Next Day Air"/>
    <s v="No"/>
    <s v="No"/>
    <n v="12"/>
    <s v="Debit Card"/>
    <s v="Annually"/>
  </r>
  <r>
    <n v="2820"/>
    <n v="67"/>
    <x v="1"/>
    <x v="5"/>
    <x v="0"/>
    <n v="27"/>
    <x v="42"/>
    <x v="0"/>
    <s v="Lavender"/>
    <x v="1"/>
    <n v="3"/>
    <s v="No"/>
    <s v="Credit Card"/>
    <s v="Free Shipping"/>
    <s v="No"/>
    <s v="No"/>
    <n v="19"/>
    <s v="Cash"/>
    <s v="Monthly"/>
  </r>
  <r>
    <n v="2821"/>
    <n v="26"/>
    <x v="1"/>
    <x v="21"/>
    <x v="3"/>
    <n v="89"/>
    <x v="34"/>
    <x v="0"/>
    <s v="Yellow"/>
    <x v="2"/>
    <n v="3.9"/>
    <s v="No"/>
    <s v="Venmo"/>
    <s v="Free Shipping"/>
    <s v="No"/>
    <s v="No"/>
    <n v="5"/>
    <s v="Cash"/>
    <s v="Bi-Weekly"/>
  </r>
  <r>
    <n v="2822"/>
    <n v="35"/>
    <x v="1"/>
    <x v="9"/>
    <x v="1"/>
    <n v="72"/>
    <x v="42"/>
    <x v="0"/>
    <s v="Olive"/>
    <x v="2"/>
    <n v="4.5"/>
    <s v="No"/>
    <s v="Credit Card"/>
    <s v="Standard"/>
    <s v="No"/>
    <s v="No"/>
    <n v="37"/>
    <s v="Venmo"/>
    <s v="Monthly"/>
  </r>
  <r>
    <n v="2823"/>
    <n v="61"/>
    <x v="1"/>
    <x v="11"/>
    <x v="0"/>
    <n v="37"/>
    <x v="32"/>
    <x v="1"/>
    <s v="Brown"/>
    <x v="3"/>
    <n v="4.0999999999999996"/>
    <s v="No"/>
    <s v="PayPal"/>
    <s v="Standard"/>
    <s v="No"/>
    <s v="No"/>
    <n v="33"/>
    <s v="PayPal"/>
    <s v="Quarterly"/>
  </r>
  <r>
    <n v="2824"/>
    <n v="26"/>
    <x v="1"/>
    <x v="10"/>
    <x v="0"/>
    <n v="63"/>
    <x v="40"/>
    <x v="2"/>
    <s v="Olive"/>
    <x v="2"/>
    <n v="4.5"/>
    <s v="No"/>
    <s v="Venmo"/>
    <s v="Standard"/>
    <s v="No"/>
    <s v="No"/>
    <n v="47"/>
    <s v="Debit Card"/>
    <s v="Bi-Weekly"/>
  </r>
  <r>
    <n v="2825"/>
    <n v="39"/>
    <x v="1"/>
    <x v="19"/>
    <x v="3"/>
    <n v="90"/>
    <x v="40"/>
    <x v="2"/>
    <s v="Purple"/>
    <x v="3"/>
    <n v="4"/>
    <s v="No"/>
    <s v="Debit Card"/>
    <s v="Free Shipping"/>
    <s v="No"/>
    <s v="No"/>
    <n v="49"/>
    <s v="Debit Card"/>
    <s v="Quarterly"/>
  </r>
  <r>
    <n v="2826"/>
    <n v="69"/>
    <x v="1"/>
    <x v="8"/>
    <x v="3"/>
    <n v="62"/>
    <x v="17"/>
    <x v="2"/>
    <s v="Yellow"/>
    <x v="0"/>
    <n v="4.3"/>
    <s v="No"/>
    <s v="Cash"/>
    <s v="2-Day Shipping"/>
    <s v="No"/>
    <s v="No"/>
    <n v="28"/>
    <s v="Bank Transfer"/>
    <s v="Annually"/>
  </r>
  <r>
    <n v="2827"/>
    <n v="32"/>
    <x v="1"/>
    <x v="8"/>
    <x v="3"/>
    <n v="43"/>
    <x v="20"/>
    <x v="0"/>
    <s v="Brown"/>
    <x v="3"/>
    <n v="3.6"/>
    <s v="No"/>
    <s v="Debit Card"/>
    <s v="Express"/>
    <s v="No"/>
    <s v="No"/>
    <n v="23"/>
    <s v="Venmo"/>
    <s v="Annually"/>
  </r>
  <r>
    <n v="2828"/>
    <n v="20"/>
    <x v="1"/>
    <x v="0"/>
    <x v="0"/>
    <n v="96"/>
    <x v="48"/>
    <x v="2"/>
    <s v="Magenta"/>
    <x v="3"/>
    <n v="3.1"/>
    <s v="No"/>
    <s v="Credit Card"/>
    <s v="Next Day Air"/>
    <s v="No"/>
    <s v="No"/>
    <n v="11"/>
    <s v="Bank Transfer"/>
    <s v="Bi-Weekly"/>
  </r>
  <r>
    <n v="2829"/>
    <n v="25"/>
    <x v="1"/>
    <x v="18"/>
    <x v="3"/>
    <n v="83"/>
    <x v="30"/>
    <x v="0"/>
    <s v="Lavender"/>
    <x v="3"/>
    <n v="2.6"/>
    <s v="No"/>
    <s v="Credit Card"/>
    <s v="Standard"/>
    <s v="No"/>
    <s v="No"/>
    <n v="33"/>
    <s v="PayPal"/>
    <s v="Quarterly"/>
  </r>
  <r>
    <n v="2830"/>
    <n v="56"/>
    <x v="1"/>
    <x v="16"/>
    <x v="3"/>
    <n v="67"/>
    <x v="28"/>
    <x v="3"/>
    <s v="Teal"/>
    <x v="3"/>
    <n v="3.4"/>
    <s v="No"/>
    <s v="PayPal"/>
    <s v="Next Day Air"/>
    <s v="No"/>
    <s v="No"/>
    <n v="47"/>
    <s v="Cash"/>
    <s v="Weekly"/>
  </r>
  <r>
    <n v="2831"/>
    <n v="63"/>
    <x v="1"/>
    <x v="11"/>
    <x v="0"/>
    <n v="90"/>
    <x v="4"/>
    <x v="0"/>
    <s v="Cyan"/>
    <x v="1"/>
    <n v="2.9"/>
    <s v="No"/>
    <s v="Credit Card"/>
    <s v="Store Pickup"/>
    <s v="No"/>
    <s v="No"/>
    <n v="13"/>
    <s v="Venmo"/>
    <s v="Every 3 Months"/>
  </r>
  <r>
    <n v="2832"/>
    <n v="34"/>
    <x v="1"/>
    <x v="15"/>
    <x v="0"/>
    <n v="53"/>
    <x v="41"/>
    <x v="0"/>
    <s v="Pink"/>
    <x v="0"/>
    <n v="5"/>
    <s v="No"/>
    <s v="Cash"/>
    <s v="Express"/>
    <s v="No"/>
    <s v="No"/>
    <n v="4"/>
    <s v="Credit Card"/>
    <s v="Weekly"/>
  </r>
  <r>
    <n v="2833"/>
    <n v="29"/>
    <x v="1"/>
    <x v="18"/>
    <x v="3"/>
    <n v="37"/>
    <x v="33"/>
    <x v="2"/>
    <s v="Magenta"/>
    <x v="2"/>
    <n v="4.5999999999999996"/>
    <s v="No"/>
    <s v="Cash"/>
    <s v="Standard"/>
    <s v="No"/>
    <s v="No"/>
    <n v="40"/>
    <s v="PayPal"/>
    <s v="Quarterly"/>
  </r>
  <r>
    <n v="2834"/>
    <n v="43"/>
    <x v="1"/>
    <x v="2"/>
    <x v="0"/>
    <n v="56"/>
    <x v="10"/>
    <x v="2"/>
    <s v="Teal"/>
    <x v="3"/>
    <n v="3.3"/>
    <s v="No"/>
    <s v="PayPal"/>
    <s v="Free Shipping"/>
    <s v="No"/>
    <s v="No"/>
    <n v="19"/>
    <s v="Cash"/>
    <s v="Monthly"/>
  </r>
  <r>
    <n v="2835"/>
    <n v="39"/>
    <x v="1"/>
    <x v="14"/>
    <x v="2"/>
    <n v="43"/>
    <x v="21"/>
    <x v="2"/>
    <s v="Indigo"/>
    <x v="3"/>
    <n v="2.9"/>
    <s v="No"/>
    <s v="Credit Card"/>
    <s v="2-Day Shipping"/>
    <s v="No"/>
    <s v="No"/>
    <n v="17"/>
    <s v="Credit Card"/>
    <s v="Weekly"/>
  </r>
  <r>
    <n v="2836"/>
    <n v="33"/>
    <x v="1"/>
    <x v="17"/>
    <x v="0"/>
    <n v="84"/>
    <x v="34"/>
    <x v="1"/>
    <s v="Pink"/>
    <x v="0"/>
    <n v="4.9000000000000004"/>
    <s v="No"/>
    <s v="Credit Card"/>
    <s v="Free Shipping"/>
    <s v="No"/>
    <s v="No"/>
    <n v="7"/>
    <s v="Venmo"/>
    <s v="Annually"/>
  </r>
  <r>
    <n v="2837"/>
    <n v="51"/>
    <x v="1"/>
    <x v="13"/>
    <x v="0"/>
    <n v="50"/>
    <x v="5"/>
    <x v="2"/>
    <s v="Charcoal"/>
    <x v="0"/>
    <n v="5"/>
    <s v="No"/>
    <s v="Venmo"/>
    <s v="2-Day Shipping"/>
    <s v="No"/>
    <s v="No"/>
    <n v="21"/>
    <s v="Cash"/>
    <s v="Bi-Weekly"/>
  </r>
  <r>
    <n v="2838"/>
    <n v="65"/>
    <x v="1"/>
    <x v="9"/>
    <x v="1"/>
    <n v="88"/>
    <x v="15"/>
    <x v="2"/>
    <s v="Brown"/>
    <x v="2"/>
    <n v="4.5"/>
    <s v="No"/>
    <s v="Venmo"/>
    <s v="Express"/>
    <s v="No"/>
    <s v="No"/>
    <n v="44"/>
    <s v="PayPal"/>
    <s v="Weekly"/>
  </r>
  <r>
    <n v="2839"/>
    <n v="51"/>
    <x v="1"/>
    <x v="14"/>
    <x v="2"/>
    <n v="50"/>
    <x v="1"/>
    <x v="2"/>
    <s v="Blue"/>
    <x v="3"/>
    <n v="3.7"/>
    <s v="No"/>
    <s v="Venmo"/>
    <s v="Free Shipping"/>
    <s v="No"/>
    <s v="No"/>
    <n v="2"/>
    <s v="Bank Transfer"/>
    <s v="Weekly"/>
  </r>
  <r>
    <n v="2840"/>
    <n v="70"/>
    <x v="1"/>
    <x v="18"/>
    <x v="3"/>
    <n v="80"/>
    <x v="45"/>
    <x v="0"/>
    <s v="Teal"/>
    <x v="2"/>
    <n v="2.8"/>
    <s v="No"/>
    <s v="Cash"/>
    <s v="Store Pickup"/>
    <s v="No"/>
    <s v="No"/>
    <n v="30"/>
    <s v="Bank Transfer"/>
    <s v="Monthly"/>
  </r>
  <r>
    <n v="2841"/>
    <n v="40"/>
    <x v="1"/>
    <x v="17"/>
    <x v="0"/>
    <n v="47"/>
    <x v="8"/>
    <x v="0"/>
    <s v="Pink"/>
    <x v="1"/>
    <n v="3.5"/>
    <s v="No"/>
    <s v="Bank Transfer"/>
    <s v="Store Pickup"/>
    <s v="No"/>
    <s v="No"/>
    <n v="41"/>
    <s v="Cash"/>
    <s v="Annually"/>
  </r>
  <r>
    <n v="2842"/>
    <n v="19"/>
    <x v="1"/>
    <x v="10"/>
    <x v="0"/>
    <n v="33"/>
    <x v="31"/>
    <x v="3"/>
    <s v="Magenta"/>
    <x v="0"/>
    <n v="3"/>
    <s v="No"/>
    <s v="Credit Card"/>
    <s v="2-Day Shipping"/>
    <s v="No"/>
    <s v="No"/>
    <n v="31"/>
    <s v="Cash"/>
    <s v="Weekly"/>
  </r>
  <r>
    <n v="2843"/>
    <n v="28"/>
    <x v="1"/>
    <x v="7"/>
    <x v="2"/>
    <n v="100"/>
    <x v="28"/>
    <x v="0"/>
    <s v="Green"/>
    <x v="3"/>
    <n v="4.3"/>
    <s v="No"/>
    <s v="Cash"/>
    <s v="Standard"/>
    <s v="No"/>
    <s v="No"/>
    <n v="48"/>
    <s v="Debit Card"/>
    <s v="Quarterly"/>
  </r>
  <r>
    <n v="2844"/>
    <n v="51"/>
    <x v="1"/>
    <x v="1"/>
    <x v="0"/>
    <n v="26"/>
    <x v="31"/>
    <x v="2"/>
    <s v="White"/>
    <x v="2"/>
    <n v="3.6"/>
    <s v="No"/>
    <s v="Cash"/>
    <s v="Store Pickup"/>
    <s v="No"/>
    <s v="No"/>
    <n v="41"/>
    <s v="Venmo"/>
    <s v="Weekly"/>
  </r>
  <r>
    <n v="2845"/>
    <n v="32"/>
    <x v="1"/>
    <x v="19"/>
    <x v="3"/>
    <n v="79"/>
    <x v="35"/>
    <x v="2"/>
    <s v="Indigo"/>
    <x v="2"/>
    <n v="4.4000000000000004"/>
    <s v="No"/>
    <s v="Venmo"/>
    <s v="Standard"/>
    <s v="No"/>
    <s v="No"/>
    <n v="42"/>
    <s v="Venmo"/>
    <s v="Annually"/>
  </r>
  <r>
    <n v="2846"/>
    <n v="26"/>
    <x v="1"/>
    <x v="21"/>
    <x v="3"/>
    <n v="77"/>
    <x v="45"/>
    <x v="0"/>
    <s v="Lavender"/>
    <x v="2"/>
    <n v="4.0999999999999996"/>
    <s v="No"/>
    <s v="Cash"/>
    <s v="Express"/>
    <s v="No"/>
    <s v="No"/>
    <n v="39"/>
    <s v="Debit Card"/>
    <s v="Every 3 Months"/>
  </r>
  <r>
    <n v="2847"/>
    <n v="50"/>
    <x v="1"/>
    <x v="20"/>
    <x v="0"/>
    <n v="36"/>
    <x v="19"/>
    <x v="3"/>
    <s v="Black"/>
    <x v="3"/>
    <n v="2.8"/>
    <s v="No"/>
    <s v="Cash"/>
    <s v="Next Day Air"/>
    <s v="No"/>
    <s v="No"/>
    <n v="15"/>
    <s v="PayPal"/>
    <s v="Bi-Weekly"/>
  </r>
  <r>
    <n v="2848"/>
    <n v="68"/>
    <x v="1"/>
    <x v="16"/>
    <x v="3"/>
    <n v="21"/>
    <x v="39"/>
    <x v="0"/>
    <s v="Charcoal"/>
    <x v="0"/>
    <n v="2.8"/>
    <s v="No"/>
    <s v="Venmo"/>
    <s v="Free Shipping"/>
    <s v="No"/>
    <s v="No"/>
    <n v="3"/>
    <s v="PayPal"/>
    <s v="Every 3 Months"/>
  </r>
  <r>
    <n v="2849"/>
    <n v="33"/>
    <x v="1"/>
    <x v="23"/>
    <x v="1"/>
    <n v="72"/>
    <x v="48"/>
    <x v="0"/>
    <s v="Gray"/>
    <x v="3"/>
    <n v="4.9000000000000004"/>
    <s v="No"/>
    <s v="Debit Card"/>
    <s v="Store Pickup"/>
    <s v="No"/>
    <s v="No"/>
    <n v="28"/>
    <s v="Bank Transfer"/>
    <s v="Quarterly"/>
  </r>
  <r>
    <n v="2850"/>
    <n v="56"/>
    <x v="1"/>
    <x v="7"/>
    <x v="2"/>
    <n v="25"/>
    <x v="13"/>
    <x v="2"/>
    <s v="Gold"/>
    <x v="1"/>
    <n v="4.0999999999999996"/>
    <s v="No"/>
    <s v="Credit Card"/>
    <s v="Express"/>
    <s v="No"/>
    <s v="No"/>
    <n v="27"/>
    <s v="PayPal"/>
    <s v="Bi-Weekly"/>
  </r>
  <r>
    <n v="2851"/>
    <n v="57"/>
    <x v="1"/>
    <x v="1"/>
    <x v="0"/>
    <n v="79"/>
    <x v="43"/>
    <x v="2"/>
    <s v="Silver"/>
    <x v="1"/>
    <n v="3"/>
    <s v="No"/>
    <s v="Credit Card"/>
    <s v="Store Pickup"/>
    <s v="No"/>
    <s v="No"/>
    <n v="36"/>
    <s v="Debit Card"/>
    <s v="Annually"/>
  </r>
  <r>
    <n v="2852"/>
    <n v="58"/>
    <x v="1"/>
    <x v="0"/>
    <x v="0"/>
    <n v="73"/>
    <x v="22"/>
    <x v="0"/>
    <s v="Teal"/>
    <x v="2"/>
    <n v="3"/>
    <s v="No"/>
    <s v="Bank Transfer"/>
    <s v="Store Pickup"/>
    <s v="No"/>
    <s v="No"/>
    <n v="42"/>
    <s v="Debit Card"/>
    <s v="Monthly"/>
  </r>
  <r>
    <n v="2853"/>
    <n v="40"/>
    <x v="1"/>
    <x v="22"/>
    <x v="3"/>
    <n v="71"/>
    <x v="14"/>
    <x v="2"/>
    <s v="Magenta"/>
    <x v="1"/>
    <n v="3"/>
    <s v="No"/>
    <s v="Credit Card"/>
    <s v="Store Pickup"/>
    <s v="No"/>
    <s v="No"/>
    <n v="30"/>
    <s v="Venmo"/>
    <s v="Weekly"/>
  </r>
  <r>
    <n v="2854"/>
    <n v="37"/>
    <x v="1"/>
    <x v="19"/>
    <x v="3"/>
    <n v="48"/>
    <x v="38"/>
    <x v="2"/>
    <s v="Magenta"/>
    <x v="0"/>
    <n v="3.2"/>
    <s v="No"/>
    <s v="Cash"/>
    <s v="Next Day Air"/>
    <s v="No"/>
    <s v="No"/>
    <n v="9"/>
    <s v="PayPal"/>
    <s v="Weekly"/>
  </r>
  <r>
    <n v="2855"/>
    <n v="36"/>
    <x v="1"/>
    <x v="3"/>
    <x v="1"/>
    <n v="28"/>
    <x v="12"/>
    <x v="2"/>
    <s v="Beige"/>
    <x v="3"/>
    <n v="2.7"/>
    <s v="No"/>
    <s v="Debit Card"/>
    <s v="Store Pickup"/>
    <s v="No"/>
    <s v="No"/>
    <n v="25"/>
    <s v="Venmo"/>
    <s v="Monthly"/>
  </r>
  <r>
    <n v="2856"/>
    <n v="29"/>
    <x v="1"/>
    <x v="23"/>
    <x v="1"/>
    <n v="95"/>
    <x v="16"/>
    <x v="1"/>
    <s v="Maroon"/>
    <x v="0"/>
    <n v="3.8"/>
    <s v="No"/>
    <s v="Debit Card"/>
    <s v="2-Day Shipping"/>
    <s v="No"/>
    <s v="No"/>
    <n v="33"/>
    <s v="PayPal"/>
    <s v="Quarterly"/>
  </r>
  <r>
    <n v="2857"/>
    <n v="65"/>
    <x v="1"/>
    <x v="14"/>
    <x v="2"/>
    <n v="48"/>
    <x v="44"/>
    <x v="2"/>
    <s v="Indigo"/>
    <x v="0"/>
    <n v="3.5"/>
    <s v="No"/>
    <s v="Debit Card"/>
    <s v="2-Day Shipping"/>
    <s v="No"/>
    <s v="No"/>
    <n v="31"/>
    <s v="Credit Card"/>
    <s v="Monthly"/>
  </r>
  <r>
    <n v="2858"/>
    <n v="44"/>
    <x v="1"/>
    <x v="10"/>
    <x v="0"/>
    <n v="93"/>
    <x v="40"/>
    <x v="1"/>
    <s v="Maroon"/>
    <x v="1"/>
    <n v="3.8"/>
    <s v="No"/>
    <s v="Venmo"/>
    <s v="Next Day Air"/>
    <s v="No"/>
    <s v="No"/>
    <n v="35"/>
    <s v="Debit Card"/>
    <s v="Monthly"/>
  </r>
  <r>
    <n v="2859"/>
    <n v="34"/>
    <x v="1"/>
    <x v="2"/>
    <x v="0"/>
    <n v="87"/>
    <x v="33"/>
    <x v="0"/>
    <s v="Teal"/>
    <x v="2"/>
    <n v="3.8"/>
    <s v="No"/>
    <s v="Cash"/>
    <s v="2-Day Shipping"/>
    <s v="No"/>
    <s v="No"/>
    <n v="46"/>
    <s v="Bank Transfer"/>
    <s v="Monthly"/>
  </r>
  <r>
    <n v="2860"/>
    <n v="31"/>
    <x v="1"/>
    <x v="6"/>
    <x v="0"/>
    <n v="32"/>
    <x v="40"/>
    <x v="0"/>
    <s v="Yellow"/>
    <x v="3"/>
    <n v="3.4"/>
    <s v="No"/>
    <s v="Venmo"/>
    <s v="Express"/>
    <s v="No"/>
    <s v="No"/>
    <n v="29"/>
    <s v="Bank Transfer"/>
    <s v="Annually"/>
  </r>
  <r>
    <n v="2861"/>
    <n v="28"/>
    <x v="1"/>
    <x v="5"/>
    <x v="0"/>
    <n v="38"/>
    <x v="3"/>
    <x v="2"/>
    <s v="Gold"/>
    <x v="1"/>
    <n v="2.9"/>
    <s v="No"/>
    <s v="PayPal"/>
    <s v="Next Day Air"/>
    <s v="No"/>
    <s v="No"/>
    <n v="49"/>
    <s v="Bank Transfer"/>
    <s v="Weekly"/>
  </r>
  <r>
    <n v="2862"/>
    <n v="66"/>
    <x v="1"/>
    <x v="7"/>
    <x v="2"/>
    <n v="54"/>
    <x v="33"/>
    <x v="2"/>
    <s v="Teal"/>
    <x v="3"/>
    <n v="3.4"/>
    <s v="No"/>
    <s v="Debit Card"/>
    <s v="Free Shipping"/>
    <s v="No"/>
    <s v="No"/>
    <n v="27"/>
    <s v="Credit Card"/>
    <s v="Monthly"/>
  </r>
  <r>
    <n v="2863"/>
    <n v="68"/>
    <x v="1"/>
    <x v="7"/>
    <x v="2"/>
    <n v="75"/>
    <x v="11"/>
    <x v="1"/>
    <s v="Violet"/>
    <x v="2"/>
    <n v="4.7"/>
    <s v="No"/>
    <s v="Bank Transfer"/>
    <s v="Store Pickup"/>
    <s v="No"/>
    <s v="No"/>
    <n v="5"/>
    <s v="Bank Transfer"/>
    <s v="Every 3 Months"/>
  </r>
  <r>
    <n v="2864"/>
    <n v="37"/>
    <x v="1"/>
    <x v="17"/>
    <x v="0"/>
    <n v="56"/>
    <x v="39"/>
    <x v="2"/>
    <s v="Yellow"/>
    <x v="3"/>
    <n v="3.9"/>
    <s v="No"/>
    <s v="Debit Card"/>
    <s v="2-Day Shipping"/>
    <s v="No"/>
    <s v="No"/>
    <n v="18"/>
    <s v="Venmo"/>
    <s v="Monthly"/>
  </r>
  <r>
    <n v="2865"/>
    <n v="58"/>
    <x v="1"/>
    <x v="1"/>
    <x v="0"/>
    <n v="43"/>
    <x v="26"/>
    <x v="1"/>
    <s v="Maroon"/>
    <x v="3"/>
    <n v="3.6"/>
    <s v="No"/>
    <s v="Debit Card"/>
    <s v="Store Pickup"/>
    <s v="No"/>
    <s v="No"/>
    <n v="31"/>
    <s v="Venmo"/>
    <s v="Weekly"/>
  </r>
  <r>
    <n v="2866"/>
    <n v="28"/>
    <x v="1"/>
    <x v="11"/>
    <x v="0"/>
    <n v="97"/>
    <x v="18"/>
    <x v="2"/>
    <s v="Silver"/>
    <x v="3"/>
    <n v="3.7"/>
    <s v="No"/>
    <s v="Cash"/>
    <s v="Free Shipping"/>
    <s v="No"/>
    <s v="No"/>
    <n v="27"/>
    <s v="Cash"/>
    <s v="Fortnightly"/>
  </r>
  <r>
    <n v="2867"/>
    <n v="54"/>
    <x v="1"/>
    <x v="0"/>
    <x v="0"/>
    <n v="75"/>
    <x v="39"/>
    <x v="1"/>
    <s v="Violet"/>
    <x v="2"/>
    <n v="3.1"/>
    <s v="No"/>
    <s v="Venmo"/>
    <s v="Free Shipping"/>
    <s v="No"/>
    <s v="No"/>
    <n v="19"/>
    <s v="Cash"/>
    <s v="Annually"/>
  </r>
  <r>
    <n v="2868"/>
    <n v="21"/>
    <x v="1"/>
    <x v="4"/>
    <x v="1"/>
    <n v="55"/>
    <x v="24"/>
    <x v="0"/>
    <s v="White"/>
    <x v="2"/>
    <n v="4.9000000000000004"/>
    <s v="No"/>
    <s v="Venmo"/>
    <s v="Next Day Air"/>
    <s v="No"/>
    <s v="No"/>
    <n v="33"/>
    <s v="Cash"/>
    <s v="Fortnightly"/>
  </r>
  <r>
    <n v="2869"/>
    <n v="45"/>
    <x v="1"/>
    <x v="21"/>
    <x v="3"/>
    <n v="49"/>
    <x v="24"/>
    <x v="2"/>
    <s v="Black"/>
    <x v="0"/>
    <n v="2.6"/>
    <s v="No"/>
    <s v="Debit Card"/>
    <s v="Next Day Air"/>
    <s v="No"/>
    <s v="No"/>
    <n v="42"/>
    <s v="PayPal"/>
    <s v="Every 3 Months"/>
  </r>
  <r>
    <n v="2870"/>
    <n v="57"/>
    <x v="1"/>
    <x v="20"/>
    <x v="0"/>
    <n v="58"/>
    <x v="42"/>
    <x v="2"/>
    <s v="White"/>
    <x v="2"/>
    <n v="4.2"/>
    <s v="No"/>
    <s v="Cash"/>
    <s v="Standard"/>
    <s v="No"/>
    <s v="No"/>
    <n v="16"/>
    <s v="Bank Transfer"/>
    <s v="Weekly"/>
  </r>
  <r>
    <n v="2871"/>
    <n v="47"/>
    <x v="1"/>
    <x v="16"/>
    <x v="3"/>
    <n v="34"/>
    <x v="25"/>
    <x v="2"/>
    <s v="Blue"/>
    <x v="0"/>
    <n v="4.8"/>
    <s v="No"/>
    <s v="Debit Card"/>
    <s v="Free Shipping"/>
    <s v="No"/>
    <s v="No"/>
    <n v="49"/>
    <s v="Debit Card"/>
    <s v="Every 3 Months"/>
  </r>
  <r>
    <n v="2872"/>
    <n v="46"/>
    <x v="1"/>
    <x v="6"/>
    <x v="0"/>
    <n v="43"/>
    <x v="37"/>
    <x v="1"/>
    <s v="Black"/>
    <x v="2"/>
    <n v="2.7"/>
    <s v="No"/>
    <s v="Cash"/>
    <s v="2-Day Shipping"/>
    <s v="No"/>
    <s v="No"/>
    <n v="40"/>
    <s v="Venmo"/>
    <s v="Bi-Weekly"/>
  </r>
  <r>
    <n v="2873"/>
    <n v="63"/>
    <x v="1"/>
    <x v="16"/>
    <x v="3"/>
    <n v="48"/>
    <x v="39"/>
    <x v="0"/>
    <s v="Olive"/>
    <x v="3"/>
    <n v="2.6"/>
    <s v="No"/>
    <s v="Venmo"/>
    <s v="Next Day Air"/>
    <s v="No"/>
    <s v="No"/>
    <n v="5"/>
    <s v="Cash"/>
    <s v="Annually"/>
  </r>
  <r>
    <n v="2874"/>
    <n v="44"/>
    <x v="1"/>
    <x v="1"/>
    <x v="0"/>
    <n v="40"/>
    <x v="6"/>
    <x v="2"/>
    <s v="Teal"/>
    <x v="1"/>
    <n v="2.6"/>
    <s v="No"/>
    <s v="PayPal"/>
    <s v="Free Shipping"/>
    <s v="No"/>
    <s v="No"/>
    <n v="8"/>
    <s v="Bank Transfer"/>
    <s v="Monthly"/>
  </r>
  <r>
    <n v="2875"/>
    <n v="36"/>
    <x v="1"/>
    <x v="5"/>
    <x v="0"/>
    <n v="29"/>
    <x v="24"/>
    <x v="0"/>
    <s v="Silver"/>
    <x v="2"/>
    <n v="3.1"/>
    <s v="No"/>
    <s v="Debit Card"/>
    <s v="Standard"/>
    <s v="No"/>
    <s v="No"/>
    <n v="2"/>
    <s v="Debit Card"/>
    <s v="Annually"/>
  </r>
  <r>
    <n v="2876"/>
    <n v="24"/>
    <x v="1"/>
    <x v="13"/>
    <x v="0"/>
    <n v="81"/>
    <x v="0"/>
    <x v="2"/>
    <s v="Pink"/>
    <x v="3"/>
    <n v="2.6"/>
    <s v="No"/>
    <s v="Credit Card"/>
    <s v="Free Shipping"/>
    <s v="No"/>
    <s v="No"/>
    <n v="14"/>
    <s v="Debit Card"/>
    <s v="Weekly"/>
  </r>
  <r>
    <n v="2877"/>
    <n v="65"/>
    <x v="1"/>
    <x v="15"/>
    <x v="0"/>
    <n v="84"/>
    <x v="35"/>
    <x v="2"/>
    <s v="Charcoal"/>
    <x v="1"/>
    <n v="3.4"/>
    <s v="No"/>
    <s v="Credit Card"/>
    <s v="2-Day Shipping"/>
    <s v="No"/>
    <s v="No"/>
    <n v="5"/>
    <s v="Bank Transfer"/>
    <s v="Fortnightly"/>
  </r>
  <r>
    <n v="2878"/>
    <n v="32"/>
    <x v="1"/>
    <x v="20"/>
    <x v="0"/>
    <n v="46"/>
    <x v="32"/>
    <x v="2"/>
    <s v="Silver"/>
    <x v="2"/>
    <n v="3.6"/>
    <s v="No"/>
    <s v="PayPal"/>
    <s v="Standard"/>
    <s v="No"/>
    <s v="No"/>
    <n v="34"/>
    <s v="Venmo"/>
    <s v="Monthly"/>
  </r>
  <r>
    <n v="2879"/>
    <n v="63"/>
    <x v="1"/>
    <x v="10"/>
    <x v="0"/>
    <n v="86"/>
    <x v="18"/>
    <x v="0"/>
    <s v="Turquoise"/>
    <x v="2"/>
    <n v="4.3"/>
    <s v="No"/>
    <s v="Venmo"/>
    <s v="Next Day Air"/>
    <s v="No"/>
    <s v="No"/>
    <n v="13"/>
    <s v="Bank Transfer"/>
    <s v="Annually"/>
  </r>
  <r>
    <n v="2880"/>
    <n v="62"/>
    <x v="1"/>
    <x v="0"/>
    <x v="0"/>
    <n v="57"/>
    <x v="25"/>
    <x v="3"/>
    <s v="Turquoise"/>
    <x v="0"/>
    <n v="4.9000000000000004"/>
    <s v="No"/>
    <s v="Credit Card"/>
    <s v="Free Shipping"/>
    <s v="No"/>
    <s v="No"/>
    <n v="31"/>
    <s v="Venmo"/>
    <s v="Annually"/>
  </r>
  <r>
    <n v="2881"/>
    <n v="19"/>
    <x v="1"/>
    <x v="11"/>
    <x v="0"/>
    <n v="61"/>
    <x v="20"/>
    <x v="0"/>
    <s v="Beige"/>
    <x v="0"/>
    <n v="4.8"/>
    <s v="No"/>
    <s v="Debit Card"/>
    <s v="Store Pickup"/>
    <s v="No"/>
    <s v="No"/>
    <n v="43"/>
    <s v="PayPal"/>
    <s v="Quarterly"/>
  </r>
  <r>
    <n v="2882"/>
    <n v="38"/>
    <x v="1"/>
    <x v="21"/>
    <x v="3"/>
    <n v="90"/>
    <x v="21"/>
    <x v="2"/>
    <s v="Cyan"/>
    <x v="0"/>
    <n v="4.2"/>
    <s v="No"/>
    <s v="Credit Card"/>
    <s v="Free Shipping"/>
    <s v="No"/>
    <s v="No"/>
    <n v="6"/>
    <s v="Bank Transfer"/>
    <s v="Annually"/>
  </r>
  <r>
    <n v="2883"/>
    <n v="59"/>
    <x v="1"/>
    <x v="0"/>
    <x v="0"/>
    <n v="51"/>
    <x v="19"/>
    <x v="0"/>
    <s v="Gold"/>
    <x v="0"/>
    <n v="2.6"/>
    <s v="No"/>
    <s v="Credit Card"/>
    <s v="Store Pickup"/>
    <s v="No"/>
    <s v="No"/>
    <n v="23"/>
    <s v="Credit Card"/>
    <s v="Bi-Weekly"/>
  </r>
  <r>
    <n v="2884"/>
    <n v="22"/>
    <x v="1"/>
    <x v="20"/>
    <x v="0"/>
    <n v="48"/>
    <x v="3"/>
    <x v="3"/>
    <s v="Silver"/>
    <x v="1"/>
    <n v="3.2"/>
    <s v="No"/>
    <s v="Debit Card"/>
    <s v="Standard"/>
    <s v="No"/>
    <s v="No"/>
    <n v="10"/>
    <s v="PayPal"/>
    <s v="Weekly"/>
  </r>
  <r>
    <n v="2885"/>
    <n v="55"/>
    <x v="1"/>
    <x v="23"/>
    <x v="1"/>
    <n v="50"/>
    <x v="10"/>
    <x v="2"/>
    <s v="Purple"/>
    <x v="2"/>
    <n v="3.4"/>
    <s v="No"/>
    <s v="Bank Transfer"/>
    <s v="2-Day Shipping"/>
    <s v="No"/>
    <s v="No"/>
    <n v="47"/>
    <s v="Credit Card"/>
    <s v="Every 3 Months"/>
  </r>
  <r>
    <n v="2886"/>
    <n v="29"/>
    <x v="1"/>
    <x v="21"/>
    <x v="3"/>
    <n v="82"/>
    <x v="22"/>
    <x v="2"/>
    <s v="Yellow"/>
    <x v="2"/>
    <n v="3.5"/>
    <s v="No"/>
    <s v="Bank Transfer"/>
    <s v="Next Day Air"/>
    <s v="No"/>
    <s v="No"/>
    <n v="14"/>
    <s v="Credit Card"/>
    <s v="Bi-Weekly"/>
  </r>
  <r>
    <n v="2887"/>
    <n v="42"/>
    <x v="1"/>
    <x v="19"/>
    <x v="3"/>
    <n v="33"/>
    <x v="40"/>
    <x v="0"/>
    <s v="Blue"/>
    <x v="1"/>
    <n v="4.2"/>
    <s v="No"/>
    <s v="Credit Card"/>
    <s v="Free Shipping"/>
    <s v="No"/>
    <s v="No"/>
    <n v="29"/>
    <s v="PayPal"/>
    <s v="Weekly"/>
  </r>
  <r>
    <n v="2888"/>
    <n v="23"/>
    <x v="1"/>
    <x v="3"/>
    <x v="1"/>
    <n v="28"/>
    <x v="0"/>
    <x v="0"/>
    <s v="Blue"/>
    <x v="0"/>
    <n v="2.8"/>
    <s v="No"/>
    <s v="Debit Card"/>
    <s v="Express"/>
    <s v="No"/>
    <s v="No"/>
    <n v="12"/>
    <s v="Cash"/>
    <s v="Bi-Weekly"/>
  </r>
  <r>
    <n v="2889"/>
    <n v="70"/>
    <x v="1"/>
    <x v="15"/>
    <x v="0"/>
    <n v="42"/>
    <x v="48"/>
    <x v="0"/>
    <s v="Green"/>
    <x v="1"/>
    <n v="5"/>
    <s v="No"/>
    <s v="Venmo"/>
    <s v="2-Day Shipping"/>
    <s v="No"/>
    <s v="No"/>
    <n v="25"/>
    <s v="Debit Card"/>
    <s v="Quarterly"/>
  </r>
  <r>
    <n v="2890"/>
    <n v="64"/>
    <x v="1"/>
    <x v="12"/>
    <x v="3"/>
    <n v="43"/>
    <x v="46"/>
    <x v="2"/>
    <s v="Charcoal"/>
    <x v="3"/>
    <n v="3.3"/>
    <s v="No"/>
    <s v="Credit Card"/>
    <s v="Store Pickup"/>
    <s v="No"/>
    <s v="No"/>
    <n v="21"/>
    <s v="Venmo"/>
    <s v="Annually"/>
  </r>
  <r>
    <n v="2891"/>
    <n v="39"/>
    <x v="1"/>
    <x v="2"/>
    <x v="0"/>
    <n v="55"/>
    <x v="25"/>
    <x v="2"/>
    <s v="Violet"/>
    <x v="0"/>
    <n v="3.7"/>
    <s v="No"/>
    <s v="PayPal"/>
    <s v="Free Shipping"/>
    <s v="No"/>
    <s v="No"/>
    <n v="23"/>
    <s v="Credit Card"/>
    <s v="Monthly"/>
  </r>
  <r>
    <n v="2892"/>
    <n v="47"/>
    <x v="1"/>
    <x v="17"/>
    <x v="0"/>
    <n v="73"/>
    <x v="31"/>
    <x v="3"/>
    <s v="Black"/>
    <x v="0"/>
    <n v="2.5"/>
    <s v="No"/>
    <s v="Venmo"/>
    <s v="Free Shipping"/>
    <s v="No"/>
    <s v="No"/>
    <n v="10"/>
    <s v="PayPal"/>
    <s v="Monthly"/>
  </r>
  <r>
    <n v="2893"/>
    <n v="22"/>
    <x v="1"/>
    <x v="10"/>
    <x v="0"/>
    <n v="39"/>
    <x v="22"/>
    <x v="2"/>
    <s v="Teal"/>
    <x v="1"/>
    <n v="3.2"/>
    <s v="No"/>
    <s v="Bank Transfer"/>
    <s v="Standard"/>
    <s v="No"/>
    <s v="No"/>
    <n v="47"/>
    <s v="Credit Card"/>
    <s v="Monthly"/>
  </r>
  <r>
    <n v="2894"/>
    <n v="69"/>
    <x v="1"/>
    <x v="22"/>
    <x v="3"/>
    <n v="20"/>
    <x v="0"/>
    <x v="1"/>
    <s v="Orange"/>
    <x v="1"/>
    <n v="3.1"/>
    <s v="No"/>
    <s v="Credit Card"/>
    <s v="Free Shipping"/>
    <s v="No"/>
    <s v="No"/>
    <n v="44"/>
    <s v="Debit Card"/>
    <s v="Every 3 Months"/>
  </r>
  <r>
    <n v="2895"/>
    <n v="35"/>
    <x v="1"/>
    <x v="16"/>
    <x v="3"/>
    <n v="32"/>
    <x v="0"/>
    <x v="1"/>
    <s v="Brown"/>
    <x v="1"/>
    <n v="3.5"/>
    <s v="No"/>
    <s v="Cash"/>
    <s v="Standard"/>
    <s v="No"/>
    <s v="No"/>
    <n v="41"/>
    <s v="Venmo"/>
    <s v="Annually"/>
  </r>
  <r>
    <n v="2896"/>
    <n v="56"/>
    <x v="1"/>
    <x v="15"/>
    <x v="0"/>
    <n v="86"/>
    <x v="6"/>
    <x v="0"/>
    <s v="Green"/>
    <x v="2"/>
    <n v="4.5999999999999996"/>
    <s v="No"/>
    <s v="Debit Card"/>
    <s v="Standard"/>
    <s v="No"/>
    <s v="No"/>
    <n v="29"/>
    <s v="Bank Transfer"/>
    <s v="Monthly"/>
  </r>
  <r>
    <n v="2897"/>
    <n v="30"/>
    <x v="1"/>
    <x v="0"/>
    <x v="0"/>
    <n v="91"/>
    <x v="12"/>
    <x v="2"/>
    <s v="Silver"/>
    <x v="2"/>
    <n v="3.3"/>
    <s v="No"/>
    <s v="Credit Card"/>
    <s v="Free Shipping"/>
    <s v="No"/>
    <s v="No"/>
    <n v="2"/>
    <s v="Venmo"/>
    <s v="Every 3 Months"/>
  </r>
  <r>
    <n v="2898"/>
    <n v="43"/>
    <x v="1"/>
    <x v="14"/>
    <x v="2"/>
    <n v="59"/>
    <x v="6"/>
    <x v="0"/>
    <s v="Violet"/>
    <x v="3"/>
    <n v="2.5"/>
    <s v="No"/>
    <s v="Credit Card"/>
    <s v="Free Shipping"/>
    <s v="No"/>
    <s v="No"/>
    <n v="2"/>
    <s v="Cash"/>
    <s v="Fortnightly"/>
  </r>
  <r>
    <n v="2899"/>
    <n v="23"/>
    <x v="1"/>
    <x v="4"/>
    <x v="1"/>
    <n v="33"/>
    <x v="32"/>
    <x v="3"/>
    <s v="Peach"/>
    <x v="2"/>
    <n v="4.5999999999999996"/>
    <s v="No"/>
    <s v="Credit Card"/>
    <s v="Express"/>
    <s v="No"/>
    <s v="No"/>
    <n v="29"/>
    <s v="Credit Card"/>
    <s v="Annually"/>
  </r>
  <r>
    <n v="2900"/>
    <n v="50"/>
    <x v="1"/>
    <x v="23"/>
    <x v="1"/>
    <n v="64"/>
    <x v="43"/>
    <x v="2"/>
    <s v="Gold"/>
    <x v="1"/>
    <n v="4.2"/>
    <s v="No"/>
    <s v="PayPal"/>
    <s v="2-Day Shipping"/>
    <s v="No"/>
    <s v="No"/>
    <n v="22"/>
    <s v="Bank Transfer"/>
    <s v="Fortnightly"/>
  </r>
  <r>
    <n v="2901"/>
    <n v="41"/>
    <x v="1"/>
    <x v="0"/>
    <x v="0"/>
    <n v="67"/>
    <x v="33"/>
    <x v="3"/>
    <s v="Violet"/>
    <x v="0"/>
    <n v="4"/>
    <s v="No"/>
    <s v="Bank Transfer"/>
    <s v="Standard"/>
    <s v="No"/>
    <s v="No"/>
    <n v="23"/>
    <s v="Cash"/>
    <s v="Bi-Weekly"/>
  </r>
  <r>
    <n v="2902"/>
    <n v="41"/>
    <x v="1"/>
    <x v="0"/>
    <x v="0"/>
    <n v="43"/>
    <x v="15"/>
    <x v="0"/>
    <s v="Olive"/>
    <x v="0"/>
    <n v="2.6"/>
    <s v="No"/>
    <s v="Credit Card"/>
    <s v="Free Shipping"/>
    <s v="No"/>
    <s v="No"/>
    <n v="46"/>
    <s v="Credit Card"/>
    <s v="Quarterly"/>
  </r>
  <r>
    <n v="2903"/>
    <n v="27"/>
    <x v="1"/>
    <x v="23"/>
    <x v="1"/>
    <n v="32"/>
    <x v="17"/>
    <x v="1"/>
    <s v="Orange"/>
    <x v="1"/>
    <n v="4.5999999999999996"/>
    <s v="No"/>
    <s v="Debit Card"/>
    <s v="Standard"/>
    <s v="No"/>
    <s v="No"/>
    <n v="19"/>
    <s v="PayPal"/>
    <s v="Bi-Weekly"/>
  </r>
  <r>
    <n v="2904"/>
    <n v="38"/>
    <x v="1"/>
    <x v="18"/>
    <x v="3"/>
    <n v="39"/>
    <x v="12"/>
    <x v="1"/>
    <s v="Teal"/>
    <x v="1"/>
    <n v="3.5"/>
    <s v="No"/>
    <s v="Venmo"/>
    <s v="2-Day Shipping"/>
    <s v="No"/>
    <s v="No"/>
    <n v="24"/>
    <s v="Credit Card"/>
    <s v="Every 3 Months"/>
  </r>
  <r>
    <n v="2905"/>
    <n v="41"/>
    <x v="1"/>
    <x v="3"/>
    <x v="1"/>
    <n v="41"/>
    <x v="44"/>
    <x v="2"/>
    <s v="Gray"/>
    <x v="1"/>
    <n v="4"/>
    <s v="No"/>
    <s v="Bank Transfer"/>
    <s v="2-Day Shipping"/>
    <s v="No"/>
    <s v="No"/>
    <n v="43"/>
    <s v="Venmo"/>
    <s v="Monthly"/>
  </r>
  <r>
    <n v="2906"/>
    <n v="58"/>
    <x v="1"/>
    <x v="12"/>
    <x v="3"/>
    <n v="53"/>
    <x v="14"/>
    <x v="0"/>
    <s v="Black"/>
    <x v="0"/>
    <n v="4.8"/>
    <s v="No"/>
    <s v="PayPal"/>
    <s v="Standard"/>
    <s v="No"/>
    <s v="No"/>
    <n v="14"/>
    <s v="Debit Card"/>
    <s v="Fortnightly"/>
  </r>
  <r>
    <n v="2907"/>
    <n v="58"/>
    <x v="1"/>
    <x v="7"/>
    <x v="2"/>
    <n v="27"/>
    <x v="41"/>
    <x v="2"/>
    <s v="Indigo"/>
    <x v="1"/>
    <n v="3.9"/>
    <s v="No"/>
    <s v="PayPal"/>
    <s v="Standard"/>
    <s v="No"/>
    <s v="No"/>
    <n v="7"/>
    <s v="Venmo"/>
    <s v="Annually"/>
  </r>
  <r>
    <n v="2908"/>
    <n v="19"/>
    <x v="1"/>
    <x v="12"/>
    <x v="3"/>
    <n v="82"/>
    <x v="33"/>
    <x v="3"/>
    <s v="Lavender"/>
    <x v="2"/>
    <n v="3.7"/>
    <s v="No"/>
    <s v="Cash"/>
    <s v="Next Day Air"/>
    <s v="No"/>
    <s v="No"/>
    <n v="50"/>
    <s v="PayPal"/>
    <s v="Bi-Weekly"/>
  </r>
  <r>
    <n v="2909"/>
    <n v="43"/>
    <x v="1"/>
    <x v="0"/>
    <x v="0"/>
    <n v="87"/>
    <x v="21"/>
    <x v="2"/>
    <s v="Beige"/>
    <x v="0"/>
    <n v="3.1"/>
    <s v="No"/>
    <s v="Debit Card"/>
    <s v="Store Pickup"/>
    <s v="No"/>
    <s v="No"/>
    <n v="15"/>
    <s v="Debit Card"/>
    <s v="Every 3 Months"/>
  </r>
  <r>
    <n v="2910"/>
    <n v="27"/>
    <x v="1"/>
    <x v="21"/>
    <x v="3"/>
    <n v="78"/>
    <x v="7"/>
    <x v="2"/>
    <s v="Indigo"/>
    <x v="0"/>
    <n v="3"/>
    <s v="No"/>
    <s v="Bank Transfer"/>
    <s v="Next Day Air"/>
    <s v="No"/>
    <s v="No"/>
    <n v="40"/>
    <s v="Credit Card"/>
    <s v="Every 3 Months"/>
  </r>
  <r>
    <n v="2911"/>
    <n v="32"/>
    <x v="1"/>
    <x v="22"/>
    <x v="3"/>
    <n v="32"/>
    <x v="16"/>
    <x v="2"/>
    <s v="Blue"/>
    <x v="2"/>
    <n v="2.9"/>
    <s v="No"/>
    <s v="Bank Transfer"/>
    <s v="Store Pickup"/>
    <s v="No"/>
    <s v="No"/>
    <n v="41"/>
    <s v="Credit Card"/>
    <s v="Monthly"/>
  </r>
  <r>
    <n v="2912"/>
    <n v="28"/>
    <x v="1"/>
    <x v="20"/>
    <x v="0"/>
    <n v="38"/>
    <x v="31"/>
    <x v="3"/>
    <s v="Orange"/>
    <x v="3"/>
    <n v="2.9"/>
    <s v="No"/>
    <s v="Debit Card"/>
    <s v="Next Day Air"/>
    <s v="No"/>
    <s v="No"/>
    <n v="34"/>
    <s v="Venmo"/>
    <s v="Quarterly"/>
  </r>
  <r>
    <n v="2913"/>
    <n v="48"/>
    <x v="1"/>
    <x v="9"/>
    <x v="1"/>
    <n v="37"/>
    <x v="4"/>
    <x v="2"/>
    <s v="Yellow"/>
    <x v="0"/>
    <n v="4"/>
    <s v="No"/>
    <s v="Cash"/>
    <s v="Standard"/>
    <s v="No"/>
    <s v="No"/>
    <n v="27"/>
    <s v="Cash"/>
    <s v="Bi-Weekly"/>
  </r>
  <r>
    <n v="2914"/>
    <n v="43"/>
    <x v="1"/>
    <x v="7"/>
    <x v="2"/>
    <n v="83"/>
    <x v="5"/>
    <x v="0"/>
    <s v="Cyan"/>
    <x v="0"/>
    <n v="3.5"/>
    <s v="No"/>
    <s v="Debit Card"/>
    <s v="Express"/>
    <s v="No"/>
    <s v="No"/>
    <n v="12"/>
    <s v="Cash"/>
    <s v="Every 3 Months"/>
  </r>
  <r>
    <n v="2915"/>
    <n v="45"/>
    <x v="1"/>
    <x v="1"/>
    <x v="0"/>
    <n v="72"/>
    <x v="38"/>
    <x v="2"/>
    <s v="Yellow"/>
    <x v="3"/>
    <n v="3.8"/>
    <s v="No"/>
    <s v="PayPal"/>
    <s v="Express"/>
    <s v="No"/>
    <s v="No"/>
    <n v="1"/>
    <s v="Debit Card"/>
    <s v="Bi-Weekly"/>
  </r>
  <r>
    <n v="2916"/>
    <n v="26"/>
    <x v="1"/>
    <x v="5"/>
    <x v="0"/>
    <n v="30"/>
    <x v="4"/>
    <x v="2"/>
    <s v="Cyan"/>
    <x v="3"/>
    <n v="4.5"/>
    <s v="No"/>
    <s v="Credit Card"/>
    <s v="Express"/>
    <s v="No"/>
    <s v="No"/>
    <n v="39"/>
    <s v="Debit Card"/>
    <s v="Bi-Weekly"/>
  </r>
  <r>
    <n v="2917"/>
    <n v="62"/>
    <x v="1"/>
    <x v="6"/>
    <x v="0"/>
    <n v="66"/>
    <x v="19"/>
    <x v="2"/>
    <s v="Green"/>
    <x v="0"/>
    <n v="2.7"/>
    <s v="No"/>
    <s v="Credit Card"/>
    <s v="Express"/>
    <s v="No"/>
    <s v="No"/>
    <n v="13"/>
    <s v="Credit Card"/>
    <s v="Bi-Weekly"/>
  </r>
  <r>
    <n v="2918"/>
    <n v="58"/>
    <x v="1"/>
    <x v="5"/>
    <x v="0"/>
    <n v="45"/>
    <x v="24"/>
    <x v="3"/>
    <s v="White"/>
    <x v="0"/>
    <n v="2.9"/>
    <s v="No"/>
    <s v="Cash"/>
    <s v="Store Pickup"/>
    <s v="No"/>
    <s v="No"/>
    <n v="50"/>
    <s v="Venmo"/>
    <s v="Annually"/>
  </r>
  <r>
    <n v="2919"/>
    <n v="19"/>
    <x v="1"/>
    <x v="12"/>
    <x v="3"/>
    <n v="73"/>
    <x v="14"/>
    <x v="1"/>
    <s v="Black"/>
    <x v="3"/>
    <n v="4.9000000000000004"/>
    <s v="No"/>
    <s v="Credit Card"/>
    <s v="Free Shipping"/>
    <s v="No"/>
    <s v="No"/>
    <n v="36"/>
    <s v="Cash"/>
    <s v="Weekly"/>
  </r>
  <r>
    <n v="2920"/>
    <n v="64"/>
    <x v="1"/>
    <x v="9"/>
    <x v="1"/>
    <n v="67"/>
    <x v="46"/>
    <x v="0"/>
    <s v="Charcoal"/>
    <x v="0"/>
    <n v="3.8"/>
    <s v="No"/>
    <s v="Bank Transfer"/>
    <s v="Standard"/>
    <s v="No"/>
    <s v="No"/>
    <n v="31"/>
    <s v="Debit Card"/>
    <s v="Monthly"/>
  </r>
  <r>
    <n v="2921"/>
    <n v="33"/>
    <x v="1"/>
    <x v="12"/>
    <x v="3"/>
    <n v="72"/>
    <x v="21"/>
    <x v="3"/>
    <s v="Brown"/>
    <x v="1"/>
    <n v="4.9000000000000004"/>
    <s v="No"/>
    <s v="Venmo"/>
    <s v="Free Shipping"/>
    <s v="No"/>
    <s v="No"/>
    <n v="3"/>
    <s v="Debit Card"/>
    <s v="Bi-Weekly"/>
  </r>
  <r>
    <n v="2922"/>
    <n v="20"/>
    <x v="1"/>
    <x v="8"/>
    <x v="3"/>
    <n v="24"/>
    <x v="48"/>
    <x v="2"/>
    <s v="Cyan"/>
    <x v="3"/>
    <n v="4.5999999999999996"/>
    <s v="No"/>
    <s v="Venmo"/>
    <s v="Standard"/>
    <s v="No"/>
    <s v="No"/>
    <n v="11"/>
    <s v="Cash"/>
    <s v="Fortnightly"/>
  </r>
  <r>
    <n v="2923"/>
    <n v="45"/>
    <x v="1"/>
    <x v="12"/>
    <x v="3"/>
    <n v="68"/>
    <x v="0"/>
    <x v="0"/>
    <s v="Beige"/>
    <x v="0"/>
    <n v="3.5"/>
    <s v="No"/>
    <s v="Venmo"/>
    <s v="Express"/>
    <s v="No"/>
    <s v="No"/>
    <n v="16"/>
    <s v="PayPal"/>
    <s v="Quarterly"/>
  </r>
  <r>
    <n v="2924"/>
    <n v="28"/>
    <x v="1"/>
    <x v="5"/>
    <x v="0"/>
    <n v="70"/>
    <x v="38"/>
    <x v="2"/>
    <s v="Magenta"/>
    <x v="1"/>
    <n v="4.2"/>
    <s v="No"/>
    <s v="Bank Transfer"/>
    <s v="2-Day Shipping"/>
    <s v="No"/>
    <s v="No"/>
    <n v="12"/>
    <s v="Cash"/>
    <s v="Quarterly"/>
  </r>
  <r>
    <n v="2925"/>
    <n v="47"/>
    <x v="1"/>
    <x v="5"/>
    <x v="0"/>
    <n v="64"/>
    <x v="3"/>
    <x v="0"/>
    <s v="Indigo"/>
    <x v="0"/>
    <n v="3.7"/>
    <s v="No"/>
    <s v="Bank Transfer"/>
    <s v="Free Shipping"/>
    <s v="No"/>
    <s v="No"/>
    <n v="37"/>
    <s v="Debit Card"/>
    <s v="Every 3 Months"/>
  </r>
  <r>
    <n v="2926"/>
    <n v="54"/>
    <x v="1"/>
    <x v="1"/>
    <x v="0"/>
    <n v="91"/>
    <x v="26"/>
    <x v="2"/>
    <s v="Maroon"/>
    <x v="1"/>
    <n v="2.8"/>
    <s v="No"/>
    <s v="Cash"/>
    <s v="Store Pickup"/>
    <s v="No"/>
    <s v="No"/>
    <n v="43"/>
    <s v="Credit Card"/>
    <s v="Every 3 Months"/>
  </r>
  <r>
    <n v="2927"/>
    <n v="64"/>
    <x v="1"/>
    <x v="8"/>
    <x v="3"/>
    <n v="82"/>
    <x v="33"/>
    <x v="2"/>
    <s v="Gray"/>
    <x v="0"/>
    <n v="4.8"/>
    <s v="No"/>
    <s v="Debit Card"/>
    <s v="2-Day Shipping"/>
    <s v="No"/>
    <s v="No"/>
    <n v="9"/>
    <s v="Cash"/>
    <s v="Weekly"/>
  </r>
  <r>
    <n v="2928"/>
    <n v="45"/>
    <x v="1"/>
    <x v="5"/>
    <x v="0"/>
    <n v="24"/>
    <x v="9"/>
    <x v="2"/>
    <s v="Black"/>
    <x v="2"/>
    <n v="2.7"/>
    <s v="No"/>
    <s v="Debit Card"/>
    <s v="Express"/>
    <s v="No"/>
    <s v="No"/>
    <n v="15"/>
    <s v="Venmo"/>
    <s v="Bi-Weekly"/>
  </r>
  <r>
    <n v="2929"/>
    <n v="40"/>
    <x v="1"/>
    <x v="16"/>
    <x v="3"/>
    <n v="80"/>
    <x v="15"/>
    <x v="0"/>
    <s v="Yellow"/>
    <x v="1"/>
    <n v="3.6"/>
    <s v="No"/>
    <s v="Venmo"/>
    <s v="Store Pickup"/>
    <s v="No"/>
    <s v="No"/>
    <n v="17"/>
    <s v="Credit Card"/>
    <s v="Weekly"/>
  </r>
  <r>
    <n v="2930"/>
    <n v="31"/>
    <x v="1"/>
    <x v="20"/>
    <x v="0"/>
    <n v="53"/>
    <x v="1"/>
    <x v="3"/>
    <s v="White"/>
    <x v="0"/>
    <n v="4.5"/>
    <s v="No"/>
    <s v="Debit Card"/>
    <s v="Next Day Air"/>
    <s v="No"/>
    <s v="No"/>
    <n v="42"/>
    <s v="Venmo"/>
    <s v="Fortnightly"/>
  </r>
  <r>
    <n v="2931"/>
    <n v="38"/>
    <x v="1"/>
    <x v="17"/>
    <x v="0"/>
    <n v="50"/>
    <x v="16"/>
    <x v="2"/>
    <s v="Orange"/>
    <x v="1"/>
    <n v="4"/>
    <s v="No"/>
    <s v="Credit Card"/>
    <s v="Free Shipping"/>
    <s v="No"/>
    <s v="No"/>
    <n v="14"/>
    <s v="Venmo"/>
    <s v="Monthly"/>
  </r>
  <r>
    <n v="2932"/>
    <n v="36"/>
    <x v="1"/>
    <x v="16"/>
    <x v="3"/>
    <n v="31"/>
    <x v="15"/>
    <x v="2"/>
    <s v="Magenta"/>
    <x v="3"/>
    <n v="4.5"/>
    <s v="No"/>
    <s v="Cash"/>
    <s v="2-Day Shipping"/>
    <s v="No"/>
    <s v="No"/>
    <n v="49"/>
    <s v="Credit Card"/>
    <s v="Bi-Weekly"/>
  </r>
  <r>
    <n v="2933"/>
    <n v="65"/>
    <x v="1"/>
    <x v="21"/>
    <x v="3"/>
    <n v="88"/>
    <x v="29"/>
    <x v="0"/>
    <s v="Black"/>
    <x v="1"/>
    <n v="3.9"/>
    <s v="No"/>
    <s v="Credit Card"/>
    <s v="Express"/>
    <s v="No"/>
    <s v="No"/>
    <n v="3"/>
    <s v="PayPal"/>
    <s v="Quarterly"/>
  </r>
  <r>
    <n v="2934"/>
    <n v="27"/>
    <x v="1"/>
    <x v="19"/>
    <x v="3"/>
    <n v="52"/>
    <x v="26"/>
    <x v="2"/>
    <s v="Brown"/>
    <x v="2"/>
    <n v="3.8"/>
    <s v="No"/>
    <s v="Credit Card"/>
    <s v="Standard"/>
    <s v="No"/>
    <s v="No"/>
    <n v="28"/>
    <s v="Venmo"/>
    <s v="Monthly"/>
  </r>
  <r>
    <n v="2935"/>
    <n v="38"/>
    <x v="1"/>
    <x v="24"/>
    <x v="3"/>
    <n v="22"/>
    <x v="37"/>
    <x v="2"/>
    <s v="Orange"/>
    <x v="3"/>
    <n v="4.7"/>
    <s v="No"/>
    <s v="Bank Transfer"/>
    <s v="Next Day Air"/>
    <s v="No"/>
    <s v="No"/>
    <n v="41"/>
    <s v="Bank Transfer"/>
    <s v="Quarterly"/>
  </r>
  <r>
    <n v="2936"/>
    <n v="58"/>
    <x v="1"/>
    <x v="4"/>
    <x v="1"/>
    <n v="27"/>
    <x v="17"/>
    <x v="3"/>
    <s v="Gray"/>
    <x v="1"/>
    <n v="4.5999999999999996"/>
    <s v="No"/>
    <s v="Debit Card"/>
    <s v="Standard"/>
    <s v="No"/>
    <s v="No"/>
    <n v="11"/>
    <s v="Venmo"/>
    <s v="Weekly"/>
  </r>
  <r>
    <n v="2937"/>
    <n v="31"/>
    <x v="1"/>
    <x v="11"/>
    <x v="0"/>
    <n v="34"/>
    <x v="47"/>
    <x v="2"/>
    <s v="White"/>
    <x v="1"/>
    <n v="3.6"/>
    <s v="No"/>
    <s v="Debit Card"/>
    <s v="Express"/>
    <s v="No"/>
    <s v="No"/>
    <n v="46"/>
    <s v="PayPal"/>
    <s v="Weekly"/>
  </r>
  <r>
    <n v="2938"/>
    <n v="28"/>
    <x v="1"/>
    <x v="8"/>
    <x v="3"/>
    <n v="39"/>
    <x v="8"/>
    <x v="2"/>
    <s v="White"/>
    <x v="1"/>
    <n v="4.3"/>
    <s v="No"/>
    <s v="Debit Card"/>
    <s v="2-Day Shipping"/>
    <s v="No"/>
    <s v="No"/>
    <n v="15"/>
    <s v="Credit Card"/>
    <s v="Weekly"/>
  </r>
  <r>
    <n v="2939"/>
    <n v="28"/>
    <x v="1"/>
    <x v="12"/>
    <x v="3"/>
    <n v="53"/>
    <x v="1"/>
    <x v="2"/>
    <s v="Violet"/>
    <x v="3"/>
    <n v="3"/>
    <s v="No"/>
    <s v="Cash"/>
    <s v="Standard"/>
    <s v="No"/>
    <s v="No"/>
    <n v="15"/>
    <s v="Cash"/>
    <s v="Monthly"/>
  </r>
  <r>
    <n v="2940"/>
    <n v="32"/>
    <x v="1"/>
    <x v="1"/>
    <x v="0"/>
    <n v="46"/>
    <x v="0"/>
    <x v="2"/>
    <s v="Beige"/>
    <x v="0"/>
    <n v="4.3"/>
    <s v="No"/>
    <s v="PayPal"/>
    <s v="Express"/>
    <s v="No"/>
    <s v="No"/>
    <n v="34"/>
    <s v="Venmo"/>
    <s v="Weekly"/>
  </r>
  <r>
    <n v="2941"/>
    <n v="61"/>
    <x v="1"/>
    <x v="8"/>
    <x v="3"/>
    <n v="85"/>
    <x v="2"/>
    <x v="0"/>
    <s v="Beige"/>
    <x v="2"/>
    <n v="4.8"/>
    <s v="No"/>
    <s v="Venmo"/>
    <s v="Next Day Air"/>
    <s v="No"/>
    <s v="No"/>
    <n v="13"/>
    <s v="Cash"/>
    <s v="Monthly"/>
  </r>
  <r>
    <n v="2942"/>
    <n v="38"/>
    <x v="1"/>
    <x v="11"/>
    <x v="0"/>
    <n v="86"/>
    <x v="38"/>
    <x v="0"/>
    <s v="Purple"/>
    <x v="1"/>
    <n v="3.7"/>
    <s v="No"/>
    <s v="Bank Transfer"/>
    <s v="Free Shipping"/>
    <s v="No"/>
    <s v="No"/>
    <n v="27"/>
    <s v="PayPal"/>
    <s v="Monthly"/>
  </r>
  <r>
    <n v="2943"/>
    <n v="54"/>
    <x v="1"/>
    <x v="20"/>
    <x v="0"/>
    <n v="63"/>
    <x v="11"/>
    <x v="2"/>
    <s v="Brown"/>
    <x v="2"/>
    <n v="2.6"/>
    <s v="No"/>
    <s v="Cash"/>
    <s v="Free Shipping"/>
    <s v="No"/>
    <s v="No"/>
    <n v="37"/>
    <s v="Bank Transfer"/>
    <s v="Weekly"/>
  </r>
  <r>
    <n v="2944"/>
    <n v="29"/>
    <x v="1"/>
    <x v="5"/>
    <x v="0"/>
    <n v="44"/>
    <x v="41"/>
    <x v="2"/>
    <s v="Orange"/>
    <x v="1"/>
    <n v="3.4"/>
    <s v="No"/>
    <s v="Debit Card"/>
    <s v="Standard"/>
    <s v="No"/>
    <s v="No"/>
    <n v="37"/>
    <s v="Credit Card"/>
    <s v="Monthly"/>
  </r>
  <r>
    <n v="2945"/>
    <n v="50"/>
    <x v="1"/>
    <x v="4"/>
    <x v="1"/>
    <n v="95"/>
    <x v="14"/>
    <x v="3"/>
    <s v="Cyan"/>
    <x v="2"/>
    <n v="3.9"/>
    <s v="No"/>
    <s v="Cash"/>
    <s v="Free Shipping"/>
    <s v="No"/>
    <s v="No"/>
    <n v="4"/>
    <s v="Venmo"/>
    <s v="Every 3 Months"/>
  </r>
  <r>
    <n v="2946"/>
    <n v="32"/>
    <x v="1"/>
    <x v="22"/>
    <x v="3"/>
    <n v="49"/>
    <x v="12"/>
    <x v="2"/>
    <s v="Charcoal"/>
    <x v="2"/>
    <n v="4.8"/>
    <s v="No"/>
    <s v="Venmo"/>
    <s v="Free Shipping"/>
    <s v="No"/>
    <s v="No"/>
    <n v="1"/>
    <s v="Credit Card"/>
    <s v="Every 3 Months"/>
  </r>
  <r>
    <n v="2947"/>
    <n v="38"/>
    <x v="1"/>
    <x v="13"/>
    <x v="0"/>
    <n v="77"/>
    <x v="11"/>
    <x v="0"/>
    <s v="Purple"/>
    <x v="1"/>
    <n v="2.8"/>
    <s v="No"/>
    <s v="Credit Card"/>
    <s v="Free Shipping"/>
    <s v="No"/>
    <s v="No"/>
    <n v="29"/>
    <s v="Bank Transfer"/>
    <s v="Quarterly"/>
  </r>
  <r>
    <n v="2948"/>
    <n v="52"/>
    <x v="1"/>
    <x v="16"/>
    <x v="3"/>
    <n v="63"/>
    <x v="43"/>
    <x v="0"/>
    <s v="Peach"/>
    <x v="1"/>
    <n v="4.4000000000000004"/>
    <s v="No"/>
    <s v="Venmo"/>
    <s v="Standard"/>
    <s v="No"/>
    <s v="No"/>
    <n v="50"/>
    <s v="Venmo"/>
    <s v="Annually"/>
  </r>
  <r>
    <n v="2949"/>
    <n v="61"/>
    <x v="1"/>
    <x v="13"/>
    <x v="0"/>
    <n v="83"/>
    <x v="34"/>
    <x v="2"/>
    <s v="Violet"/>
    <x v="0"/>
    <n v="3.1"/>
    <s v="No"/>
    <s v="Credit Card"/>
    <s v="Standard"/>
    <s v="No"/>
    <s v="No"/>
    <n v="38"/>
    <s v="Debit Card"/>
    <s v="Bi-Weekly"/>
  </r>
  <r>
    <n v="2950"/>
    <n v="25"/>
    <x v="1"/>
    <x v="16"/>
    <x v="3"/>
    <n v="93"/>
    <x v="44"/>
    <x v="2"/>
    <s v="Peach"/>
    <x v="1"/>
    <n v="3.8"/>
    <s v="No"/>
    <s v="Credit Card"/>
    <s v="Store Pickup"/>
    <s v="No"/>
    <s v="No"/>
    <n v="15"/>
    <s v="PayPal"/>
    <s v="Annually"/>
  </r>
  <r>
    <n v="2951"/>
    <n v="22"/>
    <x v="1"/>
    <x v="2"/>
    <x v="0"/>
    <n v="91"/>
    <x v="44"/>
    <x v="1"/>
    <s v="Maroon"/>
    <x v="0"/>
    <n v="4.0999999999999996"/>
    <s v="No"/>
    <s v="Bank Transfer"/>
    <s v="2-Day Shipping"/>
    <s v="No"/>
    <s v="No"/>
    <n v="44"/>
    <s v="Debit Card"/>
    <s v="Every 3 Months"/>
  </r>
  <r>
    <n v="2952"/>
    <n v="47"/>
    <x v="1"/>
    <x v="18"/>
    <x v="3"/>
    <n v="99"/>
    <x v="10"/>
    <x v="0"/>
    <s v="Maroon"/>
    <x v="3"/>
    <n v="4.5999999999999996"/>
    <s v="No"/>
    <s v="Credit Card"/>
    <s v="Free Shipping"/>
    <s v="No"/>
    <s v="No"/>
    <n v="14"/>
    <s v="Cash"/>
    <s v="Weekly"/>
  </r>
  <r>
    <n v="2953"/>
    <n v="50"/>
    <x v="1"/>
    <x v="22"/>
    <x v="3"/>
    <n v="24"/>
    <x v="15"/>
    <x v="2"/>
    <s v="Peach"/>
    <x v="1"/>
    <n v="4.9000000000000004"/>
    <s v="No"/>
    <s v="PayPal"/>
    <s v="Next Day Air"/>
    <s v="No"/>
    <s v="No"/>
    <n v="5"/>
    <s v="Debit Card"/>
    <s v="Monthly"/>
  </r>
  <r>
    <n v="2954"/>
    <n v="45"/>
    <x v="1"/>
    <x v="10"/>
    <x v="0"/>
    <n v="82"/>
    <x v="33"/>
    <x v="2"/>
    <s v="Silver"/>
    <x v="2"/>
    <n v="4.8"/>
    <s v="No"/>
    <s v="PayPal"/>
    <s v="Next Day Air"/>
    <s v="No"/>
    <s v="No"/>
    <n v="11"/>
    <s v="Credit Card"/>
    <s v="Annually"/>
  </r>
  <r>
    <n v="2955"/>
    <n v="33"/>
    <x v="1"/>
    <x v="17"/>
    <x v="0"/>
    <n v="28"/>
    <x v="45"/>
    <x v="2"/>
    <s v="Indigo"/>
    <x v="0"/>
    <n v="3.9"/>
    <s v="No"/>
    <s v="PayPal"/>
    <s v="Express"/>
    <s v="No"/>
    <s v="No"/>
    <n v="15"/>
    <s v="Credit Card"/>
    <s v="Annually"/>
  </r>
  <r>
    <n v="2956"/>
    <n v="42"/>
    <x v="1"/>
    <x v="23"/>
    <x v="1"/>
    <n v="67"/>
    <x v="34"/>
    <x v="2"/>
    <s v="Silver"/>
    <x v="0"/>
    <n v="2.6"/>
    <s v="No"/>
    <s v="Venmo"/>
    <s v="Free Shipping"/>
    <s v="No"/>
    <s v="No"/>
    <n v="46"/>
    <s v="Credit Card"/>
    <s v="Annually"/>
  </r>
  <r>
    <n v="2957"/>
    <n v="52"/>
    <x v="1"/>
    <x v="10"/>
    <x v="0"/>
    <n v="88"/>
    <x v="6"/>
    <x v="2"/>
    <s v="Olive"/>
    <x v="3"/>
    <n v="3.7"/>
    <s v="No"/>
    <s v="PayPal"/>
    <s v="Standard"/>
    <s v="No"/>
    <s v="No"/>
    <n v="30"/>
    <s v="Venmo"/>
    <s v="Monthly"/>
  </r>
  <r>
    <n v="2958"/>
    <n v="69"/>
    <x v="1"/>
    <x v="16"/>
    <x v="3"/>
    <n v="70"/>
    <x v="45"/>
    <x v="1"/>
    <s v="Gray"/>
    <x v="3"/>
    <n v="4.7"/>
    <s v="No"/>
    <s v="Cash"/>
    <s v="Standard"/>
    <s v="No"/>
    <s v="No"/>
    <n v="2"/>
    <s v="Cash"/>
    <s v="Annually"/>
  </r>
  <r>
    <n v="2959"/>
    <n v="55"/>
    <x v="1"/>
    <x v="11"/>
    <x v="0"/>
    <n v="100"/>
    <x v="31"/>
    <x v="2"/>
    <s v="Black"/>
    <x v="2"/>
    <n v="4.5"/>
    <s v="No"/>
    <s v="Venmo"/>
    <s v="Standard"/>
    <s v="No"/>
    <s v="No"/>
    <n v="28"/>
    <s v="PayPal"/>
    <s v="Monthly"/>
  </r>
  <r>
    <n v="2960"/>
    <n v="38"/>
    <x v="1"/>
    <x v="8"/>
    <x v="3"/>
    <n v="28"/>
    <x v="21"/>
    <x v="0"/>
    <s v="Maroon"/>
    <x v="2"/>
    <n v="4.7"/>
    <s v="No"/>
    <s v="PayPal"/>
    <s v="Free Shipping"/>
    <s v="No"/>
    <s v="No"/>
    <n v="9"/>
    <s v="PayPal"/>
    <s v="Quarterly"/>
  </r>
  <r>
    <n v="2961"/>
    <n v="57"/>
    <x v="1"/>
    <x v="7"/>
    <x v="2"/>
    <n v="48"/>
    <x v="27"/>
    <x v="1"/>
    <s v="Olive"/>
    <x v="1"/>
    <n v="3.6"/>
    <s v="No"/>
    <s v="Venmo"/>
    <s v="Standard"/>
    <s v="No"/>
    <s v="No"/>
    <n v="47"/>
    <s v="Credit Card"/>
    <s v="Weekly"/>
  </r>
  <r>
    <n v="2962"/>
    <n v="33"/>
    <x v="1"/>
    <x v="15"/>
    <x v="0"/>
    <n v="43"/>
    <x v="13"/>
    <x v="1"/>
    <s v="Gold"/>
    <x v="3"/>
    <n v="2.8"/>
    <s v="No"/>
    <s v="Credit Card"/>
    <s v="Free Shipping"/>
    <s v="No"/>
    <s v="No"/>
    <n v="21"/>
    <s v="Debit Card"/>
    <s v="Bi-Weekly"/>
  </r>
  <r>
    <n v="2963"/>
    <n v="57"/>
    <x v="1"/>
    <x v="13"/>
    <x v="0"/>
    <n v="40"/>
    <x v="18"/>
    <x v="0"/>
    <s v="Pink"/>
    <x v="3"/>
    <n v="4"/>
    <s v="No"/>
    <s v="PayPal"/>
    <s v="Express"/>
    <s v="No"/>
    <s v="No"/>
    <n v="42"/>
    <s v="Credit Card"/>
    <s v="Every 3 Months"/>
  </r>
  <r>
    <n v="2964"/>
    <n v="52"/>
    <x v="1"/>
    <x v="23"/>
    <x v="1"/>
    <n v="97"/>
    <x v="1"/>
    <x v="2"/>
    <s v="Brown"/>
    <x v="1"/>
    <n v="3.6"/>
    <s v="No"/>
    <s v="Debit Card"/>
    <s v="Free Shipping"/>
    <s v="No"/>
    <s v="No"/>
    <n v="28"/>
    <s v="Credit Card"/>
    <s v="Weekly"/>
  </r>
  <r>
    <n v="2965"/>
    <n v="44"/>
    <x v="1"/>
    <x v="7"/>
    <x v="2"/>
    <n v="25"/>
    <x v="31"/>
    <x v="1"/>
    <s v="White"/>
    <x v="3"/>
    <n v="3.8"/>
    <s v="No"/>
    <s v="Credit Card"/>
    <s v="2-Day Shipping"/>
    <s v="No"/>
    <s v="No"/>
    <n v="13"/>
    <s v="Venmo"/>
    <s v="Fortnightly"/>
  </r>
  <r>
    <n v="2966"/>
    <n v="48"/>
    <x v="1"/>
    <x v="18"/>
    <x v="3"/>
    <n v="45"/>
    <x v="12"/>
    <x v="2"/>
    <s v="Blue"/>
    <x v="2"/>
    <n v="4.4000000000000004"/>
    <s v="No"/>
    <s v="Bank Transfer"/>
    <s v="Standard"/>
    <s v="No"/>
    <s v="No"/>
    <n v="25"/>
    <s v="PayPal"/>
    <s v="Fortnightly"/>
  </r>
  <r>
    <n v="2967"/>
    <n v="52"/>
    <x v="1"/>
    <x v="23"/>
    <x v="1"/>
    <n v="49"/>
    <x v="19"/>
    <x v="0"/>
    <s v="Orange"/>
    <x v="3"/>
    <n v="2.8"/>
    <s v="No"/>
    <s v="Cash"/>
    <s v="Store Pickup"/>
    <s v="No"/>
    <s v="No"/>
    <n v="38"/>
    <s v="Debit Card"/>
    <s v="Every 3 Months"/>
  </r>
  <r>
    <n v="2968"/>
    <n v="34"/>
    <x v="1"/>
    <x v="4"/>
    <x v="1"/>
    <n v="36"/>
    <x v="27"/>
    <x v="0"/>
    <s v="Silver"/>
    <x v="2"/>
    <n v="3.4"/>
    <s v="No"/>
    <s v="Cash"/>
    <s v="Free Shipping"/>
    <s v="No"/>
    <s v="No"/>
    <n v="40"/>
    <s v="Venmo"/>
    <s v="Annually"/>
  </r>
  <r>
    <n v="2969"/>
    <n v="26"/>
    <x v="1"/>
    <x v="1"/>
    <x v="0"/>
    <n v="48"/>
    <x v="36"/>
    <x v="1"/>
    <s v="Gray"/>
    <x v="3"/>
    <n v="4.9000000000000004"/>
    <s v="No"/>
    <s v="Cash"/>
    <s v="Express"/>
    <s v="No"/>
    <s v="No"/>
    <n v="25"/>
    <s v="Cash"/>
    <s v="Every 3 Months"/>
  </r>
  <r>
    <n v="2970"/>
    <n v="36"/>
    <x v="1"/>
    <x v="22"/>
    <x v="3"/>
    <n v="62"/>
    <x v="34"/>
    <x v="1"/>
    <s v="Blue"/>
    <x v="3"/>
    <n v="4.3"/>
    <s v="No"/>
    <s v="Bank Transfer"/>
    <s v="Next Day Air"/>
    <s v="No"/>
    <s v="No"/>
    <n v="20"/>
    <s v="Cash"/>
    <s v="Every 3 Months"/>
  </r>
  <r>
    <n v="2971"/>
    <n v="24"/>
    <x v="1"/>
    <x v="16"/>
    <x v="3"/>
    <n v="74"/>
    <x v="23"/>
    <x v="2"/>
    <s v="White"/>
    <x v="0"/>
    <n v="3.4"/>
    <s v="No"/>
    <s v="Bank Transfer"/>
    <s v="Free Shipping"/>
    <s v="No"/>
    <s v="No"/>
    <n v="44"/>
    <s v="Credit Card"/>
    <s v="Bi-Weekly"/>
  </r>
  <r>
    <n v="2972"/>
    <n v="30"/>
    <x v="1"/>
    <x v="8"/>
    <x v="3"/>
    <n v="100"/>
    <x v="40"/>
    <x v="0"/>
    <s v="Yellow"/>
    <x v="3"/>
    <n v="3.9"/>
    <s v="No"/>
    <s v="Credit Card"/>
    <s v="Next Day Air"/>
    <s v="No"/>
    <s v="No"/>
    <n v="9"/>
    <s v="PayPal"/>
    <s v="Every 3 Months"/>
  </r>
  <r>
    <n v="2973"/>
    <n v="31"/>
    <x v="1"/>
    <x v="14"/>
    <x v="2"/>
    <n v="39"/>
    <x v="14"/>
    <x v="1"/>
    <s v="Indigo"/>
    <x v="3"/>
    <n v="4.2"/>
    <s v="No"/>
    <s v="Venmo"/>
    <s v="Free Shipping"/>
    <s v="No"/>
    <s v="No"/>
    <n v="11"/>
    <s v="Venmo"/>
    <s v="Every 3 Months"/>
  </r>
  <r>
    <n v="2974"/>
    <n v="25"/>
    <x v="1"/>
    <x v="23"/>
    <x v="1"/>
    <n v="65"/>
    <x v="27"/>
    <x v="2"/>
    <s v="Blue"/>
    <x v="2"/>
    <n v="2.7"/>
    <s v="No"/>
    <s v="PayPal"/>
    <s v="Store Pickup"/>
    <s v="No"/>
    <s v="No"/>
    <n v="3"/>
    <s v="Bank Transfer"/>
    <s v="Fortnightly"/>
  </r>
  <r>
    <n v="2975"/>
    <n v="57"/>
    <x v="1"/>
    <x v="4"/>
    <x v="1"/>
    <n v="99"/>
    <x v="30"/>
    <x v="3"/>
    <s v="Peach"/>
    <x v="2"/>
    <n v="4.0999999999999996"/>
    <s v="No"/>
    <s v="Cash"/>
    <s v="Store Pickup"/>
    <s v="No"/>
    <s v="No"/>
    <n v="34"/>
    <s v="Credit Card"/>
    <s v="Weekly"/>
  </r>
  <r>
    <n v="2976"/>
    <n v="61"/>
    <x v="1"/>
    <x v="18"/>
    <x v="3"/>
    <n v="68"/>
    <x v="42"/>
    <x v="3"/>
    <s v="Lavender"/>
    <x v="0"/>
    <n v="4.5"/>
    <s v="No"/>
    <s v="PayPal"/>
    <s v="2-Day Shipping"/>
    <s v="No"/>
    <s v="No"/>
    <n v="48"/>
    <s v="Cash"/>
    <s v="Every 3 Months"/>
  </r>
  <r>
    <n v="2977"/>
    <n v="30"/>
    <x v="1"/>
    <x v="7"/>
    <x v="2"/>
    <n v="97"/>
    <x v="43"/>
    <x v="2"/>
    <s v="Silver"/>
    <x v="2"/>
    <n v="2.8"/>
    <s v="No"/>
    <s v="Debit Card"/>
    <s v="Express"/>
    <s v="No"/>
    <s v="No"/>
    <n v="28"/>
    <s v="Cash"/>
    <s v="Fortnightly"/>
  </r>
  <r>
    <n v="2978"/>
    <n v="38"/>
    <x v="1"/>
    <x v="6"/>
    <x v="0"/>
    <n v="47"/>
    <x v="47"/>
    <x v="0"/>
    <s v="Gold"/>
    <x v="0"/>
    <n v="3.4"/>
    <s v="No"/>
    <s v="PayPal"/>
    <s v="Standard"/>
    <s v="No"/>
    <s v="No"/>
    <n v="20"/>
    <s v="Venmo"/>
    <s v="Annually"/>
  </r>
  <r>
    <n v="2979"/>
    <n v="53"/>
    <x v="1"/>
    <x v="6"/>
    <x v="0"/>
    <n v="56"/>
    <x v="37"/>
    <x v="1"/>
    <s v="Cyan"/>
    <x v="1"/>
    <n v="3.9"/>
    <s v="No"/>
    <s v="Credit Card"/>
    <s v="Free Shipping"/>
    <s v="No"/>
    <s v="No"/>
    <n v="49"/>
    <s v="Bank Transfer"/>
    <s v="Fortnightly"/>
  </r>
  <r>
    <n v="2980"/>
    <n v="31"/>
    <x v="1"/>
    <x v="2"/>
    <x v="0"/>
    <n v="91"/>
    <x v="7"/>
    <x v="0"/>
    <s v="Olive"/>
    <x v="3"/>
    <n v="2.6"/>
    <s v="No"/>
    <s v="PayPal"/>
    <s v="Next Day Air"/>
    <s v="No"/>
    <s v="No"/>
    <n v="14"/>
    <s v="PayPal"/>
    <s v="Weekly"/>
  </r>
  <r>
    <n v="2981"/>
    <n v="70"/>
    <x v="1"/>
    <x v="24"/>
    <x v="3"/>
    <n v="93"/>
    <x v="32"/>
    <x v="0"/>
    <s v="Teal"/>
    <x v="3"/>
    <n v="4.4000000000000004"/>
    <s v="No"/>
    <s v="Cash"/>
    <s v="2-Day Shipping"/>
    <s v="No"/>
    <s v="No"/>
    <n v="9"/>
    <s v="Bank Transfer"/>
    <s v="Monthly"/>
  </r>
  <r>
    <n v="2982"/>
    <n v="21"/>
    <x v="1"/>
    <x v="13"/>
    <x v="0"/>
    <n v="36"/>
    <x v="12"/>
    <x v="0"/>
    <s v="Pink"/>
    <x v="0"/>
    <n v="4.9000000000000004"/>
    <s v="No"/>
    <s v="PayPal"/>
    <s v="Standard"/>
    <s v="No"/>
    <s v="No"/>
    <n v="37"/>
    <s v="Venmo"/>
    <s v="Annually"/>
  </r>
  <r>
    <n v="2983"/>
    <n v="33"/>
    <x v="1"/>
    <x v="10"/>
    <x v="0"/>
    <n v="45"/>
    <x v="48"/>
    <x v="2"/>
    <s v="Orange"/>
    <x v="2"/>
    <n v="3.6"/>
    <s v="No"/>
    <s v="Venmo"/>
    <s v="Store Pickup"/>
    <s v="No"/>
    <s v="No"/>
    <n v="4"/>
    <s v="Credit Card"/>
    <s v="Weekly"/>
  </r>
  <r>
    <n v="2984"/>
    <n v="60"/>
    <x v="1"/>
    <x v="13"/>
    <x v="0"/>
    <n v="44"/>
    <x v="8"/>
    <x v="2"/>
    <s v="Charcoal"/>
    <x v="0"/>
    <n v="2.8"/>
    <s v="No"/>
    <s v="Venmo"/>
    <s v="2-Day Shipping"/>
    <s v="No"/>
    <s v="No"/>
    <n v="1"/>
    <s v="Credit Card"/>
    <s v="Quarterly"/>
  </r>
  <r>
    <n v="2985"/>
    <n v="45"/>
    <x v="1"/>
    <x v="24"/>
    <x v="3"/>
    <n v="32"/>
    <x v="21"/>
    <x v="0"/>
    <s v="Red"/>
    <x v="1"/>
    <n v="4.3"/>
    <s v="No"/>
    <s v="PayPal"/>
    <s v="2-Day Shipping"/>
    <s v="No"/>
    <s v="No"/>
    <n v="36"/>
    <s v="Debit Card"/>
    <s v="Bi-Weekly"/>
  </r>
  <r>
    <n v="2986"/>
    <n v="46"/>
    <x v="1"/>
    <x v="22"/>
    <x v="3"/>
    <n v="36"/>
    <x v="11"/>
    <x v="1"/>
    <s v="Teal"/>
    <x v="2"/>
    <n v="3"/>
    <s v="No"/>
    <s v="Venmo"/>
    <s v="Express"/>
    <s v="No"/>
    <s v="No"/>
    <n v="21"/>
    <s v="Cash"/>
    <s v="Bi-Weekly"/>
  </r>
  <r>
    <n v="2987"/>
    <n v="62"/>
    <x v="1"/>
    <x v="22"/>
    <x v="3"/>
    <n v="85"/>
    <x v="28"/>
    <x v="1"/>
    <s v="Silver"/>
    <x v="2"/>
    <n v="3.3"/>
    <s v="No"/>
    <s v="Credit Card"/>
    <s v="2-Day Shipping"/>
    <s v="No"/>
    <s v="No"/>
    <n v="16"/>
    <s v="Credit Card"/>
    <s v="Monthly"/>
  </r>
  <r>
    <n v="2988"/>
    <n v="63"/>
    <x v="1"/>
    <x v="11"/>
    <x v="0"/>
    <n v="36"/>
    <x v="7"/>
    <x v="0"/>
    <s v="Black"/>
    <x v="0"/>
    <n v="2.5"/>
    <s v="No"/>
    <s v="Debit Card"/>
    <s v="Store Pickup"/>
    <s v="No"/>
    <s v="No"/>
    <n v="42"/>
    <s v="Cash"/>
    <s v="Monthly"/>
  </r>
  <r>
    <n v="2989"/>
    <n v="69"/>
    <x v="1"/>
    <x v="20"/>
    <x v="0"/>
    <n v="55"/>
    <x v="22"/>
    <x v="1"/>
    <s v="Pink"/>
    <x v="1"/>
    <n v="5"/>
    <s v="No"/>
    <s v="Debit Card"/>
    <s v="2-Day Shipping"/>
    <s v="No"/>
    <s v="No"/>
    <n v="31"/>
    <s v="Debit Card"/>
    <s v="Monthly"/>
  </r>
  <r>
    <n v="2990"/>
    <n v="46"/>
    <x v="1"/>
    <x v="22"/>
    <x v="3"/>
    <n v="20"/>
    <x v="3"/>
    <x v="3"/>
    <s v="Teal"/>
    <x v="2"/>
    <n v="4.3"/>
    <s v="No"/>
    <s v="Cash"/>
    <s v="2-Day Shipping"/>
    <s v="No"/>
    <s v="No"/>
    <n v="6"/>
    <s v="Credit Card"/>
    <s v="Weekly"/>
  </r>
  <r>
    <n v="2991"/>
    <n v="69"/>
    <x v="1"/>
    <x v="5"/>
    <x v="0"/>
    <n v="91"/>
    <x v="26"/>
    <x v="2"/>
    <s v="Teal"/>
    <x v="3"/>
    <n v="4.2"/>
    <s v="No"/>
    <s v="Venmo"/>
    <s v="Free Shipping"/>
    <s v="No"/>
    <s v="No"/>
    <n v="24"/>
    <s v="Venmo"/>
    <s v="Monthly"/>
  </r>
  <r>
    <n v="2992"/>
    <n v="66"/>
    <x v="1"/>
    <x v="10"/>
    <x v="0"/>
    <n v="71"/>
    <x v="40"/>
    <x v="0"/>
    <s v="Green"/>
    <x v="2"/>
    <n v="3.9"/>
    <s v="No"/>
    <s v="PayPal"/>
    <s v="Standard"/>
    <s v="No"/>
    <s v="No"/>
    <n v="7"/>
    <s v="PayPal"/>
    <s v="Bi-Weekly"/>
  </r>
  <r>
    <n v="2993"/>
    <n v="41"/>
    <x v="1"/>
    <x v="20"/>
    <x v="0"/>
    <n v="64"/>
    <x v="25"/>
    <x v="2"/>
    <s v="Charcoal"/>
    <x v="1"/>
    <n v="3.9"/>
    <s v="No"/>
    <s v="Bank Transfer"/>
    <s v="Store Pickup"/>
    <s v="No"/>
    <s v="No"/>
    <n v="25"/>
    <s v="Venmo"/>
    <s v="Weekly"/>
  </r>
  <r>
    <n v="2994"/>
    <n v="32"/>
    <x v="1"/>
    <x v="14"/>
    <x v="2"/>
    <n v="21"/>
    <x v="23"/>
    <x v="0"/>
    <s v="Indigo"/>
    <x v="1"/>
    <n v="4.2"/>
    <s v="No"/>
    <s v="Bank Transfer"/>
    <s v="Free Shipping"/>
    <s v="No"/>
    <s v="No"/>
    <n v="18"/>
    <s v="Cash"/>
    <s v="Bi-Weekly"/>
  </r>
  <r>
    <n v="2995"/>
    <n v="69"/>
    <x v="1"/>
    <x v="1"/>
    <x v="0"/>
    <n v="100"/>
    <x v="22"/>
    <x v="1"/>
    <s v="White"/>
    <x v="0"/>
    <n v="3.5"/>
    <s v="No"/>
    <s v="Cash"/>
    <s v="Store Pickup"/>
    <s v="No"/>
    <s v="No"/>
    <n v="14"/>
    <s v="Bank Transfer"/>
    <s v="Quarterly"/>
  </r>
  <r>
    <n v="2996"/>
    <n v="29"/>
    <x v="1"/>
    <x v="2"/>
    <x v="0"/>
    <n v="96"/>
    <x v="41"/>
    <x v="2"/>
    <s v="Orange"/>
    <x v="2"/>
    <n v="2.5"/>
    <s v="No"/>
    <s v="Venmo"/>
    <s v="Standard"/>
    <s v="No"/>
    <s v="No"/>
    <n v="42"/>
    <s v="Debit Card"/>
    <s v="Bi-Weekly"/>
  </r>
  <r>
    <n v="2997"/>
    <n v="70"/>
    <x v="1"/>
    <x v="16"/>
    <x v="3"/>
    <n v="91"/>
    <x v="40"/>
    <x v="2"/>
    <s v="White"/>
    <x v="1"/>
    <n v="2.9"/>
    <s v="No"/>
    <s v="Credit Card"/>
    <s v="Express"/>
    <s v="No"/>
    <s v="No"/>
    <n v="6"/>
    <s v="Venmo"/>
    <s v="Every 3 Months"/>
  </r>
  <r>
    <n v="2998"/>
    <n v="41"/>
    <x v="1"/>
    <x v="1"/>
    <x v="0"/>
    <n v="40"/>
    <x v="37"/>
    <x v="1"/>
    <s v="Yellow"/>
    <x v="1"/>
    <n v="2.7"/>
    <s v="No"/>
    <s v="Venmo"/>
    <s v="Next Day Air"/>
    <s v="No"/>
    <s v="No"/>
    <n v="14"/>
    <s v="Venmo"/>
    <s v="Every 3 Months"/>
  </r>
  <r>
    <n v="2999"/>
    <n v="31"/>
    <x v="1"/>
    <x v="15"/>
    <x v="0"/>
    <n v="53"/>
    <x v="29"/>
    <x v="2"/>
    <s v="Red"/>
    <x v="2"/>
    <n v="4.7"/>
    <s v="No"/>
    <s v="Venmo"/>
    <s v="Express"/>
    <s v="No"/>
    <s v="No"/>
    <n v="30"/>
    <s v="Debit Card"/>
    <s v="Quarterly"/>
  </r>
  <r>
    <n v="3000"/>
    <n v="31"/>
    <x v="1"/>
    <x v="12"/>
    <x v="3"/>
    <n v="48"/>
    <x v="13"/>
    <x v="1"/>
    <s v="Charcoal"/>
    <x v="0"/>
    <n v="3.8"/>
    <s v="No"/>
    <s v="Bank Transfer"/>
    <s v="Standard"/>
    <s v="No"/>
    <s v="No"/>
    <n v="10"/>
    <s v="Cash"/>
    <s v="Monthly"/>
  </r>
  <r>
    <n v="3001"/>
    <n v="57"/>
    <x v="1"/>
    <x v="3"/>
    <x v="1"/>
    <n v="70"/>
    <x v="31"/>
    <x v="2"/>
    <s v="Lavender"/>
    <x v="0"/>
    <n v="3.7"/>
    <s v="No"/>
    <s v="Cash"/>
    <s v="Express"/>
    <s v="No"/>
    <s v="No"/>
    <n v="7"/>
    <s v="PayPal"/>
    <s v="Weekly"/>
  </r>
  <r>
    <n v="3002"/>
    <n v="29"/>
    <x v="1"/>
    <x v="7"/>
    <x v="2"/>
    <n v="29"/>
    <x v="6"/>
    <x v="0"/>
    <s v="Charcoal"/>
    <x v="2"/>
    <n v="4.7"/>
    <s v="No"/>
    <s v="Credit Card"/>
    <s v="Express"/>
    <s v="No"/>
    <s v="No"/>
    <n v="28"/>
    <s v="Credit Card"/>
    <s v="Quarterly"/>
  </r>
  <r>
    <n v="3003"/>
    <n v="70"/>
    <x v="1"/>
    <x v="22"/>
    <x v="3"/>
    <n v="29"/>
    <x v="7"/>
    <x v="2"/>
    <s v="Maroon"/>
    <x v="3"/>
    <n v="3.6"/>
    <s v="No"/>
    <s v="Cash"/>
    <s v="Next Day Air"/>
    <s v="No"/>
    <s v="No"/>
    <n v="19"/>
    <s v="Bank Transfer"/>
    <s v="Quarterly"/>
  </r>
  <r>
    <n v="3004"/>
    <n v="51"/>
    <x v="1"/>
    <x v="0"/>
    <x v="0"/>
    <n v="53"/>
    <x v="4"/>
    <x v="2"/>
    <s v="Brown"/>
    <x v="3"/>
    <n v="2.8"/>
    <s v="No"/>
    <s v="Venmo"/>
    <s v="Express"/>
    <s v="No"/>
    <s v="No"/>
    <n v="13"/>
    <s v="Credit Card"/>
    <s v="Every 3 Months"/>
  </r>
  <r>
    <n v="3005"/>
    <n v="45"/>
    <x v="1"/>
    <x v="11"/>
    <x v="0"/>
    <n v="79"/>
    <x v="28"/>
    <x v="2"/>
    <s v="Lavender"/>
    <x v="0"/>
    <n v="3.7"/>
    <s v="No"/>
    <s v="Venmo"/>
    <s v="Store Pickup"/>
    <s v="No"/>
    <s v="No"/>
    <n v="23"/>
    <s v="Venmo"/>
    <s v="Fortnightly"/>
  </r>
  <r>
    <n v="3006"/>
    <n v="18"/>
    <x v="1"/>
    <x v="6"/>
    <x v="0"/>
    <n v="65"/>
    <x v="29"/>
    <x v="3"/>
    <s v="Brown"/>
    <x v="1"/>
    <n v="3.5"/>
    <s v="No"/>
    <s v="Bank Transfer"/>
    <s v="Express"/>
    <s v="No"/>
    <s v="No"/>
    <n v="5"/>
    <s v="Venmo"/>
    <s v="Weekly"/>
  </r>
  <r>
    <n v="3007"/>
    <n v="37"/>
    <x v="1"/>
    <x v="10"/>
    <x v="0"/>
    <n v="99"/>
    <x v="40"/>
    <x v="2"/>
    <s v="Olive"/>
    <x v="2"/>
    <n v="3.7"/>
    <s v="No"/>
    <s v="Venmo"/>
    <s v="Store Pickup"/>
    <s v="No"/>
    <s v="No"/>
    <n v="17"/>
    <s v="Venmo"/>
    <s v="Bi-Weekly"/>
  </r>
  <r>
    <n v="3008"/>
    <n v="23"/>
    <x v="1"/>
    <x v="12"/>
    <x v="3"/>
    <n v="60"/>
    <x v="14"/>
    <x v="0"/>
    <s v="Lavender"/>
    <x v="0"/>
    <n v="3"/>
    <s v="No"/>
    <s v="Debit Card"/>
    <s v="Next Day Air"/>
    <s v="No"/>
    <s v="No"/>
    <n v="31"/>
    <s v="Venmo"/>
    <s v="Weekly"/>
  </r>
  <r>
    <n v="3009"/>
    <n v="39"/>
    <x v="1"/>
    <x v="9"/>
    <x v="1"/>
    <n v="86"/>
    <x v="35"/>
    <x v="2"/>
    <s v="Gold"/>
    <x v="0"/>
    <n v="4.9000000000000004"/>
    <s v="No"/>
    <s v="Cash"/>
    <s v="Free Shipping"/>
    <s v="No"/>
    <s v="No"/>
    <n v="19"/>
    <s v="PayPal"/>
    <s v="Weekly"/>
  </r>
  <r>
    <n v="3010"/>
    <n v="62"/>
    <x v="1"/>
    <x v="22"/>
    <x v="3"/>
    <n v="73"/>
    <x v="7"/>
    <x v="2"/>
    <s v="Silver"/>
    <x v="0"/>
    <n v="4.5999999999999996"/>
    <s v="No"/>
    <s v="Venmo"/>
    <s v="Free Shipping"/>
    <s v="No"/>
    <s v="No"/>
    <n v="8"/>
    <s v="Venmo"/>
    <s v="Fortnightly"/>
  </r>
  <r>
    <n v="3011"/>
    <n v="70"/>
    <x v="1"/>
    <x v="22"/>
    <x v="3"/>
    <n v="45"/>
    <x v="31"/>
    <x v="2"/>
    <s v="Violet"/>
    <x v="0"/>
    <n v="3.3"/>
    <s v="No"/>
    <s v="Bank Transfer"/>
    <s v="Free Shipping"/>
    <s v="No"/>
    <s v="No"/>
    <n v="15"/>
    <s v="Credit Card"/>
    <s v="Annually"/>
  </r>
  <r>
    <n v="3012"/>
    <n v="20"/>
    <x v="1"/>
    <x v="22"/>
    <x v="3"/>
    <n v="70"/>
    <x v="22"/>
    <x v="1"/>
    <s v="Brown"/>
    <x v="2"/>
    <n v="3"/>
    <s v="No"/>
    <s v="Bank Transfer"/>
    <s v="Next Day Air"/>
    <s v="No"/>
    <s v="No"/>
    <n v="18"/>
    <s v="Credit Card"/>
    <s v="Every 3 Months"/>
  </r>
  <r>
    <n v="3013"/>
    <n v="42"/>
    <x v="1"/>
    <x v="22"/>
    <x v="3"/>
    <n v="65"/>
    <x v="37"/>
    <x v="2"/>
    <s v="Teal"/>
    <x v="3"/>
    <n v="3.5"/>
    <s v="No"/>
    <s v="Credit Card"/>
    <s v="Standard"/>
    <s v="No"/>
    <s v="No"/>
    <n v="16"/>
    <s v="PayPal"/>
    <s v="Annually"/>
  </r>
  <r>
    <n v="3014"/>
    <n v="41"/>
    <x v="1"/>
    <x v="11"/>
    <x v="0"/>
    <n v="55"/>
    <x v="28"/>
    <x v="0"/>
    <s v="Peach"/>
    <x v="2"/>
    <n v="4.2"/>
    <s v="No"/>
    <s v="Debit Card"/>
    <s v="Store Pickup"/>
    <s v="No"/>
    <s v="No"/>
    <n v="13"/>
    <s v="Cash"/>
    <s v="Monthly"/>
  </r>
  <r>
    <n v="3015"/>
    <n v="24"/>
    <x v="1"/>
    <x v="17"/>
    <x v="0"/>
    <n v="65"/>
    <x v="40"/>
    <x v="2"/>
    <s v="Maroon"/>
    <x v="1"/>
    <n v="4.5"/>
    <s v="No"/>
    <s v="Credit Card"/>
    <s v="Express"/>
    <s v="No"/>
    <s v="No"/>
    <n v="38"/>
    <s v="PayPal"/>
    <s v="Every 3 Months"/>
  </r>
  <r>
    <n v="3016"/>
    <n v="37"/>
    <x v="1"/>
    <x v="18"/>
    <x v="3"/>
    <n v="21"/>
    <x v="5"/>
    <x v="3"/>
    <s v="Lavender"/>
    <x v="1"/>
    <n v="2.8"/>
    <s v="No"/>
    <s v="Venmo"/>
    <s v="Express"/>
    <s v="No"/>
    <s v="No"/>
    <n v="27"/>
    <s v="Bank Transfer"/>
    <s v="Bi-Weekly"/>
  </r>
  <r>
    <n v="3017"/>
    <n v="30"/>
    <x v="1"/>
    <x v="0"/>
    <x v="0"/>
    <n v="26"/>
    <x v="27"/>
    <x v="0"/>
    <s v="Lavender"/>
    <x v="2"/>
    <n v="4.9000000000000004"/>
    <s v="No"/>
    <s v="Credit Card"/>
    <s v="Store Pickup"/>
    <s v="No"/>
    <s v="No"/>
    <n v="31"/>
    <s v="Bank Transfer"/>
    <s v="Quarterly"/>
  </r>
  <r>
    <n v="3018"/>
    <n v="58"/>
    <x v="1"/>
    <x v="12"/>
    <x v="3"/>
    <n v="71"/>
    <x v="48"/>
    <x v="1"/>
    <s v="Purple"/>
    <x v="2"/>
    <n v="3.3"/>
    <s v="No"/>
    <s v="Bank Transfer"/>
    <s v="Next Day Air"/>
    <s v="No"/>
    <s v="No"/>
    <n v="24"/>
    <s v="Cash"/>
    <s v="Bi-Weekly"/>
  </r>
  <r>
    <n v="3019"/>
    <n v="43"/>
    <x v="1"/>
    <x v="23"/>
    <x v="1"/>
    <n v="41"/>
    <x v="21"/>
    <x v="2"/>
    <s v="Green"/>
    <x v="2"/>
    <n v="3"/>
    <s v="No"/>
    <s v="Debit Card"/>
    <s v="Free Shipping"/>
    <s v="No"/>
    <s v="No"/>
    <n v="21"/>
    <s v="Debit Card"/>
    <s v="Bi-Weekly"/>
  </r>
  <r>
    <n v="3020"/>
    <n v="19"/>
    <x v="1"/>
    <x v="14"/>
    <x v="2"/>
    <n v="44"/>
    <x v="40"/>
    <x v="2"/>
    <s v="Yellow"/>
    <x v="0"/>
    <n v="3.9"/>
    <s v="No"/>
    <s v="Venmo"/>
    <s v="2-Day Shipping"/>
    <s v="No"/>
    <s v="No"/>
    <n v="15"/>
    <s v="PayPal"/>
    <s v="Annually"/>
  </r>
  <r>
    <n v="3021"/>
    <n v="23"/>
    <x v="1"/>
    <x v="2"/>
    <x v="0"/>
    <n v="81"/>
    <x v="10"/>
    <x v="1"/>
    <s v="Charcoal"/>
    <x v="3"/>
    <n v="2.8"/>
    <s v="No"/>
    <s v="Bank Transfer"/>
    <s v="Store Pickup"/>
    <s v="No"/>
    <s v="No"/>
    <n v="48"/>
    <s v="Venmo"/>
    <s v="Every 3 Months"/>
  </r>
  <r>
    <n v="3022"/>
    <n v="65"/>
    <x v="1"/>
    <x v="12"/>
    <x v="3"/>
    <n v="77"/>
    <x v="38"/>
    <x v="1"/>
    <s v="Blue"/>
    <x v="2"/>
    <n v="4.5"/>
    <s v="No"/>
    <s v="Debit Card"/>
    <s v="2-Day Shipping"/>
    <s v="No"/>
    <s v="No"/>
    <n v="47"/>
    <s v="Cash"/>
    <s v="Quarterly"/>
  </r>
  <r>
    <n v="3023"/>
    <n v="58"/>
    <x v="1"/>
    <x v="3"/>
    <x v="1"/>
    <n v="26"/>
    <x v="42"/>
    <x v="2"/>
    <s v="Lavender"/>
    <x v="3"/>
    <n v="4"/>
    <s v="No"/>
    <s v="Debit Card"/>
    <s v="Free Shipping"/>
    <s v="No"/>
    <s v="No"/>
    <n v="23"/>
    <s v="PayPal"/>
    <s v="Weekly"/>
  </r>
  <r>
    <n v="3024"/>
    <n v="50"/>
    <x v="1"/>
    <x v="21"/>
    <x v="3"/>
    <n v="31"/>
    <x v="27"/>
    <x v="2"/>
    <s v="Brown"/>
    <x v="2"/>
    <n v="2.9"/>
    <s v="No"/>
    <s v="PayPal"/>
    <s v="Express"/>
    <s v="No"/>
    <s v="No"/>
    <n v="4"/>
    <s v="PayPal"/>
    <s v="Quarterly"/>
  </r>
  <r>
    <n v="3025"/>
    <n v="67"/>
    <x v="1"/>
    <x v="0"/>
    <x v="0"/>
    <n v="82"/>
    <x v="37"/>
    <x v="1"/>
    <s v="White"/>
    <x v="1"/>
    <n v="4"/>
    <s v="No"/>
    <s v="Credit Card"/>
    <s v="Free Shipping"/>
    <s v="No"/>
    <s v="No"/>
    <n v="47"/>
    <s v="Credit Card"/>
    <s v="Every 3 Months"/>
  </r>
  <r>
    <n v="3026"/>
    <n v="40"/>
    <x v="1"/>
    <x v="9"/>
    <x v="1"/>
    <n v="60"/>
    <x v="6"/>
    <x v="3"/>
    <s v="Green"/>
    <x v="2"/>
    <n v="3.4"/>
    <s v="No"/>
    <s v="Debit Card"/>
    <s v="Store Pickup"/>
    <s v="No"/>
    <s v="No"/>
    <n v="7"/>
    <s v="PayPal"/>
    <s v="Monthly"/>
  </r>
  <r>
    <n v="3027"/>
    <n v="55"/>
    <x v="1"/>
    <x v="5"/>
    <x v="0"/>
    <n v="70"/>
    <x v="30"/>
    <x v="0"/>
    <s v="Magenta"/>
    <x v="3"/>
    <n v="2.5"/>
    <s v="No"/>
    <s v="Venmo"/>
    <s v="Free Shipping"/>
    <s v="No"/>
    <s v="No"/>
    <n v="6"/>
    <s v="Credit Card"/>
    <s v="Annually"/>
  </r>
  <r>
    <n v="3028"/>
    <n v="52"/>
    <x v="1"/>
    <x v="15"/>
    <x v="0"/>
    <n v="26"/>
    <x v="8"/>
    <x v="3"/>
    <s v="Peach"/>
    <x v="0"/>
    <n v="2.8"/>
    <s v="No"/>
    <s v="Bank Transfer"/>
    <s v="2-Day Shipping"/>
    <s v="No"/>
    <s v="No"/>
    <n v="47"/>
    <s v="Credit Card"/>
    <s v="Quarterly"/>
  </r>
  <r>
    <n v="3029"/>
    <n v="62"/>
    <x v="1"/>
    <x v="10"/>
    <x v="0"/>
    <n v="100"/>
    <x v="18"/>
    <x v="0"/>
    <s v="Charcoal"/>
    <x v="2"/>
    <n v="3"/>
    <s v="No"/>
    <s v="PayPal"/>
    <s v="Free Shipping"/>
    <s v="No"/>
    <s v="No"/>
    <n v="7"/>
    <s v="PayPal"/>
    <s v="Every 3 Months"/>
  </r>
  <r>
    <n v="3030"/>
    <n v="64"/>
    <x v="1"/>
    <x v="10"/>
    <x v="0"/>
    <n v="82"/>
    <x v="42"/>
    <x v="2"/>
    <s v="Gold"/>
    <x v="2"/>
    <n v="3.1"/>
    <s v="No"/>
    <s v="Bank Transfer"/>
    <s v="Free Shipping"/>
    <s v="No"/>
    <s v="No"/>
    <n v="1"/>
    <s v="Debit Card"/>
    <s v="Quarterly"/>
  </r>
  <r>
    <n v="3031"/>
    <n v="43"/>
    <x v="1"/>
    <x v="4"/>
    <x v="1"/>
    <n v="24"/>
    <x v="33"/>
    <x v="3"/>
    <s v="Purple"/>
    <x v="1"/>
    <n v="2.6"/>
    <s v="No"/>
    <s v="PayPal"/>
    <s v="2-Day Shipping"/>
    <s v="No"/>
    <s v="No"/>
    <n v="23"/>
    <s v="Credit Card"/>
    <s v="Weekly"/>
  </r>
  <r>
    <n v="3032"/>
    <n v="61"/>
    <x v="1"/>
    <x v="0"/>
    <x v="0"/>
    <n v="74"/>
    <x v="37"/>
    <x v="0"/>
    <s v="Teal"/>
    <x v="2"/>
    <n v="4.9000000000000004"/>
    <s v="No"/>
    <s v="PayPal"/>
    <s v="2-Day Shipping"/>
    <s v="No"/>
    <s v="No"/>
    <n v="30"/>
    <s v="Credit Card"/>
    <s v="Monthly"/>
  </r>
  <r>
    <n v="3033"/>
    <n v="26"/>
    <x v="1"/>
    <x v="21"/>
    <x v="3"/>
    <n v="58"/>
    <x v="18"/>
    <x v="3"/>
    <s v="Green"/>
    <x v="2"/>
    <n v="3.5"/>
    <s v="No"/>
    <s v="Debit Card"/>
    <s v="Next Day Air"/>
    <s v="No"/>
    <s v="No"/>
    <n v="24"/>
    <s v="Credit Card"/>
    <s v="Quarterly"/>
  </r>
  <r>
    <n v="3034"/>
    <n v="22"/>
    <x v="1"/>
    <x v="1"/>
    <x v="0"/>
    <n v="56"/>
    <x v="15"/>
    <x v="0"/>
    <s v="Orange"/>
    <x v="1"/>
    <n v="2.6"/>
    <s v="No"/>
    <s v="PayPal"/>
    <s v="Store Pickup"/>
    <s v="No"/>
    <s v="No"/>
    <n v="9"/>
    <s v="PayPal"/>
    <s v="Weekly"/>
  </r>
  <r>
    <n v="3035"/>
    <n v="51"/>
    <x v="1"/>
    <x v="23"/>
    <x v="1"/>
    <n v="37"/>
    <x v="40"/>
    <x v="0"/>
    <s v="Peach"/>
    <x v="1"/>
    <n v="3.5"/>
    <s v="No"/>
    <s v="PayPal"/>
    <s v="2-Day Shipping"/>
    <s v="No"/>
    <s v="No"/>
    <n v="25"/>
    <s v="Credit Card"/>
    <s v="Quarterly"/>
  </r>
  <r>
    <n v="3036"/>
    <n v="69"/>
    <x v="1"/>
    <x v="8"/>
    <x v="3"/>
    <n v="64"/>
    <x v="0"/>
    <x v="2"/>
    <s v="Gold"/>
    <x v="1"/>
    <n v="4.5"/>
    <s v="No"/>
    <s v="Bank Transfer"/>
    <s v="Free Shipping"/>
    <s v="No"/>
    <s v="No"/>
    <n v="18"/>
    <s v="Cash"/>
    <s v="Bi-Weekly"/>
  </r>
  <r>
    <n v="3037"/>
    <n v="50"/>
    <x v="1"/>
    <x v="15"/>
    <x v="0"/>
    <n v="58"/>
    <x v="34"/>
    <x v="1"/>
    <s v="Violet"/>
    <x v="1"/>
    <n v="4.3"/>
    <s v="No"/>
    <s v="PayPal"/>
    <s v="Next Day Air"/>
    <s v="No"/>
    <s v="No"/>
    <n v="7"/>
    <s v="Venmo"/>
    <s v="Fortnightly"/>
  </r>
  <r>
    <n v="3038"/>
    <n v="51"/>
    <x v="1"/>
    <x v="22"/>
    <x v="3"/>
    <n v="44"/>
    <x v="44"/>
    <x v="0"/>
    <s v="Charcoal"/>
    <x v="2"/>
    <n v="4.8"/>
    <s v="No"/>
    <s v="Debit Card"/>
    <s v="Next Day Air"/>
    <s v="No"/>
    <s v="No"/>
    <n v="2"/>
    <s v="Cash"/>
    <s v="Annually"/>
  </r>
  <r>
    <n v="3039"/>
    <n v="56"/>
    <x v="1"/>
    <x v="16"/>
    <x v="3"/>
    <n v="39"/>
    <x v="42"/>
    <x v="2"/>
    <s v="Brown"/>
    <x v="2"/>
    <n v="4.2"/>
    <s v="No"/>
    <s v="Bank Transfer"/>
    <s v="Free Shipping"/>
    <s v="No"/>
    <s v="No"/>
    <n v="36"/>
    <s v="Debit Card"/>
    <s v="Annually"/>
  </r>
  <r>
    <n v="3040"/>
    <n v="59"/>
    <x v="1"/>
    <x v="0"/>
    <x v="0"/>
    <n v="48"/>
    <x v="15"/>
    <x v="0"/>
    <s v="Blue"/>
    <x v="1"/>
    <n v="3.2"/>
    <s v="No"/>
    <s v="Bank Transfer"/>
    <s v="Next Day Air"/>
    <s v="No"/>
    <s v="No"/>
    <n v="31"/>
    <s v="PayPal"/>
    <s v="Bi-Weekly"/>
  </r>
  <r>
    <n v="3041"/>
    <n v="18"/>
    <x v="1"/>
    <x v="8"/>
    <x v="3"/>
    <n v="32"/>
    <x v="43"/>
    <x v="2"/>
    <s v="Gold"/>
    <x v="3"/>
    <n v="4.0999999999999996"/>
    <s v="No"/>
    <s v="PayPal"/>
    <s v="Express"/>
    <s v="No"/>
    <s v="No"/>
    <n v="10"/>
    <s v="Cash"/>
    <s v="Fortnightly"/>
  </r>
  <r>
    <n v="3042"/>
    <n v="48"/>
    <x v="1"/>
    <x v="8"/>
    <x v="3"/>
    <n v="79"/>
    <x v="3"/>
    <x v="2"/>
    <s v="Orange"/>
    <x v="0"/>
    <n v="4"/>
    <s v="No"/>
    <s v="Credit Card"/>
    <s v="Express"/>
    <s v="No"/>
    <s v="No"/>
    <n v="27"/>
    <s v="PayPal"/>
    <s v="Monthly"/>
  </r>
  <r>
    <n v="3043"/>
    <n v="53"/>
    <x v="1"/>
    <x v="7"/>
    <x v="2"/>
    <n v="27"/>
    <x v="45"/>
    <x v="0"/>
    <s v="Turquoise"/>
    <x v="0"/>
    <n v="2.9"/>
    <s v="No"/>
    <s v="Credit Card"/>
    <s v="Next Day Air"/>
    <s v="No"/>
    <s v="No"/>
    <n v="14"/>
    <s v="PayPal"/>
    <s v="Every 3 Months"/>
  </r>
  <r>
    <n v="3044"/>
    <n v="45"/>
    <x v="1"/>
    <x v="22"/>
    <x v="3"/>
    <n v="98"/>
    <x v="26"/>
    <x v="1"/>
    <s v="Peach"/>
    <x v="3"/>
    <n v="2.6"/>
    <s v="No"/>
    <s v="Debit Card"/>
    <s v="Store Pickup"/>
    <s v="No"/>
    <s v="No"/>
    <n v="17"/>
    <s v="Credit Card"/>
    <s v="Monthly"/>
  </r>
  <r>
    <n v="3045"/>
    <n v="21"/>
    <x v="1"/>
    <x v="23"/>
    <x v="1"/>
    <n v="67"/>
    <x v="17"/>
    <x v="2"/>
    <s v="Magenta"/>
    <x v="0"/>
    <n v="2.7"/>
    <s v="No"/>
    <s v="PayPal"/>
    <s v="Free Shipping"/>
    <s v="No"/>
    <s v="No"/>
    <n v="10"/>
    <s v="Bank Transfer"/>
    <s v="Quarterly"/>
  </r>
  <r>
    <n v="3046"/>
    <n v="42"/>
    <x v="1"/>
    <x v="20"/>
    <x v="0"/>
    <n v="37"/>
    <x v="20"/>
    <x v="0"/>
    <s v="Black"/>
    <x v="0"/>
    <n v="4.5999999999999996"/>
    <s v="No"/>
    <s v="Debit Card"/>
    <s v="2-Day Shipping"/>
    <s v="No"/>
    <s v="No"/>
    <n v="4"/>
    <s v="PayPal"/>
    <s v="Bi-Weekly"/>
  </r>
  <r>
    <n v="3047"/>
    <n v="60"/>
    <x v="1"/>
    <x v="9"/>
    <x v="1"/>
    <n v="49"/>
    <x v="38"/>
    <x v="2"/>
    <s v="White"/>
    <x v="1"/>
    <n v="3.2"/>
    <s v="No"/>
    <s v="Bank Transfer"/>
    <s v="Store Pickup"/>
    <s v="No"/>
    <s v="No"/>
    <n v="25"/>
    <s v="Cash"/>
    <s v="Every 3 Months"/>
  </r>
  <r>
    <n v="3048"/>
    <n v="21"/>
    <x v="1"/>
    <x v="4"/>
    <x v="1"/>
    <n v="74"/>
    <x v="34"/>
    <x v="2"/>
    <s v="Violet"/>
    <x v="3"/>
    <n v="4.0999999999999996"/>
    <s v="No"/>
    <s v="Cash"/>
    <s v="2-Day Shipping"/>
    <s v="No"/>
    <s v="No"/>
    <n v="3"/>
    <s v="PayPal"/>
    <s v="Bi-Weekly"/>
  </r>
  <r>
    <n v="3049"/>
    <n v="69"/>
    <x v="1"/>
    <x v="16"/>
    <x v="3"/>
    <n v="93"/>
    <x v="24"/>
    <x v="2"/>
    <s v="Olive"/>
    <x v="2"/>
    <n v="3.9"/>
    <s v="No"/>
    <s v="PayPal"/>
    <s v="Standard"/>
    <s v="No"/>
    <s v="No"/>
    <n v="47"/>
    <s v="Venmo"/>
    <s v="Fortnightly"/>
  </r>
  <r>
    <n v="3050"/>
    <n v="40"/>
    <x v="1"/>
    <x v="8"/>
    <x v="3"/>
    <n v="60"/>
    <x v="40"/>
    <x v="0"/>
    <s v="Red"/>
    <x v="2"/>
    <n v="3"/>
    <s v="No"/>
    <s v="Debit Card"/>
    <s v="Next Day Air"/>
    <s v="No"/>
    <s v="No"/>
    <n v="41"/>
    <s v="Bank Transfer"/>
    <s v="Bi-Weekly"/>
  </r>
  <r>
    <n v="3051"/>
    <n v="31"/>
    <x v="1"/>
    <x v="7"/>
    <x v="2"/>
    <n v="76"/>
    <x v="0"/>
    <x v="1"/>
    <s v="Green"/>
    <x v="1"/>
    <n v="3.6"/>
    <s v="No"/>
    <s v="Cash"/>
    <s v="Standard"/>
    <s v="No"/>
    <s v="No"/>
    <n v="28"/>
    <s v="Venmo"/>
    <s v="Every 3 Months"/>
  </r>
  <r>
    <n v="3052"/>
    <n v="44"/>
    <x v="1"/>
    <x v="12"/>
    <x v="3"/>
    <n v="64"/>
    <x v="5"/>
    <x v="0"/>
    <s v="Gold"/>
    <x v="2"/>
    <n v="4.5999999999999996"/>
    <s v="No"/>
    <s v="Venmo"/>
    <s v="Express"/>
    <s v="No"/>
    <s v="No"/>
    <n v="49"/>
    <s v="Debit Card"/>
    <s v="Every 3 Months"/>
  </r>
  <r>
    <n v="3053"/>
    <n v="48"/>
    <x v="1"/>
    <x v="9"/>
    <x v="1"/>
    <n v="38"/>
    <x v="1"/>
    <x v="3"/>
    <s v="Olive"/>
    <x v="1"/>
    <n v="4.5"/>
    <s v="No"/>
    <s v="Credit Card"/>
    <s v="Store Pickup"/>
    <s v="No"/>
    <s v="No"/>
    <n v="7"/>
    <s v="Bank Transfer"/>
    <s v="Fortnightly"/>
  </r>
  <r>
    <n v="3054"/>
    <n v="32"/>
    <x v="1"/>
    <x v="9"/>
    <x v="1"/>
    <n v="91"/>
    <x v="1"/>
    <x v="0"/>
    <s v="Brown"/>
    <x v="0"/>
    <n v="3.2"/>
    <s v="No"/>
    <s v="Credit Card"/>
    <s v="Next Day Air"/>
    <s v="No"/>
    <s v="No"/>
    <n v="22"/>
    <s v="Bank Transfer"/>
    <s v="Monthly"/>
  </r>
  <r>
    <n v="3055"/>
    <n v="42"/>
    <x v="1"/>
    <x v="23"/>
    <x v="1"/>
    <n v="70"/>
    <x v="13"/>
    <x v="1"/>
    <s v="Magenta"/>
    <x v="2"/>
    <n v="4.9000000000000004"/>
    <s v="No"/>
    <s v="Cash"/>
    <s v="2-Day Shipping"/>
    <s v="No"/>
    <s v="No"/>
    <n v="34"/>
    <s v="Venmo"/>
    <s v="Monthly"/>
  </r>
  <r>
    <n v="3056"/>
    <n v="27"/>
    <x v="1"/>
    <x v="3"/>
    <x v="1"/>
    <n v="22"/>
    <x v="23"/>
    <x v="2"/>
    <s v="Violet"/>
    <x v="3"/>
    <n v="5"/>
    <s v="No"/>
    <s v="Bank Transfer"/>
    <s v="Standard"/>
    <s v="No"/>
    <s v="No"/>
    <n v="5"/>
    <s v="Debit Card"/>
    <s v="Bi-Weekly"/>
  </r>
  <r>
    <n v="3057"/>
    <n v="69"/>
    <x v="1"/>
    <x v="24"/>
    <x v="3"/>
    <n v="59"/>
    <x v="32"/>
    <x v="2"/>
    <s v="Beige"/>
    <x v="1"/>
    <n v="3.8"/>
    <s v="No"/>
    <s v="Credit Card"/>
    <s v="Standard"/>
    <s v="No"/>
    <s v="No"/>
    <n v="15"/>
    <s v="Cash"/>
    <s v="Bi-Weekly"/>
  </r>
  <r>
    <n v="3058"/>
    <n v="67"/>
    <x v="1"/>
    <x v="21"/>
    <x v="3"/>
    <n v="22"/>
    <x v="17"/>
    <x v="2"/>
    <s v="Blue"/>
    <x v="1"/>
    <n v="3.4"/>
    <s v="No"/>
    <s v="PayPal"/>
    <s v="Next Day Air"/>
    <s v="No"/>
    <s v="No"/>
    <n v="26"/>
    <s v="Bank Transfer"/>
    <s v="Weekly"/>
  </r>
  <r>
    <n v="3059"/>
    <n v="41"/>
    <x v="1"/>
    <x v="8"/>
    <x v="3"/>
    <n v="74"/>
    <x v="8"/>
    <x v="1"/>
    <s v="Orange"/>
    <x v="0"/>
    <n v="3.8"/>
    <s v="No"/>
    <s v="Venmo"/>
    <s v="Store Pickup"/>
    <s v="No"/>
    <s v="No"/>
    <n v="3"/>
    <s v="Bank Transfer"/>
    <s v="Fortnightly"/>
  </r>
  <r>
    <n v="3060"/>
    <n v="46"/>
    <x v="1"/>
    <x v="1"/>
    <x v="0"/>
    <n v="71"/>
    <x v="0"/>
    <x v="0"/>
    <s v="Maroon"/>
    <x v="1"/>
    <n v="3.2"/>
    <s v="No"/>
    <s v="PayPal"/>
    <s v="Express"/>
    <s v="No"/>
    <s v="No"/>
    <n v="42"/>
    <s v="Credit Card"/>
    <s v="Quarterly"/>
  </r>
  <r>
    <n v="3061"/>
    <n v="47"/>
    <x v="1"/>
    <x v="7"/>
    <x v="2"/>
    <n v="80"/>
    <x v="18"/>
    <x v="1"/>
    <s v="Charcoal"/>
    <x v="2"/>
    <n v="4.7"/>
    <s v="No"/>
    <s v="Credit Card"/>
    <s v="Store Pickup"/>
    <s v="No"/>
    <s v="No"/>
    <n v="1"/>
    <s v="Venmo"/>
    <s v="Monthly"/>
  </r>
  <r>
    <n v="3062"/>
    <n v="33"/>
    <x v="1"/>
    <x v="17"/>
    <x v="0"/>
    <n v="59"/>
    <x v="45"/>
    <x v="0"/>
    <s v="Olive"/>
    <x v="3"/>
    <n v="4.5"/>
    <s v="No"/>
    <s v="Debit Card"/>
    <s v="Express"/>
    <s v="No"/>
    <s v="No"/>
    <n v="20"/>
    <s v="PayPal"/>
    <s v="Every 3 Months"/>
  </r>
  <r>
    <n v="3063"/>
    <n v="51"/>
    <x v="1"/>
    <x v="21"/>
    <x v="3"/>
    <n v="96"/>
    <x v="18"/>
    <x v="0"/>
    <s v="Green"/>
    <x v="3"/>
    <n v="3.3"/>
    <s v="No"/>
    <s v="Bank Transfer"/>
    <s v="Standard"/>
    <s v="No"/>
    <s v="No"/>
    <n v="39"/>
    <s v="PayPal"/>
    <s v="Monthly"/>
  </r>
  <r>
    <n v="3064"/>
    <n v="26"/>
    <x v="1"/>
    <x v="12"/>
    <x v="3"/>
    <n v="43"/>
    <x v="39"/>
    <x v="0"/>
    <s v="Brown"/>
    <x v="0"/>
    <n v="3.9"/>
    <s v="No"/>
    <s v="Debit Card"/>
    <s v="Store Pickup"/>
    <s v="No"/>
    <s v="No"/>
    <n v="24"/>
    <s v="Credit Card"/>
    <s v="Fortnightly"/>
  </r>
  <r>
    <n v="3065"/>
    <n v="22"/>
    <x v="1"/>
    <x v="22"/>
    <x v="3"/>
    <n v="76"/>
    <x v="37"/>
    <x v="1"/>
    <s v="Cyan"/>
    <x v="0"/>
    <n v="3.6"/>
    <s v="No"/>
    <s v="Debit Card"/>
    <s v="Express"/>
    <s v="No"/>
    <s v="No"/>
    <n v="49"/>
    <s v="Bank Transfer"/>
    <s v="Quarterly"/>
  </r>
  <r>
    <n v="3066"/>
    <n v="49"/>
    <x v="1"/>
    <x v="14"/>
    <x v="2"/>
    <n v="59"/>
    <x v="25"/>
    <x v="2"/>
    <s v="Beige"/>
    <x v="3"/>
    <n v="2.8"/>
    <s v="No"/>
    <s v="Debit Card"/>
    <s v="Store Pickup"/>
    <s v="No"/>
    <s v="No"/>
    <n v="7"/>
    <s v="Venmo"/>
    <s v="Bi-Weekly"/>
  </r>
  <r>
    <n v="3067"/>
    <n v="58"/>
    <x v="1"/>
    <x v="11"/>
    <x v="0"/>
    <n v="48"/>
    <x v="49"/>
    <x v="0"/>
    <s v="Teal"/>
    <x v="2"/>
    <n v="4.3"/>
    <s v="No"/>
    <s v="Cash"/>
    <s v="Free Shipping"/>
    <s v="No"/>
    <s v="No"/>
    <n v="13"/>
    <s v="Venmo"/>
    <s v="Every 3 Months"/>
  </r>
  <r>
    <n v="3068"/>
    <n v="70"/>
    <x v="1"/>
    <x v="22"/>
    <x v="3"/>
    <n v="22"/>
    <x v="9"/>
    <x v="1"/>
    <s v="Gray"/>
    <x v="1"/>
    <n v="3.5"/>
    <s v="No"/>
    <s v="Bank Transfer"/>
    <s v="Free Shipping"/>
    <s v="No"/>
    <s v="No"/>
    <n v="2"/>
    <s v="Cash"/>
    <s v="Weekly"/>
  </r>
  <r>
    <n v="3069"/>
    <n v="32"/>
    <x v="1"/>
    <x v="23"/>
    <x v="1"/>
    <n v="40"/>
    <x v="18"/>
    <x v="2"/>
    <s v="Indigo"/>
    <x v="0"/>
    <n v="4.2"/>
    <s v="No"/>
    <s v="Bank Transfer"/>
    <s v="Express"/>
    <s v="No"/>
    <s v="No"/>
    <n v="4"/>
    <s v="Debit Card"/>
    <s v="Weekly"/>
  </r>
  <r>
    <n v="3070"/>
    <n v="62"/>
    <x v="1"/>
    <x v="2"/>
    <x v="0"/>
    <n v="73"/>
    <x v="12"/>
    <x v="0"/>
    <s v="Magenta"/>
    <x v="1"/>
    <n v="4.5999999999999996"/>
    <s v="No"/>
    <s v="Venmo"/>
    <s v="Express"/>
    <s v="No"/>
    <s v="No"/>
    <n v="17"/>
    <s v="Debit Card"/>
    <s v="Quarterly"/>
  </r>
  <r>
    <n v="3071"/>
    <n v="52"/>
    <x v="1"/>
    <x v="9"/>
    <x v="1"/>
    <n v="26"/>
    <x v="15"/>
    <x v="3"/>
    <s v="Red"/>
    <x v="3"/>
    <n v="2.6"/>
    <s v="No"/>
    <s v="Debit Card"/>
    <s v="Free Shipping"/>
    <s v="No"/>
    <s v="No"/>
    <n v="43"/>
    <s v="PayPal"/>
    <s v="Bi-Weekly"/>
  </r>
  <r>
    <n v="3072"/>
    <n v="23"/>
    <x v="1"/>
    <x v="1"/>
    <x v="0"/>
    <n v="41"/>
    <x v="13"/>
    <x v="0"/>
    <s v="Turquoise"/>
    <x v="1"/>
    <n v="3.4"/>
    <s v="No"/>
    <s v="Debit Card"/>
    <s v="Next Day Air"/>
    <s v="No"/>
    <s v="No"/>
    <n v="6"/>
    <s v="PayPal"/>
    <s v="Monthly"/>
  </r>
  <r>
    <n v="3073"/>
    <n v="26"/>
    <x v="1"/>
    <x v="16"/>
    <x v="3"/>
    <n v="98"/>
    <x v="14"/>
    <x v="0"/>
    <s v="Peach"/>
    <x v="1"/>
    <n v="3.1"/>
    <s v="No"/>
    <s v="Venmo"/>
    <s v="Standard"/>
    <s v="No"/>
    <s v="No"/>
    <n v="46"/>
    <s v="PayPal"/>
    <s v="Quarterly"/>
  </r>
  <r>
    <n v="3074"/>
    <n v="58"/>
    <x v="1"/>
    <x v="5"/>
    <x v="0"/>
    <n v="63"/>
    <x v="4"/>
    <x v="0"/>
    <s v="White"/>
    <x v="0"/>
    <n v="3.6"/>
    <s v="No"/>
    <s v="PayPal"/>
    <s v="Free Shipping"/>
    <s v="No"/>
    <s v="No"/>
    <n v="7"/>
    <s v="Debit Card"/>
    <s v="Bi-Weekly"/>
  </r>
  <r>
    <n v="3075"/>
    <n v="26"/>
    <x v="1"/>
    <x v="23"/>
    <x v="1"/>
    <n v="55"/>
    <x v="2"/>
    <x v="0"/>
    <s v="Maroon"/>
    <x v="0"/>
    <n v="4.2"/>
    <s v="No"/>
    <s v="Bank Transfer"/>
    <s v="Next Day Air"/>
    <s v="No"/>
    <s v="No"/>
    <n v="34"/>
    <s v="Debit Card"/>
    <s v="Fortnightly"/>
  </r>
  <r>
    <n v="3076"/>
    <n v="54"/>
    <x v="1"/>
    <x v="6"/>
    <x v="0"/>
    <n v="90"/>
    <x v="40"/>
    <x v="3"/>
    <s v="Beige"/>
    <x v="0"/>
    <n v="3.6"/>
    <s v="No"/>
    <s v="Credit Card"/>
    <s v="Standard"/>
    <s v="No"/>
    <s v="No"/>
    <n v="21"/>
    <s v="PayPal"/>
    <s v="Every 3 Months"/>
  </r>
  <r>
    <n v="3077"/>
    <n v="66"/>
    <x v="1"/>
    <x v="8"/>
    <x v="3"/>
    <n v="46"/>
    <x v="13"/>
    <x v="2"/>
    <s v="Blue"/>
    <x v="2"/>
    <n v="3.6"/>
    <s v="No"/>
    <s v="Credit Card"/>
    <s v="Express"/>
    <s v="No"/>
    <s v="No"/>
    <n v="13"/>
    <s v="Venmo"/>
    <s v="Bi-Weekly"/>
  </r>
  <r>
    <n v="3078"/>
    <n v="60"/>
    <x v="1"/>
    <x v="1"/>
    <x v="0"/>
    <n v="88"/>
    <x v="26"/>
    <x v="1"/>
    <s v="Red"/>
    <x v="1"/>
    <n v="3"/>
    <s v="No"/>
    <s v="Venmo"/>
    <s v="Store Pickup"/>
    <s v="No"/>
    <s v="No"/>
    <n v="33"/>
    <s v="Debit Card"/>
    <s v="Bi-Weekly"/>
  </r>
  <r>
    <n v="3079"/>
    <n v="32"/>
    <x v="1"/>
    <x v="22"/>
    <x v="3"/>
    <n v="95"/>
    <x v="29"/>
    <x v="2"/>
    <s v="Blue"/>
    <x v="1"/>
    <n v="2.5"/>
    <s v="No"/>
    <s v="Bank Transfer"/>
    <s v="2-Day Shipping"/>
    <s v="No"/>
    <s v="No"/>
    <n v="24"/>
    <s v="Bank Transfer"/>
    <s v="Bi-Weekly"/>
  </r>
  <r>
    <n v="3080"/>
    <n v="48"/>
    <x v="1"/>
    <x v="22"/>
    <x v="3"/>
    <n v="31"/>
    <x v="5"/>
    <x v="2"/>
    <s v="Maroon"/>
    <x v="3"/>
    <n v="4"/>
    <s v="No"/>
    <s v="Credit Card"/>
    <s v="Store Pickup"/>
    <s v="No"/>
    <s v="No"/>
    <n v="4"/>
    <s v="Bank Transfer"/>
    <s v="Annually"/>
  </r>
  <r>
    <n v="3081"/>
    <n v="69"/>
    <x v="1"/>
    <x v="15"/>
    <x v="0"/>
    <n v="42"/>
    <x v="24"/>
    <x v="0"/>
    <s v="Yellow"/>
    <x v="1"/>
    <n v="4.0999999999999996"/>
    <s v="No"/>
    <s v="PayPal"/>
    <s v="Next Day Air"/>
    <s v="No"/>
    <s v="No"/>
    <n v="5"/>
    <s v="Cash"/>
    <s v="Bi-Weekly"/>
  </r>
  <r>
    <n v="3082"/>
    <n v="64"/>
    <x v="1"/>
    <x v="4"/>
    <x v="1"/>
    <n v="44"/>
    <x v="34"/>
    <x v="0"/>
    <s v="Pink"/>
    <x v="0"/>
    <n v="4.9000000000000004"/>
    <s v="No"/>
    <s v="Debit Card"/>
    <s v="Next Day Air"/>
    <s v="No"/>
    <s v="No"/>
    <n v="11"/>
    <s v="Credit Card"/>
    <s v="Weekly"/>
  </r>
  <r>
    <n v="3083"/>
    <n v="56"/>
    <x v="1"/>
    <x v="17"/>
    <x v="0"/>
    <n v="99"/>
    <x v="40"/>
    <x v="2"/>
    <s v="Maroon"/>
    <x v="1"/>
    <n v="4"/>
    <s v="No"/>
    <s v="Venmo"/>
    <s v="Next Day Air"/>
    <s v="No"/>
    <s v="No"/>
    <n v="20"/>
    <s v="Bank Transfer"/>
    <s v="Annually"/>
  </r>
  <r>
    <n v="3084"/>
    <n v="22"/>
    <x v="1"/>
    <x v="13"/>
    <x v="0"/>
    <n v="20"/>
    <x v="26"/>
    <x v="1"/>
    <s v="Purple"/>
    <x v="2"/>
    <n v="3.5"/>
    <s v="No"/>
    <s v="Venmo"/>
    <s v="Store Pickup"/>
    <s v="No"/>
    <s v="No"/>
    <n v="28"/>
    <s v="PayPal"/>
    <s v="Quarterly"/>
  </r>
  <r>
    <n v="3085"/>
    <n v="46"/>
    <x v="1"/>
    <x v="18"/>
    <x v="3"/>
    <n v="37"/>
    <x v="37"/>
    <x v="1"/>
    <s v="Indigo"/>
    <x v="1"/>
    <n v="3.2"/>
    <s v="No"/>
    <s v="Bank Transfer"/>
    <s v="Store Pickup"/>
    <s v="No"/>
    <s v="No"/>
    <n v="43"/>
    <s v="PayPal"/>
    <s v="Monthly"/>
  </r>
  <r>
    <n v="3086"/>
    <n v="24"/>
    <x v="1"/>
    <x v="1"/>
    <x v="0"/>
    <n v="50"/>
    <x v="22"/>
    <x v="0"/>
    <s v="Gray"/>
    <x v="0"/>
    <n v="2.8"/>
    <s v="No"/>
    <s v="Credit Card"/>
    <s v="Store Pickup"/>
    <s v="No"/>
    <s v="No"/>
    <n v="10"/>
    <s v="Venmo"/>
    <s v="Every 3 Months"/>
  </r>
  <r>
    <n v="3087"/>
    <n v="47"/>
    <x v="1"/>
    <x v="8"/>
    <x v="3"/>
    <n v="73"/>
    <x v="40"/>
    <x v="2"/>
    <s v="Lavender"/>
    <x v="2"/>
    <n v="3.5"/>
    <s v="No"/>
    <s v="Debit Card"/>
    <s v="Next Day Air"/>
    <s v="No"/>
    <s v="No"/>
    <n v="26"/>
    <s v="Venmo"/>
    <s v="Every 3 Months"/>
  </r>
  <r>
    <n v="3088"/>
    <n v="62"/>
    <x v="1"/>
    <x v="5"/>
    <x v="0"/>
    <n v="84"/>
    <x v="17"/>
    <x v="2"/>
    <s v="Charcoal"/>
    <x v="1"/>
    <n v="3.1"/>
    <s v="No"/>
    <s v="Cash"/>
    <s v="Free Shipping"/>
    <s v="No"/>
    <s v="No"/>
    <n v="29"/>
    <s v="Bank Transfer"/>
    <s v="Monthly"/>
  </r>
  <r>
    <n v="3089"/>
    <n v="34"/>
    <x v="1"/>
    <x v="10"/>
    <x v="0"/>
    <n v="64"/>
    <x v="10"/>
    <x v="2"/>
    <s v="Teal"/>
    <x v="1"/>
    <n v="3.3"/>
    <s v="No"/>
    <s v="PayPal"/>
    <s v="Store Pickup"/>
    <s v="No"/>
    <s v="No"/>
    <n v="35"/>
    <s v="Bank Transfer"/>
    <s v="Quarterly"/>
  </r>
  <r>
    <n v="3090"/>
    <n v="50"/>
    <x v="1"/>
    <x v="3"/>
    <x v="1"/>
    <n v="21"/>
    <x v="17"/>
    <x v="0"/>
    <s v="Blue"/>
    <x v="3"/>
    <n v="4.5999999999999996"/>
    <s v="No"/>
    <s v="Debit Card"/>
    <s v="Free Shipping"/>
    <s v="No"/>
    <s v="No"/>
    <n v="23"/>
    <s v="Cash"/>
    <s v="Bi-Weekly"/>
  </r>
  <r>
    <n v="3091"/>
    <n v="29"/>
    <x v="1"/>
    <x v="5"/>
    <x v="0"/>
    <n v="36"/>
    <x v="21"/>
    <x v="2"/>
    <s v="Peach"/>
    <x v="2"/>
    <n v="4.9000000000000004"/>
    <s v="No"/>
    <s v="PayPal"/>
    <s v="Store Pickup"/>
    <s v="No"/>
    <s v="No"/>
    <n v="15"/>
    <s v="Bank Transfer"/>
    <s v="Quarterly"/>
  </r>
  <r>
    <n v="3092"/>
    <n v="68"/>
    <x v="1"/>
    <x v="10"/>
    <x v="0"/>
    <n v="81"/>
    <x v="22"/>
    <x v="0"/>
    <s v="Orange"/>
    <x v="0"/>
    <n v="3.4"/>
    <s v="No"/>
    <s v="Bank Transfer"/>
    <s v="2-Day Shipping"/>
    <s v="No"/>
    <s v="No"/>
    <n v="46"/>
    <s v="Credit Card"/>
    <s v="Annually"/>
  </r>
  <r>
    <n v="3093"/>
    <n v="52"/>
    <x v="1"/>
    <x v="12"/>
    <x v="3"/>
    <n v="54"/>
    <x v="40"/>
    <x v="0"/>
    <s v="Silver"/>
    <x v="3"/>
    <n v="3.5"/>
    <s v="No"/>
    <s v="Cash"/>
    <s v="Next Day Air"/>
    <s v="No"/>
    <s v="No"/>
    <n v="14"/>
    <s v="Bank Transfer"/>
    <s v="Bi-Weekly"/>
  </r>
  <r>
    <n v="3094"/>
    <n v="29"/>
    <x v="1"/>
    <x v="20"/>
    <x v="0"/>
    <n v="63"/>
    <x v="38"/>
    <x v="0"/>
    <s v="Red"/>
    <x v="2"/>
    <n v="4.8"/>
    <s v="No"/>
    <s v="Bank Transfer"/>
    <s v="Store Pickup"/>
    <s v="No"/>
    <s v="No"/>
    <n v="17"/>
    <s v="Cash"/>
    <s v="Every 3 Months"/>
  </r>
  <r>
    <n v="3095"/>
    <n v="22"/>
    <x v="1"/>
    <x v="3"/>
    <x v="1"/>
    <n v="59"/>
    <x v="42"/>
    <x v="2"/>
    <s v="Gray"/>
    <x v="2"/>
    <n v="2.7"/>
    <s v="No"/>
    <s v="Bank Transfer"/>
    <s v="Store Pickup"/>
    <s v="No"/>
    <s v="No"/>
    <n v="9"/>
    <s v="Cash"/>
    <s v="Weekly"/>
  </r>
  <r>
    <n v="3096"/>
    <n v="62"/>
    <x v="1"/>
    <x v="19"/>
    <x v="3"/>
    <n v="53"/>
    <x v="46"/>
    <x v="1"/>
    <s v="Beige"/>
    <x v="3"/>
    <n v="3.4"/>
    <s v="No"/>
    <s v="Cash"/>
    <s v="Standard"/>
    <s v="No"/>
    <s v="No"/>
    <n v="13"/>
    <s v="Venmo"/>
    <s v="Fortnightly"/>
  </r>
  <r>
    <n v="3097"/>
    <n v="69"/>
    <x v="1"/>
    <x v="5"/>
    <x v="0"/>
    <n v="63"/>
    <x v="23"/>
    <x v="0"/>
    <s v="White"/>
    <x v="0"/>
    <n v="3.5"/>
    <s v="No"/>
    <s v="PayPal"/>
    <s v="Next Day Air"/>
    <s v="No"/>
    <s v="No"/>
    <n v="20"/>
    <s v="Bank Transfer"/>
    <s v="Monthly"/>
  </r>
  <r>
    <n v="3098"/>
    <n v="48"/>
    <x v="1"/>
    <x v="9"/>
    <x v="1"/>
    <n v="33"/>
    <x v="12"/>
    <x v="2"/>
    <s v="Silver"/>
    <x v="3"/>
    <n v="3.7"/>
    <s v="No"/>
    <s v="Debit Card"/>
    <s v="Free Shipping"/>
    <s v="No"/>
    <s v="No"/>
    <n v="39"/>
    <s v="Bank Transfer"/>
    <s v="Quarterly"/>
  </r>
  <r>
    <n v="3099"/>
    <n v="66"/>
    <x v="1"/>
    <x v="13"/>
    <x v="0"/>
    <n v="64"/>
    <x v="35"/>
    <x v="0"/>
    <s v="Cyan"/>
    <x v="2"/>
    <n v="3.3"/>
    <s v="No"/>
    <s v="Bank Transfer"/>
    <s v="Next Day Air"/>
    <s v="No"/>
    <s v="No"/>
    <n v="50"/>
    <s v="Bank Transfer"/>
    <s v="Quarterly"/>
  </r>
  <r>
    <n v="3100"/>
    <n v="42"/>
    <x v="1"/>
    <x v="5"/>
    <x v="0"/>
    <n v="98"/>
    <x v="49"/>
    <x v="1"/>
    <s v="Maroon"/>
    <x v="3"/>
    <n v="2.9"/>
    <s v="No"/>
    <s v="Venmo"/>
    <s v="Free Shipping"/>
    <s v="No"/>
    <s v="No"/>
    <n v="21"/>
    <s v="Bank Transfer"/>
    <s v="Bi-Weekly"/>
  </r>
  <r>
    <n v="3101"/>
    <n v="50"/>
    <x v="1"/>
    <x v="19"/>
    <x v="3"/>
    <n v="85"/>
    <x v="34"/>
    <x v="0"/>
    <s v="Purple"/>
    <x v="0"/>
    <n v="3.9"/>
    <s v="No"/>
    <s v="Venmo"/>
    <s v="Express"/>
    <s v="No"/>
    <s v="No"/>
    <n v="3"/>
    <s v="Bank Transfer"/>
    <s v="Weekly"/>
  </r>
  <r>
    <n v="3102"/>
    <n v="32"/>
    <x v="1"/>
    <x v="16"/>
    <x v="3"/>
    <n v="82"/>
    <x v="37"/>
    <x v="1"/>
    <s v="Brown"/>
    <x v="2"/>
    <n v="2.7"/>
    <s v="No"/>
    <s v="PayPal"/>
    <s v="Express"/>
    <s v="No"/>
    <s v="No"/>
    <n v="9"/>
    <s v="PayPal"/>
    <s v="Fortnightly"/>
  </r>
  <r>
    <n v="3103"/>
    <n v="51"/>
    <x v="1"/>
    <x v="14"/>
    <x v="2"/>
    <n v="85"/>
    <x v="45"/>
    <x v="2"/>
    <s v="Green"/>
    <x v="2"/>
    <n v="4.3"/>
    <s v="No"/>
    <s v="Bank Transfer"/>
    <s v="Standard"/>
    <s v="No"/>
    <s v="No"/>
    <n v="29"/>
    <s v="Cash"/>
    <s v="Bi-Weekly"/>
  </r>
  <r>
    <n v="3104"/>
    <n v="27"/>
    <x v="1"/>
    <x v="5"/>
    <x v="0"/>
    <n v="37"/>
    <x v="26"/>
    <x v="1"/>
    <s v="Peach"/>
    <x v="0"/>
    <n v="3"/>
    <s v="No"/>
    <s v="PayPal"/>
    <s v="2-Day Shipping"/>
    <s v="No"/>
    <s v="No"/>
    <n v="42"/>
    <s v="Bank Transfer"/>
    <s v="Weekly"/>
  </r>
  <r>
    <n v="3105"/>
    <n v="43"/>
    <x v="1"/>
    <x v="13"/>
    <x v="0"/>
    <n v="56"/>
    <x v="42"/>
    <x v="1"/>
    <s v="Turquoise"/>
    <x v="2"/>
    <n v="5"/>
    <s v="No"/>
    <s v="PayPal"/>
    <s v="2-Day Shipping"/>
    <s v="No"/>
    <s v="No"/>
    <n v="41"/>
    <s v="Debit Card"/>
    <s v="Fortnightly"/>
  </r>
  <r>
    <n v="3106"/>
    <n v="48"/>
    <x v="1"/>
    <x v="11"/>
    <x v="0"/>
    <n v="33"/>
    <x v="4"/>
    <x v="2"/>
    <s v="Olive"/>
    <x v="3"/>
    <n v="2.7"/>
    <s v="No"/>
    <s v="Debit Card"/>
    <s v="Express"/>
    <s v="No"/>
    <s v="No"/>
    <n v="17"/>
    <s v="Debit Card"/>
    <s v="Monthly"/>
  </r>
  <r>
    <n v="3107"/>
    <n v="62"/>
    <x v="1"/>
    <x v="3"/>
    <x v="1"/>
    <n v="57"/>
    <x v="15"/>
    <x v="2"/>
    <s v="Yellow"/>
    <x v="0"/>
    <n v="4.7"/>
    <s v="No"/>
    <s v="Venmo"/>
    <s v="Next Day Air"/>
    <s v="No"/>
    <s v="No"/>
    <n v="20"/>
    <s v="PayPal"/>
    <s v="Annually"/>
  </r>
  <r>
    <n v="3108"/>
    <n v="65"/>
    <x v="1"/>
    <x v="0"/>
    <x v="0"/>
    <n v="31"/>
    <x v="11"/>
    <x v="0"/>
    <s v="Gray"/>
    <x v="0"/>
    <n v="4.5999999999999996"/>
    <s v="No"/>
    <s v="Debit Card"/>
    <s v="Standard"/>
    <s v="No"/>
    <s v="No"/>
    <n v="18"/>
    <s v="Credit Card"/>
    <s v="Bi-Weekly"/>
  </r>
  <r>
    <n v="3109"/>
    <n v="50"/>
    <x v="1"/>
    <x v="20"/>
    <x v="0"/>
    <n v="69"/>
    <x v="4"/>
    <x v="2"/>
    <s v="Purple"/>
    <x v="3"/>
    <n v="3.2"/>
    <s v="No"/>
    <s v="Bank Transfer"/>
    <s v="2-Day Shipping"/>
    <s v="No"/>
    <s v="No"/>
    <n v="7"/>
    <s v="PayPal"/>
    <s v="Monthly"/>
  </r>
  <r>
    <n v="3110"/>
    <n v="60"/>
    <x v="1"/>
    <x v="14"/>
    <x v="2"/>
    <n v="92"/>
    <x v="26"/>
    <x v="2"/>
    <s v="Gray"/>
    <x v="0"/>
    <n v="4.3"/>
    <s v="No"/>
    <s v="Credit Card"/>
    <s v="Free Shipping"/>
    <s v="No"/>
    <s v="No"/>
    <n v="47"/>
    <s v="Bank Transfer"/>
    <s v="Fortnightly"/>
  </r>
  <r>
    <n v="3111"/>
    <n v="19"/>
    <x v="1"/>
    <x v="8"/>
    <x v="3"/>
    <n v="46"/>
    <x v="21"/>
    <x v="0"/>
    <s v="Lavender"/>
    <x v="3"/>
    <n v="4.5999999999999996"/>
    <s v="No"/>
    <s v="Bank Transfer"/>
    <s v="Next Day Air"/>
    <s v="No"/>
    <s v="No"/>
    <n v="2"/>
    <s v="Bank Transfer"/>
    <s v="Bi-Weekly"/>
  </r>
  <r>
    <n v="3112"/>
    <n v="21"/>
    <x v="1"/>
    <x v="22"/>
    <x v="3"/>
    <n v="81"/>
    <x v="23"/>
    <x v="3"/>
    <s v="Indigo"/>
    <x v="1"/>
    <n v="4.9000000000000004"/>
    <s v="No"/>
    <s v="PayPal"/>
    <s v="Free Shipping"/>
    <s v="No"/>
    <s v="No"/>
    <n v="25"/>
    <s v="Debit Card"/>
    <s v="Quarterly"/>
  </r>
  <r>
    <n v="3113"/>
    <n v="19"/>
    <x v="1"/>
    <x v="0"/>
    <x v="0"/>
    <n v="97"/>
    <x v="21"/>
    <x v="1"/>
    <s v="Green"/>
    <x v="3"/>
    <n v="3.8"/>
    <s v="No"/>
    <s v="Cash"/>
    <s v="Express"/>
    <s v="No"/>
    <s v="No"/>
    <n v="26"/>
    <s v="Venmo"/>
    <s v="Annually"/>
  </r>
  <r>
    <n v="3114"/>
    <n v="46"/>
    <x v="1"/>
    <x v="5"/>
    <x v="0"/>
    <n v="93"/>
    <x v="43"/>
    <x v="0"/>
    <s v="Green"/>
    <x v="2"/>
    <n v="2.6"/>
    <s v="No"/>
    <s v="PayPal"/>
    <s v="Express"/>
    <s v="No"/>
    <s v="No"/>
    <n v="2"/>
    <s v="Debit Card"/>
    <s v="Weekly"/>
  </r>
  <r>
    <n v="3115"/>
    <n v="21"/>
    <x v="1"/>
    <x v="8"/>
    <x v="3"/>
    <n v="56"/>
    <x v="10"/>
    <x v="2"/>
    <s v="Olive"/>
    <x v="1"/>
    <n v="4.7"/>
    <s v="No"/>
    <s v="Venmo"/>
    <s v="Store Pickup"/>
    <s v="No"/>
    <s v="No"/>
    <n v="45"/>
    <s v="Venmo"/>
    <s v="Bi-Weekly"/>
  </r>
  <r>
    <n v="3116"/>
    <n v="26"/>
    <x v="1"/>
    <x v="18"/>
    <x v="3"/>
    <n v="53"/>
    <x v="45"/>
    <x v="2"/>
    <s v="Charcoal"/>
    <x v="3"/>
    <n v="4.0999999999999996"/>
    <s v="No"/>
    <s v="PayPal"/>
    <s v="Free Shipping"/>
    <s v="No"/>
    <s v="No"/>
    <n v="9"/>
    <s v="Bank Transfer"/>
    <s v="Bi-Weekly"/>
  </r>
  <r>
    <n v="3117"/>
    <n v="50"/>
    <x v="1"/>
    <x v="7"/>
    <x v="2"/>
    <n v="66"/>
    <x v="6"/>
    <x v="0"/>
    <s v="Gray"/>
    <x v="1"/>
    <n v="3.7"/>
    <s v="No"/>
    <s v="Debit Card"/>
    <s v="Store Pickup"/>
    <s v="No"/>
    <s v="No"/>
    <n v="1"/>
    <s v="Venmo"/>
    <s v="Weekly"/>
  </r>
  <r>
    <n v="3118"/>
    <n v="43"/>
    <x v="1"/>
    <x v="15"/>
    <x v="0"/>
    <n v="50"/>
    <x v="20"/>
    <x v="2"/>
    <s v="Olive"/>
    <x v="3"/>
    <n v="3"/>
    <s v="No"/>
    <s v="Credit Card"/>
    <s v="Free Shipping"/>
    <s v="No"/>
    <s v="No"/>
    <n v="4"/>
    <s v="PayPal"/>
    <s v="Bi-Weekly"/>
  </r>
  <r>
    <n v="3119"/>
    <n v="61"/>
    <x v="1"/>
    <x v="6"/>
    <x v="0"/>
    <n v="97"/>
    <x v="41"/>
    <x v="0"/>
    <s v="Blue"/>
    <x v="2"/>
    <n v="4.7"/>
    <s v="No"/>
    <s v="Venmo"/>
    <s v="Standard"/>
    <s v="No"/>
    <s v="No"/>
    <n v="31"/>
    <s v="Debit Card"/>
    <s v="Quarterly"/>
  </r>
  <r>
    <n v="3120"/>
    <n v="63"/>
    <x v="1"/>
    <x v="3"/>
    <x v="1"/>
    <n v="79"/>
    <x v="7"/>
    <x v="3"/>
    <s v="Silver"/>
    <x v="0"/>
    <n v="4.7"/>
    <s v="No"/>
    <s v="Cash"/>
    <s v="2-Day Shipping"/>
    <s v="No"/>
    <s v="No"/>
    <n v="21"/>
    <s v="Credit Card"/>
    <s v="Every 3 Months"/>
  </r>
  <r>
    <n v="3121"/>
    <n v="46"/>
    <x v="1"/>
    <x v="5"/>
    <x v="0"/>
    <n v="76"/>
    <x v="7"/>
    <x v="2"/>
    <s v="Magenta"/>
    <x v="3"/>
    <n v="4"/>
    <s v="No"/>
    <s v="Venmo"/>
    <s v="Store Pickup"/>
    <s v="No"/>
    <s v="No"/>
    <n v="32"/>
    <s v="Debit Card"/>
    <s v="Fortnightly"/>
  </r>
  <r>
    <n v="3122"/>
    <n v="63"/>
    <x v="1"/>
    <x v="15"/>
    <x v="0"/>
    <n v="38"/>
    <x v="7"/>
    <x v="0"/>
    <s v="Black"/>
    <x v="3"/>
    <n v="2.6"/>
    <s v="No"/>
    <s v="Credit Card"/>
    <s v="Standard"/>
    <s v="No"/>
    <s v="No"/>
    <n v="16"/>
    <s v="Venmo"/>
    <s v="Weekly"/>
  </r>
  <r>
    <n v="3123"/>
    <n v="23"/>
    <x v="1"/>
    <x v="20"/>
    <x v="0"/>
    <n v="45"/>
    <x v="42"/>
    <x v="2"/>
    <s v="Pink"/>
    <x v="3"/>
    <n v="3"/>
    <s v="No"/>
    <s v="Debit Card"/>
    <s v="Express"/>
    <s v="No"/>
    <s v="No"/>
    <n v="34"/>
    <s v="Credit Card"/>
    <s v="Fortnightly"/>
  </r>
  <r>
    <n v="3124"/>
    <n v="57"/>
    <x v="1"/>
    <x v="8"/>
    <x v="3"/>
    <n v="77"/>
    <x v="44"/>
    <x v="3"/>
    <s v="Red"/>
    <x v="3"/>
    <n v="3.3"/>
    <s v="No"/>
    <s v="PayPal"/>
    <s v="Next Day Air"/>
    <s v="No"/>
    <s v="No"/>
    <n v="40"/>
    <s v="Venmo"/>
    <s v="Bi-Weekly"/>
  </r>
  <r>
    <n v="3125"/>
    <n v="57"/>
    <x v="1"/>
    <x v="16"/>
    <x v="3"/>
    <n v="51"/>
    <x v="18"/>
    <x v="2"/>
    <s v="Peach"/>
    <x v="2"/>
    <n v="3.4"/>
    <s v="No"/>
    <s v="Venmo"/>
    <s v="Standard"/>
    <s v="No"/>
    <s v="No"/>
    <n v="4"/>
    <s v="Cash"/>
    <s v="Every 3 Months"/>
  </r>
  <r>
    <n v="3126"/>
    <n v="33"/>
    <x v="1"/>
    <x v="7"/>
    <x v="2"/>
    <n v="26"/>
    <x v="4"/>
    <x v="0"/>
    <s v="Lavender"/>
    <x v="1"/>
    <n v="4"/>
    <s v="No"/>
    <s v="Venmo"/>
    <s v="Standard"/>
    <s v="No"/>
    <s v="No"/>
    <n v="3"/>
    <s v="Cash"/>
    <s v="Quarterly"/>
  </r>
  <r>
    <n v="3127"/>
    <n v="57"/>
    <x v="1"/>
    <x v="12"/>
    <x v="3"/>
    <n v="76"/>
    <x v="1"/>
    <x v="0"/>
    <s v="Lavender"/>
    <x v="0"/>
    <n v="2.6"/>
    <s v="No"/>
    <s v="PayPal"/>
    <s v="Store Pickup"/>
    <s v="No"/>
    <s v="No"/>
    <n v="28"/>
    <s v="Bank Transfer"/>
    <s v="Bi-Weekly"/>
  </r>
  <r>
    <n v="3128"/>
    <n v="55"/>
    <x v="1"/>
    <x v="24"/>
    <x v="3"/>
    <n v="94"/>
    <x v="7"/>
    <x v="2"/>
    <s v="Beige"/>
    <x v="0"/>
    <n v="3.4"/>
    <s v="No"/>
    <s v="Credit Card"/>
    <s v="Free Shipping"/>
    <s v="No"/>
    <s v="No"/>
    <n v="43"/>
    <s v="Credit Card"/>
    <s v="Every 3 Months"/>
  </r>
  <r>
    <n v="3129"/>
    <n v="65"/>
    <x v="1"/>
    <x v="14"/>
    <x v="2"/>
    <n v="32"/>
    <x v="10"/>
    <x v="1"/>
    <s v="Indigo"/>
    <x v="3"/>
    <n v="4.4000000000000004"/>
    <s v="No"/>
    <s v="PayPal"/>
    <s v="Standard"/>
    <s v="No"/>
    <s v="No"/>
    <n v="20"/>
    <s v="Cash"/>
    <s v="Annually"/>
  </r>
  <r>
    <n v="3130"/>
    <n v="60"/>
    <x v="1"/>
    <x v="3"/>
    <x v="1"/>
    <n v="20"/>
    <x v="33"/>
    <x v="1"/>
    <s v="Cyan"/>
    <x v="2"/>
    <n v="4.7"/>
    <s v="No"/>
    <s v="PayPal"/>
    <s v="Express"/>
    <s v="No"/>
    <s v="No"/>
    <n v="40"/>
    <s v="Venmo"/>
    <s v="Every 3 Months"/>
  </r>
  <r>
    <n v="3131"/>
    <n v="52"/>
    <x v="1"/>
    <x v="13"/>
    <x v="0"/>
    <n v="20"/>
    <x v="34"/>
    <x v="2"/>
    <s v="Yellow"/>
    <x v="2"/>
    <n v="4.5"/>
    <s v="No"/>
    <s v="PayPal"/>
    <s v="Store Pickup"/>
    <s v="No"/>
    <s v="No"/>
    <n v="34"/>
    <s v="Venmo"/>
    <s v="Every 3 Months"/>
  </r>
  <r>
    <n v="3132"/>
    <n v="34"/>
    <x v="1"/>
    <x v="14"/>
    <x v="2"/>
    <n v="59"/>
    <x v="25"/>
    <x v="2"/>
    <s v="Peach"/>
    <x v="3"/>
    <n v="2.9"/>
    <s v="No"/>
    <s v="Cash"/>
    <s v="Store Pickup"/>
    <s v="No"/>
    <s v="No"/>
    <n v="11"/>
    <s v="Bank Transfer"/>
    <s v="Every 3 Months"/>
  </r>
  <r>
    <n v="3133"/>
    <n v="33"/>
    <x v="1"/>
    <x v="1"/>
    <x v="0"/>
    <n v="97"/>
    <x v="49"/>
    <x v="2"/>
    <s v="Yellow"/>
    <x v="2"/>
    <n v="4.2"/>
    <s v="No"/>
    <s v="Cash"/>
    <s v="Express"/>
    <s v="No"/>
    <s v="No"/>
    <n v="26"/>
    <s v="Cash"/>
    <s v="Quarterly"/>
  </r>
  <r>
    <n v="3134"/>
    <n v="58"/>
    <x v="1"/>
    <x v="17"/>
    <x v="0"/>
    <n v="68"/>
    <x v="10"/>
    <x v="2"/>
    <s v="Orange"/>
    <x v="1"/>
    <n v="4.0999999999999996"/>
    <s v="No"/>
    <s v="Credit Card"/>
    <s v="Next Day Air"/>
    <s v="No"/>
    <s v="No"/>
    <n v="29"/>
    <s v="Cash"/>
    <s v="Bi-Weekly"/>
  </r>
  <r>
    <n v="3135"/>
    <n v="35"/>
    <x v="1"/>
    <x v="23"/>
    <x v="1"/>
    <n v="66"/>
    <x v="0"/>
    <x v="0"/>
    <s v="Gray"/>
    <x v="1"/>
    <n v="4.4000000000000004"/>
    <s v="No"/>
    <s v="Venmo"/>
    <s v="Store Pickup"/>
    <s v="No"/>
    <s v="No"/>
    <n v="47"/>
    <s v="Bank Transfer"/>
    <s v="Weekly"/>
  </r>
  <r>
    <n v="3136"/>
    <n v="68"/>
    <x v="1"/>
    <x v="9"/>
    <x v="1"/>
    <n v="85"/>
    <x v="27"/>
    <x v="0"/>
    <s v="Yellow"/>
    <x v="1"/>
    <n v="4.7"/>
    <s v="No"/>
    <s v="Bank Transfer"/>
    <s v="Free Shipping"/>
    <s v="No"/>
    <s v="No"/>
    <n v="48"/>
    <s v="Venmo"/>
    <s v="Fortnightly"/>
  </r>
  <r>
    <n v="3137"/>
    <n v="58"/>
    <x v="1"/>
    <x v="11"/>
    <x v="0"/>
    <n v="32"/>
    <x v="46"/>
    <x v="2"/>
    <s v="Gray"/>
    <x v="3"/>
    <n v="3.1"/>
    <s v="No"/>
    <s v="Bank Transfer"/>
    <s v="Next Day Air"/>
    <s v="No"/>
    <s v="No"/>
    <n v="29"/>
    <s v="Cash"/>
    <s v="Bi-Weekly"/>
  </r>
  <r>
    <n v="3138"/>
    <n v="34"/>
    <x v="1"/>
    <x v="7"/>
    <x v="2"/>
    <n v="44"/>
    <x v="7"/>
    <x v="2"/>
    <s v="Turquoise"/>
    <x v="1"/>
    <n v="2.7"/>
    <s v="No"/>
    <s v="Cash"/>
    <s v="2-Day Shipping"/>
    <s v="No"/>
    <s v="No"/>
    <n v="14"/>
    <s v="Bank Transfer"/>
    <s v="Monthly"/>
  </r>
  <r>
    <n v="3139"/>
    <n v="47"/>
    <x v="1"/>
    <x v="0"/>
    <x v="0"/>
    <n v="95"/>
    <x v="0"/>
    <x v="0"/>
    <s v="Gray"/>
    <x v="3"/>
    <n v="4.5999999999999996"/>
    <s v="No"/>
    <s v="Venmo"/>
    <s v="Next Day Air"/>
    <s v="No"/>
    <s v="No"/>
    <n v="40"/>
    <s v="Cash"/>
    <s v="Every 3 Months"/>
  </r>
  <r>
    <n v="3140"/>
    <n v="35"/>
    <x v="1"/>
    <x v="12"/>
    <x v="3"/>
    <n v="85"/>
    <x v="42"/>
    <x v="2"/>
    <s v="Olive"/>
    <x v="0"/>
    <n v="4.4000000000000004"/>
    <s v="No"/>
    <s v="Venmo"/>
    <s v="Next Day Air"/>
    <s v="No"/>
    <s v="No"/>
    <n v="4"/>
    <s v="Venmo"/>
    <s v="Weekly"/>
  </r>
  <r>
    <n v="3141"/>
    <n v="34"/>
    <x v="1"/>
    <x v="24"/>
    <x v="3"/>
    <n v="44"/>
    <x v="29"/>
    <x v="3"/>
    <s v="Peach"/>
    <x v="2"/>
    <n v="4.5999999999999996"/>
    <s v="No"/>
    <s v="Debit Card"/>
    <s v="Free Shipping"/>
    <s v="No"/>
    <s v="No"/>
    <n v="37"/>
    <s v="Bank Transfer"/>
    <s v="Weekly"/>
  </r>
  <r>
    <n v="3142"/>
    <n v="36"/>
    <x v="1"/>
    <x v="12"/>
    <x v="3"/>
    <n v="30"/>
    <x v="16"/>
    <x v="1"/>
    <s v="Peach"/>
    <x v="0"/>
    <n v="4.9000000000000004"/>
    <s v="No"/>
    <s v="Venmo"/>
    <s v="Express"/>
    <s v="No"/>
    <s v="No"/>
    <n v="47"/>
    <s v="Credit Card"/>
    <s v="Bi-Weekly"/>
  </r>
  <r>
    <n v="3143"/>
    <n v="23"/>
    <x v="1"/>
    <x v="4"/>
    <x v="1"/>
    <n v="21"/>
    <x v="23"/>
    <x v="0"/>
    <s v="Magenta"/>
    <x v="0"/>
    <n v="4"/>
    <s v="No"/>
    <s v="PayPal"/>
    <s v="2-Day Shipping"/>
    <s v="No"/>
    <s v="No"/>
    <n v="1"/>
    <s v="Venmo"/>
    <s v="Quarterly"/>
  </r>
  <r>
    <n v="3144"/>
    <n v="68"/>
    <x v="1"/>
    <x v="15"/>
    <x v="0"/>
    <n v="22"/>
    <x v="28"/>
    <x v="2"/>
    <s v="Purple"/>
    <x v="2"/>
    <n v="2.9"/>
    <s v="No"/>
    <s v="Debit Card"/>
    <s v="Store Pickup"/>
    <s v="No"/>
    <s v="No"/>
    <n v="26"/>
    <s v="Cash"/>
    <s v="Quarterly"/>
  </r>
  <r>
    <n v="3145"/>
    <n v="23"/>
    <x v="1"/>
    <x v="23"/>
    <x v="1"/>
    <n v="70"/>
    <x v="1"/>
    <x v="0"/>
    <s v="Beige"/>
    <x v="1"/>
    <n v="2.6"/>
    <s v="No"/>
    <s v="Bank Transfer"/>
    <s v="Free Shipping"/>
    <s v="No"/>
    <s v="No"/>
    <n v="12"/>
    <s v="Debit Card"/>
    <s v="Quarterly"/>
  </r>
  <r>
    <n v="3146"/>
    <n v="57"/>
    <x v="1"/>
    <x v="8"/>
    <x v="3"/>
    <n v="29"/>
    <x v="21"/>
    <x v="3"/>
    <s v="Purple"/>
    <x v="1"/>
    <n v="4.5999999999999996"/>
    <s v="No"/>
    <s v="Debit Card"/>
    <s v="Standard"/>
    <s v="No"/>
    <s v="No"/>
    <n v="16"/>
    <s v="PayPal"/>
    <s v="Fortnightly"/>
  </r>
  <r>
    <n v="3147"/>
    <n v="21"/>
    <x v="1"/>
    <x v="5"/>
    <x v="0"/>
    <n v="83"/>
    <x v="41"/>
    <x v="1"/>
    <s v="Yellow"/>
    <x v="0"/>
    <n v="4.9000000000000004"/>
    <s v="No"/>
    <s v="Bank Transfer"/>
    <s v="Free Shipping"/>
    <s v="No"/>
    <s v="No"/>
    <n v="19"/>
    <s v="PayPal"/>
    <s v="Annually"/>
  </r>
  <r>
    <n v="3148"/>
    <n v="45"/>
    <x v="1"/>
    <x v="1"/>
    <x v="0"/>
    <n v="99"/>
    <x v="25"/>
    <x v="2"/>
    <s v="Pink"/>
    <x v="0"/>
    <n v="4.3"/>
    <s v="No"/>
    <s v="Cash"/>
    <s v="Express"/>
    <s v="No"/>
    <s v="No"/>
    <n v="21"/>
    <s v="Credit Card"/>
    <s v="Weekly"/>
  </r>
  <r>
    <n v="3149"/>
    <n v="37"/>
    <x v="1"/>
    <x v="6"/>
    <x v="0"/>
    <n v="35"/>
    <x v="8"/>
    <x v="0"/>
    <s v="Purple"/>
    <x v="3"/>
    <n v="4.3"/>
    <s v="No"/>
    <s v="Credit Card"/>
    <s v="Free Shipping"/>
    <s v="No"/>
    <s v="No"/>
    <n v="15"/>
    <s v="Venmo"/>
    <s v="Weekly"/>
  </r>
  <r>
    <n v="3150"/>
    <n v="18"/>
    <x v="1"/>
    <x v="22"/>
    <x v="3"/>
    <n v="40"/>
    <x v="17"/>
    <x v="2"/>
    <s v="Lavender"/>
    <x v="0"/>
    <n v="4.5999999999999996"/>
    <s v="No"/>
    <s v="Debit Card"/>
    <s v="Free Shipping"/>
    <s v="No"/>
    <s v="No"/>
    <n v="9"/>
    <s v="Venmo"/>
    <s v="Annually"/>
  </r>
  <r>
    <n v="3151"/>
    <n v="55"/>
    <x v="1"/>
    <x v="0"/>
    <x v="0"/>
    <n v="25"/>
    <x v="42"/>
    <x v="2"/>
    <s v="Peach"/>
    <x v="1"/>
    <n v="2.6"/>
    <s v="No"/>
    <s v="Venmo"/>
    <s v="Express"/>
    <s v="No"/>
    <s v="No"/>
    <n v="7"/>
    <s v="Bank Transfer"/>
    <s v="Bi-Weekly"/>
  </r>
  <r>
    <n v="3152"/>
    <n v="52"/>
    <x v="1"/>
    <x v="17"/>
    <x v="0"/>
    <n v="64"/>
    <x v="35"/>
    <x v="0"/>
    <s v="Orange"/>
    <x v="3"/>
    <n v="3.1"/>
    <s v="No"/>
    <s v="Cash"/>
    <s v="2-Day Shipping"/>
    <s v="No"/>
    <s v="No"/>
    <n v="47"/>
    <s v="Bank Transfer"/>
    <s v="Quarterly"/>
  </r>
  <r>
    <n v="3153"/>
    <n v="49"/>
    <x v="1"/>
    <x v="22"/>
    <x v="3"/>
    <n v="90"/>
    <x v="17"/>
    <x v="2"/>
    <s v="Red"/>
    <x v="3"/>
    <n v="3.1"/>
    <s v="No"/>
    <s v="Venmo"/>
    <s v="Store Pickup"/>
    <s v="No"/>
    <s v="No"/>
    <n v="17"/>
    <s v="PayPal"/>
    <s v="Monthly"/>
  </r>
  <r>
    <n v="3154"/>
    <n v="56"/>
    <x v="1"/>
    <x v="20"/>
    <x v="0"/>
    <n v="88"/>
    <x v="15"/>
    <x v="0"/>
    <s v="Red"/>
    <x v="3"/>
    <n v="3.1"/>
    <s v="No"/>
    <s v="Bank Transfer"/>
    <s v="Next Day Air"/>
    <s v="No"/>
    <s v="No"/>
    <n v="46"/>
    <s v="Venmo"/>
    <s v="Fortnightly"/>
  </r>
  <r>
    <n v="3155"/>
    <n v="27"/>
    <x v="1"/>
    <x v="22"/>
    <x v="3"/>
    <n v="55"/>
    <x v="39"/>
    <x v="2"/>
    <s v="Gold"/>
    <x v="0"/>
    <n v="4.4000000000000004"/>
    <s v="No"/>
    <s v="Venmo"/>
    <s v="Standard"/>
    <s v="No"/>
    <s v="No"/>
    <n v="32"/>
    <s v="Cash"/>
    <s v="Quarterly"/>
  </r>
  <r>
    <n v="3156"/>
    <n v="22"/>
    <x v="1"/>
    <x v="8"/>
    <x v="3"/>
    <n v="90"/>
    <x v="6"/>
    <x v="2"/>
    <s v="Brown"/>
    <x v="3"/>
    <n v="4.3"/>
    <s v="No"/>
    <s v="PayPal"/>
    <s v="Free Shipping"/>
    <s v="No"/>
    <s v="No"/>
    <n v="34"/>
    <s v="Cash"/>
    <s v="Annually"/>
  </r>
  <r>
    <n v="3157"/>
    <n v="18"/>
    <x v="1"/>
    <x v="5"/>
    <x v="0"/>
    <n v="50"/>
    <x v="6"/>
    <x v="2"/>
    <s v="Black"/>
    <x v="0"/>
    <n v="3.1"/>
    <s v="No"/>
    <s v="Cash"/>
    <s v="2-Day Shipping"/>
    <s v="No"/>
    <s v="No"/>
    <n v="18"/>
    <s v="Cash"/>
    <s v="Monthly"/>
  </r>
  <r>
    <n v="3158"/>
    <n v="21"/>
    <x v="1"/>
    <x v="22"/>
    <x v="3"/>
    <n v="34"/>
    <x v="1"/>
    <x v="0"/>
    <s v="Red"/>
    <x v="3"/>
    <n v="3.1"/>
    <s v="No"/>
    <s v="Bank Transfer"/>
    <s v="Store Pickup"/>
    <s v="No"/>
    <s v="No"/>
    <n v="5"/>
    <s v="Debit Card"/>
    <s v="Fortnightly"/>
  </r>
  <r>
    <n v="3159"/>
    <n v="30"/>
    <x v="1"/>
    <x v="16"/>
    <x v="3"/>
    <n v="77"/>
    <x v="16"/>
    <x v="2"/>
    <s v="Gray"/>
    <x v="0"/>
    <n v="4.9000000000000004"/>
    <s v="No"/>
    <s v="PayPal"/>
    <s v="2-Day Shipping"/>
    <s v="No"/>
    <s v="No"/>
    <n v="44"/>
    <s v="Credit Card"/>
    <s v="Monthly"/>
  </r>
  <r>
    <n v="3160"/>
    <n v="62"/>
    <x v="1"/>
    <x v="19"/>
    <x v="3"/>
    <n v="89"/>
    <x v="7"/>
    <x v="0"/>
    <s v="Pink"/>
    <x v="0"/>
    <n v="2.9"/>
    <s v="No"/>
    <s v="PayPal"/>
    <s v="Store Pickup"/>
    <s v="No"/>
    <s v="No"/>
    <n v="4"/>
    <s v="Bank Transfer"/>
    <s v="Quarterly"/>
  </r>
  <r>
    <n v="3161"/>
    <n v="28"/>
    <x v="1"/>
    <x v="21"/>
    <x v="3"/>
    <n v="87"/>
    <x v="43"/>
    <x v="3"/>
    <s v="Turquoise"/>
    <x v="3"/>
    <n v="3.8"/>
    <s v="No"/>
    <s v="Debit Card"/>
    <s v="Next Day Air"/>
    <s v="No"/>
    <s v="No"/>
    <n v="37"/>
    <s v="Cash"/>
    <s v="Fortnightly"/>
  </r>
  <r>
    <n v="3162"/>
    <n v="66"/>
    <x v="1"/>
    <x v="10"/>
    <x v="0"/>
    <n v="77"/>
    <x v="2"/>
    <x v="1"/>
    <s v="Charcoal"/>
    <x v="0"/>
    <n v="4.2"/>
    <s v="No"/>
    <s v="Cash"/>
    <s v="2-Day Shipping"/>
    <s v="No"/>
    <s v="No"/>
    <n v="43"/>
    <s v="Cash"/>
    <s v="Monthly"/>
  </r>
  <r>
    <n v="3163"/>
    <n v="66"/>
    <x v="1"/>
    <x v="9"/>
    <x v="1"/>
    <n v="85"/>
    <x v="48"/>
    <x v="0"/>
    <s v="Blue"/>
    <x v="0"/>
    <n v="3.9"/>
    <s v="No"/>
    <s v="Credit Card"/>
    <s v="Standard"/>
    <s v="No"/>
    <s v="No"/>
    <n v="28"/>
    <s v="Bank Transfer"/>
    <s v="Quarterly"/>
  </r>
  <r>
    <n v="3164"/>
    <n v="49"/>
    <x v="1"/>
    <x v="13"/>
    <x v="0"/>
    <n v="66"/>
    <x v="43"/>
    <x v="3"/>
    <s v="Turquoise"/>
    <x v="2"/>
    <n v="2.8"/>
    <s v="No"/>
    <s v="Bank Transfer"/>
    <s v="Express"/>
    <s v="No"/>
    <s v="No"/>
    <n v="36"/>
    <s v="Cash"/>
    <s v="Monthly"/>
  </r>
  <r>
    <n v="3165"/>
    <n v="40"/>
    <x v="1"/>
    <x v="10"/>
    <x v="0"/>
    <n v="32"/>
    <x v="28"/>
    <x v="0"/>
    <s v="Silver"/>
    <x v="0"/>
    <n v="2.6"/>
    <s v="No"/>
    <s v="Cash"/>
    <s v="Standard"/>
    <s v="No"/>
    <s v="No"/>
    <n v="16"/>
    <s v="Credit Card"/>
    <s v="Annually"/>
  </r>
  <r>
    <n v="3166"/>
    <n v="49"/>
    <x v="1"/>
    <x v="14"/>
    <x v="2"/>
    <n v="92"/>
    <x v="11"/>
    <x v="2"/>
    <s v="Lavender"/>
    <x v="1"/>
    <n v="3"/>
    <s v="No"/>
    <s v="PayPal"/>
    <s v="Store Pickup"/>
    <s v="No"/>
    <s v="No"/>
    <n v="38"/>
    <s v="Bank Transfer"/>
    <s v="Every 3 Months"/>
  </r>
  <r>
    <n v="3167"/>
    <n v="19"/>
    <x v="1"/>
    <x v="5"/>
    <x v="0"/>
    <n v="80"/>
    <x v="42"/>
    <x v="2"/>
    <s v="Gold"/>
    <x v="0"/>
    <n v="2.7"/>
    <s v="No"/>
    <s v="Debit Card"/>
    <s v="Next Day Air"/>
    <s v="No"/>
    <s v="No"/>
    <n v="37"/>
    <s v="Bank Transfer"/>
    <s v="Fortnightly"/>
  </r>
  <r>
    <n v="3168"/>
    <n v="24"/>
    <x v="1"/>
    <x v="10"/>
    <x v="0"/>
    <n v="78"/>
    <x v="4"/>
    <x v="2"/>
    <s v="Blue"/>
    <x v="3"/>
    <n v="2.8"/>
    <s v="No"/>
    <s v="Venmo"/>
    <s v="2-Day Shipping"/>
    <s v="No"/>
    <s v="No"/>
    <n v="9"/>
    <s v="Cash"/>
    <s v="Bi-Weekly"/>
  </r>
  <r>
    <n v="3169"/>
    <n v="31"/>
    <x v="1"/>
    <x v="2"/>
    <x v="0"/>
    <n v="24"/>
    <x v="6"/>
    <x v="2"/>
    <s v="Orange"/>
    <x v="1"/>
    <n v="2.9"/>
    <s v="No"/>
    <s v="Bank Transfer"/>
    <s v="2-Day Shipping"/>
    <s v="No"/>
    <s v="No"/>
    <n v="14"/>
    <s v="PayPal"/>
    <s v="Fortnightly"/>
  </r>
  <r>
    <n v="3170"/>
    <n v="35"/>
    <x v="1"/>
    <x v="17"/>
    <x v="0"/>
    <n v="59"/>
    <x v="42"/>
    <x v="2"/>
    <s v="White"/>
    <x v="3"/>
    <n v="3.8"/>
    <s v="No"/>
    <s v="Venmo"/>
    <s v="Free Shipping"/>
    <s v="No"/>
    <s v="No"/>
    <n v="3"/>
    <s v="Venmo"/>
    <s v="Weekly"/>
  </r>
  <r>
    <n v="3171"/>
    <n v="65"/>
    <x v="1"/>
    <x v="12"/>
    <x v="3"/>
    <n v="41"/>
    <x v="3"/>
    <x v="3"/>
    <s v="Charcoal"/>
    <x v="1"/>
    <n v="4.4000000000000004"/>
    <s v="No"/>
    <s v="Debit Card"/>
    <s v="Express"/>
    <s v="No"/>
    <s v="No"/>
    <n v="10"/>
    <s v="Credit Card"/>
    <s v="Fortnightly"/>
  </r>
  <r>
    <n v="3172"/>
    <n v="68"/>
    <x v="1"/>
    <x v="16"/>
    <x v="3"/>
    <n v="26"/>
    <x v="30"/>
    <x v="2"/>
    <s v="Maroon"/>
    <x v="1"/>
    <n v="3.1"/>
    <s v="No"/>
    <s v="Credit Card"/>
    <s v="Express"/>
    <s v="No"/>
    <s v="No"/>
    <n v="26"/>
    <s v="Bank Transfer"/>
    <s v="Bi-Weekly"/>
  </r>
  <r>
    <n v="3173"/>
    <n v="57"/>
    <x v="1"/>
    <x v="20"/>
    <x v="0"/>
    <n v="52"/>
    <x v="9"/>
    <x v="2"/>
    <s v="Olive"/>
    <x v="3"/>
    <n v="3.7"/>
    <s v="No"/>
    <s v="Venmo"/>
    <s v="Standard"/>
    <s v="No"/>
    <s v="No"/>
    <n v="30"/>
    <s v="Debit Card"/>
    <s v="Bi-Weekly"/>
  </r>
  <r>
    <n v="3174"/>
    <n v="69"/>
    <x v="1"/>
    <x v="11"/>
    <x v="0"/>
    <n v="46"/>
    <x v="47"/>
    <x v="0"/>
    <s v="Teal"/>
    <x v="2"/>
    <n v="4.9000000000000004"/>
    <s v="No"/>
    <s v="Cash"/>
    <s v="Next Day Air"/>
    <s v="No"/>
    <s v="No"/>
    <n v="32"/>
    <s v="PayPal"/>
    <s v="Fortnightly"/>
  </r>
  <r>
    <n v="3175"/>
    <n v="45"/>
    <x v="1"/>
    <x v="13"/>
    <x v="0"/>
    <n v="52"/>
    <x v="19"/>
    <x v="0"/>
    <s v="Orange"/>
    <x v="0"/>
    <n v="3.8"/>
    <s v="No"/>
    <s v="PayPal"/>
    <s v="Store Pickup"/>
    <s v="No"/>
    <s v="No"/>
    <n v="35"/>
    <s v="PayPal"/>
    <s v="Monthly"/>
  </r>
  <r>
    <n v="3176"/>
    <n v="35"/>
    <x v="1"/>
    <x v="20"/>
    <x v="0"/>
    <n v="42"/>
    <x v="39"/>
    <x v="2"/>
    <s v="Maroon"/>
    <x v="3"/>
    <n v="3.4"/>
    <s v="No"/>
    <s v="Debit Card"/>
    <s v="Store Pickup"/>
    <s v="No"/>
    <s v="No"/>
    <n v="26"/>
    <s v="Debit Card"/>
    <s v="Every 3 Months"/>
  </r>
  <r>
    <n v="3177"/>
    <n v="36"/>
    <x v="1"/>
    <x v="3"/>
    <x v="1"/>
    <n v="37"/>
    <x v="10"/>
    <x v="3"/>
    <s v="Turquoise"/>
    <x v="1"/>
    <n v="4.5999999999999996"/>
    <s v="No"/>
    <s v="Cash"/>
    <s v="2-Day Shipping"/>
    <s v="No"/>
    <s v="No"/>
    <n v="39"/>
    <s v="Credit Card"/>
    <s v="Monthly"/>
  </r>
  <r>
    <n v="3178"/>
    <n v="55"/>
    <x v="1"/>
    <x v="22"/>
    <x v="3"/>
    <n v="52"/>
    <x v="9"/>
    <x v="0"/>
    <s v="Beige"/>
    <x v="3"/>
    <n v="3.2"/>
    <s v="No"/>
    <s v="Credit Card"/>
    <s v="Standard"/>
    <s v="No"/>
    <s v="No"/>
    <n v="31"/>
    <s v="Credit Card"/>
    <s v="Monthly"/>
  </r>
  <r>
    <n v="3179"/>
    <n v="66"/>
    <x v="1"/>
    <x v="3"/>
    <x v="1"/>
    <n v="34"/>
    <x v="47"/>
    <x v="0"/>
    <s v="Beige"/>
    <x v="1"/>
    <n v="2.7"/>
    <s v="No"/>
    <s v="Cash"/>
    <s v="Free Shipping"/>
    <s v="No"/>
    <s v="No"/>
    <n v="28"/>
    <s v="Credit Card"/>
    <s v="Annually"/>
  </r>
  <r>
    <n v="3180"/>
    <n v="57"/>
    <x v="1"/>
    <x v="6"/>
    <x v="0"/>
    <n v="88"/>
    <x v="37"/>
    <x v="2"/>
    <s v="Olive"/>
    <x v="1"/>
    <n v="4.3"/>
    <s v="No"/>
    <s v="Debit Card"/>
    <s v="Free Shipping"/>
    <s v="No"/>
    <s v="No"/>
    <n v="12"/>
    <s v="Debit Card"/>
    <s v="Bi-Weekly"/>
  </r>
  <r>
    <n v="3181"/>
    <n v="18"/>
    <x v="1"/>
    <x v="8"/>
    <x v="3"/>
    <n v="88"/>
    <x v="6"/>
    <x v="0"/>
    <s v="Turquoise"/>
    <x v="3"/>
    <n v="3.8"/>
    <s v="No"/>
    <s v="Cash"/>
    <s v="Standard"/>
    <s v="No"/>
    <s v="No"/>
    <n v="46"/>
    <s v="PayPal"/>
    <s v="Weekly"/>
  </r>
  <r>
    <n v="3182"/>
    <n v="31"/>
    <x v="1"/>
    <x v="14"/>
    <x v="2"/>
    <n v="51"/>
    <x v="6"/>
    <x v="2"/>
    <s v="Charcoal"/>
    <x v="2"/>
    <n v="4.4000000000000004"/>
    <s v="No"/>
    <s v="Cash"/>
    <s v="Free Shipping"/>
    <s v="No"/>
    <s v="No"/>
    <n v="27"/>
    <s v="PayPal"/>
    <s v="Every 3 Months"/>
  </r>
  <r>
    <n v="3183"/>
    <n v="50"/>
    <x v="1"/>
    <x v="12"/>
    <x v="3"/>
    <n v="97"/>
    <x v="42"/>
    <x v="0"/>
    <s v="Green"/>
    <x v="3"/>
    <n v="3.6"/>
    <s v="No"/>
    <s v="PayPal"/>
    <s v="Free Shipping"/>
    <s v="No"/>
    <s v="No"/>
    <n v="4"/>
    <s v="Credit Card"/>
    <s v="Annually"/>
  </r>
  <r>
    <n v="3184"/>
    <n v="50"/>
    <x v="1"/>
    <x v="4"/>
    <x v="1"/>
    <n v="56"/>
    <x v="16"/>
    <x v="2"/>
    <s v="Green"/>
    <x v="0"/>
    <n v="3.5"/>
    <s v="No"/>
    <s v="Debit Card"/>
    <s v="Standard"/>
    <s v="No"/>
    <s v="No"/>
    <n v="14"/>
    <s v="Cash"/>
    <s v="Every 3 Months"/>
  </r>
  <r>
    <n v="3185"/>
    <n v="61"/>
    <x v="1"/>
    <x v="1"/>
    <x v="0"/>
    <n v="53"/>
    <x v="11"/>
    <x v="0"/>
    <s v="Green"/>
    <x v="1"/>
    <n v="4.2"/>
    <s v="No"/>
    <s v="Credit Card"/>
    <s v="2-Day Shipping"/>
    <s v="No"/>
    <s v="No"/>
    <n v="30"/>
    <s v="Venmo"/>
    <s v="Quarterly"/>
  </r>
  <r>
    <n v="3186"/>
    <n v="52"/>
    <x v="1"/>
    <x v="11"/>
    <x v="0"/>
    <n v="71"/>
    <x v="31"/>
    <x v="0"/>
    <s v="Gold"/>
    <x v="3"/>
    <n v="4.7"/>
    <s v="No"/>
    <s v="Credit Card"/>
    <s v="Express"/>
    <s v="No"/>
    <s v="No"/>
    <n v="6"/>
    <s v="PayPal"/>
    <s v="Annually"/>
  </r>
  <r>
    <n v="3187"/>
    <n v="38"/>
    <x v="1"/>
    <x v="16"/>
    <x v="3"/>
    <n v="93"/>
    <x v="41"/>
    <x v="1"/>
    <s v="Cyan"/>
    <x v="0"/>
    <n v="4.8"/>
    <s v="No"/>
    <s v="PayPal"/>
    <s v="Store Pickup"/>
    <s v="No"/>
    <s v="No"/>
    <n v="43"/>
    <s v="Venmo"/>
    <s v="Annually"/>
  </r>
  <r>
    <n v="3188"/>
    <n v="67"/>
    <x v="1"/>
    <x v="0"/>
    <x v="0"/>
    <n v="72"/>
    <x v="21"/>
    <x v="0"/>
    <s v="Indigo"/>
    <x v="0"/>
    <n v="3.2"/>
    <s v="No"/>
    <s v="Credit Card"/>
    <s v="Free Shipping"/>
    <s v="No"/>
    <s v="No"/>
    <n v="28"/>
    <s v="Debit Card"/>
    <s v="Weekly"/>
  </r>
  <r>
    <n v="3189"/>
    <n v="42"/>
    <x v="1"/>
    <x v="0"/>
    <x v="0"/>
    <n v="59"/>
    <x v="34"/>
    <x v="2"/>
    <s v="Lavender"/>
    <x v="0"/>
    <n v="3.5"/>
    <s v="No"/>
    <s v="Venmo"/>
    <s v="Standard"/>
    <s v="No"/>
    <s v="No"/>
    <n v="39"/>
    <s v="Bank Transfer"/>
    <s v="Monthly"/>
  </r>
  <r>
    <n v="3190"/>
    <n v="25"/>
    <x v="1"/>
    <x v="23"/>
    <x v="1"/>
    <n v="87"/>
    <x v="23"/>
    <x v="2"/>
    <s v="Beige"/>
    <x v="2"/>
    <n v="4.2"/>
    <s v="No"/>
    <s v="PayPal"/>
    <s v="Store Pickup"/>
    <s v="No"/>
    <s v="No"/>
    <n v="30"/>
    <s v="PayPal"/>
    <s v="Bi-Weekly"/>
  </r>
  <r>
    <n v="3191"/>
    <n v="41"/>
    <x v="1"/>
    <x v="2"/>
    <x v="0"/>
    <n v="78"/>
    <x v="18"/>
    <x v="1"/>
    <s v="Purple"/>
    <x v="3"/>
    <n v="3.4"/>
    <s v="No"/>
    <s v="Bank Transfer"/>
    <s v="Free Shipping"/>
    <s v="No"/>
    <s v="No"/>
    <n v="5"/>
    <s v="Credit Card"/>
    <s v="Fortnightly"/>
  </r>
  <r>
    <n v="3192"/>
    <n v="62"/>
    <x v="1"/>
    <x v="15"/>
    <x v="0"/>
    <n v="68"/>
    <x v="16"/>
    <x v="3"/>
    <s v="Maroon"/>
    <x v="0"/>
    <n v="4.7"/>
    <s v="No"/>
    <s v="Bank Transfer"/>
    <s v="Store Pickup"/>
    <s v="No"/>
    <s v="No"/>
    <n v="42"/>
    <s v="Credit Card"/>
    <s v="Every 3 Months"/>
  </r>
  <r>
    <n v="3193"/>
    <n v="19"/>
    <x v="1"/>
    <x v="1"/>
    <x v="0"/>
    <n v="76"/>
    <x v="44"/>
    <x v="1"/>
    <s v="Maroon"/>
    <x v="3"/>
    <n v="3"/>
    <s v="No"/>
    <s v="Credit Card"/>
    <s v="Free Shipping"/>
    <s v="No"/>
    <s v="No"/>
    <n v="20"/>
    <s v="Cash"/>
    <s v="Fortnightly"/>
  </r>
  <r>
    <n v="3194"/>
    <n v="63"/>
    <x v="1"/>
    <x v="24"/>
    <x v="3"/>
    <n v="99"/>
    <x v="41"/>
    <x v="0"/>
    <s v="Teal"/>
    <x v="0"/>
    <n v="4"/>
    <s v="No"/>
    <s v="PayPal"/>
    <s v="Express"/>
    <s v="No"/>
    <s v="No"/>
    <n v="35"/>
    <s v="Credit Card"/>
    <s v="Fortnightly"/>
  </r>
  <r>
    <n v="3195"/>
    <n v="43"/>
    <x v="1"/>
    <x v="4"/>
    <x v="1"/>
    <n v="52"/>
    <x v="33"/>
    <x v="0"/>
    <s v="Gold"/>
    <x v="2"/>
    <n v="4.5999999999999996"/>
    <s v="No"/>
    <s v="Debit Card"/>
    <s v="Standard"/>
    <s v="No"/>
    <s v="No"/>
    <n v="10"/>
    <s v="Credit Card"/>
    <s v="Bi-Weekly"/>
  </r>
  <r>
    <n v="3196"/>
    <n v="68"/>
    <x v="1"/>
    <x v="12"/>
    <x v="3"/>
    <n v="58"/>
    <x v="9"/>
    <x v="1"/>
    <s v="Red"/>
    <x v="1"/>
    <n v="4.9000000000000004"/>
    <s v="No"/>
    <s v="Debit Card"/>
    <s v="Next Day Air"/>
    <s v="No"/>
    <s v="No"/>
    <n v="36"/>
    <s v="Credit Card"/>
    <s v="Quarterly"/>
  </r>
  <r>
    <n v="3197"/>
    <n v="24"/>
    <x v="1"/>
    <x v="22"/>
    <x v="3"/>
    <n v="59"/>
    <x v="48"/>
    <x v="0"/>
    <s v="Maroon"/>
    <x v="0"/>
    <n v="2.8"/>
    <s v="No"/>
    <s v="Debit Card"/>
    <s v="Express"/>
    <s v="No"/>
    <s v="No"/>
    <n v="21"/>
    <s v="Debit Card"/>
    <s v="Fortnightly"/>
  </r>
  <r>
    <n v="3198"/>
    <n v="27"/>
    <x v="1"/>
    <x v="1"/>
    <x v="0"/>
    <n v="71"/>
    <x v="1"/>
    <x v="2"/>
    <s v="Teal"/>
    <x v="1"/>
    <n v="3.2"/>
    <s v="No"/>
    <s v="Bank Transfer"/>
    <s v="Free Shipping"/>
    <s v="No"/>
    <s v="No"/>
    <n v="29"/>
    <s v="Credit Card"/>
    <s v="Every 3 Months"/>
  </r>
  <r>
    <n v="3199"/>
    <n v="61"/>
    <x v="1"/>
    <x v="24"/>
    <x v="3"/>
    <n v="94"/>
    <x v="38"/>
    <x v="0"/>
    <s v="Peach"/>
    <x v="0"/>
    <n v="2.8"/>
    <s v="No"/>
    <s v="Cash"/>
    <s v="Free Shipping"/>
    <s v="No"/>
    <s v="No"/>
    <n v="39"/>
    <s v="Debit Card"/>
    <s v="Weekly"/>
  </r>
  <r>
    <n v="3200"/>
    <n v="59"/>
    <x v="1"/>
    <x v="8"/>
    <x v="3"/>
    <n v="40"/>
    <x v="1"/>
    <x v="3"/>
    <s v="Pink"/>
    <x v="0"/>
    <n v="4.2"/>
    <s v="No"/>
    <s v="PayPal"/>
    <s v="Express"/>
    <s v="No"/>
    <s v="No"/>
    <n v="16"/>
    <s v="PayPal"/>
    <s v="Monthly"/>
  </r>
  <r>
    <n v="3201"/>
    <n v="67"/>
    <x v="1"/>
    <x v="20"/>
    <x v="0"/>
    <n v="24"/>
    <x v="9"/>
    <x v="0"/>
    <s v="Black"/>
    <x v="1"/>
    <n v="4.8"/>
    <s v="No"/>
    <s v="PayPal"/>
    <s v="Free Shipping"/>
    <s v="No"/>
    <s v="No"/>
    <n v="32"/>
    <s v="Credit Card"/>
    <s v="Monthly"/>
  </r>
  <r>
    <n v="3202"/>
    <n v="46"/>
    <x v="1"/>
    <x v="13"/>
    <x v="0"/>
    <n v="38"/>
    <x v="34"/>
    <x v="1"/>
    <s v="Indigo"/>
    <x v="3"/>
    <n v="2.8"/>
    <s v="No"/>
    <s v="Credit Card"/>
    <s v="2-Day Shipping"/>
    <s v="No"/>
    <s v="No"/>
    <n v="34"/>
    <s v="Cash"/>
    <s v="Monthly"/>
  </r>
  <r>
    <n v="3203"/>
    <n v="65"/>
    <x v="1"/>
    <x v="18"/>
    <x v="3"/>
    <n v="37"/>
    <x v="48"/>
    <x v="0"/>
    <s v="Green"/>
    <x v="3"/>
    <n v="4.5"/>
    <s v="No"/>
    <s v="Bank Transfer"/>
    <s v="Standard"/>
    <s v="No"/>
    <s v="No"/>
    <n v="38"/>
    <s v="Venmo"/>
    <s v="Annually"/>
  </r>
  <r>
    <n v="3204"/>
    <n v="63"/>
    <x v="1"/>
    <x v="7"/>
    <x v="2"/>
    <n v="29"/>
    <x v="32"/>
    <x v="0"/>
    <s v="Teal"/>
    <x v="1"/>
    <n v="4.0999999999999996"/>
    <s v="No"/>
    <s v="Cash"/>
    <s v="Express"/>
    <s v="No"/>
    <s v="No"/>
    <n v="14"/>
    <s v="Venmo"/>
    <s v="Annually"/>
  </r>
  <r>
    <n v="3205"/>
    <n v="57"/>
    <x v="1"/>
    <x v="14"/>
    <x v="2"/>
    <n v="92"/>
    <x v="35"/>
    <x v="3"/>
    <s v="Lavender"/>
    <x v="3"/>
    <n v="4.3"/>
    <s v="No"/>
    <s v="Credit Card"/>
    <s v="Free Shipping"/>
    <s v="No"/>
    <s v="No"/>
    <n v="23"/>
    <s v="Debit Card"/>
    <s v="Bi-Weekly"/>
  </r>
  <r>
    <n v="3206"/>
    <n v="40"/>
    <x v="1"/>
    <x v="15"/>
    <x v="0"/>
    <n v="24"/>
    <x v="24"/>
    <x v="3"/>
    <s v="Magenta"/>
    <x v="3"/>
    <n v="4.4000000000000004"/>
    <s v="No"/>
    <s v="Debit Card"/>
    <s v="2-Day Shipping"/>
    <s v="No"/>
    <s v="No"/>
    <n v="50"/>
    <s v="Bank Transfer"/>
    <s v="Every 3 Months"/>
  </r>
  <r>
    <n v="3207"/>
    <n v="36"/>
    <x v="1"/>
    <x v="23"/>
    <x v="1"/>
    <n v="52"/>
    <x v="18"/>
    <x v="2"/>
    <s v="Brown"/>
    <x v="0"/>
    <n v="3"/>
    <s v="No"/>
    <s v="Debit Card"/>
    <s v="Free Shipping"/>
    <s v="No"/>
    <s v="No"/>
    <n v="49"/>
    <s v="PayPal"/>
    <s v="Monthly"/>
  </r>
  <r>
    <n v="3208"/>
    <n v="67"/>
    <x v="1"/>
    <x v="20"/>
    <x v="0"/>
    <n v="29"/>
    <x v="28"/>
    <x v="3"/>
    <s v="Beige"/>
    <x v="2"/>
    <n v="2.7"/>
    <s v="No"/>
    <s v="Debit Card"/>
    <s v="Next Day Air"/>
    <s v="No"/>
    <s v="No"/>
    <n v="14"/>
    <s v="PayPal"/>
    <s v="Annually"/>
  </r>
  <r>
    <n v="3209"/>
    <n v="61"/>
    <x v="1"/>
    <x v="16"/>
    <x v="3"/>
    <n v="30"/>
    <x v="27"/>
    <x v="0"/>
    <s v="Indigo"/>
    <x v="0"/>
    <n v="3.3"/>
    <s v="No"/>
    <s v="PayPal"/>
    <s v="2-Day Shipping"/>
    <s v="No"/>
    <s v="No"/>
    <n v="42"/>
    <s v="PayPal"/>
    <s v="Weekly"/>
  </r>
  <r>
    <n v="3210"/>
    <n v="64"/>
    <x v="1"/>
    <x v="9"/>
    <x v="1"/>
    <n v="31"/>
    <x v="10"/>
    <x v="0"/>
    <s v="Peach"/>
    <x v="3"/>
    <n v="4.3"/>
    <s v="No"/>
    <s v="Bank Transfer"/>
    <s v="Standard"/>
    <s v="No"/>
    <s v="No"/>
    <n v="39"/>
    <s v="Debit Card"/>
    <s v="Annually"/>
  </r>
  <r>
    <n v="3211"/>
    <n v="30"/>
    <x v="1"/>
    <x v="20"/>
    <x v="0"/>
    <n v="67"/>
    <x v="22"/>
    <x v="2"/>
    <s v="Magenta"/>
    <x v="2"/>
    <n v="2.9"/>
    <s v="No"/>
    <s v="Debit Card"/>
    <s v="Express"/>
    <s v="No"/>
    <s v="No"/>
    <n v="43"/>
    <s v="Venmo"/>
    <s v="Bi-Weekly"/>
  </r>
  <r>
    <n v="3212"/>
    <n v="53"/>
    <x v="1"/>
    <x v="13"/>
    <x v="0"/>
    <n v="65"/>
    <x v="3"/>
    <x v="0"/>
    <s v="Turquoise"/>
    <x v="0"/>
    <n v="4.9000000000000004"/>
    <s v="No"/>
    <s v="Credit Card"/>
    <s v="Standard"/>
    <s v="No"/>
    <s v="No"/>
    <n v="12"/>
    <s v="Cash"/>
    <s v="Monthly"/>
  </r>
  <r>
    <n v="3213"/>
    <n v="27"/>
    <x v="1"/>
    <x v="4"/>
    <x v="1"/>
    <n v="22"/>
    <x v="5"/>
    <x v="2"/>
    <s v="Indigo"/>
    <x v="0"/>
    <n v="3.6"/>
    <s v="No"/>
    <s v="Bank Transfer"/>
    <s v="2-Day Shipping"/>
    <s v="No"/>
    <s v="No"/>
    <n v="21"/>
    <s v="Debit Card"/>
    <s v="Weekly"/>
  </r>
  <r>
    <n v="3214"/>
    <n v="27"/>
    <x v="1"/>
    <x v="12"/>
    <x v="3"/>
    <n v="56"/>
    <x v="21"/>
    <x v="2"/>
    <s v="Brown"/>
    <x v="0"/>
    <n v="3.3"/>
    <s v="No"/>
    <s v="Venmo"/>
    <s v="Standard"/>
    <s v="No"/>
    <s v="No"/>
    <n v="33"/>
    <s v="Credit Card"/>
    <s v="Monthly"/>
  </r>
  <r>
    <n v="3215"/>
    <n v="53"/>
    <x v="1"/>
    <x v="11"/>
    <x v="0"/>
    <n v="78"/>
    <x v="47"/>
    <x v="2"/>
    <s v="Yellow"/>
    <x v="1"/>
    <n v="3.1"/>
    <s v="No"/>
    <s v="Bank Transfer"/>
    <s v="Free Shipping"/>
    <s v="No"/>
    <s v="No"/>
    <n v="6"/>
    <s v="Debit Card"/>
    <s v="Annually"/>
  </r>
  <r>
    <n v="3216"/>
    <n v="34"/>
    <x v="1"/>
    <x v="7"/>
    <x v="2"/>
    <n v="90"/>
    <x v="3"/>
    <x v="2"/>
    <s v="Magenta"/>
    <x v="2"/>
    <n v="2.7"/>
    <s v="No"/>
    <s v="Bank Transfer"/>
    <s v="Free Shipping"/>
    <s v="No"/>
    <s v="No"/>
    <n v="10"/>
    <s v="PayPal"/>
    <s v="Every 3 Months"/>
  </r>
  <r>
    <n v="3217"/>
    <n v="39"/>
    <x v="1"/>
    <x v="15"/>
    <x v="0"/>
    <n v="85"/>
    <x v="26"/>
    <x v="1"/>
    <s v="Olive"/>
    <x v="0"/>
    <n v="3.4"/>
    <s v="No"/>
    <s v="Debit Card"/>
    <s v="Next Day Air"/>
    <s v="No"/>
    <s v="No"/>
    <n v="18"/>
    <s v="Cash"/>
    <s v="Weekly"/>
  </r>
  <r>
    <n v="3218"/>
    <n v="44"/>
    <x v="1"/>
    <x v="12"/>
    <x v="3"/>
    <n v="58"/>
    <x v="4"/>
    <x v="2"/>
    <s v="Silver"/>
    <x v="3"/>
    <n v="3.4"/>
    <s v="No"/>
    <s v="PayPal"/>
    <s v="Express"/>
    <s v="No"/>
    <s v="No"/>
    <n v="46"/>
    <s v="Venmo"/>
    <s v="Weekly"/>
  </r>
  <r>
    <n v="3219"/>
    <n v="37"/>
    <x v="1"/>
    <x v="11"/>
    <x v="0"/>
    <n v="34"/>
    <x v="20"/>
    <x v="2"/>
    <s v="Teal"/>
    <x v="3"/>
    <n v="3.9"/>
    <s v="No"/>
    <s v="Venmo"/>
    <s v="Express"/>
    <s v="No"/>
    <s v="No"/>
    <n v="49"/>
    <s v="PayPal"/>
    <s v="Monthly"/>
  </r>
  <r>
    <n v="3220"/>
    <n v="57"/>
    <x v="1"/>
    <x v="7"/>
    <x v="2"/>
    <n v="40"/>
    <x v="23"/>
    <x v="0"/>
    <s v="White"/>
    <x v="2"/>
    <n v="3.5"/>
    <s v="No"/>
    <s v="Bank Transfer"/>
    <s v="2-Day Shipping"/>
    <s v="No"/>
    <s v="No"/>
    <n v="39"/>
    <s v="Credit Card"/>
    <s v="Weekly"/>
  </r>
  <r>
    <n v="3221"/>
    <n v="38"/>
    <x v="1"/>
    <x v="8"/>
    <x v="3"/>
    <n v="29"/>
    <x v="25"/>
    <x v="2"/>
    <s v="Blue"/>
    <x v="3"/>
    <n v="4.0999999999999996"/>
    <s v="No"/>
    <s v="PayPal"/>
    <s v="Free Shipping"/>
    <s v="No"/>
    <s v="No"/>
    <n v="16"/>
    <s v="Cash"/>
    <s v="Monthly"/>
  </r>
  <r>
    <n v="3222"/>
    <n v="21"/>
    <x v="1"/>
    <x v="17"/>
    <x v="0"/>
    <n v="76"/>
    <x v="13"/>
    <x v="2"/>
    <s v="Yellow"/>
    <x v="0"/>
    <n v="3.2"/>
    <s v="No"/>
    <s v="Credit Card"/>
    <s v="Standard"/>
    <s v="No"/>
    <s v="No"/>
    <n v="28"/>
    <s v="Cash"/>
    <s v="Annually"/>
  </r>
  <r>
    <n v="3223"/>
    <n v="45"/>
    <x v="1"/>
    <x v="12"/>
    <x v="3"/>
    <n v="84"/>
    <x v="21"/>
    <x v="1"/>
    <s v="Maroon"/>
    <x v="3"/>
    <n v="4.5999999999999996"/>
    <s v="No"/>
    <s v="Debit Card"/>
    <s v="Store Pickup"/>
    <s v="No"/>
    <s v="No"/>
    <n v="22"/>
    <s v="PayPal"/>
    <s v="Quarterly"/>
  </r>
  <r>
    <n v="3224"/>
    <n v="68"/>
    <x v="1"/>
    <x v="5"/>
    <x v="0"/>
    <n v="65"/>
    <x v="6"/>
    <x v="1"/>
    <s v="Gray"/>
    <x v="1"/>
    <n v="3.9"/>
    <s v="No"/>
    <s v="PayPal"/>
    <s v="Standard"/>
    <s v="No"/>
    <s v="No"/>
    <n v="36"/>
    <s v="Venmo"/>
    <s v="Bi-Weekly"/>
  </r>
  <r>
    <n v="3225"/>
    <n v="37"/>
    <x v="1"/>
    <x v="15"/>
    <x v="0"/>
    <n v="80"/>
    <x v="12"/>
    <x v="0"/>
    <s v="Indigo"/>
    <x v="0"/>
    <n v="2.7"/>
    <s v="No"/>
    <s v="Cash"/>
    <s v="Free Shipping"/>
    <s v="No"/>
    <s v="No"/>
    <n v="18"/>
    <s v="PayPal"/>
    <s v="Monthly"/>
  </r>
  <r>
    <n v="3226"/>
    <n v="53"/>
    <x v="1"/>
    <x v="0"/>
    <x v="0"/>
    <n v="98"/>
    <x v="13"/>
    <x v="2"/>
    <s v="Pink"/>
    <x v="3"/>
    <n v="3"/>
    <s v="No"/>
    <s v="Credit Card"/>
    <s v="Store Pickup"/>
    <s v="No"/>
    <s v="No"/>
    <n v="31"/>
    <s v="Credit Card"/>
    <s v="Weekly"/>
  </r>
  <r>
    <n v="3227"/>
    <n v="57"/>
    <x v="1"/>
    <x v="4"/>
    <x v="1"/>
    <n v="71"/>
    <x v="46"/>
    <x v="3"/>
    <s v="Beige"/>
    <x v="1"/>
    <n v="3.3"/>
    <s v="No"/>
    <s v="Debit Card"/>
    <s v="Next Day Air"/>
    <s v="No"/>
    <s v="No"/>
    <n v="38"/>
    <s v="Bank Transfer"/>
    <s v="Fortnightly"/>
  </r>
  <r>
    <n v="3228"/>
    <n v="28"/>
    <x v="1"/>
    <x v="18"/>
    <x v="3"/>
    <n v="69"/>
    <x v="29"/>
    <x v="3"/>
    <s v="White"/>
    <x v="3"/>
    <n v="2.7"/>
    <s v="No"/>
    <s v="Credit Card"/>
    <s v="Free Shipping"/>
    <s v="No"/>
    <s v="No"/>
    <n v="42"/>
    <s v="Debit Card"/>
    <s v="Quarterly"/>
  </r>
  <r>
    <n v="3229"/>
    <n v="37"/>
    <x v="1"/>
    <x v="16"/>
    <x v="3"/>
    <n v="95"/>
    <x v="39"/>
    <x v="2"/>
    <s v="Yellow"/>
    <x v="1"/>
    <n v="4.5999999999999996"/>
    <s v="No"/>
    <s v="Credit Card"/>
    <s v="2-Day Shipping"/>
    <s v="No"/>
    <s v="No"/>
    <n v="27"/>
    <s v="PayPal"/>
    <s v="Annually"/>
  </r>
  <r>
    <n v="3230"/>
    <n v="54"/>
    <x v="1"/>
    <x v="13"/>
    <x v="0"/>
    <n v="67"/>
    <x v="39"/>
    <x v="2"/>
    <s v="Teal"/>
    <x v="3"/>
    <n v="2.7"/>
    <s v="No"/>
    <s v="Debit Card"/>
    <s v="Express"/>
    <s v="No"/>
    <s v="No"/>
    <n v="24"/>
    <s v="Cash"/>
    <s v="Monthly"/>
  </r>
  <r>
    <n v="3231"/>
    <n v="49"/>
    <x v="1"/>
    <x v="4"/>
    <x v="1"/>
    <n v="49"/>
    <x v="23"/>
    <x v="2"/>
    <s v="Olive"/>
    <x v="2"/>
    <n v="2.5"/>
    <s v="No"/>
    <s v="Venmo"/>
    <s v="Next Day Air"/>
    <s v="No"/>
    <s v="No"/>
    <n v="38"/>
    <s v="Debit Card"/>
    <s v="Annually"/>
  </r>
  <r>
    <n v="3232"/>
    <n v="62"/>
    <x v="1"/>
    <x v="9"/>
    <x v="1"/>
    <n v="97"/>
    <x v="22"/>
    <x v="2"/>
    <s v="Maroon"/>
    <x v="0"/>
    <n v="4.4000000000000004"/>
    <s v="No"/>
    <s v="PayPal"/>
    <s v="Free Shipping"/>
    <s v="No"/>
    <s v="No"/>
    <n v="9"/>
    <s v="Credit Card"/>
    <s v="Annually"/>
  </r>
  <r>
    <n v="3233"/>
    <n v="45"/>
    <x v="1"/>
    <x v="17"/>
    <x v="0"/>
    <n v="34"/>
    <x v="2"/>
    <x v="2"/>
    <s v="White"/>
    <x v="1"/>
    <n v="4"/>
    <s v="No"/>
    <s v="PayPal"/>
    <s v="Next Day Air"/>
    <s v="No"/>
    <s v="No"/>
    <n v="19"/>
    <s v="Bank Transfer"/>
    <s v="Monthly"/>
  </r>
  <r>
    <n v="3234"/>
    <n v="45"/>
    <x v="1"/>
    <x v="22"/>
    <x v="3"/>
    <n v="74"/>
    <x v="27"/>
    <x v="2"/>
    <s v="Lavender"/>
    <x v="3"/>
    <n v="3.8"/>
    <s v="No"/>
    <s v="Credit Card"/>
    <s v="Express"/>
    <s v="No"/>
    <s v="No"/>
    <n v="11"/>
    <s v="Debit Card"/>
    <s v="Bi-Weekly"/>
  </r>
  <r>
    <n v="3235"/>
    <n v="49"/>
    <x v="1"/>
    <x v="16"/>
    <x v="3"/>
    <n v="96"/>
    <x v="47"/>
    <x v="2"/>
    <s v="Black"/>
    <x v="0"/>
    <n v="2.5"/>
    <s v="No"/>
    <s v="Bank Transfer"/>
    <s v="2-Day Shipping"/>
    <s v="No"/>
    <s v="No"/>
    <n v="16"/>
    <s v="Debit Card"/>
    <s v="Quarterly"/>
  </r>
  <r>
    <n v="3236"/>
    <n v="27"/>
    <x v="1"/>
    <x v="22"/>
    <x v="3"/>
    <n v="68"/>
    <x v="23"/>
    <x v="2"/>
    <s v="Green"/>
    <x v="2"/>
    <n v="4"/>
    <s v="No"/>
    <s v="Venmo"/>
    <s v="Free Shipping"/>
    <s v="No"/>
    <s v="No"/>
    <n v="18"/>
    <s v="Venmo"/>
    <s v="Monthly"/>
  </r>
  <r>
    <n v="3237"/>
    <n v="63"/>
    <x v="1"/>
    <x v="22"/>
    <x v="3"/>
    <n v="84"/>
    <x v="36"/>
    <x v="0"/>
    <s v="Olive"/>
    <x v="3"/>
    <n v="4.0999999999999996"/>
    <s v="No"/>
    <s v="Venmo"/>
    <s v="Next Day Air"/>
    <s v="No"/>
    <s v="No"/>
    <n v="8"/>
    <s v="Cash"/>
    <s v="Monthly"/>
  </r>
  <r>
    <n v="3238"/>
    <n v="61"/>
    <x v="1"/>
    <x v="17"/>
    <x v="0"/>
    <n v="57"/>
    <x v="34"/>
    <x v="2"/>
    <s v="Gray"/>
    <x v="2"/>
    <n v="2.8"/>
    <s v="No"/>
    <s v="Bank Transfer"/>
    <s v="Express"/>
    <s v="No"/>
    <s v="No"/>
    <n v="4"/>
    <s v="Cash"/>
    <s v="Weekly"/>
  </r>
  <r>
    <n v="3239"/>
    <n v="25"/>
    <x v="1"/>
    <x v="4"/>
    <x v="1"/>
    <n v="84"/>
    <x v="5"/>
    <x v="3"/>
    <s v="Teal"/>
    <x v="3"/>
    <n v="3.4"/>
    <s v="No"/>
    <s v="PayPal"/>
    <s v="2-Day Shipping"/>
    <s v="No"/>
    <s v="No"/>
    <n v="37"/>
    <s v="Cash"/>
    <s v="Quarterly"/>
  </r>
  <r>
    <n v="3240"/>
    <n v="33"/>
    <x v="1"/>
    <x v="12"/>
    <x v="3"/>
    <n v="32"/>
    <x v="24"/>
    <x v="2"/>
    <s v="Charcoal"/>
    <x v="3"/>
    <n v="2.7"/>
    <s v="No"/>
    <s v="Credit Card"/>
    <s v="2-Day Shipping"/>
    <s v="No"/>
    <s v="No"/>
    <n v="30"/>
    <s v="Cash"/>
    <s v="Monthly"/>
  </r>
  <r>
    <n v="3241"/>
    <n v="56"/>
    <x v="1"/>
    <x v="3"/>
    <x v="1"/>
    <n v="37"/>
    <x v="8"/>
    <x v="2"/>
    <s v="Violet"/>
    <x v="3"/>
    <n v="3.8"/>
    <s v="No"/>
    <s v="Credit Card"/>
    <s v="2-Day Shipping"/>
    <s v="No"/>
    <s v="No"/>
    <n v="37"/>
    <s v="Bank Transfer"/>
    <s v="Monthly"/>
  </r>
  <r>
    <n v="3242"/>
    <n v="50"/>
    <x v="1"/>
    <x v="8"/>
    <x v="3"/>
    <n v="58"/>
    <x v="39"/>
    <x v="2"/>
    <s v="Lavender"/>
    <x v="2"/>
    <n v="4.4000000000000004"/>
    <s v="No"/>
    <s v="Credit Card"/>
    <s v="Store Pickup"/>
    <s v="No"/>
    <s v="No"/>
    <n v="30"/>
    <s v="PayPal"/>
    <s v="Quarterly"/>
  </r>
  <r>
    <n v="3243"/>
    <n v="45"/>
    <x v="1"/>
    <x v="20"/>
    <x v="0"/>
    <n v="74"/>
    <x v="4"/>
    <x v="1"/>
    <s v="Beige"/>
    <x v="3"/>
    <n v="2.8"/>
    <s v="No"/>
    <s v="Cash"/>
    <s v="Express"/>
    <s v="No"/>
    <s v="No"/>
    <n v="17"/>
    <s v="Venmo"/>
    <s v="Weekly"/>
  </r>
  <r>
    <n v="3244"/>
    <n v="45"/>
    <x v="1"/>
    <x v="15"/>
    <x v="0"/>
    <n v="99"/>
    <x v="37"/>
    <x v="0"/>
    <s v="Black"/>
    <x v="2"/>
    <n v="5"/>
    <s v="No"/>
    <s v="Venmo"/>
    <s v="Store Pickup"/>
    <s v="No"/>
    <s v="No"/>
    <n v="11"/>
    <s v="Bank Transfer"/>
    <s v="Every 3 Months"/>
  </r>
  <r>
    <n v="3245"/>
    <n v="65"/>
    <x v="1"/>
    <x v="1"/>
    <x v="0"/>
    <n v="81"/>
    <x v="10"/>
    <x v="2"/>
    <s v="Black"/>
    <x v="3"/>
    <n v="4.7"/>
    <s v="No"/>
    <s v="Bank Transfer"/>
    <s v="Express"/>
    <s v="No"/>
    <s v="No"/>
    <n v="42"/>
    <s v="Credit Card"/>
    <s v="Annually"/>
  </r>
  <r>
    <n v="3246"/>
    <n v="63"/>
    <x v="1"/>
    <x v="13"/>
    <x v="0"/>
    <n v="76"/>
    <x v="23"/>
    <x v="2"/>
    <s v="Purple"/>
    <x v="3"/>
    <n v="3.2"/>
    <s v="No"/>
    <s v="PayPal"/>
    <s v="Next Day Air"/>
    <s v="No"/>
    <s v="No"/>
    <n v="20"/>
    <s v="Cash"/>
    <s v="Weekly"/>
  </r>
  <r>
    <n v="3247"/>
    <n v="70"/>
    <x v="1"/>
    <x v="4"/>
    <x v="1"/>
    <n v="98"/>
    <x v="49"/>
    <x v="2"/>
    <s v="Magenta"/>
    <x v="2"/>
    <n v="2.9"/>
    <s v="No"/>
    <s v="Venmo"/>
    <s v="Store Pickup"/>
    <s v="No"/>
    <s v="No"/>
    <n v="37"/>
    <s v="Cash"/>
    <s v="Monthly"/>
  </r>
  <r>
    <n v="3248"/>
    <n v="53"/>
    <x v="1"/>
    <x v="24"/>
    <x v="3"/>
    <n v="91"/>
    <x v="10"/>
    <x v="2"/>
    <s v="Teal"/>
    <x v="2"/>
    <n v="3.7"/>
    <s v="No"/>
    <s v="Venmo"/>
    <s v="Express"/>
    <s v="No"/>
    <s v="No"/>
    <n v="12"/>
    <s v="PayPal"/>
    <s v="Fortnightly"/>
  </r>
  <r>
    <n v="3249"/>
    <n v="22"/>
    <x v="1"/>
    <x v="17"/>
    <x v="0"/>
    <n v="79"/>
    <x v="38"/>
    <x v="1"/>
    <s v="Teal"/>
    <x v="2"/>
    <n v="4.2"/>
    <s v="No"/>
    <s v="Venmo"/>
    <s v="Free Shipping"/>
    <s v="No"/>
    <s v="No"/>
    <n v="41"/>
    <s v="Bank Transfer"/>
    <s v="Quarterly"/>
  </r>
  <r>
    <n v="3250"/>
    <n v="26"/>
    <x v="1"/>
    <x v="21"/>
    <x v="3"/>
    <n v="83"/>
    <x v="41"/>
    <x v="2"/>
    <s v="Pink"/>
    <x v="2"/>
    <n v="3.4"/>
    <s v="No"/>
    <s v="Credit Card"/>
    <s v="Express"/>
    <s v="No"/>
    <s v="No"/>
    <n v="32"/>
    <s v="Credit Card"/>
    <s v="Quarterly"/>
  </r>
  <r>
    <n v="3251"/>
    <n v="23"/>
    <x v="1"/>
    <x v="7"/>
    <x v="2"/>
    <n v="90"/>
    <x v="46"/>
    <x v="2"/>
    <s v="Teal"/>
    <x v="1"/>
    <n v="2.9"/>
    <s v="No"/>
    <s v="Cash"/>
    <s v="2-Day Shipping"/>
    <s v="No"/>
    <s v="No"/>
    <n v="15"/>
    <s v="Venmo"/>
    <s v="Weekly"/>
  </r>
  <r>
    <n v="3252"/>
    <n v="25"/>
    <x v="1"/>
    <x v="7"/>
    <x v="2"/>
    <n v="20"/>
    <x v="22"/>
    <x v="2"/>
    <s v="Gold"/>
    <x v="0"/>
    <n v="3.7"/>
    <s v="No"/>
    <s v="Debit Card"/>
    <s v="Standard"/>
    <s v="No"/>
    <s v="No"/>
    <n v="39"/>
    <s v="Venmo"/>
    <s v="Quarterly"/>
  </r>
  <r>
    <n v="3253"/>
    <n v="69"/>
    <x v="1"/>
    <x v="3"/>
    <x v="1"/>
    <n v="21"/>
    <x v="6"/>
    <x v="0"/>
    <s v="Brown"/>
    <x v="1"/>
    <n v="2.7"/>
    <s v="No"/>
    <s v="Bank Transfer"/>
    <s v="Store Pickup"/>
    <s v="No"/>
    <s v="No"/>
    <n v="48"/>
    <s v="Credit Card"/>
    <s v="Fortnightly"/>
  </r>
  <r>
    <n v="3254"/>
    <n v="36"/>
    <x v="1"/>
    <x v="21"/>
    <x v="3"/>
    <n v="60"/>
    <x v="43"/>
    <x v="2"/>
    <s v="Brown"/>
    <x v="3"/>
    <n v="3.2"/>
    <s v="No"/>
    <s v="Debit Card"/>
    <s v="2-Day Shipping"/>
    <s v="No"/>
    <s v="No"/>
    <n v="8"/>
    <s v="Venmo"/>
    <s v="Fortnightly"/>
  </r>
  <r>
    <n v="3255"/>
    <n v="21"/>
    <x v="1"/>
    <x v="1"/>
    <x v="0"/>
    <n v="31"/>
    <x v="27"/>
    <x v="1"/>
    <s v="Magenta"/>
    <x v="0"/>
    <n v="4.9000000000000004"/>
    <s v="No"/>
    <s v="Venmo"/>
    <s v="Store Pickup"/>
    <s v="No"/>
    <s v="No"/>
    <n v="11"/>
    <s v="Bank Transfer"/>
    <s v="Every 3 Months"/>
  </r>
  <r>
    <n v="3256"/>
    <n v="57"/>
    <x v="1"/>
    <x v="6"/>
    <x v="0"/>
    <n v="40"/>
    <x v="32"/>
    <x v="2"/>
    <s v="Black"/>
    <x v="3"/>
    <n v="2.8"/>
    <s v="No"/>
    <s v="Cash"/>
    <s v="Next Day Air"/>
    <s v="No"/>
    <s v="No"/>
    <n v="36"/>
    <s v="Bank Transfer"/>
    <s v="Monthly"/>
  </r>
  <r>
    <n v="3257"/>
    <n v="60"/>
    <x v="1"/>
    <x v="12"/>
    <x v="3"/>
    <n v="26"/>
    <x v="48"/>
    <x v="0"/>
    <s v="Teal"/>
    <x v="0"/>
    <n v="4.7"/>
    <s v="No"/>
    <s v="Cash"/>
    <s v="Free Shipping"/>
    <s v="No"/>
    <s v="No"/>
    <n v="50"/>
    <s v="Venmo"/>
    <s v="Every 3 Months"/>
  </r>
  <r>
    <n v="3258"/>
    <n v="44"/>
    <x v="1"/>
    <x v="5"/>
    <x v="0"/>
    <n v="98"/>
    <x v="46"/>
    <x v="2"/>
    <s v="Brown"/>
    <x v="3"/>
    <n v="3.3"/>
    <s v="No"/>
    <s v="PayPal"/>
    <s v="Express"/>
    <s v="No"/>
    <s v="No"/>
    <n v="39"/>
    <s v="Venmo"/>
    <s v="Every 3 Months"/>
  </r>
  <r>
    <n v="3259"/>
    <n v="31"/>
    <x v="1"/>
    <x v="9"/>
    <x v="1"/>
    <n v="51"/>
    <x v="32"/>
    <x v="2"/>
    <s v="Magenta"/>
    <x v="1"/>
    <n v="4.3"/>
    <s v="No"/>
    <s v="Debit Card"/>
    <s v="Express"/>
    <s v="No"/>
    <s v="No"/>
    <n v="11"/>
    <s v="Credit Card"/>
    <s v="Bi-Weekly"/>
  </r>
  <r>
    <n v="3260"/>
    <n v="57"/>
    <x v="1"/>
    <x v="19"/>
    <x v="3"/>
    <n v="95"/>
    <x v="19"/>
    <x v="3"/>
    <s v="Indigo"/>
    <x v="3"/>
    <n v="3.7"/>
    <s v="No"/>
    <s v="PayPal"/>
    <s v="2-Day Shipping"/>
    <s v="No"/>
    <s v="No"/>
    <n v="5"/>
    <s v="Debit Card"/>
    <s v="Every 3 Months"/>
  </r>
  <r>
    <n v="3261"/>
    <n v="39"/>
    <x v="1"/>
    <x v="18"/>
    <x v="3"/>
    <n v="36"/>
    <x v="48"/>
    <x v="2"/>
    <s v="Violet"/>
    <x v="2"/>
    <n v="4.5"/>
    <s v="No"/>
    <s v="Bank Transfer"/>
    <s v="2-Day Shipping"/>
    <s v="No"/>
    <s v="No"/>
    <n v="7"/>
    <s v="Credit Card"/>
    <s v="Annually"/>
  </r>
  <r>
    <n v="3262"/>
    <n v="48"/>
    <x v="1"/>
    <x v="22"/>
    <x v="3"/>
    <n v="52"/>
    <x v="3"/>
    <x v="0"/>
    <s v="Cyan"/>
    <x v="0"/>
    <n v="3.4"/>
    <s v="No"/>
    <s v="Bank Transfer"/>
    <s v="Store Pickup"/>
    <s v="No"/>
    <s v="No"/>
    <n v="50"/>
    <s v="Debit Card"/>
    <s v="Weekly"/>
  </r>
  <r>
    <n v="3263"/>
    <n v="42"/>
    <x v="1"/>
    <x v="17"/>
    <x v="0"/>
    <n v="35"/>
    <x v="27"/>
    <x v="2"/>
    <s v="Violet"/>
    <x v="1"/>
    <n v="2.7"/>
    <s v="No"/>
    <s v="Cash"/>
    <s v="Standard"/>
    <s v="No"/>
    <s v="No"/>
    <n v="21"/>
    <s v="Cash"/>
    <s v="Every 3 Months"/>
  </r>
  <r>
    <n v="3264"/>
    <n v="56"/>
    <x v="1"/>
    <x v="6"/>
    <x v="0"/>
    <n v="68"/>
    <x v="34"/>
    <x v="1"/>
    <s v="Black"/>
    <x v="3"/>
    <n v="4.4000000000000004"/>
    <s v="No"/>
    <s v="PayPal"/>
    <s v="Express"/>
    <s v="No"/>
    <s v="No"/>
    <n v="31"/>
    <s v="Debit Card"/>
    <s v="Fortnightly"/>
  </r>
  <r>
    <n v="3265"/>
    <n v="28"/>
    <x v="1"/>
    <x v="13"/>
    <x v="0"/>
    <n v="50"/>
    <x v="1"/>
    <x v="1"/>
    <s v="Charcoal"/>
    <x v="0"/>
    <n v="4"/>
    <s v="No"/>
    <s v="PayPal"/>
    <s v="Express"/>
    <s v="No"/>
    <s v="No"/>
    <n v="39"/>
    <s v="Cash"/>
    <s v="Bi-Weekly"/>
  </r>
  <r>
    <n v="3266"/>
    <n v="40"/>
    <x v="1"/>
    <x v="12"/>
    <x v="3"/>
    <n v="100"/>
    <x v="15"/>
    <x v="2"/>
    <s v="White"/>
    <x v="0"/>
    <n v="3.2"/>
    <s v="No"/>
    <s v="Credit Card"/>
    <s v="Express"/>
    <s v="No"/>
    <s v="No"/>
    <n v="28"/>
    <s v="Credit Card"/>
    <s v="Fortnightly"/>
  </r>
  <r>
    <n v="3267"/>
    <n v="49"/>
    <x v="1"/>
    <x v="7"/>
    <x v="2"/>
    <n v="74"/>
    <x v="15"/>
    <x v="1"/>
    <s v="Gray"/>
    <x v="0"/>
    <n v="4.2"/>
    <s v="No"/>
    <s v="Bank Transfer"/>
    <s v="Next Day Air"/>
    <s v="No"/>
    <s v="No"/>
    <n v="33"/>
    <s v="Bank Transfer"/>
    <s v="Weekly"/>
  </r>
  <r>
    <n v="3268"/>
    <n v="37"/>
    <x v="1"/>
    <x v="15"/>
    <x v="0"/>
    <n v="45"/>
    <x v="37"/>
    <x v="0"/>
    <s v="Pink"/>
    <x v="0"/>
    <n v="3"/>
    <s v="No"/>
    <s v="Debit Card"/>
    <s v="Store Pickup"/>
    <s v="No"/>
    <s v="No"/>
    <n v="42"/>
    <s v="Credit Card"/>
    <s v="Quarterly"/>
  </r>
  <r>
    <n v="3269"/>
    <n v="22"/>
    <x v="1"/>
    <x v="10"/>
    <x v="0"/>
    <n v="97"/>
    <x v="10"/>
    <x v="2"/>
    <s v="Cyan"/>
    <x v="3"/>
    <n v="2.8"/>
    <s v="No"/>
    <s v="Cash"/>
    <s v="Free Shipping"/>
    <s v="No"/>
    <s v="No"/>
    <n v="5"/>
    <s v="Bank Transfer"/>
    <s v="Every 3 Months"/>
  </r>
  <r>
    <n v="3270"/>
    <n v="27"/>
    <x v="1"/>
    <x v="0"/>
    <x v="0"/>
    <n v="60"/>
    <x v="31"/>
    <x v="2"/>
    <s v="Blue"/>
    <x v="0"/>
    <n v="4.9000000000000004"/>
    <s v="No"/>
    <s v="Venmo"/>
    <s v="Express"/>
    <s v="No"/>
    <s v="No"/>
    <n v="25"/>
    <s v="Cash"/>
    <s v="Monthly"/>
  </r>
  <r>
    <n v="3271"/>
    <n v="59"/>
    <x v="1"/>
    <x v="20"/>
    <x v="0"/>
    <n v="25"/>
    <x v="26"/>
    <x v="2"/>
    <s v="Indigo"/>
    <x v="0"/>
    <n v="4.7"/>
    <s v="No"/>
    <s v="Cash"/>
    <s v="Express"/>
    <s v="No"/>
    <s v="No"/>
    <n v="48"/>
    <s v="PayPal"/>
    <s v="Annually"/>
  </r>
  <r>
    <n v="3272"/>
    <n v="35"/>
    <x v="1"/>
    <x v="20"/>
    <x v="0"/>
    <n v="55"/>
    <x v="22"/>
    <x v="3"/>
    <s v="Magenta"/>
    <x v="1"/>
    <n v="4.4000000000000004"/>
    <s v="No"/>
    <s v="Debit Card"/>
    <s v="Standard"/>
    <s v="No"/>
    <s v="No"/>
    <n v="30"/>
    <s v="Credit Card"/>
    <s v="Weekly"/>
  </r>
  <r>
    <n v="3273"/>
    <n v="58"/>
    <x v="1"/>
    <x v="9"/>
    <x v="1"/>
    <n v="99"/>
    <x v="21"/>
    <x v="2"/>
    <s v="Lavender"/>
    <x v="0"/>
    <n v="3.1"/>
    <s v="No"/>
    <s v="Bank Transfer"/>
    <s v="Next Day Air"/>
    <s v="No"/>
    <s v="No"/>
    <n v="34"/>
    <s v="PayPal"/>
    <s v="Quarterly"/>
  </r>
  <r>
    <n v="3274"/>
    <n v="58"/>
    <x v="1"/>
    <x v="22"/>
    <x v="3"/>
    <n v="45"/>
    <x v="22"/>
    <x v="1"/>
    <s v="Orange"/>
    <x v="2"/>
    <n v="2.6"/>
    <s v="No"/>
    <s v="Credit Card"/>
    <s v="Free Shipping"/>
    <s v="No"/>
    <s v="No"/>
    <n v="34"/>
    <s v="PayPal"/>
    <s v="Every 3 Months"/>
  </r>
  <r>
    <n v="3275"/>
    <n v="46"/>
    <x v="1"/>
    <x v="1"/>
    <x v="0"/>
    <n v="20"/>
    <x v="19"/>
    <x v="2"/>
    <s v="Cyan"/>
    <x v="1"/>
    <n v="3.9"/>
    <s v="No"/>
    <s v="Credit Card"/>
    <s v="Store Pickup"/>
    <s v="No"/>
    <s v="No"/>
    <n v="14"/>
    <s v="Cash"/>
    <s v="Fortnightly"/>
  </r>
  <r>
    <n v="3276"/>
    <n v="43"/>
    <x v="1"/>
    <x v="13"/>
    <x v="0"/>
    <n v="88"/>
    <x v="15"/>
    <x v="3"/>
    <s v="Green"/>
    <x v="2"/>
    <n v="2.6"/>
    <s v="No"/>
    <s v="Venmo"/>
    <s v="2-Day Shipping"/>
    <s v="No"/>
    <s v="No"/>
    <n v="2"/>
    <s v="Debit Card"/>
    <s v="Weekly"/>
  </r>
  <r>
    <n v="3277"/>
    <n v="39"/>
    <x v="1"/>
    <x v="18"/>
    <x v="3"/>
    <n v="99"/>
    <x v="45"/>
    <x v="2"/>
    <s v="White"/>
    <x v="2"/>
    <n v="4"/>
    <s v="No"/>
    <s v="Credit Card"/>
    <s v="Store Pickup"/>
    <s v="No"/>
    <s v="No"/>
    <n v="41"/>
    <s v="PayPal"/>
    <s v="Every 3 Months"/>
  </r>
  <r>
    <n v="3278"/>
    <n v="59"/>
    <x v="1"/>
    <x v="11"/>
    <x v="0"/>
    <n v="86"/>
    <x v="21"/>
    <x v="2"/>
    <s v="Blue"/>
    <x v="1"/>
    <n v="4.9000000000000004"/>
    <s v="No"/>
    <s v="Cash"/>
    <s v="Store Pickup"/>
    <s v="No"/>
    <s v="No"/>
    <n v="3"/>
    <s v="Credit Card"/>
    <s v="Monthly"/>
  </r>
  <r>
    <n v="3279"/>
    <n v="59"/>
    <x v="1"/>
    <x v="10"/>
    <x v="0"/>
    <n v="70"/>
    <x v="6"/>
    <x v="2"/>
    <s v="Black"/>
    <x v="2"/>
    <n v="3.3"/>
    <s v="No"/>
    <s v="Debit Card"/>
    <s v="2-Day Shipping"/>
    <s v="No"/>
    <s v="No"/>
    <n v="18"/>
    <s v="Bank Transfer"/>
    <s v="Weekly"/>
  </r>
  <r>
    <n v="3280"/>
    <n v="59"/>
    <x v="1"/>
    <x v="19"/>
    <x v="3"/>
    <n v="50"/>
    <x v="5"/>
    <x v="1"/>
    <s v="Red"/>
    <x v="3"/>
    <n v="3"/>
    <s v="No"/>
    <s v="Credit Card"/>
    <s v="Express"/>
    <s v="No"/>
    <s v="No"/>
    <n v="1"/>
    <s v="Debit Card"/>
    <s v="Fortnightly"/>
  </r>
  <r>
    <n v="3281"/>
    <n v="45"/>
    <x v="1"/>
    <x v="8"/>
    <x v="3"/>
    <n v="57"/>
    <x v="14"/>
    <x v="0"/>
    <s v="Red"/>
    <x v="0"/>
    <n v="2.7"/>
    <s v="No"/>
    <s v="Credit Card"/>
    <s v="Next Day Air"/>
    <s v="No"/>
    <s v="No"/>
    <n v="5"/>
    <s v="PayPal"/>
    <s v="Monthly"/>
  </r>
  <r>
    <n v="3282"/>
    <n v="27"/>
    <x v="1"/>
    <x v="13"/>
    <x v="0"/>
    <n v="69"/>
    <x v="4"/>
    <x v="0"/>
    <s v="Gold"/>
    <x v="0"/>
    <n v="3.1"/>
    <s v="No"/>
    <s v="Debit Card"/>
    <s v="Free Shipping"/>
    <s v="No"/>
    <s v="No"/>
    <n v="41"/>
    <s v="Bank Transfer"/>
    <s v="Annually"/>
  </r>
  <r>
    <n v="3283"/>
    <n v="24"/>
    <x v="1"/>
    <x v="17"/>
    <x v="0"/>
    <n v="94"/>
    <x v="18"/>
    <x v="2"/>
    <s v="Red"/>
    <x v="3"/>
    <n v="4.8"/>
    <s v="No"/>
    <s v="Bank Transfer"/>
    <s v="Next Day Air"/>
    <s v="No"/>
    <s v="No"/>
    <n v="5"/>
    <s v="Credit Card"/>
    <s v="Monthly"/>
  </r>
  <r>
    <n v="3284"/>
    <n v="47"/>
    <x v="1"/>
    <x v="14"/>
    <x v="2"/>
    <n v="24"/>
    <x v="17"/>
    <x v="0"/>
    <s v="Purple"/>
    <x v="1"/>
    <n v="2.9"/>
    <s v="No"/>
    <s v="Credit Card"/>
    <s v="Express"/>
    <s v="No"/>
    <s v="No"/>
    <n v="10"/>
    <s v="Debit Card"/>
    <s v="Every 3 Months"/>
  </r>
  <r>
    <n v="3285"/>
    <n v="70"/>
    <x v="1"/>
    <x v="18"/>
    <x v="3"/>
    <n v="79"/>
    <x v="0"/>
    <x v="0"/>
    <s v="White"/>
    <x v="1"/>
    <n v="4.5"/>
    <s v="No"/>
    <s v="Debit Card"/>
    <s v="2-Day Shipping"/>
    <s v="No"/>
    <s v="No"/>
    <n v="20"/>
    <s v="Venmo"/>
    <s v="Annually"/>
  </r>
  <r>
    <n v="3286"/>
    <n v="58"/>
    <x v="1"/>
    <x v="19"/>
    <x v="3"/>
    <n v="31"/>
    <x v="11"/>
    <x v="3"/>
    <s v="Magenta"/>
    <x v="3"/>
    <n v="4.5999999999999996"/>
    <s v="No"/>
    <s v="PayPal"/>
    <s v="Free Shipping"/>
    <s v="No"/>
    <s v="No"/>
    <n v="11"/>
    <s v="Cash"/>
    <s v="Weekly"/>
  </r>
  <r>
    <n v="3287"/>
    <n v="45"/>
    <x v="1"/>
    <x v="14"/>
    <x v="2"/>
    <n v="67"/>
    <x v="26"/>
    <x v="0"/>
    <s v="Pink"/>
    <x v="0"/>
    <n v="5"/>
    <s v="No"/>
    <s v="Venmo"/>
    <s v="Express"/>
    <s v="No"/>
    <s v="No"/>
    <n v="4"/>
    <s v="Venmo"/>
    <s v="Fortnightly"/>
  </r>
  <r>
    <n v="3288"/>
    <n v="24"/>
    <x v="1"/>
    <x v="11"/>
    <x v="0"/>
    <n v="63"/>
    <x v="8"/>
    <x v="0"/>
    <s v="Black"/>
    <x v="1"/>
    <n v="4.3"/>
    <s v="No"/>
    <s v="PayPal"/>
    <s v="2-Day Shipping"/>
    <s v="No"/>
    <s v="No"/>
    <n v="38"/>
    <s v="Credit Card"/>
    <s v="Weekly"/>
  </r>
  <r>
    <n v="3289"/>
    <n v="67"/>
    <x v="1"/>
    <x v="8"/>
    <x v="3"/>
    <n v="61"/>
    <x v="36"/>
    <x v="3"/>
    <s v="White"/>
    <x v="1"/>
    <n v="4.9000000000000004"/>
    <s v="No"/>
    <s v="Debit Card"/>
    <s v="Next Day Air"/>
    <s v="No"/>
    <s v="No"/>
    <n v="19"/>
    <s v="Credit Card"/>
    <s v="Bi-Weekly"/>
  </r>
  <r>
    <n v="3290"/>
    <n v="31"/>
    <x v="1"/>
    <x v="21"/>
    <x v="3"/>
    <n v="50"/>
    <x v="6"/>
    <x v="2"/>
    <s v="Maroon"/>
    <x v="2"/>
    <n v="4"/>
    <s v="No"/>
    <s v="Venmo"/>
    <s v="2-Day Shipping"/>
    <s v="No"/>
    <s v="No"/>
    <n v="16"/>
    <s v="Venmo"/>
    <s v="Every 3 Months"/>
  </r>
  <r>
    <n v="3291"/>
    <n v="52"/>
    <x v="1"/>
    <x v="7"/>
    <x v="2"/>
    <n v="82"/>
    <x v="25"/>
    <x v="0"/>
    <s v="Black"/>
    <x v="1"/>
    <n v="3.1"/>
    <s v="No"/>
    <s v="Bank Transfer"/>
    <s v="Free Shipping"/>
    <s v="No"/>
    <s v="No"/>
    <n v="2"/>
    <s v="PayPal"/>
    <s v="Monthly"/>
  </r>
  <r>
    <n v="3292"/>
    <n v="29"/>
    <x v="1"/>
    <x v="22"/>
    <x v="3"/>
    <n v="51"/>
    <x v="35"/>
    <x v="0"/>
    <s v="Olive"/>
    <x v="3"/>
    <n v="2.6"/>
    <s v="No"/>
    <s v="Bank Transfer"/>
    <s v="2-Day Shipping"/>
    <s v="No"/>
    <s v="No"/>
    <n v="11"/>
    <s v="Cash"/>
    <s v="Monthly"/>
  </r>
  <r>
    <n v="3293"/>
    <n v="62"/>
    <x v="1"/>
    <x v="8"/>
    <x v="3"/>
    <n v="23"/>
    <x v="9"/>
    <x v="0"/>
    <s v="Gray"/>
    <x v="1"/>
    <n v="4.9000000000000004"/>
    <s v="No"/>
    <s v="Debit Card"/>
    <s v="Standard"/>
    <s v="No"/>
    <s v="No"/>
    <n v="18"/>
    <s v="Bank Transfer"/>
    <s v="Fortnightly"/>
  </r>
  <r>
    <n v="3294"/>
    <n v="19"/>
    <x v="1"/>
    <x v="7"/>
    <x v="2"/>
    <n v="91"/>
    <x v="8"/>
    <x v="2"/>
    <s v="Gold"/>
    <x v="1"/>
    <n v="3.5"/>
    <s v="No"/>
    <s v="Bank Transfer"/>
    <s v="2-Day Shipping"/>
    <s v="No"/>
    <s v="No"/>
    <n v="47"/>
    <s v="Credit Card"/>
    <s v="Fortnightly"/>
  </r>
  <r>
    <n v="3295"/>
    <n v="62"/>
    <x v="1"/>
    <x v="1"/>
    <x v="0"/>
    <n v="60"/>
    <x v="36"/>
    <x v="1"/>
    <s v="Magenta"/>
    <x v="1"/>
    <n v="4.5"/>
    <s v="No"/>
    <s v="PayPal"/>
    <s v="Store Pickup"/>
    <s v="No"/>
    <s v="No"/>
    <n v="15"/>
    <s v="Bank Transfer"/>
    <s v="Bi-Weekly"/>
  </r>
  <r>
    <n v="3296"/>
    <n v="70"/>
    <x v="1"/>
    <x v="0"/>
    <x v="0"/>
    <n v="34"/>
    <x v="8"/>
    <x v="1"/>
    <s v="Lavender"/>
    <x v="2"/>
    <n v="2.8"/>
    <s v="No"/>
    <s v="PayPal"/>
    <s v="Next Day Air"/>
    <s v="No"/>
    <s v="No"/>
    <n v="15"/>
    <s v="Cash"/>
    <s v="Weekly"/>
  </r>
  <r>
    <n v="3297"/>
    <n v="20"/>
    <x v="1"/>
    <x v="0"/>
    <x v="0"/>
    <n v="23"/>
    <x v="29"/>
    <x v="2"/>
    <s v="Green"/>
    <x v="1"/>
    <n v="4.2"/>
    <s v="No"/>
    <s v="PayPal"/>
    <s v="Next Day Air"/>
    <s v="No"/>
    <s v="No"/>
    <n v="47"/>
    <s v="Venmo"/>
    <s v="Quarterly"/>
  </r>
  <r>
    <n v="3298"/>
    <n v="67"/>
    <x v="1"/>
    <x v="22"/>
    <x v="3"/>
    <n v="82"/>
    <x v="8"/>
    <x v="2"/>
    <s v="Violet"/>
    <x v="3"/>
    <n v="4.0999999999999996"/>
    <s v="No"/>
    <s v="Credit Card"/>
    <s v="Free Shipping"/>
    <s v="No"/>
    <s v="No"/>
    <n v="47"/>
    <s v="PayPal"/>
    <s v="Monthly"/>
  </r>
  <r>
    <n v="3299"/>
    <n v="65"/>
    <x v="1"/>
    <x v="14"/>
    <x v="2"/>
    <n v="73"/>
    <x v="35"/>
    <x v="2"/>
    <s v="Brown"/>
    <x v="3"/>
    <n v="3.5"/>
    <s v="No"/>
    <s v="PayPal"/>
    <s v="Express"/>
    <s v="No"/>
    <s v="No"/>
    <n v="6"/>
    <s v="Bank Transfer"/>
    <s v="Every 3 Months"/>
  </r>
  <r>
    <n v="3300"/>
    <n v="45"/>
    <x v="1"/>
    <x v="6"/>
    <x v="0"/>
    <n v="32"/>
    <x v="45"/>
    <x v="0"/>
    <s v="Teal"/>
    <x v="1"/>
    <n v="4"/>
    <s v="No"/>
    <s v="Bank Transfer"/>
    <s v="2-Day Shipping"/>
    <s v="No"/>
    <s v="No"/>
    <n v="18"/>
    <s v="Venmo"/>
    <s v="Monthly"/>
  </r>
  <r>
    <n v="3301"/>
    <n v="26"/>
    <x v="1"/>
    <x v="19"/>
    <x v="3"/>
    <n v="80"/>
    <x v="19"/>
    <x v="2"/>
    <s v="Charcoal"/>
    <x v="1"/>
    <n v="4"/>
    <s v="No"/>
    <s v="Debit Card"/>
    <s v="Express"/>
    <s v="No"/>
    <s v="No"/>
    <n v="40"/>
    <s v="Bank Transfer"/>
    <s v="Bi-Weekly"/>
  </r>
  <r>
    <n v="3302"/>
    <n v="36"/>
    <x v="1"/>
    <x v="13"/>
    <x v="0"/>
    <n v="58"/>
    <x v="19"/>
    <x v="3"/>
    <s v="Charcoal"/>
    <x v="2"/>
    <n v="2.5"/>
    <s v="No"/>
    <s v="PayPal"/>
    <s v="Free Shipping"/>
    <s v="No"/>
    <s v="No"/>
    <n v="31"/>
    <s v="Credit Card"/>
    <s v="Fortnightly"/>
  </r>
  <r>
    <n v="3303"/>
    <n v="36"/>
    <x v="1"/>
    <x v="0"/>
    <x v="0"/>
    <n v="82"/>
    <x v="15"/>
    <x v="3"/>
    <s v="Beige"/>
    <x v="0"/>
    <n v="4.2"/>
    <s v="No"/>
    <s v="Venmo"/>
    <s v="Standard"/>
    <s v="No"/>
    <s v="No"/>
    <n v="31"/>
    <s v="Venmo"/>
    <s v="Bi-Weekly"/>
  </r>
  <r>
    <n v="3304"/>
    <n v="20"/>
    <x v="1"/>
    <x v="22"/>
    <x v="3"/>
    <n v="60"/>
    <x v="16"/>
    <x v="1"/>
    <s v="Turquoise"/>
    <x v="2"/>
    <n v="3.4"/>
    <s v="No"/>
    <s v="PayPal"/>
    <s v="Next Day Air"/>
    <s v="No"/>
    <s v="No"/>
    <n v="4"/>
    <s v="Credit Card"/>
    <s v="Fortnightly"/>
  </r>
  <r>
    <n v="3305"/>
    <n v="30"/>
    <x v="1"/>
    <x v="8"/>
    <x v="3"/>
    <n v="79"/>
    <x v="16"/>
    <x v="3"/>
    <s v="Orange"/>
    <x v="3"/>
    <n v="4.8"/>
    <s v="No"/>
    <s v="Debit Card"/>
    <s v="Next Day Air"/>
    <s v="No"/>
    <s v="No"/>
    <n v="36"/>
    <s v="Bank Transfer"/>
    <s v="Every 3 Months"/>
  </r>
  <r>
    <n v="3306"/>
    <n v="34"/>
    <x v="1"/>
    <x v="15"/>
    <x v="0"/>
    <n v="41"/>
    <x v="43"/>
    <x v="0"/>
    <s v="Cyan"/>
    <x v="2"/>
    <n v="4.9000000000000004"/>
    <s v="No"/>
    <s v="Bank Transfer"/>
    <s v="Standard"/>
    <s v="No"/>
    <s v="No"/>
    <n v="31"/>
    <s v="PayPal"/>
    <s v="Bi-Weekly"/>
  </r>
  <r>
    <n v="3307"/>
    <n v="63"/>
    <x v="1"/>
    <x v="14"/>
    <x v="2"/>
    <n v="39"/>
    <x v="24"/>
    <x v="0"/>
    <s v="Orange"/>
    <x v="2"/>
    <n v="3.6"/>
    <s v="No"/>
    <s v="Cash"/>
    <s v="Store Pickup"/>
    <s v="No"/>
    <s v="No"/>
    <n v="6"/>
    <s v="Venmo"/>
    <s v="Fortnightly"/>
  </r>
  <r>
    <n v="3308"/>
    <n v="18"/>
    <x v="1"/>
    <x v="18"/>
    <x v="3"/>
    <n v="36"/>
    <x v="38"/>
    <x v="1"/>
    <s v="Green"/>
    <x v="0"/>
    <n v="4"/>
    <s v="No"/>
    <s v="Credit Card"/>
    <s v="Store Pickup"/>
    <s v="No"/>
    <s v="No"/>
    <n v="1"/>
    <s v="Cash"/>
    <s v="Monthly"/>
  </r>
  <r>
    <n v="3309"/>
    <n v="55"/>
    <x v="1"/>
    <x v="2"/>
    <x v="0"/>
    <n v="70"/>
    <x v="40"/>
    <x v="2"/>
    <s v="Pink"/>
    <x v="3"/>
    <n v="2.6"/>
    <s v="No"/>
    <s v="Venmo"/>
    <s v="Express"/>
    <s v="No"/>
    <s v="No"/>
    <n v="29"/>
    <s v="Cash"/>
    <s v="Monthly"/>
  </r>
  <r>
    <n v="3310"/>
    <n v="48"/>
    <x v="1"/>
    <x v="8"/>
    <x v="3"/>
    <n v="47"/>
    <x v="2"/>
    <x v="2"/>
    <s v="Blue"/>
    <x v="2"/>
    <n v="3.1"/>
    <s v="No"/>
    <s v="Credit Card"/>
    <s v="Store Pickup"/>
    <s v="No"/>
    <s v="No"/>
    <n v="19"/>
    <s v="PayPal"/>
    <s v="Monthly"/>
  </r>
  <r>
    <n v="3311"/>
    <n v="45"/>
    <x v="1"/>
    <x v="14"/>
    <x v="2"/>
    <n v="27"/>
    <x v="44"/>
    <x v="2"/>
    <s v="Pink"/>
    <x v="0"/>
    <n v="3.6"/>
    <s v="No"/>
    <s v="Debit Card"/>
    <s v="Free Shipping"/>
    <s v="No"/>
    <s v="No"/>
    <n v="12"/>
    <s v="PayPal"/>
    <s v="Fortnightly"/>
  </r>
  <r>
    <n v="3312"/>
    <n v="29"/>
    <x v="1"/>
    <x v="19"/>
    <x v="3"/>
    <n v="52"/>
    <x v="20"/>
    <x v="0"/>
    <s v="Blue"/>
    <x v="2"/>
    <n v="4"/>
    <s v="No"/>
    <s v="PayPal"/>
    <s v="Express"/>
    <s v="No"/>
    <s v="No"/>
    <n v="18"/>
    <s v="Bank Transfer"/>
    <s v="Annually"/>
  </r>
  <r>
    <n v="3313"/>
    <n v="55"/>
    <x v="1"/>
    <x v="4"/>
    <x v="1"/>
    <n v="75"/>
    <x v="7"/>
    <x v="0"/>
    <s v="Black"/>
    <x v="2"/>
    <n v="3.9"/>
    <s v="No"/>
    <s v="Venmo"/>
    <s v="Next Day Air"/>
    <s v="No"/>
    <s v="No"/>
    <n v="45"/>
    <s v="Cash"/>
    <s v="Quarterly"/>
  </r>
  <r>
    <n v="3314"/>
    <n v="55"/>
    <x v="1"/>
    <x v="19"/>
    <x v="3"/>
    <n v="30"/>
    <x v="23"/>
    <x v="3"/>
    <s v="Black"/>
    <x v="3"/>
    <n v="3.9"/>
    <s v="No"/>
    <s v="Cash"/>
    <s v="Express"/>
    <s v="No"/>
    <s v="No"/>
    <n v="45"/>
    <s v="Credit Card"/>
    <s v="Monthly"/>
  </r>
  <r>
    <n v="3315"/>
    <n v="55"/>
    <x v="1"/>
    <x v="20"/>
    <x v="0"/>
    <n v="94"/>
    <x v="23"/>
    <x v="2"/>
    <s v="Violet"/>
    <x v="1"/>
    <n v="3.3"/>
    <s v="No"/>
    <s v="PayPal"/>
    <s v="Standard"/>
    <s v="No"/>
    <s v="No"/>
    <n v="8"/>
    <s v="Credit Card"/>
    <s v="Quarterly"/>
  </r>
  <r>
    <n v="3316"/>
    <n v="48"/>
    <x v="1"/>
    <x v="18"/>
    <x v="3"/>
    <n v="68"/>
    <x v="0"/>
    <x v="1"/>
    <s v="Gold"/>
    <x v="2"/>
    <n v="2.9"/>
    <s v="No"/>
    <s v="Credit Card"/>
    <s v="Standard"/>
    <s v="No"/>
    <s v="No"/>
    <n v="4"/>
    <s v="PayPal"/>
    <s v="Every 3 Months"/>
  </r>
  <r>
    <n v="3317"/>
    <n v="42"/>
    <x v="1"/>
    <x v="20"/>
    <x v="0"/>
    <n v="45"/>
    <x v="35"/>
    <x v="2"/>
    <s v="Olive"/>
    <x v="2"/>
    <n v="3.1"/>
    <s v="No"/>
    <s v="Cash"/>
    <s v="Free Shipping"/>
    <s v="No"/>
    <s v="No"/>
    <n v="5"/>
    <s v="Debit Card"/>
    <s v="Fortnightly"/>
  </r>
  <r>
    <n v="3318"/>
    <n v="21"/>
    <x v="1"/>
    <x v="19"/>
    <x v="3"/>
    <n v="67"/>
    <x v="17"/>
    <x v="3"/>
    <s v="Pink"/>
    <x v="2"/>
    <n v="4.7"/>
    <s v="No"/>
    <s v="Debit Card"/>
    <s v="Standard"/>
    <s v="No"/>
    <s v="No"/>
    <n v="30"/>
    <s v="Cash"/>
    <s v="Quarterly"/>
  </r>
  <r>
    <n v="3319"/>
    <n v="45"/>
    <x v="1"/>
    <x v="14"/>
    <x v="2"/>
    <n v="46"/>
    <x v="25"/>
    <x v="2"/>
    <s v="Olive"/>
    <x v="2"/>
    <n v="3.9"/>
    <s v="No"/>
    <s v="Venmo"/>
    <s v="Free Shipping"/>
    <s v="No"/>
    <s v="No"/>
    <n v="15"/>
    <s v="PayPal"/>
    <s v="Monthly"/>
  </r>
  <r>
    <n v="3320"/>
    <n v="23"/>
    <x v="1"/>
    <x v="6"/>
    <x v="0"/>
    <n v="31"/>
    <x v="25"/>
    <x v="2"/>
    <s v="Indigo"/>
    <x v="2"/>
    <n v="4.3"/>
    <s v="No"/>
    <s v="Cash"/>
    <s v="Next Day Air"/>
    <s v="No"/>
    <s v="No"/>
    <n v="17"/>
    <s v="Credit Card"/>
    <s v="Every 3 Months"/>
  </r>
  <r>
    <n v="3321"/>
    <n v="66"/>
    <x v="1"/>
    <x v="0"/>
    <x v="0"/>
    <n v="44"/>
    <x v="26"/>
    <x v="3"/>
    <s v="Silver"/>
    <x v="3"/>
    <n v="4.2"/>
    <s v="No"/>
    <s v="Cash"/>
    <s v="2-Day Shipping"/>
    <s v="No"/>
    <s v="No"/>
    <n v="45"/>
    <s v="Cash"/>
    <s v="Every 3 Months"/>
  </r>
  <r>
    <n v="3322"/>
    <n v="32"/>
    <x v="1"/>
    <x v="7"/>
    <x v="2"/>
    <n v="100"/>
    <x v="1"/>
    <x v="1"/>
    <s v="Charcoal"/>
    <x v="0"/>
    <n v="4.3"/>
    <s v="No"/>
    <s v="Bank Transfer"/>
    <s v="Next Day Air"/>
    <s v="No"/>
    <s v="No"/>
    <n v="3"/>
    <s v="Venmo"/>
    <s v="Annually"/>
  </r>
  <r>
    <n v="3323"/>
    <n v="52"/>
    <x v="1"/>
    <x v="1"/>
    <x v="0"/>
    <n v="92"/>
    <x v="27"/>
    <x v="3"/>
    <s v="Orange"/>
    <x v="0"/>
    <n v="4.5999999999999996"/>
    <s v="No"/>
    <s v="Credit Card"/>
    <s v="Next Day Air"/>
    <s v="No"/>
    <s v="No"/>
    <n v="43"/>
    <s v="PayPal"/>
    <s v="Weekly"/>
  </r>
  <r>
    <n v="3324"/>
    <n v="54"/>
    <x v="1"/>
    <x v="8"/>
    <x v="3"/>
    <n v="78"/>
    <x v="25"/>
    <x v="2"/>
    <s v="Yellow"/>
    <x v="0"/>
    <n v="3.8"/>
    <s v="No"/>
    <s v="Venmo"/>
    <s v="Free Shipping"/>
    <s v="No"/>
    <s v="No"/>
    <n v="4"/>
    <s v="Credit Card"/>
    <s v="Monthly"/>
  </r>
  <r>
    <n v="3325"/>
    <n v="37"/>
    <x v="1"/>
    <x v="17"/>
    <x v="0"/>
    <n v="32"/>
    <x v="9"/>
    <x v="1"/>
    <s v="Red"/>
    <x v="3"/>
    <n v="3.3"/>
    <s v="No"/>
    <s v="Venmo"/>
    <s v="Standard"/>
    <s v="No"/>
    <s v="No"/>
    <n v="41"/>
    <s v="Venmo"/>
    <s v="Weekly"/>
  </r>
  <r>
    <n v="3326"/>
    <n v="29"/>
    <x v="1"/>
    <x v="3"/>
    <x v="1"/>
    <n v="97"/>
    <x v="29"/>
    <x v="2"/>
    <s v="Maroon"/>
    <x v="3"/>
    <n v="3.7"/>
    <s v="No"/>
    <s v="Debit Card"/>
    <s v="2-Day Shipping"/>
    <s v="No"/>
    <s v="No"/>
    <n v="16"/>
    <s v="Venmo"/>
    <s v="Monthly"/>
  </r>
  <r>
    <n v="3327"/>
    <n v="47"/>
    <x v="1"/>
    <x v="24"/>
    <x v="3"/>
    <n v="95"/>
    <x v="25"/>
    <x v="2"/>
    <s v="Magenta"/>
    <x v="2"/>
    <n v="4.3"/>
    <s v="No"/>
    <s v="Cash"/>
    <s v="Standard"/>
    <s v="No"/>
    <s v="No"/>
    <n v="10"/>
    <s v="Debit Card"/>
    <s v="Annually"/>
  </r>
  <r>
    <n v="3328"/>
    <n v="47"/>
    <x v="1"/>
    <x v="6"/>
    <x v="0"/>
    <n v="64"/>
    <x v="39"/>
    <x v="2"/>
    <s v="Black"/>
    <x v="1"/>
    <n v="4.0999999999999996"/>
    <s v="No"/>
    <s v="Bank Transfer"/>
    <s v="Express"/>
    <s v="No"/>
    <s v="No"/>
    <n v="2"/>
    <s v="Debit Card"/>
    <s v="Quarterly"/>
  </r>
  <r>
    <n v="3329"/>
    <n v="42"/>
    <x v="1"/>
    <x v="3"/>
    <x v="1"/>
    <n v="35"/>
    <x v="48"/>
    <x v="2"/>
    <s v="Violet"/>
    <x v="1"/>
    <n v="3.2"/>
    <s v="No"/>
    <s v="Venmo"/>
    <s v="Free Shipping"/>
    <s v="No"/>
    <s v="No"/>
    <n v="11"/>
    <s v="Cash"/>
    <s v="Bi-Weekly"/>
  </r>
  <r>
    <n v="3330"/>
    <n v="34"/>
    <x v="1"/>
    <x v="21"/>
    <x v="3"/>
    <n v="54"/>
    <x v="32"/>
    <x v="2"/>
    <s v="Gray"/>
    <x v="0"/>
    <n v="3.8"/>
    <s v="No"/>
    <s v="Debit Card"/>
    <s v="Express"/>
    <s v="No"/>
    <s v="No"/>
    <n v="1"/>
    <s v="Debit Card"/>
    <s v="Bi-Weekly"/>
  </r>
  <r>
    <n v="3331"/>
    <n v="38"/>
    <x v="1"/>
    <x v="4"/>
    <x v="1"/>
    <n v="96"/>
    <x v="9"/>
    <x v="2"/>
    <s v="Black"/>
    <x v="1"/>
    <n v="3.2"/>
    <s v="No"/>
    <s v="PayPal"/>
    <s v="2-Day Shipping"/>
    <s v="No"/>
    <s v="No"/>
    <n v="41"/>
    <s v="Bank Transfer"/>
    <s v="Quarterly"/>
  </r>
  <r>
    <n v="3332"/>
    <n v="55"/>
    <x v="1"/>
    <x v="12"/>
    <x v="3"/>
    <n v="58"/>
    <x v="18"/>
    <x v="2"/>
    <s v="Pink"/>
    <x v="2"/>
    <n v="3.5"/>
    <s v="No"/>
    <s v="Debit Card"/>
    <s v="Free Shipping"/>
    <s v="No"/>
    <s v="No"/>
    <n v="39"/>
    <s v="PayPal"/>
    <s v="Quarterly"/>
  </r>
  <r>
    <n v="3333"/>
    <n v="27"/>
    <x v="1"/>
    <x v="17"/>
    <x v="0"/>
    <n v="23"/>
    <x v="47"/>
    <x v="2"/>
    <s v="Silver"/>
    <x v="2"/>
    <n v="3.1"/>
    <s v="No"/>
    <s v="PayPal"/>
    <s v="2-Day Shipping"/>
    <s v="No"/>
    <s v="No"/>
    <n v="1"/>
    <s v="PayPal"/>
    <s v="Bi-Weekly"/>
  </r>
  <r>
    <n v="3334"/>
    <n v="55"/>
    <x v="1"/>
    <x v="2"/>
    <x v="0"/>
    <n v="35"/>
    <x v="46"/>
    <x v="2"/>
    <s v="Violet"/>
    <x v="1"/>
    <n v="4.2"/>
    <s v="No"/>
    <s v="Debit Card"/>
    <s v="Express"/>
    <s v="No"/>
    <s v="No"/>
    <n v="3"/>
    <s v="PayPal"/>
    <s v="Monthly"/>
  </r>
  <r>
    <n v="3335"/>
    <n v="66"/>
    <x v="1"/>
    <x v="5"/>
    <x v="0"/>
    <n v="23"/>
    <x v="18"/>
    <x v="2"/>
    <s v="Beige"/>
    <x v="2"/>
    <n v="3.4"/>
    <s v="No"/>
    <s v="Bank Transfer"/>
    <s v="Free Shipping"/>
    <s v="No"/>
    <s v="No"/>
    <n v="21"/>
    <s v="Credit Card"/>
    <s v="Annually"/>
  </r>
  <r>
    <n v="3336"/>
    <n v="44"/>
    <x v="1"/>
    <x v="19"/>
    <x v="3"/>
    <n v="94"/>
    <x v="21"/>
    <x v="3"/>
    <s v="Cyan"/>
    <x v="0"/>
    <n v="3.5"/>
    <s v="No"/>
    <s v="Credit Card"/>
    <s v="Express"/>
    <s v="No"/>
    <s v="No"/>
    <n v="48"/>
    <s v="Bank Transfer"/>
    <s v="Quarterly"/>
  </r>
  <r>
    <n v="3337"/>
    <n v="39"/>
    <x v="1"/>
    <x v="0"/>
    <x v="0"/>
    <n v="45"/>
    <x v="6"/>
    <x v="2"/>
    <s v="Brown"/>
    <x v="3"/>
    <n v="4"/>
    <s v="No"/>
    <s v="Venmo"/>
    <s v="Free Shipping"/>
    <s v="No"/>
    <s v="No"/>
    <n v="24"/>
    <s v="Debit Card"/>
    <s v="Annually"/>
  </r>
  <r>
    <n v="3338"/>
    <n v="23"/>
    <x v="1"/>
    <x v="14"/>
    <x v="2"/>
    <n v="23"/>
    <x v="28"/>
    <x v="0"/>
    <s v="Blue"/>
    <x v="0"/>
    <n v="4.4000000000000004"/>
    <s v="No"/>
    <s v="Bank Transfer"/>
    <s v="2-Day Shipping"/>
    <s v="No"/>
    <s v="No"/>
    <n v="45"/>
    <s v="Bank Transfer"/>
    <s v="Bi-Weekly"/>
  </r>
  <r>
    <n v="3339"/>
    <n v="29"/>
    <x v="1"/>
    <x v="11"/>
    <x v="0"/>
    <n v="94"/>
    <x v="46"/>
    <x v="0"/>
    <s v="White"/>
    <x v="0"/>
    <n v="2.9"/>
    <s v="No"/>
    <s v="Venmo"/>
    <s v="2-Day Shipping"/>
    <s v="No"/>
    <s v="No"/>
    <n v="46"/>
    <s v="Credit Card"/>
    <s v="Monthly"/>
  </r>
  <r>
    <n v="3340"/>
    <n v="20"/>
    <x v="1"/>
    <x v="24"/>
    <x v="3"/>
    <n v="99"/>
    <x v="43"/>
    <x v="2"/>
    <s v="Cyan"/>
    <x v="3"/>
    <n v="3.6"/>
    <s v="No"/>
    <s v="Debit Card"/>
    <s v="Store Pickup"/>
    <s v="No"/>
    <s v="No"/>
    <n v="35"/>
    <s v="Cash"/>
    <s v="Fortnightly"/>
  </r>
  <r>
    <n v="3341"/>
    <n v="42"/>
    <x v="1"/>
    <x v="17"/>
    <x v="0"/>
    <n v="36"/>
    <x v="41"/>
    <x v="3"/>
    <s v="Maroon"/>
    <x v="3"/>
    <n v="4.4000000000000004"/>
    <s v="No"/>
    <s v="Credit Card"/>
    <s v="Free Shipping"/>
    <s v="No"/>
    <s v="No"/>
    <n v="47"/>
    <s v="Credit Card"/>
    <s v="Fortnightly"/>
  </r>
  <r>
    <n v="3342"/>
    <n v="55"/>
    <x v="1"/>
    <x v="14"/>
    <x v="2"/>
    <n v="50"/>
    <x v="39"/>
    <x v="3"/>
    <s v="Olive"/>
    <x v="2"/>
    <n v="4.5"/>
    <s v="No"/>
    <s v="Venmo"/>
    <s v="Standard"/>
    <s v="No"/>
    <s v="No"/>
    <n v="35"/>
    <s v="Credit Card"/>
    <s v="Monthly"/>
  </r>
  <r>
    <n v="3343"/>
    <n v="66"/>
    <x v="1"/>
    <x v="14"/>
    <x v="2"/>
    <n v="81"/>
    <x v="32"/>
    <x v="2"/>
    <s v="Violet"/>
    <x v="1"/>
    <n v="3.8"/>
    <s v="No"/>
    <s v="Credit Card"/>
    <s v="Free Shipping"/>
    <s v="No"/>
    <s v="No"/>
    <n v="45"/>
    <s v="Credit Card"/>
    <s v="Weekly"/>
  </r>
  <r>
    <n v="3344"/>
    <n v="24"/>
    <x v="1"/>
    <x v="6"/>
    <x v="0"/>
    <n v="31"/>
    <x v="0"/>
    <x v="3"/>
    <s v="Green"/>
    <x v="0"/>
    <n v="3.6"/>
    <s v="No"/>
    <s v="Bank Transfer"/>
    <s v="2-Day Shipping"/>
    <s v="No"/>
    <s v="No"/>
    <n v="6"/>
    <s v="Cash"/>
    <s v="Bi-Weekly"/>
  </r>
  <r>
    <n v="3345"/>
    <n v="62"/>
    <x v="1"/>
    <x v="19"/>
    <x v="3"/>
    <n v="48"/>
    <x v="47"/>
    <x v="3"/>
    <s v="Magenta"/>
    <x v="3"/>
    <n v="4.3"/>
    <s v="No"/>
    <s v="Debit Card"/>
    <s v="Free Shipping"/>
    <s v="No"/>
    <s v="No"/>
    <n v="20"/>
    <s v="Cash"/>
    <s v="Annually"/>
  </r>
  <r>
    <n v="3346"/>
    <n v="28"/>
    <x v="1"/>
    <x v="8"/>
    <x v="3"/>
    <n v="91"/>
    <x v="20"/>
    <x v="2"/>
    <s v="Turquoise"/>
    <x v="2"/>
    <n v="4"/>
    <s v="No"/>
    <s v="Cash"/>
    <s v="2-Day Shipping"/>
    <s v="No"/>
    <s v="No"/>
    <n v="3"/>
    <s v="Venmo"/>
    <s v="Bi-Weekly"/>
  </r>
  <r>
    <n v="3347"/>
    <n v="30"/>
    <x v="1"/>
    <x v="2"/>
    <x v="0"/>
    <n v="99"/>
    <x v="19"/>
    <x v="2"/>
    <s v="Black"/>
    <x v="2"/>
    <n v="3.4"/>
    <s v="No"/>
    <s v="PayPal"/>
    <s v="Express"/>
    <s v="No"/>
    <s v="No"/>
    <n v="30"/>
    <s v="Venmo"/>
    <s v="Quarterly"/>
  </r>
  <r>
    <n v="3348"/>
    <n v="22"/>
    <x v="1"/>
    <x v="9"/>
    <x v="1"/>
    <n v="70"/>
    <x v="44"/>
    <x v="3"/>
    <s v="Cyan"/>
    <x v="2"/>
    <n v="4.4000000000000004"/>
    <s v="No"/>
    <s v="Credit Card"/>
    <s v="Standard"/>
    <s v="No"/>
    <s v="No"/>
    <n v="28"/>
    <s v="PayPal"/>
    <s v="Bi-Weekly"/>
  </r>
  <r>
    <n v="3349"/>
    <n v="28"/>
    <x v="1"/>
    <x v="17"/>
    <x v="0"/>
    <n v="74"/>
    <x v="13"/>
    <x v="0"/>
    <s v="Gray"/>
    <x v="0"/>
    <n v="2.8"/>
    <s v="No"/>
    <s v="PayPal"/>
    <s v="Standard"/>
    <s v="No"/>
    <s v="No"/>
    <n v="15"/>
    <s v="Cash"/>
    <s v="Every 3 Months"/>
  </r>
  <r>
    <n v="3350"/>
    <n v="35"/>
    <x v="1"/>
    <x v="16"/>
    <x v="3"/>
    <n v="79"/>
    <x v="42"/>
    <x v="2"/>
    <s v="Red"/>
    <x v="3"/>
    <n v="2.8"/>
    <s v="No"/>
    <s v="Cash"/>
    <s v="Store Pickup"/>
    <s v="No"/>
    <s v="No"/>
    <n v="29"/>
    <s v="PayPal"/>
    <s v="Quarterly"/>
  </r>
  <r>
    <n v="3351"/>
    <n v="45"/>
    <x v="1"/>
    <x v="8"/>
    <x v="3"/>
    <n v="33"/>
    <x v="16"/>
    <x v="1"/>
    <s v="Olive"/>
    <x v="3"/>
    <n v="4.9000000000000004"/>
    <s v="No"/>
    <s v="PayPal"/>
    <s v="2-Day Shipping"/>
    <s v="No"/>
    <s v="No"/>
    <n v="15"/>
    <s v="Cash"/>
    <s v="Bi-Weekly"/>
  </r>
  <r>
    <n v="3352"/>
    <n v="43"/>
    <x v="1"/>
    <x v="5"/>
    <x v="0"/>
    <n v="49"/>
    <x v="13"/>
    <x v="0"/>
    <s v="Cyan"/>
    <x v="1"/>
    <n v="4.2"/>
    <s v="No"/>
    <s v="Cash"/>
    <s v="2-Day Shipping"/>
    <s v="No"/>
    <s v="No"/>
    <n v="18"/>
    <s v="Bank Transfer"/>
    <s v="Fortnightly"/>
  </r>
  <r>
    <n v="3353"/>
    <n v="55"/>
    <x v="1"/>
    <x v="22"/>
    <x v="3"/>
    <n v="96"/>
    <x v="47"/>
    <x v="2"/>
    <s v="Teal"/>
    <x v="2"/>
    <n v="2.9"/>
    <s v="No"/>
    <s v="Credit Card"/>
    <s v="Next Day Air"/>
    <s v="No"/>
    <s v="No"/>
    <n v="7"/>
    <s v="Bank Transfer"/>
    <s v="Bi-Weekly"/>
  </r>
  <r>
    <n v="3354"/>
    <n v="31"/>
    <x v="1"/>
    <x v="10"/>
    <x v="0"/>
    <n v="66"/>
    <x v="31"/>
    <x v="0"/>
    <s v="Teal"/>
    <x v="3"/>
    <n v="4.5999999999999996"/>
    <s v="No"/>
    <s v="Debit Card"/>
    <s v="Free Shipping"/>
    <s v="No"/>
    <s v="No"/>
    <n v="19"/>
    <s v="Credit Card"/>
    <s v="Every 3 Months"/>
  </r>
  <r>
    <n v="3355"/>
    <n v="42"/>
    <x v="1"/>
    <x v="11"/>
    <x v="0"/>
    <n v="45"/>
    <x v="33"/>
    <x v="2"/>
    <s v="Orange"/>
    <x v="3"/>
    <n v="2.8"/>
    <s v="No"/>
    <s v="Cash"/>
    <s v="Next Day Air"/>
    <s v="No"/>
    <s v="No"/>
    <n v="15"/>
    <s v="PayPal"/>
    <s v="Weekly"/>
  </r>
  <r>
    <n v="3356"/>
    <n v="40"/>
    <x v="1"/>
    <x v="0"/>
    <x v="0"/>
    <n v="28"/>
    <x v="12"/>
    <x v="2"/>
    <s v="Peach"/>
    <x v="1"/>
    <n v="2.6"/>
    <s v="No"/>
    <s v="Debit Card"/>
    <s v="Store Pickup"/>
    <s v="No"/>
    <s v="No"/>
    <n v="3"/>
    <s v="Bank Transfer"/>
    <s v="Bi-Weekly"/>
  </r>
  <r>
    <n v="3357"/>
    <n v="39"/>
    <x v="1"/>
    <x v="2"/>
    <x v="0"/>
    <n v="48"/>
    <x v="30"/>
    <x v="2"/>
    <s v="Silver"/>
    <x v="2"/>
    <n v="3.5"/>
    <s v="No"/>
    <s v="Credit Card"/>
    <s v="Store Pickup"/>
    <s v="No"/>
    <s v="No"/>
    <n v="13"/>
    <s v="PayPal"/>
    <s v="Bi-Weekly"/>
  </r>
  <r>
    <n v="3358"/>
    <n v="41"/>
    <x v="1"/>
    <x v="15"/>
    <x v="0"/>
    <n v="67"/>
    <x v="10"/>
    <x v="2"/>
    <s v="Pink"/>
    <x v="0"/>
    <n v="3.5"/>
    <s v="No"/>
    <s v="Venmo"/>
    <s v="Free Shipping"/>
    <s v="No"/>
    <s v="No"/>
    <n v="37"/>
    <s v="Credit Card"/>
    <s v="Monthly"/>
  </r>
  <r>
    <n v="3359"/>
    <n v="56"/>
    <x v="1"/>
    <x v="17"/>
    <x v="0"/>
    <n v="59"/>
    <x v="30"/>
    <x v="2"/>
    <s v="Magenta"/>
    <x v="3"/>
    <n v="3.4"/>
    <s v="No"/>
    <s v="Debit Card"/>
    <s v="2-Day Shipping"/>
    <s v="No"/>
    <s v="No"/>
    <n v="26"/>
    <s v="Cash"/>
    <s v="Annually"/>
  </r>
  <r>
    <n v="3360"/>
    <n v="43"/>
    <x v="1"/>
    <x v="12"/>
    <x v="3"/>
    <n v="74"/>
    <x v="13"/>
    <x v="0"/>
    <s v="Red"/>
    <x v="3"/>
    <n v="3.9"/>
    <s v="No"/>
    <s v="Credit Card"/>
    <s v="Next Day Air"/>
    <s v="No"/>
    <s v="No"/>
    <n v="29"/>
    <s v="Debit Card"/>
    <s v="Monthly"/>
  </r>
  <r>
    <n v="3361"/>
    <n v="22"/>
    <x v="1"/>
    <x v="14"/>
    <x v="2"/>
    <n v="81"/>
    <x v="46"/>
    <x v="2"/>
    <s v="Maroon"/>
    <x v="1"/>
    <n v="3.3"/>
    <s v="No"/>
    <s v="Venmo"/>
    <s v="2-Day Shipping"/>
    <s v="No"/>
    <s v="No"/>
    <n v="47"/>
    <s v="Cash"/>
    <s v="Every 3 Months"/>
  </r>
  <r>
    <n v="3362"/>
    <n v="47"/>
    <x v="1"/>
    <x v="9"/>
    <x v="1"/>
    <n v="26"/>
    <x v="20"/>
    <x v="2"/>
    <s v="Silver"/>
    <x v="1"/>
    <n v="4.0999999999999996"/>
    <s v="No"/>
    <s v="Credit Card"/>
    <s v="Free Shipping"/>
    <s v="No"/>
    <s v="No"/>
    <n v="47"/>
    <s v="Credit Card"/>
    <s v="Bi-Weekly"/>
  </r>
  <r>
    <n v="3363"/>
    <n v="50"/>
    <x v="1"/>
    <x v="8"/>
    <x v="3"/>
    <n v="61"/>
    <x v="30"/>
    <x v="2"/>
    <s v="Gray"/>
    <x v="2"/>
    <n v="3"/>
    <s v="No"/>
    <s v="Credit Card"/>
    <s v="Next Day Air"/>
    <s v="No"/>
    <s v="No"/>
    <n v="48"/>
    <s v="Venmo"/>
    <s v="Fortnightly"/>
  </r>
  <r>
    <n v="3364"/>
    <n v="58"/>
    <x v="1"/>
    <x v="1"/>
    <x v="0"/>
    <n v="23"/>
    <x v="18"/>
    <x v="2"/>
    <s v="Turquoise"/>
    <x v="0"/>
    <n v="3"/>
    <s v="No"/>
    <s v="PayPal"/>
    <s v="Next Day Air"/>
    <s v="No"/>
    <s v="No"/>
    <n v="46"/>
    <s v="Bank Transfer"/>
    <s v="Bi-Weekly"/>
  </r>
  <r>
    <n v="3365"/>
    <n v="50"/>
    <x v="1"/>
    <x v="18"/>
    <x v="3"/>
    <n v="33"/>
    <x v="4"/>
    <x v="2"/>
    <s v="Peach"/>
    <x v="3"/>
    <n v="3.2"/>
    <s v="No"/>
    <s v="Cash"/>
    <s v="Standard"/>
    <s v="No"/>
    <s v="No"/>
    <n v="7"/>
    <s v="Credit Card"/>
    <s v="Monthly"/>
  </r>
  <r>
    <n v="3366"/>
    <n v="43"/>
    <x v="1"/>
    <x v="11"/>
    <x v="0"/>
    <n v="58"/>
    <x v="30"/>
    <x v="0"/>
    <s v="Teal"/>
    <x v="3"/>
    <n v="3.9"/>
    <s v="No"/>
    <s v="Bank Transfer"/>
    <s v="Express"/>
    <s v="No"/>
    <s v="No"/>
    <n v="45"/>
    <s v="Credit Card"/>
    <s v="Every 3 Months"/>
  </r>
  <r>
    <n v="3367"/>
    <n v="38"/>
    <x v="1"/>
    <x v="24"/>
    <x v="3"/>
    <n v="65"/>
    <x v="17"/>
    <x v="2"/>
    <s v="Red"/>
    <x v="1"/>
    <n v="3.6"/>
    <s v="No"/>
    <s v="Venmo"/>
    <s v="2-Day Shipping"/>
    <s v="No"/>
    <s v="No"/>
    <n v="47"/>
    <s v="Debit Card"/>
    <s v="Quarterly"/>
  </r>
  <r>
    <n v="3368"/>
    <n v="44"/>
    <x v="1"/>
    <x v="17"/>
    <x v="0"/>
    <n v="48"/>
    <x v="30"/>
    <x v="2"/>
    <s v="Blue"/>
    <x v="2"/>
    <n v="3.1"/>
    <s v="No"/>
    <s v="Credit Card"/>
    <s v="Store Pickup"/>
    <s v="No"/>
    <s v="No"/>
    <n v="6"/>
    <s v="Venmo"/>
    <s v="Fortnightly"/>
  </r>
  <r>
    <n v="3369"/>
    <n v="30"/>
    <x v="1"/>
    <x v="3"/>
    <x v="1"/>
    <n v="25"/>
    <x v="43"/>
    <x v="2"/>
    <s v="Blue"/>
    <x v="1"/>
    <n v="4.8"/>
    <s v="No"/>
    <s v="Cash"/>
    <s v="Express"/>
    <s v="No"/>
    <s v="No"/>
    <n v="29"/>
    <s v="Bank Transfer"/>
    <s v="Every 3 Months"/>
  </r>
  <r>
    <n v="3370"/>
    <n v="47"/>
    <x v="1"/>
    <x v="1"/>
    <x v="0"/>
    <n v="51"/>
    <x v="1"/>
    <x v="2"/>
    <s v="Indigo"/>
    <x v="0"/>
    <n v="3.8"/>
    <s v="No"/>
    <s v="Debit Card"/>
    <s v="2-Day Shipping"/>
    <s v="No"/>
    <s v="No"/>
    <n v="42"/>
    <s v="Cash"/>
    <s v="Monthly"/>
  </r>
  <r>
    <n v="3371"/>
    <n v="30"/>
    <x v="1"/>
    <x v="22"/>
    <x v="3"/>
    <n v="31"/>
    <x v="26"/>
    <x v="2"/>
    <s v="Charcoal"/>
    <x v="2"/>
    <n v="2.8"/>
    <s v="No"/>
    <s v="Venmo"/>
    <s v="Store Pickup"/>
    <s v="No"/>
    <s v="No"/>
    <n v="46"/>
    <s v="Cash"/>
    <s v="Fortnightly"/>
  </r>
  <r>
    <n v="3372"/>
    <n v="49"/>
    <x v="1"/>
    <x v="15"/>
    <x v="0"/>
    <n v="99"/>
    <x v="24"/>
    <x v="1"/>
    <s v="Turquoise"/>
    <x v="0"/>
    <n v="4"/>
    <s v="No"/>
    <s v="PayPal"/>
    <s v="Next Day Air"/>
    <s v="No"/>
    <s v="No"/>
    <n v="28"/>
    <s v="PayPal"/>
    <s v="Annually"/>
  </r>
  <r>
    <n v="3373"/>
    <n v="56"/>
    <x v="1"/>
    <x v="20"/>
    <x v="0"/>
    <n v="25"/>
    <x v="38"/>
    <x v="2"/>
    <s v="Maroon"/>
    <x v="0"/>
    <n v="4.5999999999999996"/>
    <s v="No"/>
    <s v="Credit Card"/>
    <s v="Free Shipping"/>
    <s v="No"/>
    <s v="No"/>
    <n v="14"/>
    <s v="Credit Card"/>
    <s v="Every 3 Months"/>
  </r>
  <r>
    <n v="3374"/>
    <n v="70"/>
    <x v="1"/>
    <x v="3"/>
    <x v="1"/>
    <n v="52"/>
    <x v="46"/>
    <x v="2"/>
    <s v="Purple"/>
    <x v="1"/>
    <n v="3.5"/>
    <s v="No"/>
    <s v="Debit Card"/>
    <s v="Store Pickup"/>
    <s v="No"/>
    <s v="No"/>
    <n v="12"/>
    <s v="Debit Card"/>
    <s v="Every 3 Months"/>
  </r>
  <r>
    <n v="3375"/>
    <n v="22"/>
    <x v="1"/>
    <x v="0"/>
    <x v="0"/>
    <n v="47"/>
    <x v="22"/>
    <x v="1"/>
    <s v="Lavender"/>
    <x v="1"/>
    <n v="3.7"/>
    <s v="No"/>
    <s v="Debit Card"/>
    <s v="2-Day Shipping"/>
    <s v="No"/>
    <s v="No"/>
    <n v="41"/>
    <s v="Debit Card"/>
    <s v="Annually"/>
  </r>
  <r>
    <n v="3376"/>
    <n v="51"/>
    <x v="1"/>
    <x v="23"/>
    <x v="1"/>
    <n v="98"/>
    <x v="39"/>
    <x v="3"/>
    <s v="Yellow"/>
    <x v="3"/>
    <n v="4.9000000000000004"/>
    <s v="No"/>
    <s v="Debit Card"/>
    <s v="Express"/>
    <s v="No"/>
    <s v="No"/>
    <n v="8"/>
    <s v="Credit Card"/>
    <s v="Annually"/>
  </r>
  <r>
    <n v="3377"/>
    <n v="22"/>
    <x v="1"/>
    <x v="19"/>
    <x v="3"/>
    <n v="46"/>
    <x v="31"/>
    <x v="2"/>
    <s v="Green"/>
    <x v="0"/>
    <n v="4.0999999999999996"/>
    <s v="No"/>
    <s v="Credit Card"/>
    <s v="Store Pickup"/>
    <s v="No"/>
    <s v="No"/>
    <n v="24"/>
    <s v="Cash"/>
    <s v="Quarterly"/>
  </r>
  <r>
    <n v="3378"/>
    <n v="37"/>
    <x v="1"/>
    <x v="5"/>
    <x v="0"/>
    <n v="32"/>
    <x v="0"/>
    <x v="2"/>
    <s v="Yellow"/>
    <x v="0"/>
    <n v="4.5999999999999996"/>
    <s v="No"/>
    <s v="Bank Transfer"/>
    <s v="Next Day Air"/>
    <s v="No"/>
    <s v="No"/>
    <n v="18"/>
    <s v="PayPal"/>
    <s v="Fortnightly"/>
  </r>
  <r>
    <n v="3379"/>
    <n v="49"/>
    <x v="1"/>
    <x v="6"/>
    <x v="0"/>
    <n v="75"/>
    <x v="46"/>
    <x v="0"/>
    <s v="Gold"/>
    <x v="3"/>
    <n v="4.5"/>
    <s v="No"/>
    <s v="PayPal"/>
    <s v="Next Day Air"/>
    <s v="No"/>
    <s v="No"/>
    <n v="6"/>
    <s v="Cash"/>
    <s v="Quarterly"/>
  </r>
  <r>
    <n v="3380"/>
    <n v="61"/>
    <x v="1"/>
    <x v="8"/>
    <x v="3"/>
    <n v="51"/>
    <x v="30"/>
    <x v="0"/>
    <s v="Turquoise"/>
    <x v="2"/>
    <n v="5"/>
    <s v="No"/>
    <s v="Debit Card"/>
    <s v="Store Pickup"/>
    <s v="No"/>
    <s v="No"/>
    <n v="40"/>
    <s v="Cash"/>
    <s v="Weekly"/>
  </r>
  <r>
    <n v="3381"/>
    <n v="41"/>
    <x v="1"/>
    <x v="10"/>
    <x v="0"/>
    <n v="52"/>
    <x v="25"/>
    <x v="0"/>
    <s v="Blue"/>
    <x v="2"/>
    <n v="3.8"/>
    <s v="No"/>
    <s v="PayPal"/>
    <s v="Standard"/>
    <s v="No"/>
    <s v="No"/>
    <n v="6"/>
    <s v="PayPal"/>
    <s v="Every 3 Months"/>
  </r>
  <r>
    <n v="3382"/>
    <n v="57"/>
    <x v="1"/>
    <x v="19"/>
    <x v="3"/>
    <n v="66"/>
    <x v="46"/>
    <x v="0"/>
    <s v="Turquoise"/>
    <x v="0"/>
    <n v="4.7"/>
    <s v="No"/>
    <s v="Bank Transfer"/>
    <s v="Standard"/>
    <s v="No"/>
    <s v="No"/>
    <n v="27"/>
    <s v="Credit Card"/>
    <s v="Quarterly"/>
  </r>
  <r>
    <n v="3383"/>
    <n v="34"/>
    <x v="1"/>
    <x v="1"/>
    <x v="0"/>
    <n v="35"/>
    <x v="43"/>
    <x v="2"/>
    <s v="Maroon"/>
    <x v="1"/>
    <n v="2.8"/>
    <s v="No"/>
    <s v="Bank Transfer"/>
    <s v="Express"/>
    <s v="No"/>
    <s v="No"/>
    <n v="2"/>
    <s v="Bank Transfer"/>
    <s v="Weekly"/>
  </r>
  <r>
    <n v="3384"/>
    <n v="27"/>
    <x v="1"/>
    <x v="7"/>
    <x v="2"/>
    <n v="43"/>
    <x v="12"/>
    <x v="2"/>
    <s v="Pink"/>
    <x v="3"/>
    <n v="2.6"/>
    <s v="No"/>
    <s v="Credit Card"/>
    <s v="Next Day Air"/>
    <s v="No"/>
    <s v="No"/>
    <n v="39"/>
    <s v="Venmo"/>
    <s v="Bi-Weekly"/>
  </r>
  <r>
    <n v="3385"/>
    <n v="39"/>
    <x v="1"/>
    <x v="15"/>
    <x v="0"/>
    <n v="24"/>
    <x v="46"/>
    <x v="0"/>
    <s v="Maroon"/>
    <x v="2"/>
    <n v="3.8"/>
    <s v="No"/>
    <s v="Credit Card"/>
    <s v="Free Shipping"/>
    <s v="No"/>
    <s v="No"/>
    <n v="9"/>
    <s v="Venmo"/>
    <s v="Quarterly"/>
  </r>
  <r>
    <n v="3386"/>
    <n v="62"/>
    <x v="1"/>
    <x v="16"/>
    <x v="3"/>
    <n v="83"/>
    <x v="3"/>
    <x v="2"/>
    <s v="Olive"/>
    <x v="0"/>
    <n v="2.8"/>
    <s v="No"/>
    <s v="PayPal"/>
    <s v="Standard"/>
    <s v="No"/>
    <s v="No"/>
    <n v="16"/>
    <s v="Credit Card"/>
    <s v="Every 3 Months"/>
  </r>
  <r>
    <n v="3387"/>
    <n v="34"/>
    <x v="1"/>
    <x v="17"/>
    <x v="0"/>
    <n v="62"/>
    <x v="49"/>
    <x v="2"/>
    <s v="Lavender"/>
    <x v="3"/>
    <n v="2.6"/>
    <s v="No"/>
    <s v="Debit Card"/>
    <s v="2-Day Shipping"/>
    <s v="No"/>
    <s v="No"/>
    <n v="36"/>
    <s v="Cash"/>
    <s v="Quarterly"/>
  </r>
  <r>
    <n v="3388"/>
    <n v="53"/>
    <x v="1"/>
    <x v="13"/>
    <x v="0"/>
    <n v="78"/>
    <x v="32"/>
    <x v="1"/>
    <s v="Pink"/>
    <x v="1"/>
    <n v="3.4"/>
    <s v="No"/>
    <s v="Venmo"/>
    <s v="2-Day Shipping"/>
    <s v="No"/>
    <s v="No"/>
    <n v="2"/>
    <s v="Credit Card"/>
    <s v="Bi-Weekly"/>
  </r>
  <r>
    <n v="3389"/>
    <n v="35"/>
    <x v="1"/>
    <x v="1"/>
    <x v="0"/>
    <n v="61"/>
    <x v="45"/>
    <x v="2"/>
    <s v="Cyan"/>
    <x v="1"/>
    <n v="4.5"/>
    <s v="No"/>
    <s v="Venmo"/>
    <s v="Store Pickup"/>
    <s v="No"/>
    <s v="No"/>
    <n v="21"/>
    <s v="Credit Card"/>
    <s v="Weekly"/>
  </r>
  <r>
    <n v="3390"/>
    <n v="38"/>
    <x v="1"/>
    <x v="13"/>
    <x v="0"/>
    <n v="57"/>
    <x v="17"/>
    <x v="0"/>
    <s v="Maroon"/>
    <x v="3"/>
    <n v="3.8"/>
    <s v="No"/>
    <s v="Credit Card"/>
    <s v="Free Shipping"/>
    <s v="No"/>
    <s v="No"/>
    <n v="39"/>
    <s v="Venmo"/>
    <s v="Annually"/>
  </r>
  <r>
    <n v="3391"/>
    <n v="32"/>
    <x v="1"/>
    <x v="20"/>
    <x v="0"/>
    <n v="70"/>
    <x v="4"/>
    <x v="1"/>
    <s v="Red"/>
    <x v="2"/>
    <n v="3"/>
    <s v="No"/>
    <s v="Credit Card"/>
    <s v="Next Day Air"/>
    <s v="No"/>
    <s v="No"/>
    <n v="38"/>
    <s v="PayPal"/>
    <s v="Annually"/>
  </r>
  <r>
    <n v="3392"/>
    <n v="47"/>
    <x v="1"/>
    <x v="15"/>
    <x v="0"/>
    <n v="57"/>
    <x v="6"/>
    <x v="2"/>
    <s v="Silver"/>
    <x v="3"/>
    <n v="3.7"/>
    <s v="No"/>
    <s v="Cash"/>
    <s v="2-Day Shipping"/>
    <s v="No"/>
    <s v="No"/>
    <n v="6"/>
    <s v="Debit Card"/>
    <s v="Every 3 Months"/>
  </r>
  <r>
    <n v="3393"/>
    <n v="53"/>
    <x v="1"/>
    <x v="18"/>
    <x v="3"/>
    <n v="74"/>
    <x v="32"/>
    <x v="3"/>
    <s v="Blue"/>
    <x v="0"/>
    <n v="4.4000000000000004"/>
    <s v="No"/>
    <s v="Credit Card"/>
    <s v="Free Shipping"/>
    <s v="No"/>
    <s v="No"/>
    <n v="6"/>
    <s v="Venmo"/>
    <s v="Bi-Weekly"/>
  </r>
  <r>
    <n v="3394"/>
    <n v="60"/>
    <x v="1"/>
    <x v="10"/>
    <x v="0"/>
    <n v="90"/>
    <x v="28"/>
    <x v="2"/>
    <s v="Gold"/>
    <x v="3"/>
    <n v="3.1"/>
    <s v="No"/>
    <s v="PayPal"/>
    <s v="Next Day Air"/>
    <s v="No"/>
    <s v="No"/>
    <n v="50"/>
    <s v="Debit Card"/>
    <s v="Monthly"/>
  </r>
  <r>
    <n v="3395"/>
    <n v="31"/>
    <x v="1"/>
    <x v="3"/>
    <x v="1"/>
    <n v="98"/>
    <x v="34"/>
    <x v="1"/>
    <s v="Yellow"/>
    <x v="1"/>
    <n v="4.2"/>
    <s v="No"/>
    <s v="Cash"/>
    <s v="Store Pickup"/>
    <s v="No"/>
    <s v="No"/>
    <n v="9"/>
    <s v="PayPal"/>
    <s v="Annually"/>
  </r>
  <r>
    <n v="3396"/>
    <n v="44"/>
    <x v="1"/>
    <x v="10"/>
    <x v="0"/>
    <n v="43"/>
    <x v="24"/>
    <x v="2"/>
    <s v="Silver"/>
    <x v="0"/>
    <n v="3.1"/>
    <s v="No"/>
    <s v="Debit Card"/>
    <s v="Free Shipping"/>
    <s v="No"/>
    <s v="No"/>
    <n v="15"/>
    <s v="Debit Card"/>
    <s v="Every 3 Months"/>
  </r>
  <r>
    <n v="3397"/>
    <n v="29"/>
    <x v="1"/>
    <x v="13"/>
    <x v="0"/>
    <n v="37"/>
    <x v="30"/>
    <x v="3"/>
    <s v="Black"/>
    <x v="0"/>
    <n v="5"/>
    <s v="No"/>
    <s v="PayPal"/>
    <s v="Next Day Air"/>
    <s v="No"/>
    <s v="No"/>
    <n v="5"/>
    <s v="PayPal"/>
    <s v="Quarterly"/>
  </r>
  <r>
    <n v="3398"/>
    <n v="19"/>
    <x v="1"/>
    <x v="0"/>
    <x v="0"/>
    <n v="38"/>
    <x v="32"/>
    <x v="0"/>
    <s v="Yellow"/>
    <x v="2"/>
    <n v="2.7"/>
    <s v="No"/>
    <s v="Bank Transfer"/>
    <s v="Standard"/>
    <s v="No"/>
    <s v="No"/>
    <n v="13"/>
    <s v="Bank Transfer"/>
    <s v="Bi-Weekly"/>
  </r>
  <r>
    <n v="3399"/>
    <n v="54"/>
    <x v="1"/>
    <x v="2"/>
    <x v="0"/>
    <n v="60"/>
    <x v="6"/>
    <x v="0"/>
    <s v="Pink"/>
    <x v="0"/>
    <n v="3.8"/>
    <s v="No"/>
    <s v="Cash"/>
    <s v="Standard"/>
    <s v="No"/>
    <s v="No"/>
    <n v="44"/>
    <s v="Cash"/>
    <s v="Fortnightly"/>
  </r>
  <r>
    <n v="3400"/>
    <n v="40"/>
    <x v="1"/>
    <x v="13"/>
    <x v="0"/>
    <n v="55"/>
    <x v="6"/>
    <x v="3"/>
    <s v="Yellow"/>
    <x v="0"/>
    <n v="3.3"/>
    <s v="No"/>
    <s v="Debit Card"/>
    <s v="Standard"/>
    <s v="No"/>
    <s v="No"/>
    <n v="36"/>
    <s v="Debit Card"/>
    <s v="Annually"/>
  </r>
  <r>
    <n v="3401"/>
    <n v="39"/>
    <x v="1"/>
    <x v="12"/>
    <x v="3"/>
    <n v="51"/>
    <x v="22"/>
    <x v="2"/>
    <s v="Lavender"/>
    <x v="3"/>
    <n v="4.8"/>
    <s v="No"/>
    <s v="Debit Card"/>
    <s v="Free Shipping"/>
    <s v="No"/>
    <s v="No"/>
    <n v="18"/>
    <s v="Venmo"/>
    <s v="Fortnightly"/>
  </r>
  <r>
    <n v="3402"/>
    <n v="44"/>
    <x v="1"/>
    <x v="21"/>
    <x v="3"/>
    <n v="71"/>
    <x v="22"/>
    <x v="0"/>
    <s v="Peach"/>
    <x v="0"/>
    <n v="3.4"/>
    <s v="No"/>
    <s v="Venmo"/>
    <s v="Standard"/>
    <s v="No"/>
    <s v="No"/>
    <n v="39"/>
    <s v="Credit Card"/>
    <s v="Weekly"/>
  </r>
  <r>
    <n v="3403"/>
    <n v="22"/>
    <x v="1"/>
    <x v="15"/>
    <x v="0"/>
    <n v="61"/>
    <x v="7"/>
    <x v="2"/>
    <s v="Black"/>
    <x v="1"/>
    <n v="4.4000000000000004"/>
    <s v="No"/>
    <s v="Venmo"/>
    <s v="2-Day Shipping"/>
    <s v="No"/>
    <s v="No"/>
    <n v="11"/>
    <s v="PayPal"/>
    <s v="Every 3 Months"/>
  </r>
  <r>
    <n v="3404"/>
    <n v="30"/>
    <x v="1"/>
    <x v="23"/>
    <x v="1"/>
    <n v="65"/>
    <x v="26"/>
    <x v="2"/>
    <s v="Olive"/>
    <x v="2"/>
    <n v="3.9"/>
    <s v="No"/>
    <s v="Credit Card"/>
    <s v="Standard"/>
    <s v="No"/>
    <s v="No"/>
    <n v="1"/>
    <s v="Cash"/>
    <s v="Bi-Weekly"/>
  </r>
  <r>
    <n v="3405"/>
    <n v="69"/>
    <x v="1"/>
    <x v="24"/>
    <x v="3"/>
    <n v="34"/>
    <x v="36"/>
    <x v="0"/>
    <s v="Olive"/>
    <x v="3"/>
    <n v="3.9"/>
    <s v="No"/>
    <s v="Cash"/>
    <s v="2-Day Shipping"/>
    <s v="No"/>
    <s v="No"/>
    <n v="34"/>
    <s v="Credit Card"/>
    <s v="Annually"/>
  </r>
  <r>
    <n v="3406"/>
    <n v="28"/>
    <x v="1"/>
    <x v="0"/>
    <x v="0"/>
    <n v="87"/>
    <x v="47"/>
    <x v="2"/>
    <s v="White"/>
    <x v="2"/>
    <n v="4.2"/>
    <s v="No"/>
    <s v="Venmo"/>
    <s v="Store Pickup"/>
    <s v="No"/>
    <s v="No"/>
    <n v="47"/>
    <s v="Bank Transfer"/>
    <s v="Bi-Weekly"/>
  </r>
  <r>
    <n v="3407"/>
    <n v="57"/>
    <x v="1"/>
    <x v="1"/>
    <x v="0"/>
    <n v="79"/>
    <x v="43"/>
    <x v="2"/>
    <s v="Red"/>
    <x v="1"/>
    <n v="4"/>
    <s v="No"/>
    <s v="Venmo"/>
    <s v="Store Pickup"/>
    <s v="No"/>
    <s v="No"/>
    <n v="24"/>
    <s v="Venmo"/>
    <s v="Quarterly"/>
  </r>
  <r>
    <n v="3408"/>
    <n v="46"/>
    <x v="1"/>
    <x v="10"/>
    <x v="0"/>
    <n v="46"/>
    <x v="15"/>
    <x v="1"/>
    <s v="Purple"/>
    <x v="1"/>
    <n v="2.6"/>
    <s v="No"/>
    <s v="Bank Transfer"/>
    <s v="Store Pickup"/>
    <s v="No"/>
    <s v="No"/>
    <n v="20"/>
    <s v="Cash"/>
    <s v="Quarterly"/>
  </r>
  <r>
    <n v="3409"/>
    <n v="48"/>
    <x v="1"/>
    <x v="20"/>
    <x v="0"/>
    <n v="72"/>
    <x v="6"/>
    <x v="0"/>
    <s v="Purple"/>
    <x v="2"/>
    <n v="4.4000000000000004"/>
    <s v="No"/>
    <s v="PayPal"/>
    <s v="Standard"/>
    <s v="No"/>
    <s v="No"/>
    <n v="11"/>
    <s v="Bank Transfer"/>
    <s v="Annually"/>
  </r>
  <r>
    <n v="3410"/>
    <n v="24"/>
    <x v="1"/>
    <x v="5"/>
    <x v="0"/>
    <n v="93"/>
    <x v="46"/>
    <x v="2"/>
    <s v="Teal"/>
    <x v="2"/>
    <n v="3.2"/>
    <s v="No"/>
    <s v="PayPal"/>
    <s v="Next Day Air"/>
    <s v="No"/>
    <s v="No"/>
    <n v="3"/>
    <s v="Credit Card"/>
    <s v="Every 3 Months"/>
  </r>
  <r>
    <n v="3411"/>
    <n v="50"/>
    <x v="1"/>
    <x v="3"/>
    <x v="1"/>
    <n v="76"/>
    <x v="31"/>
    <x v="0"/>
    <s v="Teal"/>
    <x v="2"/>
    <n v="4.3"/>
    <s v="No"/>
    <s v="PayPal"/>
    <s v="Free Shipping"/>
    <s v="No"/>
    <s v="No"/>
    <n v="38"/>
    <s v="Bank Transfer"/>
    <s v="Bi-Weekly"/>
  </r>
  <r>
    <n v="3412"/>
    <n v="29"/>
    <x v="1"/>
    <x v="9"/>
    <x v="1"/>
    <n v="56"/>
    <x v="14"/>
    <x v="0"/>
    <s v="Gray"/>
    <x v="0"/>
    <n v="4.9000000000000004"/>
    <s v="No"/>
    <s v="Venmo"/>
    <s v="2-Day Shipping"/>
    <s v="No"/>
    <s v="No"/>
    <n v="45"/>
    <s v="Cash"/>
    <s v="Weekly"/>
  </r>
  <r>
    <n v="3413"/>
    <n v="61"/>
    <x v="1"/>
    <x v="3"/>
    <x v="1"/>
    <n v="83"/>
    <x v="27"/>
    <x v="2"/>
    <s v="Magenta"/>
    <x v="3"/>
    <n v="3.8"/>
    <s v="No"/>
    <s v="Credit Card"/>
    <s v="Store Pickup"/>
    <s v="No"/>
    <s v="No"/>
    <n v="31"/>
    <s v="Venmo"/>
    <s v="Quarterly"/>
  </r>
  <r>
    <n v="3414"/>
    <n v="34"/>
    <x v="1"/>
    <x v="24"/>
    <x v="3"/>
    <n v="90"/>
    <x v="12"/>
    <x v="3"/>
    <s v="Black"/>
    <x v="0"/>
    <n v="2.5"/>
    <s v="No"/>
    <s v="Cash"/>
    <s v="Express"/>
    <s v="No"/>
    <s v="No"/>
    <n v="16"/>
    <s v="PayPal"/>
    <s v="Bi-Weekly"/>
  </r>
  <r>
    <n v="3415"/>
    <n v="27"/>
    <x v="1"/>
    <x v="23"/>
    <x v="1"/>
    <n v="94"/>
    <x v="39"/>
    <x v="2"/>
    <s v="Maroon"/>
    <x v="1"/>
    <n v="4.9000000000000004"/>
    <s v="No"/>
    <s v="Venmo"/>
    <s v="Next Day Air"/>
    <s v="No"/>
    <s v="No"/>
    <n v="3"/>
    <s v="Bank Transfer"/>
    <s v="Quarterly"/>
  </r>
  <r>
    <n v="3416"/>
    <n v="38"/>
    <x v="1"/>
    <x v="0"/>
    <x v="0"/>
    <n v="68"/>
    <x v="14"/>
    <x v="2"/>
    <s v="Gold"/>
    <x v="3"/>
    <n v="3"/>
    <s v="No"/>
    <s v="Credit Card"/>
    <s v="2-Day Shipping"/>
    <s v="No"/>
    <s v="No"/>
    <n v="15"/>
    <s v="Bank Transfer"/>
    <s v="Annually"/>
  </r>
  <r>
    <n v="3417"/>
    <n v="25"/>
    <x v="1"/>
    <x v="3"/>
    <x v="1"/>
    <n v="53"/>
    <x v="15"/>
    <x v="2"/>
    <s v="Purple"/>
    <x v="1"/>
    <n v="3.2"/>
    <s v="No"/>
    <s v="PayPal"/>
    <s v="Store Pickup"/>
    <s v="No"/>
    <s v="No"/>
    <n v="11"/>
    <s v="Bank Transfer"/>
    <s v="Every 3 Months"/>
  </r>
  <r>
    <n v="3418"/>
    <n v="54"/>
    <x v="1"/>
    <x v="7"/>
    <x v="2"/>
    <n v="35"/>
    <x v="2"/>
    <x v="2"/>
    <s v="Blue"/>
    <x v="2"/>
    <n v="2.9"/>
    <s v="No"/>
    <s v="PayPal"/>
    <s v="2-Day Shipping"/>
    <s v="No"/>
    <s v="No"/>
    <n v="22"/>
    <s v="Debit Card"/>
    <s v="Fortnightly"/>
  </r>
  <r>
    <n v="3419"/>
    <n v="53"/>
    <x v="1"/>
    <x v="14"/>
    <x v="2"/>
    <n v="30"/>
    <x v="36"/>
    <x v="2"/>
    <s v="Beige"/>
    <x v="2"/>
    <n v="2.8"/>
    <s v="No"/>
    <s v="Cash"/>
    <s v="Free Shipping"/>
    <s v="No"/>
    <s v="No"/>
    <n v="35"/>
    <s v="Debit Card"/>
    <s v="Annually"/>
  </r>
  <r>
    <n v="3420"/>
    <n v="23"/>
    <x v="1"/>
    <x v="16"/>
    <x v="3"/>
    <n v="26"/>
    <x v="8"/>
    <x v="0"/>
    <s v="Indigo"/>
    <x v="0"/>
    <n v="3.1"/>
    <s v="No"/>
    <s v="Venmo"/>
    <s v="Store Pickup"/>
    <s v="No"/>
    <s v="No"/>
    <n v="5"/>
    <s v="Venmo"/>
    <s v="Bi-Weekly"/>
  </r>
  <r>
    <n v="3421"/>
    <n v="19"/>
    <x v="1"/>
    <x v="19"/>
    <x v="3"/>
    <n v="60"/>
    <x v="0"/>
    <x v="2"/>
    <s v="Purple"/>
    <x v="0"/>
    <n v="3.4"/>
    <s v="No"/>
    <s v="Debit Card"/>
    <s v="Express"/>
    <s v="No"/>
    <s v="No"/>
    <n v="35"/>
    <s v="PayPal"/>
    <s v="Bi-Weekly"/>
  </r>
  <r>
    <n v="3422"/>
    <n v="57"/>
    <x v="1"/>
    <x v="9"/>
    <x v="1"/>
    <n v="30"/>
    <x v="32"/>
    <x v="2"/>
    <s v="Maroon"/>
    <x v="2"/>
    <n v="2.9"/>
    <s v="No"/>
    <s v="PayPal"/>
    <s v="Free Shipping"/>
    <s v="No"/>
    <s v="No"/>
    <n v="27"/>
    <s v="PayPal"/>
    <s v="Weekly"/>
  </r>
  <r>
    <n v="3423"/>
    <n v="19"/>
    <x v="1"/>
    <x v="7"/>
    <x v="2"/>
    <n v="91"/>
    <x v="14"/>
    <x v="0"/>
    <s v="Beige"/>
    <x v="0"/>
    <n v="3.2"/>
    <s v="No"/>
    <s v="Credit Card"/>
    <s v="Next Day Air"/>
    <s v="No"/>
    <s v="No"/>
    <n v="9"/>
    <s v="Venmo"/>
    <s v="Monthly"/>
  </r>
  <r>
    <n v="3424"/>
    <n v="33"/>
    <x v="1"/>
    <x v="23"/>
    <x v="1"/>
    <n v="71"/>
    <x v="2"/>
    <x v="2"/>
    <s v="Brown"/>
    <x v="1"/>
    <n v="3.8"/>
    <s v="No"/>
    <s v="Venmo"/>
    <s v="Next Day Air"/>
    <s v="No"/>
    <s v="No"/>
    <n v="21"/>
    <s v="PayPal"/>
    <s v="Bi-Weekly"/>
  </r>
  <r>
    <n v="3425"/>
    <n v="33"/>
    <x v="1"/>
    <x v="18"/>
    <x v="3"/>
    <n v="64"/>
    <x v="20"/>
    <x v="0"/>
    <s v="Green"/>
    <x v="2"/>
    <n v="3.6"/>
    <s v="No"/>
    <s v="Venmo"/>
    <s v="2-Day Shipping"/>
    <s v="No"/>
    <s v="No"/>
    <n v="23"/>
    <s v="Credit Card"/>
    <s v="Monthly"/>
  </r>
  <r>
    <n v="3426"/>
    <n v="38"/>
    <x v="1"/>
    <x v="19"/>
    <x v="3"/>
    <n v="54"/>
    <x v="49"/>
    <x v="2"/>
    <s v="Blue"/>
    <x v="2"/>
    <n v="4.3"/>
    <s v="No"/>
    <s v="Bank Transfer"/>
    <s v="Next Day Air"/>
    <s v="No"/>
    <s v="No"/>
    <n v="3"/>
    <s v="Debit Card"/>
    <s v="Bi-Weekly"/>
  </r>
  <r>
    <n v="3427"/>
    <n v="47"/>
    <x v="1"/>
    <x v="20"/>
    <x v="0"/>
    <n v="35"/>
    <x v="4"/>
    <x v="3"/>
    <s v="Magenta"/>
    <x v="3"/>
    <n v="4.8"/>
    <s v="No"/>
    <s v="PayPal"/>
    <s v="2-Day Shipping"/>
    <s v="No"/>
    <s v="No"/>
    <n v="31"/>
    <s v="Credit Card"/>
    <s v="Annually"/>
  </r>
  <r>
    <n v="3428"/>
    <n v="39"/>
    <x v="1"/>
    <x v="17"/>
    <x v="0"/>
    <n v="38"/>
    <x v="49"/>
    <x v="3"/>
    <s v="Turquoise"/>
    <x v="0"/>
    <n v="2.5"/>
    <s v="No"/>
    <s v="Bank Transfer"/>
    <s v="Store Pickup"/>
    <s v="No"/>
    <s v="No"/>
    <n v="44"/>
    <s v="Cash"/>
    <s v="Annually"/>
  </r>
  <r>
    <n v="3429"/>
    <n v="32"/>
    <x v="1"/>
    <x v="16"/>
    <x v="3"/>
    <n v="69"/>
    <x v="47"/>
    <x v="2"/>
    <s v="Gray"/>
    <x v="3"/>
    <n v="2.5"/>
    <s v="No"/>
    <s v="Debit Card"/>
    <s v="Next Day Air"/>
    <s v="No"/>
    <s v="No"/>
    <n v="20"/>
    <s v="Venmo"/>
    <s v="Monthly"/>
  </r>
  <r>
    <n v="3430"/>
    <n v="27"/>
    <x v="1"/>
    <x v="11"/>
    <x v="0"/>
    <n v="96"/>
    <x v="29"/>
    <x v="1"/>
    <s v="Purple"/>
    <x v="0"/>
    <n v="4.5999999999999996"/>
    <s v="No"/>
    <s v="Debit Card"/>
    <s v="Express"/>
    <s v="No"/>
    <s v="No"/>
    <n v="34"/>
    <s v="Debit Card"/>
    <s v="Weekly"/>
  </r>
  <r>
    <n v="3431"/>
    <n v="67"/>
    <x v="1"/>
    <x v="20"/>
    <x v="0"/>
    <n v="73"/>
    <x v="6"/>
    <x v="2"/>
    <s v="Lavender"/>
    <x v="0"/>
    <n v="4.2"/>
    <s v="No"/>
    <s v="Credit Card"/>
    <s v="Next Day Air"/>
    <s v="No"/>
    <s v="No"/>
    <n v="17"/>
    <s v="Bank Transfer"/>
    <s v="Every 3 Months"/>
  </r>
  <r>
    <n v="3432"/>
    <n v="46"/>
    <x v="1"/>
    <x v="22"/>
    <x v="3"/>
    <n v="49"/>
    <x v="35"/>
    <x v="1"/>
    <s v="Green"/>
    <x v="2"/>
    <n v="4.2"/>
    <s v="No"/>
    <s v="Cash"/>
    <s v="Express"/>
    <s v="No"/>
    <s v="No"/>
    <n v="20"/>
    <s v="Venmo"/>
    <s v="Annually"/>
  </r>
  <r>
    <n v="3433"/>
    <n v="36"/>
    <x v="1"/>
    <x v="23"/>
    <x v="1"/>
    <n v="44"/>
    <x v="39"/>
    <x v="2"/>
    <s v="Gray"/>
    <x v="2"/>
    <n v="4.8"/>
    <s v="No"/>
    <s v="Credit Card"/>
    <s v="2-Day Shipping"/>
    <s v="No"/>
    <s v="No"/>
    <n v="46"/>
    <s v="PayPal"/>
    <s v="Every 3 Months"/>
  </r>
  <r>
    <n v="3434"/>
    <n v="62"/>
    <x v="1"/>
    <x v="20"/>
    <x v="0"/>
    <n v="93"/>
    <x v="29"/>
    <x v="2"/>
    <s v="Yellow"/>
    <x v="1"/>
    <n v="4.5"/>
    <s v="No"/>
    <s v="Cash"/>
    <s v="Free Shipping"/>
    <s v="No"/>
    <s v="No"/>
    <n v="28"/>
    <s v="PayPal"/>
    <s v="Annually"/>
  </r>
  <r>
    <n v="3435"/>
    <n v="31"/>
    <x v="1"/>
    <x v="13"/>
    <x v="0"/>
    <n v="72"/>
    <x v="31"/>
    <x v="1"/>
    <s v="Orange"/>
    <x v="2"/>
    <n v="3.3"/>
    <s v="No"/>
    <s v="PayPal"/>
    <s v="2-Day Shipping"/>
    <s v="No"/>
    <s v="No"/>
    <n v="6"/>
    <s v="Venmo"/>
    <s v="Fortnightly"/>
  </r>
  <r>
    <n v="3436"/>
    <n v="68"/>
    <x v="1"/>
    <x v="20"/>
    <x v="0"/>
    <n v="91"/>
    <x v="6"/>
    <x v="2"/>
    <s v="Beige"/>
    <x v="2"/>
    <n v="2.7"/>
    <s v="No"/>
    <s v="Debit Card"/>
    <s v="2-Day Shipping"/>
    <s v="No"/>
    <s v="No"/>
    <n v="50"/>
    <s v="Debit Card"/>
    <s v="Bi-Weekly"/>
  </r>
  <r>
    <n v="3437"/>
    <n v="57"/>
    <x v="1"/>
    <x v="22"/>
    <x v="3"/>
    <n v="83"/>
    <x v="43"/>
    <x v="0"/>
    <s v="Peach"/>
    <x v="0"/>
    <n v="2.8"/>
    <s v="No"/>
    <s v="Venmo"/>
    <s v="2-Day Shipping"/>
    <s v="No"/>
    <s v="No"/>
    <n v="41"/>
    <s v="Bank Transfer"/>
    <s v="Monthly"/>
  </r>
  <r>
    <n v="3438"/>
    <n v="22"/>
    <x v="1"/>
    <x v="14"/>
    <x v="2"/>
    <n v="62"/>
    <x v="19"/>
    <x v="1"/>
    <s v="Green"/>
    <x v="0"/>
    <n v="3.5"/>
    <s v="No"/>
    <s v="Venmo"/>
    <s v="2-Day Shipping"/>
    <s v="No"/>
    <s v="No"/>
    <n v="50"/>
    <s v="PayPal"/>
    <s v="Annually"/>
  </r>
  <r>
    <n v="3439"/>
    <n v="26"/>
    <x v="1"/>
    <x v="5"/>
    <x v="0"/>
    <n v="71"/>
    <x v="0"/>
    <x v="2"/>
    <s v="Violet"/>
    <x v="3"/>
    <n v="3"/>
    <s v="No"/>
    <s v="Debit Card"/>
    <s v="Store Pickup"/>
    <s v="No"/>
    <s v="No"/>
    <n v="33"/>
    <s v="Credit Card"/>
    <s v="Monthly"/>
  </r>
  <r>
    <n v="3440"/>
    <n v="43"/>
    <x v="1"/>
    <x v="24"/>
    <x v="3"/>
    <n v="93"/>
    <x v="37"/>
    <x v="2"/>
    <s v="Gray"/>
    <x v="2"/>
    <n v="4.5"/>
    <s v="No"/>
    <s v="Cash"/>
    <s v="Express"/>
    <s v="No"/>
    <s v="No"/>
    <n v="25"/>
    <s v="Venmo"/>
    <s v="Quarterly"/>
  </r>
  <r>
    <n v="3441"/>
    <n v="45"/>
    <x v="1"/>
    <x v="8"/>
    <x v="3"/>
    <n v="63"/>
    <x v="33"/>
    <x v="0"/>
    <s v="Magenta"/>
    <x v="3"/>
    <n v="4.3"/>
    <s v="No"/>
    <s v="Credit Card"/>
    <s v="2-Day Shipping"/>
    <s v="No"/>
    <s v="No"/>
    <n v="2"/>
    <s v="PayPal"/>
    <s v="Weekly"/>
  </r>
  <r>
    <n v="3442"/>
    <n v="64"/>
    <x v="1"/>
    <x v="1"/>
    <x v="0"/>
    <n v="96"/>
    <x v="30"/>
    <x v="3"/>
    <s v="Charcoal"/>
    <x v="3"/>
    <n v="4.0999999999999996"/>
    <s v="No"/>
    <s v="Debit Card"/>
    <s v="Standard"/>
    <s v="No"/>
    <s v="No"/>
    <n v="15"/>
    <s v="Credit Card"/>
    <s v="Annually"/>
  </r>
  <r>
    <n v="3443"/>
    <n v="28"/>
    <x v="1"/>
    <x v="11"/>
    <x v="0"/>
    <n v="78"/>
    <x v="49"/>
    <x v="2"/>
    <s v="Violet"/>
    <x v="1"/>
    <n v="4.3"/>
    <s v="No"/>
    <s v="Venmo"/>
    <s v="Next Day Air"/>
    <s v="No"/>
    <s v="No"/>
    <n v="12"/>
    <s v="PayPal"/>
    <s v="Weekly"/>
  </r>
  <r>
    <n v="3444"/>
    <n v="47"/>
    <x v="1"/>
    <x v="10"/>
    <x v="0"/>
    <n v="24"/>
    <x v="30"/>
    <x v="0"/>
    <s v="Silver"/>
    <x v="2"/>
    <n v="5"/>
    <s v="No"/>
    <s v="PayPal"/>
    <s v="Free Shipping"/>
    <s v="No"/>
    <s v="No"/>
    <n v="28"/>
    <s v="Cash"/>
    <s v="Bi-Weekly"/>
  </r>
  <r>
    <n v="3445"/>
    <n v="53"/>
    <x v="1"/>
    <x v="13"/>
    <x v="0"/>
    <n v="63"/>
    <x v="3"/>
    <x v="1"/>
    <s v="Green"/>
    <x v="2"/>
    <n v="3.8"/>
    <s v="No"/>
    <s v="Cash"/>
    <s v="2-Day Shipping"/>
    <s v="No"/>
    <s v="No"/>
    <n v="12"/>
    <s v="Bank Transfer"/>
    <s v="Bi-Weekly"/>
  </r>
  <r>
    <n v="3446"/>
    <n v="42"/>
    <x v="1"/>
    <x v="19"/>
    <x v="3"/>
    <n v="58"/>
    <x v="20"/>
    <x v="2"/>
    <s v="Magenta"/>
    <x v="3"/>
    <n v="4.9000000000000004"/>
    <s v="No"/>
    <s v="Venmo"/>
    <s v="Standard"/>
    <s v="No"/>
    <s v="No"/>
    <n v="3"/>
    <s v="Debit Card"/>
    <s v="Annually"/>
  </r>
  <r>
    <n v="3447"/>
    <n v="51"/>
    <x v="1"/>
    <x v="23"/>
    <x v="1"/>
    <n v="55"/>
    <x v="7"/>
    <x v="1"/>
    <s v="Purple"/>
    <x v="1"/>
    <n v="5"/>
    <s v="No"/>
    <s v="Debit Card"/>
    <s v="2-Day Shipping"/>
    <s v="No"/>
    <s v="No"/>
    <n v="20"/>
    <s v="Cash"/>
    <s v="Weekly"/>
  </r>
  <r>
    <n v="3448"/>
    <n v="62"/>
    <x v="1"/>
    <x v="3"/>
    <x v="1"/>
    <n v="58"/>
    <x v="10"/>
    <x v="2"/>
    <s v="Blue"/>
    <x v="3"/>
    <n v="4.3"/>
    <s v="No"/>
    <s v="Debit Card"/>
    <s v="Express"/>
    <s v="No"/>
    <s v="No"/>
    <n v="3"/>
    <s v="Bank Transfer"/>
    <s v="Bi-Weekly"/>
  </r>
  <r>
    <n v="3449"/>
    <n v="18"/>
    <x v="1"/>
    <x v="7"/>
    <x v="2"/>
    <n v="28"/>
    <x v="0"/>
    <x v="1"/>
    <s v="Yellow"/>
    <x v="0"/>
    <n v="4.0999999999999996"/>
    <s v="No"/>
    <s v="PayPal"/>
    <s v="Express"/>
    <s v="No"/>
    <s v="No"/>
    <n v="32"/>
    <s v="Bank Transfer"/>
    <s v="Fortnightly"/>
  </r>
  <r>
    <n v="3450"/>
    <n v="48"/>
    <x v="1"/>
    <x v="0"/>
    <x v="0"/>
    <n v="37"/>
    <x v="23"/>
    <x v="2"/>
    <s v="Brown"/>
    <x v="1"/>
    <n v="4.5"/>
    <s v="No"/>
    <s v="PayPal"/>
    <s v="Standard"/>
    <s v="No"/>
    <s v="No"/>
    <n v="35"/>
    <s v="Cash"/>
    <s v="Monthly"/>
  </r>
  <r>
    <n v="3451"/>
    <n v="20"/>
    <x v="1"/>
    <x v="6"/>
    <x v="0"/>
    <n v="78"/>
    <x v="34"/>
    <x v="2"/>
    <s v="Pink"/>
    <x v="1"/>
    <n v="3.6"/>
    <s v="No"/>
    <s v="PayPal"/>
    <s v="Store Pickup"/>
    <s v="No"/>
    <s v="No"/>
    <n v="31"/>
    <s v="PayPal"/>
    <s v="Monthly"/>
  </r>
  <r>
    <n v="3452"/>
    <n v="32"/>
    <x v="1"/>
    <x v="0"/>
    <x v="0"/>
    <n v="73"/>
    <x v="22"/>
    <x v="3"/>
    <s v="Silver"/>
    <x v="3"/>
    <n v="3"/>
    <s v="No"/>
    <s v="Bank Transfer"/>
    <s v="Free Shipping"/>
    <s v="No"/>
    <s v="No"/>
    <n v="13"/>
    <s v="Credit Card"/>
    <s v="Annually"/>
  </r>
  <r>
    <n v="3453"/>
    <n v="26"/>
    <x v="1"/>
    <x v="14"/>
    <x v="2"/>
    <n v="20"/>
    <x v="19"/>
    <x v="2"/>
    <s v="Indigo"/>
    <x v="1"/>
    <n v="3.7"/>
    <s v="No"/>
    <s v="Credit Card"/>
    <s v="Next Day Air"/>
    <s v="No"/>
    <s v="No"/>
    <n v="3"/>
    <s v="Venmo"/>
    <s v="Fortnightly"/>
  </r>
  <r>
    <n v="3454"/>
    <n v="31"/>
    <x v="1"/>
    <x v="5"/>
    <x v="0"/>
    <n v="60"/>
    <x v="15"/>
    <x v="0"/>
    <s v="Pink"/>
    <x v="0"/>
    <n v="4.3"/>
    <s v="No"/>
    <s v="Venmo"/>
    <s v="Standard"/>
    <s v="No"/>
    <s v="No"/>
    <n v="48"/>
    <s v="Venmo"/>
    <s v="Bi-Weekly"/>
  </r>
  <r>
    <n v="3455"/>
    <n v="55"/>
    <x v="1"/>
    <x v="8"/>
    <x v="3"/>
    <n v="71"/>
    <x v="7"/>
    <x v="1"/>
    <s v="Lavender"/>
    <x v="3"/>
    <n v="4.5999999999999996"/>
    <s v="No"/>
    <s v="Cash"/>
    <s v="Store Pickup"/>
    <s v="No"/>
    <s v="No"/>
    <n v="15"/>
    <s v="PayPal"/>
    <s v="Bi-Weekly"/>
  </r>
  <r>
    <n v="3456"/>
    <n v="49"/>
    <x v="1"/>
    <x v="17"/>
    <x v="0"/>
    <n v="89"/>
    <x v="31"/>
    <x v="2"/>
    <s v="Orange"/>
    <x v="3"/>
    <n v="4.7"/>
    <s v="No"/>
    <s v="Bank Transfer"/>
    <s v="Standard"/>
    <s v="No"/>
    <s v="No"/>
    <n v="13"/>
    <s v="Venmo"/>
    <s v="Annually"/>
  </r>
  <r>
    <n v="3457"/>
    <n v="42"/>
    <x v="1"/>
    <x v="15"/>
    <x v="0"/>
    <n v="53"/>
    <x v="21"/>
    <x v="2"/>
    <s v="Red"/>
    <x v="3"/>
    <n v="4.5999999999999996"/>
    <s v="No"/>
    <s v="Bank Transfer"/>
    <s v="Express"/>
    <s v="No"/>
    <s v="No"/>
    <n v="21"/>
    <s v="Venmo"/>
    <s v="Monthly"/>
  </r>
  <r>
    <n v="3458"/>
    <n v="64"/>
    <x v="1"/>
    <x v="16"/>
    <x v="3"/>
    <n v="87"/>
    <x v="33"/>
    <x v="2"/>
    <s v="Gray"/>
    <x v="2"/>
    <n v="3"/>
    <s v="No"/>
    <s v="Bank Transfer"/>
    <s v="Express"/>
    <s v="No"/>
    <s v="No"/>
    <n v="29"/>
    <s v="Cash"/>
    <s v="Fortnightly"/>
  </r>
  <r>
    <n v="3459"/>
    <n v="68"/>
    <x v="1"/>
    <x v="16"/>
    <x v="3"/>
    <n v="37"/>
    <x v="8"/>
    <x v="0"/>
    <s v="Violet"/>
    <x v="1"/>
    <n v="3.4"/>
    <s v="No"/>
    <s v="PayPal"/>
    <s v="Standard"/>
    <s v="No"/>
    <s v="No"/>
    <n v="24"/>
    <s v="Venmo"/>
    <s v="Quarterly"/>
  </r>
  <r>
    <n v="3460"/>
    <n v="68"/>
    <x v="1"/>
    <x v="15"/>
    <x v="0"/>
    <n v="37"/>
    <x v="31"/>
    <x v="0"/>
    <s v="Green"/>
    <x v="3"/>
    <n v="3.8"/>
    <s v="No"/>
    <s v="Venmo"/>
    <s v="Express"/>
    <s v="No"/>
    <s v="No"/>
    <n v="21"/>
    <s v="PayPal"/>
    <s v="Annually"/>
  </r>
  <r>
    <n v="3461"/>
    <n v="41"/>
    <x v="1"/>
    <x v="18"/>
    <x v="3"/>
    <n v="78"/>
    <x v="27"/>
    <x v="2"/>
    <s v="Gold"/>
    <x v="1"/>
    <n v="3.1"/>
    <s v="No"/>
    <s v="Credit Card"/>
    <s v="Express"/>
    <s v="No"/>
    <s v="No"/>
    <n v="5"/>
    <s v="Bank Transfer"/>
    <s v="Bi-Weekly"/>
  </r>
  <r>
    <n v="3462"/>
    <n v="51"/>
    <x v="1"/>
    <x v="9"/>
    <x v="1"/>
    <n v="23"/>
    <x v="5"/>
    <x v="1"/>
    <s v="Maroon"/>
    <x v="1"/>
    <n v="4.4000000000000004"/>
    <s v="No"/>
    <s v="Venmo"/>
    <s v="Standard"/>
    <s v="No"/>
    <s v="No"/>
    <n v="47"/>
    <s v="Cash"/>
    <s v="Quarterly"/>
  </r>
  <r>
    <n v="3463"/>
    <n v="44"/>
    <x v="1"/>
    <x v="2"/>
    <x v="0"/>
    <n v="73"/>
    <x v="49"/>
    <x v="0"/>
    <s v="Olive"/>
    <x v="1"/>
    <n v="4.5"/>
    <s v="No"/>
    <s v="Bank Transfer"/>
    <s v="Standard"/>
    <s v="No"/>
    <s v="No"/>
    <n v="34"/>
    <s v="Credit Card"/>
    <s v="Every 3 Months"/>
  </r>
  <r>
    <n v="3464"/>
    <n v="27"/>
    <x v="1"/>
    <x v="16"/>
    <x v="3"/>
    <n v="27"/>
    <x v="1"/>
    <x v="2"/>
    <s v="Yellow"/>
    <x v="3"/>
    <n v="2.8"/>
    <s v="No"/>
    <s v="Debit Card"/>
    <s v="2-Day Shipping"/>
    <s v="No"/>
    <s v="No"/>
    <n v="45"/>
    <s v="PayPal"/>
    <s v="Fortnightly"/>
  </r>
  <r>
    <n v="3465"/>
    <n v="36"/>
    <x v="1"/>
    <x v="7"/>
    <x v="2"/>
    <n v="59"/>
    <x v="40"/>
    <x v="1"/>
    <s v="Peach"/>
    <x v="0"/>
    <n v="2.7"/>
    <s v="No"/>
    <s v="Debit Card"/>
    <s v="Next Day Air"/>
    <s v="No"/>
    <s v="No"/>
    <n v="12"/>
    <s v="PayPal"/>
    <s v="Annually"/>
  </r>
  <r>
    <n v="3466"/>
    <n v="19"/>
    <x v="1"/>
    <x v="21"/>
    <x v="3"/>
    <n v="53"/>
    <x v="44"/>
    <x v="2"/>
    <s v="Gold"/>
    <x v="1"/>
    <n v="3.4"/>
    <s v="No"/>
    <s v="Bank Transfer"/>
    <s v="Standard"/>
    <s v="No"/>
    <s v="No"/>
    <n v="31"/>
    <s v="Debit Card"/>
    <s v="Weekly"/>
  </r>
  <r>
    <n v="3467"/>
    <n v="49"/>
    <x v="1"/>
    <x v="20"/>
    <x v="0"/>
    <n v="42"/>
    <x v="33"/>
    <x v="1"/>
    <s v="Purple"/>
    <x v="2"/>
    <n v="4.5999999999999996"/>
    <s v="No"/>
    <s v="Debit Card"/>
    <s v="Standard"/>
    <s v="No"/>
    <s v="No"/>
    <n v="43"/>
    <s v="Bank Transfer"/>
    <s v="Annually"/>
  </r>
  <r>
    <n v="3468"/>
    <n v="18"/>
    <x v="1"/>
    <x v="18"/>
    <x v="3"/>
    <n v="45"/>
    <x v="21"/>
    <x v="2"/>
    <s v="Charcoal"/>
    <x v="3"/>
    <n v="5"/>
    <s v="No"/>
    <s v="Bank Transfer"/>
    <s v="Next Day Air"/>
    <s v="No"/>
    <s v="No"/>
    <n v="5"/>
    <s v="Credit Card"/>
    <s v="Annually"/>
  </r>
  <r>
    <n v="3469"/>
    <n v="36"/>
    <x v="1"/>
    <x v="12"/>
    <x v="3"/>
    <n v="89"/>
    <x v="31"/>
    <x v="1"/>
    <s v="Indigo"/>
    <x v="0"/>
    <n v="3.5"/>
    <s v="No"/>
    <s v="Credit Card"/>
    <s v="Standard"/>
    <s v="No"/>
    <s v="No"/>
    <n v="36"/>
    <s v="Debit Card"/>
    <s v="Quarterly"/>
  </r>
  <r>
    <n v="3470"/>
    <n v="36"/>
    <x v="1"/>
    <x v="20"/>
    <x v="0"/>
    <n v="85"/>
    <x v="25"/>
    <x v="0"/>
    <s v="Magenta"/>
    <x v="3"/>
    <n v="3.3"/>
    <s v="No"/>
    <s v="Bank Transfer"/>
    <s v="Store Pickup"/>
    <s v="No"/>
    <s v="No"/>
    <n v="12"/>
    <s v="Cash"/>
    <s v="Annually"/>
  </r>
  <r>
    <n v="3471"/>
    <n v="19"/>
    <x v="1"/>
    <x v="7"/>
    <x v="2"/>
    <n v="69"/>
    <x v="8"/>
    <x v="1"/>
    <s v="Olive"/>
    <x v="2"/>
    <n v="4.5"/>
    <s v="No"/>
    <s v="Cash"/>
    <s v="Free Shipping"/>
    <s v="No"/>
    <s v="No"/>
    <n v="31"/>
    <s v="Cash"/>
    <s v="Bi-Weekly"/>
  </r>
  <r>
    <n v="3472"/>
    <n v="43"/>
    <x v="1"/>
    <x v="3"/>
    <x v="1"/>
    <n v="66"/>
    <x v="17"/>
    <x v="1"/>
    <s v="Blue"/>
    <x v="1"/>
    <n v="3.1"/>
    <s v="No"/>
    <s v="Cash"/>
    <s v="Store Pickup"/>
    <s v="No"/>
    <s v="No"/>
    <n v="31"/>
    <s v="Cash"/>
    <s v="Bi-Weekly"/>
  </r>
  <r>
    <n v="3473"/>
    <n v="31"/>
    <x v="1"/>
    <x v="0"/>
    <x v="0"/>
    <n v="42"/>
    <x v="42"/>
    <x v="1"/>
    <s v="White"/>
    <x v="2"/>
    <n v="4"/>
    <s v="No"/>
    <s v="Bank Transfer"/>
    <s v="Free Shipping"/>
    <s v="No"/>
    <s v="No"/>
    <n v="15"/>
    <s v="Debit Card"/>
    <s v="Weekly"/>
  </r>
  <r>
    <n v="3474"/>
    <n v="63"/>
    <x v="1"/>
    <x v="10"/>
    <x v="0"/>
    <n v="40"/>
    <x v="23"/>
    <x v="2"/>
    <s v="Cyan"/>
    <x v="1"/>
    <n v="2.5"/>
    <s v="No"/>
    <s v="Credit Card"/>
    <s v="Express"/>
    <s v="No"/>
    <s v="No"/>
    <n v="11"/>
    <s v="Cash"/>
    <s v="Weekly"/>
  </r>
  <r>
    <n v="3475"/>
    <n v="41"/>
    <x v="1"/>
    <x v="13"/>
    <x v="0"/>
    <n v="82"/>
    <x v="1"/>
    <x v="2"/>
    <s v="Cyan"/>
    <x v="0"/>
    <n v="4.4000000000000004"/>
    <s v="No"/>
    <s v="PayPal"/>
    <s v="Store Pickup"/>
    <s v="No"/>
    <s v="No"/>
    <n v="18"/>
    <s v="Venmo"/>
    <s v="Monthly"/>
  </r>
  <r>
    <n v="3476"/>
    <n v="48"/>
    <x v="1"/>
    <x v="4"/>
    <x v="1"/>
    <n v="88"/>
    <x v="36"/>
    <x v="2"/>
    <s v="Orange"/>
    <x v="1"/>
    <n v="4.4000000000000004"/>
    <s v="No"/>
    <s v="Debit Card"/>
    <s v="Express"/>
    <s v="No"/>
    <s v="No"/>
    <n v="9"/>
    <s v="Cash"/>
    <s v="Quarterly"/>
  </r>
  <r>
    <n v="3477"/>
    <n v="68"/>
    <x v="1"/>
    <x v="23"/>
    <x v="1"/>
    <n v="99"/>
    <x v="36"/>
    <x v="3"/>
    <s v="Orange"/>
    <x v="2"/>
    <n v="3.2"/>
    <s v="No"/>
    <s v="Credit Card"/>
    <s v="Free Shipping"/>
    <s v="No"/>
    <s v="No"/>
    <n v="11"/>
    <s v="Cash"/>
    <s v="Weekly"/>
  </r>
  <r>
    <n v="3478"/>
    <n v="53"/>
    <x v="1"/>
    <x v="8"/>
    <x v="3"/>
    <n v="85"/>
    <x v="0"/>
    <x v="1"/>
    <s v="Teal"/>
    <x v="1"/>
    <n v="3.8"/>
    <s v="No"/>
    <s v="PayPal"/>
    <s v="Store Pickup"/>
    <s v="No"/>
    <s v="No"/>
    <n v="38"/>
    <s v="Debit Card"/>
    <s v="Bi-Weekly"/>
  </r>
  <r>
    <n v="3479"/>
    <n v="36"/>
    <x v="1"/>
    <x v="8"/>
    <x v="3"/>
    <n v="57"/>
    <x v="28"/>
    <x v="2"/>
    <s v="Magenta"/>
    <x v="3"/>
    <n v="4.5999999999999996"/>
    <s v="No"/>
    <s v="PayPal"/>
    <s v="Store Pickup"/>
    <s v="No"/>
    <s v="No"/>
    <n v="42"/>
    <s v="PayPal"/>
    <s v="Quarterly"/>
  </r>
  <r>
    <n v="3480"/>
    <n v="46"/>
    <x v="1"/>
    <x v="1"/>
    <x v="0"/>
    <n v="56"/>
    <x v="14"/>
    <x v="1"/>
    <s v="Orange"/>
    <x v="2"/>
    <n v="4.9000000000000004"/>
    <s v="No"/>
    <s v="PayPal"/>
    <s v="Standard"/>
    <s v="No"/>
    <s v="No"/>
    <n v="41"/>
    <s v="Cash"/>
    <s v="Monthly"/>
  </r>
  <r>
    <n v="3481"/>
    <n v="21"/>
    <x v="1"/>
    <x v="3"/>
    <x v="1"/>
    <n v="79"/>
    <x v="13"/>
    <x v="0"/>
    <s v="Peach"/>
    <x v="0"/>
    <n v="3.5"/>
    <s v="No"/>
    <s v="Cash"/>
    <s v="Free Shipping"/>
    <s v="No"/>
    <s v="No"/>
    <n v="45"/>
    <s v="PayPal"/>
    <s v="Monthly"/>
  </r>
  <r>
    <n v="3482"/>
    <n v="52"/>
    <x v="1"/>
    <x v="20"/>
    <x v="0"/>
    <n v="67"/>
    <x v="31"/>
    <x v="1"/>
    <s v="Maroon"/>
    <x v="2"/>
    <n v="3.4"/>
    <s v="No"/>
    <s v="Credit Card"/>
    <s v="Store Pickup"/>
    <s v="No"/>
    <s v="No"/>
    <n v="41"/>
    <s v="Debit Card"/>
    <s v="Bi-Weekly"/>
  </r>
  <r>
    <n v="3483"/>
    <n v="66"/>
    <x v="1"/>
    <x v="24"/>
    <x v="3"/>
    <n v="61"/>
    <x v="11"/>
    <x v="2"/>
    <s v="Gold"/>
    <x v="0"/>
    <n v="3.9"/>
    <s v="No"/>
    <s v="Venmo"/>
    <s v="Next Day Air"/>
    <s v="No"/>
    <s v="No"/>
    <n v="35"/>
    <s v="Debit Card"/>
    <s v="Weekly"/>
  </r>
  <r>
    <n v="3484"/>
    <n v="19"/>
    <x v="1"/>
    <x v="15"/>
    <x v="0"/>
    <n v="37"/>
    <x v="21"/>
    <x v="0"/>
    <s v="White"/>
    <x v="0"/>
    <n v="3.9"/>
    <s v="No"/>
    <s v="Venmo"/>
    <s v="Express"/>
    <s v="No"/>
    <s v="No"/>
    <n v="21"/>
    <s v="Credit Card"/>
    <s v="Every 3 Months"/>
  </r>
  <r>
    <n v="3485"/>
    <n v="44"/>
    <x v="1"/>
    <x v="10"/>
    <x v="0"/>
    <n v="75"/>
    <x v="26"/>
    <x v="0"/>
    <s v="Gray"/>
    <x v="3"/>
    <n v="4.2"/>
    <s v="No"/>
    <s v="Debit Card"/>
    <s v="Free Shipping"/>
    <s v="No"/>
    <s v="No"/>
    <n v="13"/>
    <s v="Credit Card"/>
    <s v="Bi-Weekly"/>
  </r>
  <r>
    <n v="3486"/>
    <n v="50"/>
    <x v="1"/>
    <x v="5"/>
    <x v="0"/>
    <n v="21"/>
    <x v="2"/>
    <x v="3"/>
    <s v="Brown"/>
    <x v="0"/>
    <n v="3.4"/>
    <s v="No"/>
    <s v="Debit Card"/>
    <s v="Standard"/>
    <s v="No"/>
    <s v="No"/>
    <n v="23"/>
    <s v="Debit Card"/>
    <s v="Fortnightly"/>
  </r>
  <r>
    <n v="3487"/>
    <n v="51"/>
    <x v="1"/>
    <x v="6"/>
    <x v="0"/>
    <n v="89"/>
    <x v="17"/>
    <x v="0"/>
    <s v="Charcoal"/>
    <x v="0"/>
    <n v="4.9000000000000004"/>
    <s v="No"/>
    <s v="Debit Card"/>
    <s v="Standard"/>
    <s v="No"/>
    <s v="No"/>
    <n v="6"/>
    <s v="PayPal"/>
    <s v="Weekly"/>
  </r>
  <r>
    <n v="3488"/>
    <n v="25"/>
    <x v="1"/>
    <x v="3"/>
    <x v="1"/>
    <n v="24"/>
    <x v="8"/>
    <x v="0"/>
    <s v="Beige"/>
    <x v="3"/>
    <n v="2.9"/>
    <s v="No"/>
    <s v="Debit Card"/>
    <s v="Store Pickup"/>
    <s v="No"/>
    <s v="No"/>
    <n v="39"/>
    <s v="Bank Transfer"/>
    <s v="Annually"/>
  </r>
  <r>
    <n v="3489"/>
    <n v="62"/>
    <x v="1"/>
    <x v="1"/>
    <x v="0"/>
    <n v="27"/>
    <x v="12"/>
    <x v="3"/>
    <s v="Teal"/>
    <x v="1"/>
    <n v="4.9000000000000004"/>
    <s v="No"/>
    <s v="Cash"/>
    <s v="Store Pickup"/>
    <s v="No"/>
    <s v="No"/>
    <n v="7"/>
    <s v="Cash"/>
    <s v="Quarterly"/>
  </r>
  <r>
    <n v="3490"/>
    <n v="48"/>
    <x v="1"/>
    <x v="10"/>
    <x v="0"/>
    <n v="26"/>
    <x v="37"/>
    <x v="0"/>
    <s v="Black"/>
    <x v="2"/>
    <n v="4.5999999999999996"/>
    <s v="No"/>
    <s v="Bank Transfer"/>
    <s v="2-Day Shipping"/>
    <s v="No"/>
    <s v="No"/>
    <n v="32"/>
    <s v="PayPal"/>
    <s v="Every 3 Months"/>
  </r>
  <r>
    <n v="3491"/>
    <n v="62"/>
    <x v="1"/>
    <x v="23"/>
    <x v="1"/>
    <n v="82"/>
    <x v="4"/>
    <x v="2"/>
    <s v="Violet"/>
    <x v="1"/>
    <n v="3.6"/>
    <s v="No"/>
    <s v="Venmo"/>
    <s v="Store Pickup"/>
    <s v="No"/>
    <s v="No"/>
    <n v="43"/>
    <s v="Credit Card"/>
    <s v="Quarterly"/>
  </r>
  <r>
    <n v="3492"/>
    <n v="22"/>
    <x v="1"/>
    <x v="13"/>
    <x v="0"/>
    <n v="28"/>
    <x v="1"/>
    <x v="2"/>
    <s v="Orange"/>
    <x v="0"/>
    <n v="4.3"/>
    <s v="No"/>
    <s v="Bank Transfer"/>
    <s v="Express"/>
    <s v="No"/>
    <s v="No"/>
    <n v="15"/>
    <s v="Cash"/>
    <s v="Monthly"/>
  </r>
  <r>
    <n v="3493"/>
    <n v="48"/>
    <x v="1"/>
    <x v="24"/>
    <x v="3"/>
    <n v="65"/>
    <x v="45"/>
    <x v="2"/>
    <s v="Turquoise"/>
    <x v="3"/>
    <n v="4.5999999999999996"/>
    <s v="No"/>
    <s v="PayPal"/>
    <s v="Standard"/>
    <s v="No"/>
    <s v="No"/>
    <n v="48"/>
    <s v="Bank Transfer"/>
    <s v="Annually"/>
  </r>
  <r>
    <n v="3494"/>
    <n v="48"/>
    <x v="1"/>
    <x v="13"/>
    <x v="0"/>
    <n v="82"/>
    <x v="35"/>
    <x v="3"/>
    <s v="Black"/>
    <x v="0"/>
    <n v="4.7"/>
    <s v="No"/>
    <s v="Cash"/>
    <s v="Store Pickup"/>
    <s v="No"/>
    <s v="No"/>
    <n v="35"/>
    <s v="Credit Card"/>
    <s v="Weekly"/>
  </r>
  <r>
    <n v="3495"/>
    <n v="62"/>
    <x v="1"/>
    <x v="18"/>
    <x v="3"/>
    <n v="38"/>
    <x v="47"/>
    <x v="2"/>
    <s v="Silver"/>
    <x v="0"/>
    <n v="3.5"/>
    <s v="No"/>
    <s v="Credit Card"/>
    <s v="Free Shipping"/>
    <s v="No"/>
    <s v="No"/>
    <n v="41"/>
    <s v="PayPal"/>
    <s v="Quarterly"/>
  </r>
  <r>
    <n v="3496"/>
    <n v="24"/>
    <x v="1"/>
    <x v="6"/>
    <x v="0"/>
    <n v="33"/>
    <x v="42"/>
    <x v="3"/>
    <s v="Gray"/>
    <x v="1"/>
    <n v="2.8"/>
    <s v="No"/>
    <s v="Debit Card"/>
    <s v="Free Shipping"/>
    <s v="No"/>
    <s v="No"/>
    <n v="14"/>
    <s v="Cash"/>
    <s v="Weekly"/>
  </r>
  <r>
    <n v="3497"/>
    <n v="39"/>
    <x v="1"/>
    <x v="9"/>
    <x v="1"/>
    <n v="38"/>
    <x v="37"/>
    <x v="2"/>
    <s v="Pink"/>
    <x v="2"/>
    <n v="4"/>
    <s v="No"/>
    <s v="Cash"/>
    <s v="Free Shipping"/>
    <s v="No"/>
    <s v="No"/>
    <n v="22"/>
    <s v="PayPal"/>
    <s v="Monthly"/>
  </r>
  <r>
    <n v="3498"/>
    <n v="35"/>
    <x v="1"/>
    <x v="8"/>
    <x v="3"/>
    <n v="48"/>
    <x v="24"/>
    <x v="2"/>
    <s v="Red"/>
    <x v="1"/>
    <n v="4.3"/>
    <s v="No"/>
    <s v="PayPal"/>
    <s v="Store Pickup"/>
    <s v="No"/>
    <s v="No"/>
    <n v="16"/>
    <s v="Venmo"/>
    <s v="Every 3 Months"/>
  </r>
  <r>
    <n v="3499"/>
    <n v="47"/>
    <x v="1"/>
    <x v="3"/>
    <x v="1"/>
    <n v="35"/>
    <x v="0"/>
    <x v="2"/>
    <s v="Lavender"/>
    <x v="2"/>
    <n v="3.8"/>
    <s v="No"/>
    <s v="PayPal"/>
    <s v="Standard"/>
    <s v="No"/>
    <s v="No"/>
    <n v="2"/>
    <s v="Bank Transfer"/>
    <s v="Bi-Weekly"/>
  </r>
  <r>
    <n v="3500"/>
    <n v="22"/>
    <x v="1"/>
    <x v="20"/>
    <x v="0"/>
    <n v="29"/>
    <x v="32"/>
    <x v="0"/>
    <s v="Indigo"/>
    <x v="3"/>
    <n v="3"/>
    <s v="No"/>
    <s v="Bank Transfer"/>
    <s v="Next Day Air"/>
    <s v="No"/>
    <s v="No"/>
    <n v="13"/>
    <s v="PayPal"/>
    <s v="Every 3 Months"/>
  </r>
  <r>
    <n v="3501"/>
    <n v="38"/>
    <x v="1"/>
    <x v="5"/>
    <x v="0"/>
    <n v="48"/>
    <x v="4"/>
    <x v="1"/>
    <s v="Silver"/>
    <x v="3"/>
    <n v="4.5999999999999996"/>
    <s v="No"/>
    <s v="Credit Card"/>
    <s v="Next Day Air"/>
    <s v="No"/>
    <s v="No"/>
    <n v="38"/>
    <s v="Debit Card"/>
    <s v="Fortnightly"/>
  </r>
  <r>
    <n v="3502"/>
    <n v="53"/>
    <x v="1"/>
    <x v="9"/>
    <x v="1"/>
    <n v="87"/>
    <x v="43"/>
    <x v="2"/>
    <s v="Silver"/>
    <x v="3"/>
    <n v="4.8"/>
    <s v="No"/>
    <s v="Bank Transfer"/>
    <s v="Standard"/>
    <s v="No"/>
    <s v="No"/>
    <n v="43"/>
    <s v="Bank Transfer"/>
    <s v="Weekly"/>
  </r>
  <r>
    <n v="3503"/>
    <n v="31"/>
    <x v="1"/>
    <x v="21"/>
    <x v="3"/>
    <n v="62"/>
    <x v="2"/>
    <x v="2"/>
    <s v="Green"/>
    <x v="3"/>
    <n v="4.7"/>
    <s v="No"/>
    <s v="Bank Transfer"/>
    <s v="Next Day Air"/>
    <s v="No"/>
    <s v="No"/>
    <n v="26"/>
    <s v="Bank Transfer"/>
    <s v="Quarterly"/>
  </r>
  <r>
    <n v="3504"/>
    <n v="31"/>
    <x v="1"/>
    <x v="5"/>
    <x v="0"/>
    <n v="96"/>
    <x v="43"/>
    <x v="2"/>
    <s v="Pink"/>
    <x v="1"/>
    <n v="3.9"/>
    <s v="No"/>
    <s v="Cash"/>
    <s v="Free Shipping"/>
    <s v="No"/>
    <s v="No"/>
    <n v="39"/>
    <s v="Cash"/>
    <s v="Weekly"/>
  </r>
  <r>
    <n v="3505"/>
    <n v="65"/>
    <x v="1"/>
    <x v="8"/>
    <x v="3"/>
    <n v="41"/>
    <x v="11"/>
    <x v="1"/>
    <s v="Violet"/>
    <x v="3"/>
    <n v="4"/>
    <s v="No"/>
    <s v="Bank Transfer"/>
    <s v="Next Day Air"/>
    <s v="No"/>
    <s v="No"/>
    <n v="50"/>
    <s v="Venmo"/>
    <s v="Monthly"/>
  </r>
  <r>
    <n v="3506"/>
    <n v="48"/>
    <x v="1"/>
    <x v="16"/>
    <x v="3"/>
    <n v="42"/>
    <x v="27"/>
    <x v="0"/>
    <s v="Red"/>
    <x v="0"/>
    <n v="3.7"/>
    <s v="No"/>
    <s v="Cash"/>
    <s v="2-Day Shipping"/>
    <s v="No"/>
    <s v="No"/>
    <n v="40"/>
    <s v="Bank Transfer"/>
    <s v="Every 3 Months"/>
  </r>
  <r>
    <n v="3507"/>
    <n v="18"/>
    <x v="1"/>
    <x v="5"/>
    <x v="0"/>
    <n v="57"/>
    <x v="26"/>
    <x v="0"/>
    <s v="Olive"/>
    <x v="0"/>
    <n v="3.7"/>
    <s v="No"/>
    <s v="Venmo"/>
    <s v="2-Day Shipping"/>
    <s v="No"/>
    <s v="No"/>
    <n v="12"/>
    <s v="Cash"/>
    <s v="Fortnightly"/>
  </r>
  <r>
    <n v="3508"/>
    <n v="46"/>
    <x v="1"/>
    <x v="8"/>
    <x v="3"/>
    <n v="65"/>
    <x v="24"/>
    <x v="1"/>
    <s v="Purple"/>
    <x v="1"/>
    <n v="4.2"/>
    <s v="No"/>
    <s v="Bank Transfer"/>
    <s v="Store Pickup"/>
    <s v="No"/>
    <s v="No"/>
    <n v="33"/>
    <s v="Credit Card"/>
    <s v="Every 3 Months"/>
  </r>
  <r>
    <n v="3509"/>
    <n v="52"/>
    <x v="1"/>
    <x v="13"/>
    <x v="0"/>
    <n v="54"/>
    <x v="38"/>
    <x v="2"/>
    <s v="Gray"/>
    <x v="3"/>
    <n v="4.7"/>
    <s v="No"/>
    <s v="Venmo"/>
    <s v="Standard"/>
    <s v="No"/>
    <s v="No"/>
    <n v="49"/>
    <s v="Bank Transfer"/>
    <s v="Weekly"/>
  </r>
  <r>
    <n v="3510"/>
    <n v="50"/>
    <x v="1"/>
    <x v="17"/>
    <x v="0"/>
    <n v="22"/>
    <x v="31"/>
    <x v="0"/>
    <s v="Brown"/>
    <x v="0"/>
    <n v="4.3"/>
    <s v="No"/>
    <s v="Cash"/>
    <s v="Next Day Air"/>
    <s v="No"/>
    <s v="No"/>
    <n v="43"/>
    <s v="Venmo"/>
    <s v="Bi-Weekly"/>
  </r>
  <r>
    <n v="3511"/>
    <n v="49"/>
    <x v="1"/>
    <x v="4"/>
    <x v="1"/>
    <n v="96"/>
    <x v="38"/>
    <x v="1"/>
    <s v="Orange"/>
    <x v="3"/>
    <n v="4.9000000000000004"/>
    <s v="No"/>
    <s v="Credit Card"/>
    <s v="2-Day Shipping"/>
    <s v="No"/>
    <s v="No"/>
    <n v="14"/>
    <s v="Venmo"/>
    <s v="Monthly"/>
  </r>
  <r>
    <n v="3512"/>
    <n v="69"/>
    <x v="1"/>
    <x v="16"/>
    <x v="3"/>
    <n v="81"/>
    <x v="16"/>
    <x v="2"/>
    <s v="Blue"/>
    <x v="2"/>
    <n v="3.9"/>
    <s v="No"/>
    <s v="Venmo"/>
    <s v="2-Day Shipping"/>
    <s v="No"/>
    <s v="No"/>
    <n v="21"/>
    <s v="Credit Card"/>
    <s v="Every 3 Months"/>
  </r>
  <r>
    <n v="3513"/>
    <n v="36"/>
    <x v="1"/>
    <x v="5"/>
    <x v="0"/>
    <n v="46"/>
    <x v="0"/>
    <x v="2"/>
    <s v="White"/>
    <x v="3"/>
    <n v="3.4"/>
    <s v="No"/>
    <s v="Bank Transfer"/>
    <s v="Free Shipping"/>
    <s v="No"/>
    <s v="No"/>
    <n v="31"/>
    <s v="Debit Card"/>
    <s v="Quarterly"/>
  </r>
  <r>
    <n v="3514"/>
    <n v="30"/>
    <x v="1"/>
    <x v="0"/>
    <x v="0"/>
    <n v="74"/>
    <x v="29"/>
    <x v="3"/>
    <s v="Charcoal"/>
    <x v="1"/>
    <n v="4.2"/>
    <s v="No"/>
    <s v="Bank Transfer"/>
    <s v="Store Pickup"/>
    <s v="No"/>
    <s v="No"/>
    <n v="29"/>
    <s v="Credit Card"/>
    <s v="Fortnightly"/>
  </r>
  <r>
    <n v="3515"/>
    <n v="25"/>
    <x v="1"/>
    <x v="4"/>
    <x v="1"/>
    <n v="50"/>
    <x v="42"/>
    <x v="3"/>
    <s v="Gray"/>
    <x v="0"/>
    <n v="4.7"/>
    <s v="No"/>
    <s v="Venmo"/>
    <s v="Express"/>
    <s v="No"/>
    <s v="No"/>
    <n v="32"/>
    <s v="Cash"/>
    <s v="Monthly"/>
  </r>
  <r>
    <n v="3516"/>
    <n v="19"/>
    <x v="1"/>
    <x v="10"/>
    <x v="0"/>
    <n v="80"/>
    <x v="45"/>
    <x v="3"/>
    <s v="Charcoal"/>
    <x v="0"/>
    <n v="4"/>
    <s v="No"/>
    <s v="PayPal"/>
    <s v="Next Day Air"/>
    <s v="No"/>
    <s v="No"/>
    <n v="16"/>
    <s v="Debit Card"/>
    <s v="Bi-Weekly"/>
  </r>
  <r>
    <n v="3517"/>
    <n v="34"/>
    <x v="1"/>
    <x v="23"/>
    <x v="1"/>
    <n v="56"/>
    <x v="36"/>
    <x v="1"/>
    <s v="White"/>
    <x v="2"/>
    <n v="4"/>
    <s v="No"/>
    <s v="Venmo"/>
    <s v="Free Shipping"/>
    <s v="No"/>
    <s v="No"/>
    <n v="38"/>
    <s v="PayPal"/>
    <s v="Bi-Weekly"/>
  </r>
  <r>
    <n v="3518"/>
    <n v="29"/>
    <x v="1"/>
    <x v="11"/>
    <x v="0"/>
    <n v="69"/>
    <x v="30"/>
    <x v="2"/>
    <s v="Orange"/>
    <x v="0"/>
    <n v="3.1"/>
    <s v="No"/>
    <s v="Debit Card"/>
    <s v="Next Day Air"/>
    <s v="No"/>
    <s v="No"/>
    <n v="34"/>
    <s v="Debit Card"/>
    <s v="Every 3 Months"/>
  </r>
  <r>
    <n v="3519"/>
    <n v="50"/>
    <x v="1"/>
    <x v="5"/>
    <x v="0"/>
    <n v="97"/>
    <x v="24"/>
    <x v="2"/>
    <s v="Black"/>
    <x v="1"/>
    <n v="4.2"/>
    <s v="No"/>
    <s v="Bank Transfer"/>
    <s v="Standard"/>
    <s v="No"/>
    <s v="No"/>
    <n v="30"/>
    <s v="PayPal"/>
    <s v="Quarterly"/>
  </r>
  <r>
    <n v="3520"/>
    <n v="31"/>
    <x v="1"/>
    <x v="6"/>
    <x v="0"/>
    <n v="66"/>
    <x v="48"/>
    <x v="2"/>
    <s v="White"/>
    <x v="0"/>
    <n v="3.7"/>
    <s v="No"/>
    <s v="Credit Card"/>
    <s v="Next Day Air"/>
    <s v="No"/>
    <s v="No"/>
    <n v="14"/>
    <s v="Bank Transfer"/>
    <s v="Fortnightly"/>
  </r>
  <r>
    <n v="3521"/>
    <n v="41"/>
    <x v="1"/>
    <x v="19"/>
    <x v="3"/>
    <n v="70"/>
    <x v="42"/>
    <x v="1"/>
    <s v="Brown"/>
    <x v="1"/>
    <n v="3.1"/>
    <s v="No"/>
    <s v="PayPal"/>
    <s v="Express"/>
    <s v="No"/>
    <s v="No"/>
    <n v="33"/>
    <s v="Bank Transfer"/>
    <s v="Monthly"/>
  </r>
  <r>
    <n v="3522"/>
    <n v="52"/>
    <x v="1"/>
    <x v="9"/>
    <x v="1"/>
    <n v="50"/>
    <x v="33"/>
    <x v="2"/>
    <s v="Pink"/>
    <x v="0"/>
    <n v="3.7"/>
    <s v="No"/>
    <s v="Credit Card"/>
    <s v="Store Pickup"/>
    <s v="No"/>
    <s v="No"/>
    <n v="35"/>
    <s v="Venmo"/>
    <s v="Weekly"/>
  </r>
  <r>
    <n v="3523"/>
    <n v="27"/>
    <x v="1"/>
    <x v="13"/>
    <x v="0"/>
    <n v="85"/>
    <x v="32"/>
    <x v="2"/>
    <s v="Yellow"/>
    <x v="1"/>
    <n v="3.2"/>
    <s v="No"/>
    <s v="Bank Transfer"/>
    <s v="Store Pickup"/>
    <s v="No"/>
    <s v="No"/>
    <n v="13"/>
    <s v="Cash"/>
    <s v="Quarterly"/>
  </r>
  <r>
    <n v="3524"/>
    <n v="49"/>
    <x v="1"/>
    <x v="21"/>
    <x v="3"/>
    <n v="59"/>
    <x v="22"/>
    <x v="2"/>
    <s v="Cyan"/>
    <x v="2"/>
    <n v="2.8"/>
    <s v="No"/>
    <s v="PayPal"/>
    <s v="Standard"/>
    <s v="No"/>
    <s v="No"/>
    <n v="30"/>
    <s v="Cash"/>
    <s v="Fortnightly"/>
  </r>
  <r>
    <n v="3525"/>
    <n v="69"/>
    <x v="1"/>
    <x v="13"/>
    <x v="0"/>
    <n v="74"/>
    <x v="49"/>
    <x v="0"/>
    <s v="Silver"/>
    <x v="2"/>
    <n v="2.9"/>
    <s v="No"/>
    <s v="Credit Card"/>
    <s v="Free Shipping"/>
    <s v="No"/>
    <s v="No"/>
    <n v="30"/>
    <s v="Credit Card"/>
    <s v="Monthly"/>
  </r>
  <r>
    <n v="3526"/>
    <n v="45"/>
    <x v="1"/>
    <x v="12"/>
    <x v="3"/>
    <n v="38"/>
    <x v="5"/>
    <x v="0"/>
    <s v="Olive"/>
    <x v="0"/>
    <n v="3.5"/>
    <s v="No"/>
    <s v="PayPal"/>
    <s v="Standard"/>
    <s v="No"/>
    <s v="No"/>
    <n v="47"/>
    <s v="Bank Transfer"/>
    <s v="Annually"/>
  </r>
  <r>
    <n v="3527"/>
    <n v="20"/>
    <x v="1"/>
    <x v="1"/>
    <x v="0"/>
    <n v="99"/>
    <x v="2"/>
    <x v="2"/>
    <s v="Olive"/>
    <x v="1"/>
    <n v="3.8"/>
    <s v="No"/>
    <s v="PayPal"/>
    <s v="Express"/>
    <s v="No"/>
    <s v="No"/>
    <n v="1"/>
    <s v="PayPal"/>
    <s v="Every 3 Months"/>
  </r>
  <r>
    <n v="3528"/>
    <n v="25"/>
    <x v="1"/>
    <x v="0"/>
    <x v="0"/>
    <n v="97"/>
    <x v="47"/>
    <x v="1"/>
    <s v="Charcoal"/>
    <x v="1"/>
    <n v="4.7"/>
    <s v="No"/>
    <s v="Cash"/>
    <s v="Free Shipping"/>
    <s v="No"/>
    <s v="No"/>
    <n v="1"/>
    <s v="Cash"/>
    <s v="Weekly"/>
  </r>
  <r>
    <n v="3529"/>
    <n v="38"/>
    <x v="1"/>
    <x v="18"/>
    <x v="3"/>
    <n v="67"/>
    <x v="1"/>
    <x v="0"/>
    <s v="Gray"/>
    <x v="2"/>
    <n v="4.5"/>
    <s v="No"/>
    <s v="Cash"/>
    <s v="Free Shipping"/>
    <s v="No"/>
    <s v="No"/>
    <n v="33"/>
    <s v="PayPal"/>
    <s v="Annually"/>
  </r>
  <r>
    <n v="3530"/>
    <n v="55"/>
    <x v="1"/>
    <x v="17"/>
    <x v="0"/>
    <n v="20"/>
    <x v="6"/>
    <x v="1"/>
    <s v="Maroon"/>
    <x v="0"/>
    <n v="3.9"/>
    <s v="No"/>
    <s v="Credit Card"/>
    <s v="Next Day Air"/>
    <s v="No"/>
    <s v="No"/>
    <n v="43"/>
    <s v="Bank Transfer"/>
    <s v="Weekly"/>
  </r>
  <r>
    <n v="3531"/>
    <n v="62"/>
    <x v="1"/>
    <x v="12"/>
    <x v="3"/>
    <n v="45"/>
    <x v="19"/>
    <x v="0"/>
    <s v="Black"/>
    <x v="1"/>
    <n v="3.4"/>
    <s v="No"/>
    <s v="Bank Transfer"/>
    <s v="Express"/>
    <s v="No"/>
    <s v="No"/>
    <n v="37"/>
    <s v="PayPal"/>
    <s v="Weekly"/>
  </r>
  <r>
    <n v="3532"/>
    <n v="54"/>
    <x v="1"/>
    <x v="9"/>
    <x v="1"/>
    <n v="52"/>
    <x v="25"/>
    <x v="3"/>
    <s v="Violet"/>
    <x v="0"/>
    <n v="4.5999999999999996"/>
    <s v="No"/>
    <s v="Credit Card"/>
    <s v="2-Day Shipping"/>
    <s v="No"/>
    <s v="No"/>
    <n v="23"/>
    <s v="Cash"/>
    <s v="Quarterly"/>
  </r>
  <r>
    <n v="3533"/>
    <n v="61"/>
    <x v="1"/>
    <x v="13"/>
    <x v="0"/>
    <n v="68"/>
    <x v="39"/>
    <x v="0"/>
    <s v="Indigo"/>
    <x v="3"/>
    <n v="4.5999999999999996"/>
    <s v="No"/>
    <s v="Credit Card"/>
    <s v="Standard"/>
    <s v="No"/>
    <s v="No"/>
    <n v="12"/>
    <s v="Credit Card"/>
    <s v="Annually"/>
  </r>
  <r>
    <n v="3534"/>
    <n v="50"/>
    <x v="1"/>
    <x v="4"/>
    <x v="1"/>
    <n v="98"/>
    <x v="21"/>
    <x v="0"/>
    <s v="Yellow"/>
    <x v="3"/>
    <n v="4.7"/>
    <s v="No"/>
    <s v="Venmo"/>
    <s v="Standard"/>
    <s v="No"/>
    <s v="No"/>
    <n v="30"/>
    <s v="Venmo"/>
    <s v="Fortnightly"/>
  </r>
  <r>
    <n v="3535"/>
    <n v="65"/>
    <x v="1"/>
    <x v="9"/>
    <x v="1"/>
    <n v="83"/>
    <x v="12"/>
    <x v="2"/>
    <s v="Gray"/>
    <x v="3"/>
    <n v="3.2"/>
    <s v="No"/>
    <s v="Venmo"/>
    <s v="Express"/>
    <s v="No"/>
    <s v="No"/>
    <n v="7"/>
    <s v="Cash"/>
    <s v="Weekly"/>
  </r>
  <r>
    <n v="3536"/>
    <n v="68"/>
    <x v="1"/>
    <x v="6"/>
    <x v="0"/>
    <n v="51"/>
    <x v="16"/>
    <x v="2"/>
    <s v="Red"/>
    <x v="2"/>
    <n v="5"/>
    <s v="No"/>
    <s v="Bank Transfer"/>
    <s v="Express"/>
    <s v="No"/>
    <s v="No"/>
    <n v="20"/>
    <s v="Debit Card"/>
    <s v="Monthly"/>
  </r>
  <r>
    <n v="3537"/>
    <n v="55"/>
    <x v="1"/>
    <x v="8"/>
    <x v="3"/>
    <n v="21"/>
    <x v="46"/>
    <x v="0"/>
    <s v="Peach"/>
    <x v="1"/>
    <n v="4.5"/>
    <s v="No"/>
    <s v="Venmo"/>
    <s v="Express"/>
    <s v="No"/>
    <s v="No"/>
    <n v="10"/>
    <s v="Venmo"/>
    <s v="Monthly"/>
  </r>
  <r>
    <n v="3538"/>
    <n v="57"/>
    <x v="1"/>
    <x v="8"/>
    <x v="3"/>
    <n v="92"/>
    <x v="42"/>
    <x v="2"/>
    <s v="Gray"/>
    <x v="1"/>
    <n v="3.5"/>
    <s v="No"/>
    <s v="Venmo"/>
    <s v="Standard"/>
    <s v="No"/>
    <s v="No"/>
    <n v="40"/>
    <s v="Credit Card"/>
    <s v="Every 3 Months"/>
  </r>
  <r>
    <n v="3539"/>
    <n v="56"/>
    <x v="1"/>
    <x v="9"/>
    <x v="1"/>
    <n v="63"/>
    <x v="44"/>
    <x v="1"/>
    <s v="White"/>
    <x v="1"/>
    <n v="4.5"/>
    <s v="No"/>
    <s v="Venmo"/>
    <s v="Store Pickup"/>
    <s v="No"/>
    <s v="No"/>
    <n v="21"/>
    <s v="Venmo"/>
    <s v="Monthly"/>
  </r>
  <r>
    <n v="3540"/>
    <n v="29"/>
    <x v="1"/>
    <x v="16"/>
    <x v="3"/>
    <n v="56"/>
    <x v="14"/>
    <x v="1"/>
    <s v="Green"/>
    <x v="1"/>
    <n v="3.2"/>
    <s v="No"/>
    <s v="Venmo"/>
    <s v="Express"/>
    <s v="No"/>
    <s v="No"/>
    <n v="17"/>
    <s v="Credit Card"/>
    <s v="Bi-Weekly"/>
  </r>
  <r>
    <n v="3541"/>
    <n v="24"/>
    <x v="1"/>
    <x v="6"/>
    <x v="0"/>
    <n v="95"/>
    <x v="22"/>
    <x v="2"/>
    <s v="Magenta"/>
    <x v="1"/>
    <n v="4.5999999999999996"/>
    <s v="No"/>
    <s v="Bank Transfer"/>
    <s v="Free Shipping"/>
    <s v="No"/>
    <s v="No"/>
    <n v="5"/>
    <s v="Bank Transfer"/>
    <s v="Weekly"/>
  </r>
  <r>
    <n v="3542"/>
    <n v="59"/>
    <x v="1"/>
    <x v="0"/>
    <x v="0"/>
    <n v="66"/>
    <x v="41"/>
    <x v="2"/>
    <s v="Olive"/>
    <x v="0"/>
    <n v="4"/>
    <s v="No"/>
    <s v="Cash"/>
    <s v="Next Day Air"/>
    <s v="No"/>
    <s v="No"/>
    <n v="22"/>
    <s v="PayPal"/>
    <s v="Annually"/>
  </r>
  <r>
    <n v="3543"/>
    <n v="62"/>
    <x v="1"/>
    <x v="7"/>
    <x v="2"/>
    <n v="28"/>
    <x v="37"/>
    <x v="1"/>
    <s v="Olive"/>
    <x v="1"/>
    <n v="4.2"/>
    <s v="No"/>
    <s v="Bank Transfer"/>
    <s v="Express"/>
    <s v="No"/>
    <s v="No"/>
    <n v="5"/>
    <s v="Venmo"/>
    <s v="Weekly"/>
  </r>
  <r>
    <n v="3544"/>
    <n v="58"/>
    <x v="1"/>
    <x v="19"/>
    <x v="3"/>
    <n v="83"/>
    <x v="24"/>
    <x v="2"/>
    <s v="Blue"/>
    <x v="0"/>
    <n v="4.0999999999999996"/>
    <s v="No"/>
    <s v="Credit Card"/>
    <s v="Standard"/>
    <s v="No"/>
    <s v="No"/>
    <n v="18"/>
    <s v="PayPal"/>
    <s v="Every 3 Months"/>
  </r>
  <r>
    <n v="3545"/>
    <n v="64"/>
    <x v="1"/>
    <x v="20"/>
    <x v="0"/>
    <n v="55"/>
    <x v="48"/>
    <x v="3"/>
    <s v="Charcoal"/>
    <x v="3"/>
    <n v="3.6"/>
    <s v="No"/>
    <s v="PayPal"/>
    <s v="2-Day Shipping"/>
    <s v="No"/>
    <s v="No"/>
    <n v="42"/>
    <s v="Cash"/>
    <s v="Every 3 Months"/>
  </r>
  <r>
    <n v="3546"/>
    <n v="48"/>
    <x v="1"/>
    <x v="3"/>
    <x v="1"/>
    <n v="28"/>
    <x v="39"/>
    <x v="2"/>
    <s v="Yellow"/>
    <x v="1"/>
    <n v="3.7"/>
    <s v="No"/>
    <s v="Venmo"/>
    <s v="2-Day Shipping"/>
    <s v="No"/>
    <s v="No"/>
    <n v="22"/>
    <s v="Debit Card"/>
    <s v="Annually"/>
  </r>
  <r>
    <n v="3547"/>
    <n v="60"/>
    <x v="1"/>
    <x v="18"/>
    <x v="3"/>
    <n v="79"/>
    <x v="23"/>
    <x v="2"/>
    <s v="Violet"/>
    <x v="2"/>
    <n v="3.6"/>
    <s v="No"/>
    <s v="Bank Transfer"/>
    <s v="Free Shipping"/>
    <s v="No"/>
    <s v="No"/>
    <n v="37"/>
    <s v="Bank Transfer"/>
    <s v="Bi-Weekly"/>
  </r>
  <r>
    <n v="3548"/>
    <n v="52"/>
    <x v="1"/>
    <x v="18"/>
    <x v="3"/>
    <n v="31"/>
    <x v="38"/>
    <x v="0"/>
    <s v="Magenta"/>
    <x v="2"/>
    <n v="3.8"/>
    <s v="No"/>
    <s v="Debit Card"/>
    <s v="Standard"/>
    <s v="No"/>
    <s v="No"/>
    <n v="23"/>
    <s v="Credit Card"/>
    <s v="Annually"/>
  </r>
  <r>
    <n v="3549"/>
    <n v="63"/>
    <x v="1"/>
    <x v="0"/>
    <x v="0"/>
    <n v="37"/>
    <x v="40"/>
    <x v="2"/>
    <s v="Red"/>
    <x v="3"/>
    <n v="3"/>
    <s v="No"/>
    <s v="Venmo"/>
    <s v="Standard"/>
    <s v="No"/>
    <s v="No"/>
    <n v="47"/>
    <s v="Debit Card"/>
    <s v="Fortnightly"/>
  </r>
  <r>
    <n v="3550"/>
    <n v="44"/>
    <x v="1"/>
    <x v="17"/>
    <x v="0"/>
    <n v="34"/>
    <x v="4"/>
    <x v="2"/>
    <s v="Cyan"/>
    <x v="2"/>
    <n v="3.4"/>
    <s v="No"/>
    <s v="Credit Card"/>
    <s v="2-Day Shipping"/>
    <s v="No"/>
    <s v="No"/>
    <n v="11"/>
    <s v="Bank Transfer"/>
    <s v="Fortnightly"/>
  </r>
  <r>
    <n v="3551"/>
    <n v="63"/>
    <x v="1"/>
    <x v="9"/>
    <x v="1"/>
    <n v="74"/>
    <x v="8"/>
    <x v="1"/>
    <s v="Orange"/>
    <x v="0"/>
    <n v="4.8"/>
    <s v="No"/>
    <s v="Venmo"/>
    <s v="Standard"/>
    <s v="No"/>
    <s v="No"/>
    <n v="32"/>
    <s v="Cash"/>
    <s v="Weekly"/>
  </r>
  <r>
    <n v="3552"/>
    <n v="66"/>
    <x v="1"/>
    <x v="24"/>
    <x v="3"/>
    <n v="31"/>
    <x v="6"/>
    <x v="0"/>
    <s v="Black"/>
    <x v="1"/>
    <n v="2.6"/>
    <s v="No"/>
    <s v="Credit Card"/>
    <s v="Store Pickup"/>
    <s v="No"/>
    <s v="No"/>
    <n v="20"/>
    <s v="Venmo"/>
    <s v="Weekly"/>
  </r>
  <r>
    <n v="3553"/>
    <n v="22"/>
    <x v="1"/>
    <x v="12"/>
    <x v="3"/>
    <n v="66"/>
    <x v="0"/>
    <x v="2"/>
    <s v="Blue"/>
    <x v="0"/>
    <n v="2.9"/>
    <s v="No"/>
    <s v="Credit Card"/>
    <s v="Next Day Air"/>
    <s v="No"/>
    <s v="No"/>
    <n v="3"/>
    <s v="PayPal"/>
    <s v="Quarterly"/>
  </r>
  <r>
    <n v="3554"/>
    <n v="62"/>
    <x v="1"/>
    <x v="9"/>
    <x v="1"/>
    <n v="99"/>
    <x v="46"/>
    <x v="2"/>
    <s v="Charcoal"/>
    <x v="1"/>
    <n v="4.9000000000000004"/>
    <s v="No"/>
    <s v="Cash"/>
    <s v="Free Shipping"/>
    <s v="No"/>
    <s v="No"/>
    <n v="32"/>
    <s v="Bank Transfer"/>
    <s v="Weekly"/>
  </r>
  <r>
    <n v="3555"/>
    <n v="39"/>
    <x v="1"/>
    <x v="10"/>
    <x v="0"/>
    <n v="55"/>
    <x v="7"/>
    <x v="2"/>
    <s v="Indigo"/>
    <x v="1"/>
    <n v="5"/>
    <s v="No"/>
    <s v="Bank Transfer"/>
    <s v="Free Shipping"/>
    <s v="No"/>
    <s v="No"/>
    <n v="5"/>
    <s v="Credit Card"/>
    <s v="Fortnightly"/>
  </r>
  <r>
    <n v="3556"/>
    <n v="25"/>
    <x v="1"/>
    <x v="0"/>
    <x v="0"/>
    <n v="23"/>
    <x v="12"/>
    <x v="0"/>
    <s v="Silver"/>
    <x v="1"/>
    <n v="4.5999999999999996"/>
    <s v="No"/>
    <s v="PayPal"/>
    <s v="Next Day Air"/>
    <s v="No"/>
    <s v="No"/>
    <n v="45"/>
    <s v="Cash"/>
    <s v="Quarterly"/>
  </r>
  <r>
    <n v="3557"/>
    <n v="70"/>
    <x v="1"/>
    <x v="1"/>
    <x v="0"/>
    <n v="88"/>
    <x v="28"/>
    <x v="2"/>
    <s v="Brown"/>
    <x v="3"/>
    <n v="4.2"/>
    <s v="No"/>
    <s v="Bank Transfer"/>
    <s v="Express"/>
    <s v="No"/>
    <s v="No"/>
    <n v="43"/>
    <s v="Cash"/>
    <s v="Bi-Weekly"/>
  </r>
  <r>
    <n v="3558"/>
    <n v="52"/>
    <x v="1"/>
    <x v="14"/>
    <x v="2"/>
    <n v="26"/>
    <x v="22"/>
    <x v="2"/>
    <s v="Peach"/>
    <x v="2"/>
    <n v="4.9000000000000004"/>
    <s v="No"/>
    <s v="PayPal"/>
    <s v="Next Day Air"/>
    <s v="No"/>
    <s v="No"/>
    <n v="1"/>
    <s v="PayPal"/>
    <s v="Every 3 Months"/>
  </r>
  <r>
    <n v="3559"/>
    <n v="68"/>
    <x v="1"/>
    <x v="21"/>
    <x v="3"/>
    <n v="94"/>
    <x v="29"/>
    <x v="0"/>
    <s v="Magenta"/>
    <x v="2"/>
    <n v="4.8"/>
    <s v="No"/>
    <s v="Credit Card"/>
    <s v="Standard"/>
    <s v="No"/>
    <s v="No"/>
    <n v="9"/>
    <s v="Venmo"/>
    <s v="Quarterly"/>
  </r>
  <r>
    <n v="3560"/>
    <n v="18"/>
    <x v="1"/>
    <x v="6"/>
    <x v="0"/>
    <n v="25"/>
    <x v="40"/>
    <x v="2"/>
    <s v="Beige"/>
    <x v="3"/>
    <n v="3"/>
    <s v="No"/>
    <s v="Debit Card"/>
    <s v="Next Day Air"/>
    <s v="No"/>
    <s v="No"/>
    <n v="13"/>
    <s v="Venmo"/>
    <s v="Every 3 Months"/>
  </r>
  <r>
    <n v="3561"/>
    <n v="18"/>
    <x v="1"/>
    <x v="20"/>
    <x v="0"/>
    <n v="96"/>
    <x v="23"/>
    <x v="3"/>
    <s v="Violet"/>
    <x v="3"/>
    <n v="3.5"/>
    <s v="No"/>
    <s v="Cash"/>
    <s v="Express"/>
    <s v="No"/>
    <s v="No"/>
    <n v="5"/>
    <s v="Credit Card"/>
    <s v="Annually"/>
  </r>
  <r>
    <n v="3562"/>
    <n v="63"/>
    <x v="1"/>
    <x v="4"/>
    <x v="1"/>
    <n v="29"/>
    <x v="17"/>
    <x v="0"/>
    <s v="Black"/>
    <x v="1"/>
    <n v="3.4"/>
    <s v="No"/>
    <s v="Cash"/>
    <s v="Standard"/>
    <s v="No"/>
    <s v="No"/>
    <n v="39"/>
    <s v="Credit Card"/>
    <s v="Fortnightly"/>
  </r>
  <r>
    <n v="3563"/>
    <n v="47"/>
    <x v="1"/>
    <x v="4"/>
    <x v="1"/>
    <n v="36"/>
    <x v="33"/>
    <x v="2"/>
    <s v="Cyan"/>
    <x v="0"/>
    <n v="3.4"/>
    <s v="No"/>
    <s v="PayPal"/>
    <s v="Free Shipping"/>
    <s v="No"/>
    <s v="No"/>
    <n v="7"/>
    <s v="Bank Transfer"/>
    <s v="Weekly"/>
  </r>
  <r>
    <n v="3564"/>
    <n v="43"/>
    <x v="1"/>
    <x v="0"/>
    <x v="0"/>
    <n v="90"/>
    <x v="1"/>
    <x v="2"/>
    <s v="Green"/>
    <x v="2"/>
    <n v="4.9000000000000004"/>
    <s v="No"/>
    <s v="Credit Card"/>
    <s v="Standard"/>
    <s v="No"/>
    <s v="No"/>
    <n v="8"/>
    <s v="Credit Card"/>
    <s v="Every 3 Months"/>
  </r>
  <r>
    <n v="3565"/>
    <n v="60"/>
    <x v="1"/>
    <x v="24"/>
    <x v="3"/>
    <n v="38"/>
    <x v="26"/>
    <x v="1"/>
    <s v="Brown"/>
    <x v="2"/>
    <n v="4.4000000000000004"/>
    <s v="No"/>
    <s v="PayPal"/>
    <s v="Free Shipping"/>
    <s v="No"/>
    <s v="No"/>
    <n v="40"/>
    <s v="Venmo"/>
    <s v="Annually"/>
  </r>
  <r>
    <n v="3566"/>
    <n v="49"/>
    <x v="1"/>
    <x v="8"/>
    <x v="3"/>
    <n v="52"/>
    <x v="38"/>
    <x v="1"/>
    <s v="Gray"/>
    <x v="1"/>
    <n v="4.2"/>
    <s v="No"/>
    <s v="Cash"/>
    <s v="Store Pickup"/>
    <s v="No"/>
    <s v="No"/>
    <n v="35"/>
    <s v="PayPal"/>
    <s v="Monthly"/>
  </r>
  <r>
    <n v="3567"/>
    <n v="28"/>
    <x v="1"/>
    <x v="2"/>
    <x v="0"/>
    <n v="88"/>
    <x v="29"/>
    <x v="1"/>
    <s v="Orange"/>
    <x v="1"/>
    <n v="3.1"/>
    <s v="No"/>
    <s v="Credit Card"/>
    <s v="Next Day Air"/>
    <s v="No"/>
    <s v="No"/>
    <n v="14"/>
    <s v="Venmo"/>
    <s v="Monthly"/>
  </r>
  <r>
    <n v="3568"/>
    <n v="32"/>
    <x v="1"/>
    <x v="18"/>
    <x v="3"/>
    <n v="56"/>
    <x v="35"/>
    <x v="1"/>
    <s v="Silver"/>
    <x v="2"/>
    <n v="4"/>
    <s v="No"/>
    <s v="Venmo"/>
    <s v="Next Day Air"/>
    <s v="No"/>
    <s v="No"/>
    <n v="26"/>
    <s v="Credit Card"/>
    <s v="Monthly"/>
  </r>
  <r>
    <n v="3569"/>
    <n v="29"/>
    <x v="1"/>
    <x v="3"/>
    <x v="1"/>
    <n v="71"/>
    <x v="10"/>
    <x v="2"/>
    <s v="Purple"/>
    <x v="1"/>
    <n v="4.8"/>
    <s v="No"/>
    <s v="Cash"/>
    <s v="Next Day Air"/>
    <s v="No"/>
    <s v="No"/>
    <n v="14"/>
    <s v="PayPal"/>
    <s v="Quarterly"/>
  </r>
  <r>
    <n v="3570"/>
    <n v="35"/>
    <x v="1"/>
    <x v="3"/>
    <x v="1"/>
    <n v="94"/>
    <x v="29"/>
    <x v="2"/>
    <s v="Olive"/>
    <x v="3"/>
    <n v="3.3"/>
    <s v="No"/>
    <s v="Credit Card"/>
    <s v="Express"/>
    <s v="No"/>
    <s v="No"/>
    <n v="9"/>
    <s v="Bank Transfer"/>
    <s v="Fortnightly"/>
  </r>
  <r>
    <n v="3571"/>
    <n v="23"/>
    <x v="1"/>
    <x v="10"/>
    <x v="0"/>
    <n v="97"/>
    <x v="7"/>
    <x v="3"/>
    <s v="Teal"/>
    <x v="0"/>
    <n v="4.7"/>
    <s v="No"/>
    <s v="PayPal"/>
    <s v="Standard"/>
    <s v="No"/>
    <s v="No"/>
    <n v="32"/>
    <s v="Debit Card"/>
    <s v="Annually"/>
  </r>
  <r>
    <n v="3572"/>
    <n v="70"/>
    <x v="1"/>
    <x v="11"/>
    <x v="0"/>
    <n v="27"/>
    <x v="25"/>
    <x v="2"/>
    <s v="White"/>
    <x v="2"/>
    <n v="3.2"/>
    <s v="No"/>
    <s v="Cash"/>
    <s v="Standard"/>
    <s v="No"/>
    <s v="No"/>
    <n v="15"/>
    <s v="Bank Transfer"/>
    <s v="Every 3 Months"/>
  </r>
  <r>
    <n v="3573"/>
    <n v="23"/>
    <x v="1"/>
    <x v="6"/>
    <x v="0"/>
    <n v="28"/>
    <x v="3"/>
    <x v="2"/>
    <s v="Black"/>
    <x v="1"/>
    <n v="5"/>
    <s v="No"/>
    <s v="Bank Transfer"/>
    <s v="Standard"/>
    <s v="No"/>
    <s v="No"/>
    <n v="25"/>
    <s v="Credit Card"/>
    <s v="Monthly"/>
  </r>
  <r>
    <n v="3574"/>
    <n v="43"/>
    <x v="1"/>
    <x v="2"/>
    <x v="0"/>
    <n v="67"/>
    <x v="39"/>
    <x v="0"/>
    <s v="Maroon"/>
    <x v="3"/>
    <n v="4.9000000000000004"/>
    <s v="No"/>
    <s v="Cash"/>
    <s v="Free Shipping"/>
    <s v="No"/>
    <s v="No"/>
    <n v="27"/>
    <s v="PayPal"/>
    <s v="Monthly"/>
  </r>
  <r>
    <n v="3575"/>
    <n v="29"/>
    <x v="1"/>
    <x v="20"/>
    <x v="0"/>
    <n v="70"/>
    <x v="14"/>
    <x v="2"/>
    <s v="Cyan"/>
    <x v="3"/>
    <n v="4.9000000000000004"/>
    <s v="No"/>
    <s v="Cash"/>
    <s v="Express"/>
    <s v="No"/>
    <s v="No"/>
    <n v="39"/>
    <s v="Bank Transfer"/>
    <s v="Quarterly"/>
  </r>
  <r>
    <n v="3576"/>
    <n v="61"/>
    <x v="1"/>
    <x v="7"/>
    <x v="2"/>
    <n v="95"/>
    <x v="0"/>
    <x v="2"/>
    <s v="Violet"/>
    <x v="3"/>
    <n v="3.7"/>
    <s v="No"/>
    <s v="Cash"/>
    <s v="Express"/>
    <s v="No"/>
    <s v="No"/>
    <n v="49"/>
    <s v="Venmo"/>
    <s v="Bi-Weekly"/>
  </r>
  <r>
    <n v="3577"/>
    <n v="29"/>
    <x v="1"/>
    <x v="23"/>
    <x v="1"/>
    <n v="24"/>
    <x v="1"/>
    <x v="0"/>
    <s v="Yellow"/>
    <x v="1"/>
    <n v="3"/>
    <s v="No"/>
    <s v="Cash"/>
    <s v="Express"/>
    <s v="No"/>
    <s v="No"/>
    <n v="12"/>
    <s v="Venmo"/>
    <s v="Bi-Weekly"/>
  </r>
  <r>
    <n v="3578"/>
    <n v="66"/>
    <x v="1"/>
    <x v="22"/>
    <x v="3"/>
    <n v="35"/>
    <x v="9"/>
    <x v="1"/>
    <s v="Yellow"/>
    <x v="0"/>
    <n v="2.6"/>
    <s v="No"/>
    <s v="PayPal"/>
    <s v="Standard"/>
    <s v="No"/>
    <s v="No"/>
    <n v="13"/>
    <s v="Bank Transfer"/>
    <s v="Weekly"/>
  </r>
  <r>
    <n v="3579"/>
    <n v="46"/>
    <x v="1"/>
    <x v="9"/>
    <x v="1"/>
    <n v="22"/>
    <x v="42"/>
    <x v="0"/>
    <s v="Olive"/>
    <x v="0"/>
    <n v="2.6"/>
    <s v="No"/>
    <s v="Credit Card"/>
    <s v="Standard"/>
    <s v="No"/>
    <s v="No"/>
    <n v="22"/>
    <s v="Bank Transfer"/>
    <s v="Quarterly"/>
  </r>
  <r>
    <n v="3580"/>
    <n v="34"/>
    <x v="1"/>
    <x v="18"/>
    <x v="3"/>
    <n v="66"/>
    <x v="28"/>
    <x v="0"/>
    <s v="Olive"/>
    <x v="3"/>
    <n v="4.8"/>
    <s v="No"/>
    <s v="Bank Transfer"/>
    <s v="Standard"/>
    <s v="No"/>
    <s v="No"/>
    <n v="19"/>
    <s v="Credit Card"/>
    <s v="Every 3 Months"/>
  </r>
  <r>
    <n v="3581"/>
    <n v="51"/>
    <x v="1"/>
    <x v="0"/>
    <x v="0"/>
    <n v="83"/>
    <x v="13"/>
    <x v="2"/>
    <s v="Magenta"/>
    <x v="2"/>
    <n v="3.2"/>
    <s v="No"/>
    <s v="Bank Transfer"/>
    <s v="2-Day Shipping"/>
    <s v="No"/>
    <s v="No"/>
    <n v="3"/>
    <s v="Cash"/>
    <s v="Bi-Weekly"/>
  </r>
  <r>
    <n v="3582"/>
    <n v="26"/>
    <x v="1"/>
    <x v="10"/>
    <x v="0"/>
    <n v="95"/>
    <x v="42"/>
    <x v="2"/>
    <s v="Orange"/>
    <x v="3"/>
    <n v="4.9000000000000004"/>
    <s v="No"/>
    <s v="Venmo"/>
    <s v="Next Day Air"/>
    <s v="No"/>
    <s v="No"/>
    <n v="50"/>
    <s v="Credit Card"/>
    <s v="Weekly"/>
  </r>
  <r>
    <n v="3583"/>
    <n v="23"/>
    <x v="1"/>
    <x v="6"/>
    <x v="0"/>
    <n v="41"/>
    <x v="18"/>
    <x v="1"/>
    <s v="Beige"/>
    <x v="2"/>
    <n v="3.4"/>
    <s v="No"/>
    <s v="Cash"/>
    <s v="2-Day Shipping"/>
    <s v="No"/>
    <s v="No"/>
    <n v="15"/>
    <s v="PayPal"/>
    <s v="Annually"/>
  </r>
  <r>
    <n v="3584"/>
    <n v="52"/>
    <x v="1"/>
    <x v="0"/>
    <x v="0"/>
    <n v="77"/>
    <x v="28"/>
    <x v="0"/>
    <s v="Brown"/>
    <x v="2"/>
    <n v="2.7"/>
    <s v="No"/>
    <s v="Debit Card"/>
    <s v="Store Pickup"/>
    <s v="No"/>
    <s v="No"/>
    <n v="44"/>
    <s v="Credit Card"/>
    <s v="Every 3 Months"/>
  </r>
  <r>
    <n v="3585"/>
    <n v="39"/>
    <x v="1"/>
    <x v="4"/>
    <x v="1"/>
    <n v="52"/>
    <x v="20"/>
    <x v="0"/>
    <s v="Indigo"/>
    <x v="3"/>
    <n v="4.8"/>
    <s v="No"/>
    <s v="Debit Card"/>
    <s v="Express"/>
    <s v="No"/>
    <s v="No"/>
    <n v="48"/>
    <s v="Debit Card"/>
    <s v="Monthly"/>
  </r>
  <r>
    <n v="3586"/>
    <n v="39"/>
    <x v="1"/>
    <x v="24"/>
    <x v="3"/>
    <n v="41"/>
    <x v="14"/>
    <x v="3"/>
    <s v="Gray"/>
    <x v="0"/>
    <n v="4.0999999999999996"/>
    <s v="No"/>
    <s v="Cash"/>
    <s v="Standard"/>
    <s v="No"/>
    <s v="No"/>
    <n v="4"/>
    <s v="Venmo"/>
    <s v="Bi-Weekly"/>
  </r>
  <r>
    <n v="3587"/>
    <n v="33"/>
    <x v="1"/>
    <x v="15"/>
    <x v="0"/>
    <n v="28"/>
    <x v="37"/>
    <x v="2"/>
    <s v="Yellow"/>
    <x v="0"/>
    <n v="4.5999999999999996"/>
    <s v="No"/>
    <s v="PayPal"/>
    <s v="Store Pickup"/>
    <s v="No"/>
    <s v="No"/>
    <n v="12"/>
    <s v="PayPal"/>
    <s v="Bi-Weekly"/>
  </r>
  <r>
    <n v="3588"/>
    <n v="33"/>
    <x v="1"/>
    <x v="1"/>
    <x v="0"/>
    <n v="90"/>
    <x v="41"/>
    <x v="1"/>
    <s v="Violet"/>
    <x v="2"/>
    <n v="4.4000000000000004"/>
    <s v="No"/>
    <s v="Debit Card"/>
    <s v="Standard"/>
    <s v="No"/>
    <s v="No"/>
    <n v="33"/>
    <s v="Debit Card"/>
    <s v="Annually"/>
  </r>
  <r>
    <n v="3589"/>
    <n v="23"/>
    <x v="1"/>
    <x v="12"/>
    <x v="3"/>
    <n v="55"/>
    <x v="49"/>
    <x v="2"/>
    <s v="Magenta"/>
    <x v="1"/>
    <n v="3.5"/>
    <s v="No"/>
    <s v="Bank Transfer"/>
    <s v="2-Day Shipping"/>
    <s v="No"/>
    <s v="No"/>
    <n v="40"/>
    <s v="Cash"/>
    <s v="Annually"/>
  </r>
  <r>
    <n v="3590"/>
    <n v="31"/>
    <x v="1"/>
    <x v="22"/>
    <x v="3"/>
    <n v="73"/>
    <x v="13"/>
    <x v="2"/>
    <s v="Blue"/>
    <x v="1"/>
    <n v="4.8"/>
    <s v="No"/>
    <s v="Cash"/>
    <s v="Next Day Air"/>
    <s v="No"/>
    <s v="No"/>
    <n v="38"/>
    <s v="Cash"/>
    <s v="Every 3 Months"/>
  </r>
  <r>
    <n v="3591"/>
    <n v="27"/>
    <x v="1"/>
    <x v="10"/>
    <x v="0"/>
    <n v="87"/>
    <x v="45"/>
    <x v="2"/>
    <s v="Gray"/>
    <x v="3"/>
    <n v="2.9"/>
    <s v="No"/>
    <s v="PayPal"/>
    <s v="2-Day Shipping"/>
    <s v="No"/>
    <s v="No"/>
    <n v="19"/>
    <s v="Venmo"/>
    <s v="Every 3 Months"/>
  </r>
  <r>
    <n v="3592"/>
    <n v="48"/>
    <x v="1"/>
    <x v="14"/>
    <x v="2"/>
    <n v="89"/>
    <x v="45"/>
    <x v="2"/>
    <s v="Gold"/>
    <x v="0"/>
    <n v="3.2"/>
    <s v="No"/>
    <s v="Cash"/>
    <s v="2-Day Shipping"/>
    <s v="No"/>
    <s v="No"/>
    <n v="38"/>
    <s v="Bank Transfer"/>
    <s v="Quarterly"/>
  </r>
  <r>
    <n v="3593"/>
    <n v="61"/>
    <x v="1"/>
    <x v="23"/>
    <x v="1"/>
    <n v="82"/>
    <x v="32"/>
    <x v="0"/>
    <s v="Lavender"/>
    <x v="1"/>
    <n v="4.4000000000000004"/>
    <s v="No"/>
    <s v="Cash"/>
    <s v="2-Day Shipping"/>
    <s v="No"/>
    <s v="No"/>
    <n v="18"/>
    <s v="Venmo"/>
    <s v="Fortnightly"/>
  </r>
  <r>
    <n v="3594"/>
    <n v="63"/>
    <x v="1"/>
    <x v="3"/>
    <x v="1"/>
    <n v="80"/>
    <x v="5"/>
    <x v="2"/>
    <s v="Black"/>
    <x v="1"/>
    <n v="4.5999999999999996"/>
    <s v="No"/>
    <s v="Bank Transfer"/>
    <s v="Next Day Air"/>
    <s v="No"/>
    <s v="No"/>
    <n v="24"/>
    <s v="PayPal"/>
    <s v="Monthly"/>
  </r>
  <r>
    <n v="3595"/>
    <n v="19"/>
    <x v="1"/>
    <x v="18"/>
    <x v="3"/>
    <n v="87"/>
    <x v="15"/>
    <x v="0"/>
    <s v="Charcoal"/>
    <x v="2"/>
    <n v="2.6"/>
    <s v="No"/>
    <s v="PayPal"/>
    <s v="2-Day Shipping"/>
    <s v="No"/>
    <s v="No"/>
    <n v="29"/>
    <s v="Venmo"/>
    <s v="Quarterly"/>
  </r>
  <r>
    <n v="3596"/>
    <n v="21"/>
    <x v="1"/>
    <x v="0"/>
    <x v="0"/>
    <n v="41"/>
    <x v="45"/>
    <x v="2"/>
    <s v="Violet"/>
    <x v="1"/>
    <n v="3.1"/>
    <s v="No"/>
    <s v="Cash"/>
    <s v="Store Pickup"/>
    <s v="No"/>
    <s v="No"/>
    <n v="14"/>
    <s v="PayPal"/>
    <s v="Annually"/>
  </r>
  <r>
    <n v="3597"/>
    <n v="28"/>
    <x v="1"/>
    <x v="15"/>
    <x v="0"/>
    <n v="83"/>
    <x v="36"/>
    <x v="2"/>
    <s v="Charcoal"/>
    <x v="1"/>
    <n v="4.3"/>
    <s v="No"/>
    <s v="Bank Transfer"/>
    <s v="Standard"/>
    <s v="No"/>
    <s v="No"/>
    <n v="44"/>
    <s v="Cash"/>
    <s v="Fortnightly"/>
  </r>
  <r>
    <n v="3598"/>
    <n v="29"/>
    <x v="1"/>
    <x v="12"/>
    <x v="3"/>
    <n v="71"/>
    <x v="35"/>
    <x v="2"/>
    <s v="Maroon"/>
    <x v="2"/>
    <n v="3.1"/>
    <s v="No"/>
    <s v="Cash"/>
    <s v="Standard"/>
    <s v="No"/>
    <s v="No"/>
    <n v="18"/>
    <s v="Bank Transfer"/>
    <s v="Quarterly"/>
  </r>
  <r>
    <n v="3599"/>
    <n v="23"/>
    <x v="1"/>
    <x v="15"/>
    <x v="0"/>
    <n v="76"/>
    <x v="39"/>
    <x v="3"/>
    <s v="Purple"/>
    <x v="1"/>
    <n v="4.5999999999999996"/>
    <s v="No"/>
    <s v="Bank Transfer"/>
    <s v="Store Pickup"/>
    <s v="No"/>
    <s v="No"/>
    <n v="19"/>
    <s v="Bank Transfer"/>
    <s v="Bi-Weekly"/>
  </r>
  <r>
    <n v="3600"/>
    <n v="37"/>
    <x v="1"/>
    <x v="18"/>
    <x v="3"/>
    <n v="34"/>
    <x v="23"/>
    <x v="1"/>
    <s v="Peach"/>
    <x v="1"/>
    <n v="4.5999999999999996"/>
    <s v="No"/>
    <s v="Cash"/>
    <s v="Express"/>
    <s v="No"/>
    <s v="No"/>
    <n v="4"/>
    <s v="Cash"/>
    <s v="Weekly"/>
  </r>
  <r>
    <n v="3601"/>
    <n v="67"/>
    <x v="1"/>
    <x v="10"/>
    <x v="0"/>
    <n v="81"/>
    <x v="36"/>
    <x v="3"/>
    <s v="Olive"/>
    <x v="1"/>
    <n v="2.7"/>
    <s v="No"/>
    <s v="PayPal"/>
    <s v="Free Shipping"/>
    <s v="No"/>
    <s v="No"/>
    <n v="25"/>
    <s v="Cash"/>
    <s v="Bi-Weekly"/>
  </r>
  <r>
    <n v="3602"/>
    <n v="34"/>
    <x v="1"/>
    <x v="17"/>
    <x v="0"/>
    <n v="47"/>
    <x v="17"/>
    <x v="2"/>
    <s v="Indigo"/>
    <x v="2"/>
    <n v="3"/>
    <s v="No"/>
    <s v="Debit Card"/>
    <s v="Next Day Air"/>
    <s v="No"/>
    <s v="No"/>
    <n v="3"/>
    <s v="PayPal"/>
    <s v="Monthly"/>
  </r>
  <r>
    <n v="3603"/>
    <n v="58"/>
    <x v="1"/>
    <x v="11"/>
    <x v="0"/>
    <n v="36"/>
    <x v="5"/>
    <x v="1"/>
    <s v="Magenta"/>
    <x v="2"/>
    <n v="3.3"/>
    <s v="No"/>
    <s v="Bank Transfer"/>
    <s v="Store Pickup"/>
    <s v="No"/>
    <s v="No"/>
    <n v="40"/>
    <s v="Debit Card"/>
    <s v="Quarterly"/>
  </r>
  <r>
    <n v="3604"/>
    <n v="45"/>
    <x v="1"/>
    <x v="2"/>
    <x v="0"/>
    <n v="51"/>
    <x v="7"/>
    <x v="2"/>
    <s v="Gold"/>
    <x v="1"/>
    <n v="2.7"/>
    <s v="No"/>
    <s v="Debit Card"/>
    <s v="Free Shipping"/>
    <s v="No"/>
    <s v="No"/>
    <n v="5"/>
    <s v="Cash"/>
    <s v="Weekly"/>
  </r>
  <r>
    <n v="3605"/>
    <n v="63"/>
    <x v="1"/>
    <x v="15"/>
    <x v="0"/>
    <n v="86"/>
    <x v="7"/>
    <x v="2"/>
    <s v="Orange"/>
    <x v="3"/>
    <n v="3.3"/>
    <s v="No"/>
    <s v="Bank Transfer"/>
    <s v="Standard"/>
    <s v="No"/>
    <s v="No"/>
    <n v="17"/>
    <s v="Debit Card"/>
    <s v="Annually"/>
  </r>
  <r>
    <n v="3606"/>
    <n v="68"/>
    <x v="1"/>
    <x v="2"/>
    <x v="0"/>
    <n v="41"/>
    <x v="15"/>
    <x v="2"/>
    <s v="Gold"/>
    <x v="3"/>
    <n v="4.3"/>
    <s v="No"/>
    <s v="Venmo"/>
    <s v="Store Pickup"/>
    <s v="No"/>
    <s v="No"/>
    <n v="36"/>
    <s v="Bank Transfer"/>
    <s v="Every 3 Months"/>
  </r>
  <r>
    <n v="3607"/>
    <n v="41"/>
    <x v="1"/>
    <x v="3"/>
    <x v="1"/>
    <n v="90"/>
    <x v="46"/>
    <x v="3"/>
    <s v="Purple"/>
    <x v="3"/>
    <n v="4.8"/>
    <s v="No"/>
    <s v="Cash"/>
    <s v="Express"/>
    <s v="No"/>
    <s v="No"/>
    <n v="41"/>
    <s v="Venmo"/>
    <s v="Annually"/>
  </r>
  <r>
    <n v="3608"/>
    <n v="50"/>
    <x v="1"/>
    <x v="19"/>
    <x v="3"/>
    <n v="93"/>
    <x v="35"/>
    <x v="0"/>
    <s v="Charcoal"/>
    <x v="3"/>
    <n v="3.3"/>
    <s v="No"/>
    <s v="Debit Card"/>
    <s v="Standard"/>
    <s v="No"/>
    <s v="No"/>
    <n v="20"/>
    <s v="Venmo"/>
    <s v="Bi-Weekly"/>
  </r>
  <r>
    <n v="3609"/>
    <n v="24"/>
    <x v="1"/>
    <x v="24"/>
    <x v="3"/>
    <n v="56"/>
    <x v="30"/>
    <x v="2"/>
    <s v="Cyan"/>
    <x v="3"/>
    <n v="4.3"/>
    <s v="No"/>
    <s v="Bank Transfer"/>
    <s v="Next Day Air"/>
    <s v="No"/>
    <s v="No"/>
    <n v="2"/>
    <s v="Cash"/>
    <s v="Every 3 Months"/>
  </r>
  <r>
    <n v="3610"/>
    <n v="21"/>
    <x v="1"/>
    <x v="20"/>
    <x v="0"/>
    <n v="39"/>
    <x v="35"/>
    <x v="2"/>
    <s v="Cyan"/>
    <x v="2"/>
    <n v="3"/>
    <s v="No"/>
    <s v="Debit Card"/>
    <s v="2-Day Shipping"/>
    <s v="No"/>
    <s v="No"/>
    <n v="31"/>
    <s v="Debit Card"/>
    <s v="Monthly"/>
  </r>
  <r>
    <n v="3611"/>
    <n v="18"/>
    <x v="1"/>
    <x v="14"/>
    <x v="2"/>
    <n v="86"/>
    <x v="21"/>
    <x v="3"/>
    <s v="Green"/>
    <x v="3"/>
    <n v="4.8"/>
    <s v="No"/>
    <s v="Credit Card"/>
    <s v="2-Day Shipping"/>
    <s v="No"/>
    <s v="No"/>
    <n v="23"/>
    <s v="Bank Transfer"/>
    <s v="Fortnightly"/>
  </r>
  <r>
    <n v="3612"/>
    <n v="63"/>
    <x v="1"/>
    <x v="17"/>
    <x v="0"/>
    <n v="82"/>
    <x v="47"/>
    <x v="2"/>
    <s v="Silver"/>
    <x v="1"/>
    <n v="2.9"/>
    <s v="No"/>
    <s v="PayPal"/>
    <s v="Standard"/>
    <s v="No"/>
    <s v="No"/>
    <n v="30"/>
    <s v="Credit Card"/>
    <s v="Annually"/>
  </r>
  <r>
    <n v="3613"/>
    <n v="47"/>
    <x v="1"/>
    <x v="3"/>
    <x v="1"/>
    <n v="29"/>
    <x v="49"/>
    <x v="2"/>
    <s v="Teal"/>
    <x v="2"/>
    <n v="3.6"/>
    <s v="No"/>
    <s v="Credit Card"/>
    <s v="Standard"/>
    <s v="No"/>
    <s v="No"/>
    <n v="26"/>
    <s v="Cash"/>
    <s v="Every 3 Months"/>
  </r>
  <r>
    <n v="3614"/>
    <n v="58"/>
    <x v="1"/>
    <x v="19"/>
    <x v="3"/>
    <n v="27"/>
    <x v="46"/>
    <x v="2"/>
    <s v="Magenta"/>
    <x v="3"/>
    <n v="3.5"/>
    <s v="No"/>
    <s v="Cash"/>
    <s v="Store Pickup"/>
    <s v="No"/>
    <s v="No"/>
    <n v="40"/>
    <s v="Venmo"/>
    <s v="Annually"/>
  </r>
  <r>
    <n v="3615"/>
    <n v="46"/>
    <x v="1"/>
    <x v="24"/>
    <x v="3"/>
    <n v="25"/>
    <x v="12"/>
    <x v="0"/>
    <s v="Maroon"/>
    <x v="1"/>
    <n v="4.7"/>
    <s v="No"/>
    <s v="Bank Transfer"/>
    <s v="2-Day Shipping"/>
    <s v="No"/>
    <s v="No"/>
    <n v="19"/>
    <s v="Bank Transfer"/>
    <s v="Annually"/>
  </r>
  <r>
    <n v="3616"/>
    <n v="35"/>
    <x v="1"/>
    <x v="10"/>
    <x v="0"/>
    <n v="31"/>
    <x v="18"/>
    <x v="2"/>
    <s v="Gold"/>
    <x v="0"/>
    <n v="4.4000000000000004"/>
    <s v="No"/>
    <s v="Bank Transfer"/>
    <s v="Free Shipping"/>
    <s v="No"/>
    <s v="No"/>
    <n v="4"/>
    <s v="Credit Card"/>
    <s v="Monthly"/>
  </r>
  <r>
    <n v="3617"/>
    <n v="42"/>
    <x v="1"/>
    <x v="15"/>
    <x v="0"/>
    <n v="23"/>
    <x v="48"/>
    <x v="0"/>
    <s v="Purple"/>
    <x v="0"/>
    <n v="3.3"/>
    <s v="No"/>
    <s v="Cash"/>
    <s v="Store Pickup"/>
    <s v="No"/>
    <s v="No"/>
    <n v="33"/>
    <s v="Debit Card"/>
    <s v="Fortnightly"/>
  </r>
  <r>
    <n v="3618"/>
    <n v="48"/>
    <x v="1"/>
    <x v="22"/>
    <x v="3"/>
    <n v="47"/>
    <x v="0"/>
    <x v="2"/>
    <s v="Lavender"/>
    <x v="3"/>
    <n v="4.3"/>
    <s v="No"/>
    <s v="Debit Card"/>
    <s v="Express"/>
    <s v="No"/>
    <s v="No"/>
    <n v="29"/>
    <s v="Debit Card"/>
    <s v="Monthly"/>
  </r>
  <r>
    <n v="3619"/>
    <n v="28"/>
    <x v="1"/>
    <x v="24"/>
    <x v="3"/>
    <n v="67"/>
    <x v="22"/>
    <x v="2"/>
    <s v="Maroon"/>
    <x v="3"/>
    <n v="4"/>
    <s v="No"/>
    <s v="Venmo"/>
    <s v="2-Day Shipping"/>
    <s v="No"/>
    <s v="No"/>
    <n v="47"/>
    <s v="PayPal"/>
    <s v="Bi-Weekly"/>
  </r>
  <r>
    <n v="3620"/>
    <n v="44"/>
    <x v="1"/>
    <x v="18"/>
    <x v="3"/>
    <n v="75"/>
    <x v="17"/>
    <x v="1"/>
    <s v="Magenta"/>
    <x v="0"/>
    <n v="4.9000000000000004"/>
    <s v="No"/>
    <s v="Cash"/>
    <s v="2-Day Shipping"/>
    <s v="No"/>
    <s v="No"/>
    <n v="50"/>
    <s v="Venmo"/>
    <s v="Weekly"/>
  </r>
  <r>
    <n v="3621"/>
    <n v="60"/>
    <x v="1"/>
    <x v="3"/>
    <x v="1"/>
    <n v="82"/>
    <x v="7"/>
    <x v="2"/>
    <s v="Turquoise"/>
    <x v="2"/>
    <n v="2.9"/>
    <s v="No"/>
    <s v="Credit Card"/>
    <s v="Express"/>
    <s v="No"/>
    <s v="No"/>
    <n v="28"/>
    <s v="Credit Card"/>
    <s v="Fortnightly"/>
  </r>
  <r>
    <n v="3622"/>
    <n v="38"/>
    <x v="1"/>
    <x v="4"/>
    <x v="1"/>
    <n v="32"/>
    <x v="32"/>
    <x v="3"/>
    <s v="Silver"/>
    <x v="2"/>
    <n v="4"/>
    <s v="No"/>
    <s v="Venmo"/>
    <s v="2-Day Shipping"/>
    <s v="No"/>
    <s v="No"/>
    <n v="5"/>
    <s v="Cash"/>
    <s v="Fortnightly"/>
  </r>
  <r>
    <n v="3623"/>
    <n v="46"/>
    <x v="1"/>
    <x v="10"/>
    <x v="0"/>
    <n v="41"/>
    <x v="48"/>
    <x v="2"/>
    <s v="Purple"/>
    <x v="3"/>
    <n v="4.3"/>
    <s v="No"/>
    <s v="Bank Transfer"/>
    <s v="Store Pickup"/>
    <s v="No"/>
    <s v="No"/>
    <n v="12"/>
    <s v="Credit Card"/>
    <s v="Annually"/>
  </r>
  <r>
    <n v="3624"/>
    <n v="39"/>
    <x v="1"/>
    <x v="16"/>
    <x v="3"/>
    <n v="89"/>
    <x v="10"/>
    <x v="2"/>
    <s v="Violet"/>
    <x v="0"/>
    <n v="2.7"/>
    <s v="No"/>
    <s v="Venmo"/>
    <s v="2-Day Shipping"/>
    <s v="No"/>
    <s v="No"/>
    <n v="4"/>
    <s v="PayPal"/>
    <s v="Weekly"/>
  </r>
  <r>
    <n v="3625"/>
    <n v="22"/>
    <x v="1"/>
    <x v="19"/>
    <x v="3"/>
    <n v="82"/>
    <x v="21"/>
    <x v="3"/>
    <s v="Peach"/>
    <x v="3"/>
    <n v="5"/>
    <s v="No"/>
    <s v="PayPal"/>
    <s v="Store Pickup"/>
    <s v="No"/>
    <s v="No"/>
    <n v="22"/>
    <s v="Bank Transfer"/>
    <s v="Bi-Weekly"/>
  </r>
  <r>
    <n v="3626"/>
    <n v="44"/>
    <x v="1"/>
    <x v="18"/>
    <x v="3"/>
    <n v="99"/>
    <x v="26"/>
    <x v="0"/>
    <s v="Green"/>
    <x v="0"/>
    <n v="4.4000000000000004"/>
    <s v="No"/>
    <s v="Debit Card"/>
    <s v="Express"/>
    <s v="No"/>
    <s v="No"/>
    <n v="32"/>
    <s v="PayPal"/>
    <s v="Weekly"/>
  </r>
  <r>
    <n v="3627"/>
    <n v="69"/>
    <x v="1"/>
    <x v="0"/>
    <x v="0"/>
    <n v="98"/>
    <x v="16"/>
    <x v="0"/>
    <s v="Teal"/>
    <x v="3"/>
    <n v="3.5"/>
    <s v="No"/>
    <s v="Bank Transfer"/>
    <s v="Express"/>
    <s v="No"/>
    <s v="No"/>
    <n v="32"/>
    <s v="Venmo"/>
    <s v="Quarterly"/>
  </r>
  <r>
    <n v="3628"/>
    <n v="39"/>
    <x v="1"/>
    <x v="22"/>
    <x v="3"/>
    <n v="54"/>
    <x v="12"/>
    <x v="2"/>
    <s v="Silver"/>
    <x v="0"/>
    <n v="3.3"/>
    <s v="No"/>
    <s v="Credit Card"/>
    <s v="Next Day Air"/>
    <s v="No"/>
    <s v="No"/>
    <n v="48"/>
    <s v="Cash"/>
    <s v="Every 3 Months"/>
  </r>
  <r>
    <n v="3629"/>
    <n v="53"/>
    <x v="1"/>
    <x v="0"/>
    <x v="0"/>
    <n v="88"/>
    <x v="42"/>
    <x v="0"/>
    <s v="Purple"/>
    <x v="2"/>
    <n v="3.8"/>
    <s v="No"/>
    <s v="Cash"/>
    <s v="Free Shipping"/>
    <s v="No"/>
    <s v="No"/>
    <n v="35"/>
    <s v="Credit Card"/>
    <s v="Monthly"/>
  </r>
  <r>
    <n v="3630"/>
    <n v="52"/>
    <x v="1"/>
    <x v="17"/>
    <x v="0"/>
    <n v="43"/>
    <x v="23"/>
    <x v="0"/>
    <s v="Lavender"/>
    <x v="2"/>
    <n v="4.5"/>
    <s v="No"/>
    <s v="Credit Card"/>
    <s v="Standard"/>
    <s v="No"/>
    <s v="No"/>
    <n v="44"/>
    <s v="Debit Card"/>
    <s v="Fortnightly"/>
  </r>
  <r>
    <n v="3631"/>
    <n v="65"/>
    <x v="1"/>
    <x v="19"/>
    <x v="3"/>
    <n v="73"/>
    <x v="19"/>
    <x v="2"/>
    <s v="Lavender"/>
    <x v="0"/>
    <n v="4.8"/>
    <s v="No"/>
    <s v="Credit Card"/>
    <s v="Store Pickup"/>
    <s v="No"/>
    <s v="No"/>
    <n v="29"/>
    <s v="Cash"/>
    <s v="Weekly"/>
  </r>
  <r>
    <n v="3632"/>
    <n v="48"/>
    <x v="1"/>
    <x v="19"/>
    <x v="3"/>
    <n v="50"/>
    <x v="32"/>
    <x v="2"/>
    <s v="Peach"/>
    <x v="3"/>
    <n v="2.9"/>
    <s v="No"/>
    <s v="Debit Card"/>
    <s v="Store Pickup"/>
    <s v="No"/>
    <s v="No"/>
    <n v="26"/>
    <s v="Credit Card"/>
    <s v="Monthly"/>
  </r>
  <r>
    <n v="3633"/>
    <n v="27"/>
    <x v="1"/>
    <x v="4"/>
    <x v="1"/>
    <n v="73"/>
    <x v="40"/>
    <x v="0"/>
    <s v="Green"/>
    <x v="1"/>
    <n v="3.2"/>
    <s v="No"/>
    <s v="PayPal"/>
    <s v="Express"/>
    <s v="No"/>
    <s v="No"/>
    <n v="3"/>
    <s v="Debit Card"/>
    <s v="Quarterly"/>
  </r>
  <r>
    <n v="3634"/>
    <n v="39"/>
    <x v="1"/>
    <x v="24"/>
    <x v="3"/>
    <n v="51"/>
    <x v="6"/>
    <x v="2"/>
    <s v="Orange"/>
    <x v="1"/>
    <n v="2.8"/>
    <s v="No"/>
    <s v="Venmo"/>
    <s v="Free Shipping"/>
    <s v="No"/>
    <s v="No"/>
    <n v="1"/>
    <s v="Bank Transfer"/>
    <s v="Bi-Weekly"/>
  </r>
  <r>
    <n v="3635"/>
    <n v="59"/>
    <x v="1"/>
    <x v="20"/>
    <x v="0"/>
    <n v="22"/>
    <x v="31"/>
    <x v="2"/>
    <s v="Pink"/>
    <x v="0"/>
    <n v="3.3"/>
    <s v="No"/>
    <s v="Bank Transfer"/>
    <s v="Standard"/>
    <s v="No"/>
    <s v="No"/>
    <n v="17"/>
    <s v="PayPal"/>
    <s v="Annually"/>
  </r>
  <r>
    <n v="3636"/>
    <n v="52"/>
    <x v="1"/>
    <x v="3"/>
    <x v="1"/>
    <n v="32"/>
    <x v="24"/>
    <x v="0"/>
    <s v="Cyan"/>
    <x v="3"/>
    <n v="3.3"/>
    <s v="No"/>
    <s v="Cash"/>
    <s v="Free Shipping"/>
    <s v="No"/>
    <s v="No"/>
    <n v="17"/>
    <s v="Credit Card"/>
    <s v="Fortnightly"/>
  </r>
  <r>
    <n v="3637"/>
    <n v="50"/>
    <x v="1"/>
    <x v="3"/>
    <x v="1"/>
    <n v="38"/>
    <x v="18"/>
    <x v="0"/>
    <s v="Lavender"/>
    <x v="2"/>
    <n v="4.2"/>
    <s v="No"/>
    <s v="PayPal"/>
    <s v="2-Day Shipping"/>
    <s v="No"/>
    <s v="No"/>
    <n v="36"/>
    <s v="Cash"/>
    <s v="Weekly"/>
  </r>
  <r>
    <n v="3638"/>
    <n v="32"/>
    <x v="1"/>
    <x v="23"/>
    <x v="1"/>
    <n v="66"/>
    <x v="40"/>
    <x v="0"/>
    <s v="Yellow"/>
    <x v="0"/>
    <n v="3.6"/>
    <s v="No"/>
    <s v="PayPal"/>
    <s v="Express"/>
    <s v="No"/>
    <s v="No"/>
    <n v="32"/>
    <s v="Credit Card"/>
    <s v="Fortnightly"/>
  </r>
  <r>
    <n v="3639"/>
    <n v="40"/>
    <x v="1"/>
    <x v="21"/>
    <x v="3"/>
    <n v="20"/>
    <x v="23"/>
    <x v="2"/>
    <s v="Olive"/>
    <x v="1"/>
    <n v="4.5999999999999996"/>
    <s v="No"/>
    <s v="Credit Card"/>
    <s v="Express"/>
    <s v="No"/>
    <s v="No"/>
    <n v="50"/>
    <s v="PayPal"/>
    <s v="Bi-Weekly"/>
  </r>
  <r>
    <n v="3640"/>
    <n v="26"/>
    <x v="1"/>
    <x v="7"/>
    <x v="2"/>
    <n v="44"/>
    <x v="26"/>
    <x v="2"/>
    <s v="Brown"/>
    <x v="2"/>
    <n v="3.6"/>
    <s v="No"/>
    <s v="Venmo"/>
    <s v="2-Day Shipping"/>
    <s v="No"/>
    <s v="No"/>
    <n v="39"/>
    <s v="Venmo"/>
    <s v="Annually"/>
  </r>
  <r>
    <n v="3641"/>
    <n v="47"/>
    <x v="1"/>
    <x v="12"/>
    <x v="3"/>
    <n v="31"/>
    <x v="46"/>
    <x v="0"/>
    <s v="Pink"/>
    <x v="1"/>
    <n v="4"/>
    <s v="No"/>
    <s v="Credit Card"/>
    <s v="Next Day Air"/>
    <s v="No"/>
    <s v="No"/>
    <n v="17"/>
    <s v="PayPal"/>
    <s v="Monthly"/>
  </r>
  <r>
    <n v="3642"/>
    <n v="51"/>
    <x v="1"/>
    <x v="14"/>
    <x v="2"/>
    <n v="45"/>
    <x v="14"/>
    <x v="2"/>
    <s v="Cyan"/>
    <x v="3"/>
    <n v="2.7"/>
    <s v="No"/>
    <s v="Debit Card"/>
    <s v="Free Shipping"/>
    <s v="No"/>
    <s v="No"/>
    <n v="39"/>
    <s v="Bank Transfer"/>
    <s v="Every 3 Months"/>
  </r>
  <r>
    <n v="3643"/>
    <n v="47"/>
    <x v="1"/>
    <x v="10"/>
    <x v="0"/>
    <n v="71"/>
    <x v="28"/>
    <x v="0"/>
    <s v="Maroon"/>
    <x v="2"/>
    <n v="4.4000000000000004"/>
    <s v="No"/>
    <s v="Credit Card"/>
    <s v="Store Pickup"/>
    <s v="No"/>
    <s v="No"/>
    <n v="5"/>
    <s v="PayPal"/>
    <s v="Annually"/>
  </r>
  <r>
    <n v="3644"/>
    <n v="53"/>
    <x v="1"/>
    <x v="18"/>
    <x v="3"/>
    <n v="96"/>
    <x v="30"/>
    <x v="3"/>
    <s v="Magenta"/>
    <x v="3"/>
    <n v="3.2"/>
    <s v="No"/>
    <s v="Bank Transfer"/>
    <s v="Standard"/>
    <s v="No"/>
    <s v="No"/>
    <n v="47"/>
    <s v="Debit Card"/>
    <s v="Annually"/>
  </r>
  <r>
    <n v="3645"/>
    <n v="35"/>
    <x v="1"/>
    <x v="0"/>
    <x v="0"/>
    <n v="32"/>
    <x v="10"/>
    <x v="2"/>
    <s v="Violet"/>
    <x v="0"/>
    <n v="2.6"/>
    <s v="No"/>
    <s v="Cash"/>
    <s v="Next Day Air"/>
    <s v="No"/>
    <s v="No"/>
    <n v="18"/>
    <s v="Venmo"/>
    <s v="Weekly"/>
  </r>
  <r>
    <n v="3646"/>
    <n v="38"/>
    <x v="1"/>
    <x v="21"/>
    <x v="3"/>
    <n v="90"/>
    <x v="24"/>
    <x v="0"/>
    <s v="Silver"/>
    <x v="2"/>
    <n v="3.4"/>
    <s v="No"/>
    <s v="Credit Card"/>
    <s v="Free Shipping"/>
    <s v="No"/>
    <s v="No"/>
    <n v="31"/>
    <s v="Credit Card"/>
    <s v="Every 3 Months"/>
  </r>
  <r>
    <n v="3647"/>
    <n v="69"/>
    <x v="1"/>
    <x v="16"/>
    <x v="3"/>
    <n v="68"/>
    <x v="22"/>
    <x v="2"/>
    <s v="Maroon"/>
    <x v="1"/>
    <n v="5"/>
    <s v="No"/>
    <s v="Credit Card"/>
    <s v="2-Day Shipping"/>
    <s v="No"/>
    <s v="No"/>
    <n v="39"/>
    <s v="Debit Card"/>
    <s v="Fortnightly"/>
  </r>
  <r>
    <n v="3648"/>
    <n v="47"/>
    <x v="1"/>
    <x v="6"/>
    <x v="0"/>
    <n v="45"/>
    <x v="23"/>
    <x v="2"/>
    <s v="Gray"/>
    <x v="0"/>
    <n v="2.9"/>
    <s v="No"/>
    <s v="Cash"/>
    <s v="Store Pickup"/>
    <s v="No"/>
    <s v="No"/>
    <n v="12"/>
    <s v="Bank Transfer"/>
    <s v="Weekly"/>
  </r>
  <r>
    <n v="3649"/>
    <n v="31"/>
    <x v="1"/>
    <x v="11"/>
    <x v="0"/>
    <n v="67"/>
    <x v="14"/>
    <x v="2"/>
    <s v="White"/>
    <x v="0"/>
    <n v="5"/>
    <s v="No"/>
    <s v="Cash"/>
    <s v="Free Shipping"/>
    <s v="No"/>
    <s v="No"/>
    <n v="45"/>
    <s v="Cash"/>
    <s v="Bi-Weekly"/>
  </r>
  <r>
    <n v="3650"/>
    <n v="68"/>
    <x v="1"/>
    <x v="11"/>
    <x v="0"/>
    <n v="57"/>
    <x v="46"/>
    <x v="2"/>
    <s v="Brown"/>
    <x v="3"/>
    <n v="4.4000000000000004"/>
    <s v="No"/>
    <s v="Debit Card"/>
    <s v="Standard"/>
    <s v="No"/>
    <s v="No"/>
    <n v="33"/>
    <s v="Credit Card"/>
    <s v="Fortnightly"/>
  </r>
  <r>
    <n v="3651"/>
    <n v="51"/>
    <x v="1"/>
    <x v="2"/>
    <x v="0"/>
    <n v="60"/>
    <x v="31"/>
    <x v="2"/>
    <s v="Silver"/>
    <x v="2"/>
    <n v="3.5"/>
    <s v="No"/>
    <s v="Cash"/>
    <s v="2-Day Shipping"/>
    <s v="No"/>
    <s v="No"/>
    <n v="3"/>
    <s v="PayPal"/>
    <s v="Annually"/>
  </r>
  <r>
    <n v="3652"/>
    <n v="20"/>
    <x v="1"/>
    <x v="8"/>
    <x v="3"/>
    <n v="32"/>
    <x v="28"/>
    <x v="2"/>
    <s v="Yellow"/>
    <x v="1"/>
    <n v="3.8"/>
    <s v="No"/>
    <s v="Bank Transfer"/>
    <s v="Express"/>
    <s v="No"/>
    <s v="No"/>
    <n v="5"/>
    <s v="Venmo"/>
    <s v="Every 3 Months"/>
  </r>
  <r>
    <n v="3653"/>
    <n v="27"/>
    <x v="1"/>
    <x v="8"/>
    <x v="3"/>
    <n v="29"/>
    <x v="0"/>
    <x v="1"/>
    <s v="Magenta"/>
    <x v="3"/>
    <n v="3.8"/>
    <s v="No"/>
    <s v="Venmo"/>
    <s v="Store Pickup"/>
    <s v="No"/>
    <s v="No"/>
    <n v="23"/>
    <s v="Debit Card"/>
    <s v="Monthly"/>
  </r>
  <r>
    <n v="3654"/>
    <n v="67"/>
    <x v="1"/>
    <x v="7"/>
    <x v="2"/>
    <n v="20"/>
    <x v="46"/>
    <x v="2"/>
    <s v="Blue"/>
    <x v="1"/>
    <n v="3.9"/>
    <s v="No"/>
    <s v="Debit Card"/>
    <s v="Next Day Air"/>
    <s v="No"/>
    <s v="No"/>
    <n v="39"/>
    <s v="Credit Card"/>
    <s v="Fortnightly"/>
  </r>
  <r>
    <n v="3655"/>
    <n v="21"/>
    <x v="1"/>
    <x v="16"/>
    <x v="3"/>
    <n v="98"/>
    <x v="10"/>
    <x v="2"/>
    <s v="Green"/>
    <x v="0"/>
    <n v="3.3"/>
    <s v="No"/>
    <s v="Debit Card"/>
    <s v="Next Day Air"/>
    <s v="No"/>
    <s v="No"/>
    <n v="10"/>
    <s v="Credit Card"/>
    <s v="Annually"/>
  </r>
  <r>
    <n v="3656"/>
    <n v="20"/>
    <x v="1"/>
    <x v="1"/>
    <x v="0"/>
    <n v="27"/>
    <x v="5"/>
    <x v="2"/>
    <s v="Yellow"/>
    <x v="3"/>
    <n v="2.9"/>
    <s v="No"/>
    <s v="Venmo"/>
    <s v="Next Day Air"/>
    <s v="No"/>
    <s v="No"/>
    <n v="4"/>
    <s v="Credit Card"/>
    <s v="Bi-Weekly"/>
  </r>
  <r>
    <n v="3657"/>
    <n v="35"/>
    <x v="1"/>
    <x v="14"/>
    <x v="2"/>
    <n v="67"/>
    <x v="25"/>
    <x v="3"/>
    <s v="Cyan"/>
    <x v="1"/>
    <n v="3.7"/>
    <s v="No"/>
    <s v="Debit Card"/>
    <s v="2-Day Shipping"/>
    <s v="No"/>
    <s v="No"/>
    <n v="18"/>
    <s v="Credit Card"/>
    <s v="Monthly"/>
  </r>
  <r>
    <n v="3658"/>
    <n v="58"/>
    <x v="1"/>
    <x v="9"/>
    <x v="1"/>
    <n v="82"/>
    <x v="15"/>
    <x v="0"/>
    <s v="Gold"/>
    <x v="0"/>
    <n v="3.7"/>
    <s v="No"/>
    <s v="Bank Transfer"/>
    <s v="Express"/>
    <s v="No"/>
    <s v="No"/>
    <n v="1"/>
    <s v="Debit Card"/>
    <s v="Every 3 Months"/>
  </r>
  <r>
    <n v="3659"/>
    <n v="28"/>
    <x v="1"/>
    <x v="17"/>
    <x v="0"/>
    <n v="72"/>
    <x v="16"/>
    <x v="2"/>
    <s v="Magenta"/>
    <x v="3"/>
    <n v="4.5999999999999996"/>
    <s v="No"/>
    <s v="Cash"/>
    <s v="Standard"/>
    <s v="No"/>
    <s v="No"/>
    <n v="18"/>
    <s v="PayPal"/>
    <s v="Fortnightly"/>
  </r>
  <r>
    <n v="3660"/>
    <n v="27"/>
    <x v="1"/>
    <x v="3"/>
    <x v="1"/>
    <n v="77"/>
    <x v="26"/>
    <x v="1"/>
    <s v="Gray"/>
    <x v="3"/>
    <n v="4.9000000000000004"/>
    <s v="No"/>
    <s v="Bank Transfer"/>
    <s v="Store Pickup"/>
    <s v="No"/>
    <s v="No"/>
    <n v="46"/>
    <s v="Bank Transfer"/>
    <s v="Annually"/>
  </r>
  <r>
    <n v="3661"/>
    <n v="19"/>
    <x v="1"/>
    <x v="9"/>
    <x v="1"/>
    <n v="74"/>
    <x v="10"/>
    <x v="0"/>
    <s v="Indigo"/>
    <x v="0"/>
    <n v="3.1"/>
    <s v="No"/>
    <s v="Venmo"/>
    <s v="2-Day Shipping"/>
    <s v="No"/>
    <s v="No"/>
    <n v="13"/>
    <s v="Bank Transfer"/>
    <s v="Fortnightly"/>
  </r>
  <r>
    <n v="3662"/>
    <n v="63"/>
    <x v="1"/>
    <x v="3"/>
    <x v="1"/>
    <n v="39"/>
    <x v="23"/>
    <x v="1"/>
    <s v="White"/>
    <x v="0"/>
    <n v="3.5"/>
    <s v="No"/>
    <s v="Cash"/>
    <s v="Next Day Air"/>
    <s v="No"/>
    <s v="No"/>
    <n v="5"/>
    <s v="Credit Card"/>
    <s v="Fortnightly"/>
  </r>
  <r>
    <n v="3663"/>
    <n v="69"/>
    <x v="1"/>
    <x v="6"/>
    <x v="0"/>
    <n v="80"/>
    <x v="3"/>
    <x v="2"/>
    <s v="Indigo"/>
    <x v="1"/>
    <n v="4.9000000000000004"/>
    <s v="No"/>
    <s v="Venmo"/>
    <s v="Next Day Air"/>
    <s v="No"/>
    <s v="No"/>
    <n v="11"/>
    <s v="Debit Card"/>
    <s v="Weekly"/>
  </r>
  <r>
    <n v="3664"/>
    <n v="65"/>
    <x v="1"/>
    <x v="21"/>
    <x v="3"/>
    <n v="59"/>
    <x v="20"/>
    <x v="2"/>
    <s v="Green"/>
    <x v="2"/>
    <n v="4.4000000000000004"/>
    <s v="No"/>
    <s v="Cash"/>
    <s v="Express"/>
    <s v="No"/>
    <s v="No"/>
    <n v="49"/>
    <s v="Credit Card"/>
    <s v="Weekly"/>
  </r>
  <r>
    <n v="3665"/>
    <n v="63"/>
    <x v="1"/>
    <x v="14"/>
    <x v="2"/>
    <n v="68"/>
    <x v="9"/>
    <x v="2"/>
    <s v="Turquoise"/>
    <x v="3"/>
    <n v="4.4000000000000004"/>
    <s v="No"/>
    <s v="Cash"/>
    <s v="Store Pickup"/>
    <s v="No"/>
    <s v="No"/>
    <n v="1"/>
    <s v="Debit Card"/>
    <s v="Fortnightly"/>
  </r>
  <r>
    <n v="3666"/>
    <n v="28"/>
    <x v="1"/>
    <x v="20"/>
    <x v="0"/>
    <n v="77"/>
    <x v="17"/>
    <x v="2"/>
    <s v="Peach"/>
    <x v="3"/>
    <n v="3.4"/>
    <s v="No"/>
    <s v="Credit Card"/>
    <s v="Next Day Air"/>
    <s v="No"/>
    <s v="No"/>
    <n v="11"/>
    <s v="Credit Card"/>
    <s v="Quarterly"/>
  </r>
  <r>
    <n v="3667"/>
    <n v="67"/>
    <x v="1"/>
    <x v="16"/>
    <x v="3"/>
    <n v="50"/>
    <x v="15"/>
    <x v="2"/>
    <s v="Olive"/>
    <x v="0"/>
    <n v="3"/>
    <s v="No"/>
    <s v="Credit Card"/>
    <s v="2-Day Shipping"/>
    <s v="No"/>
    <s v="No"/>
    <n v="47"/>
    <s v="Cash"/>
    <s v="Every 3 Months"/>
  </r>
  <r>
    <n v="3668"/>
    <n v="51"/>
    <x v="1"/>
    <x v="13"/>
    <x v="0"/>
    <n v="45"/>
    <x v="47"/>
    <x v="0"/>
    <s v="Cyan"/>
    <x v="3"/>
    <n v="2.6"/>
    <s v="No"/>
    <s v="Credit Card"/>
    <s v="Next Day Air"/>
    <s v="No"/>
    <s v="No"/>
    <n v="20"/>
    <s v="Venmo"/>
    <s v="Monthly"/>
  </r>
  <r>
    <n v="3669"/>
    <n v="59"/>
    <x v="1"/>
    <x v="0"/>
    <x v="0"/>
    <n v="71"/>
    <x v="49"/>
    <x v="3"/>
    <s v="Magenta"/>
    <x v="2"/>
    <n v="3.2"/>
    <s v="No"/>
    <s v="PayPal"/>
    <s v="Store Pickup"/>
    <s v="No"/>
    <s v="No"/>
    <n v="18"/>
    <s v="Venmo"/>
    <s v="Annually"/>
  </r>
  <r>
    <n v="3670"/>
    <n v="25"/>
    <x v="1"/>
    <x v="20"/>
    <x v="0"/>
    <n v="52"/>
    <x v="47"/>
    <x v="1"/>
    <s v="Silver"/>
    <x v="3"/>
    <n v="4.5999999999999996"/>
    <s v="No"/>
    <s v="Credit Card"/>
    <s v="Store Pickup"/>
    <s v="No"/>
    <s v="No"/>
    <n v="43"/>
    <s v="PayPal"/>
    <s v="Quarterly"/>
  </r>
  <r>
    <n v="3671"/>
    <n v="31"/>
    <x v="1"/>
    <x v="9"/>
    <x v="1"/>
    <n v="50"/>
    <x v="34"/>
    <x v="1"/>
    <s v="White"/>
    <x v="0"/>
    <n v="3.8"/>
    <s v="No"/>
    <s v="Cash"/>
    <s v="Free Shipping"/>
    <s v="No"/>
    <s v="No"/>
    <n v="4"/>
    <s v="PayPal"/>
    <s v="Every 3 Months"/>
  </r>
  <r>
    <n v="3672"/>
    <n v="62"/>
    <x v="1"/>
    <x v="8"/>
    <x v="3"/>
    <n v="66"/>
    <x v="26"/>
    <x v="0"/>
    <s v="Pink"/>
    <x v="2"/>
    <n v="4.8"/>
    <s v="No"/>
    <s v="Bank Transfer"/>
    <s v="2-Day Shipping"/>
    <s v="No"/>
    <s v="No"/>
    <n v="20"/>
    <s v="Venmo"/>
    <s v="Quarterly"/>
  </r>
  <r>
    <n v="3673"/>
    <n v="51"/>
    <x v="1"/>
    <x v="3"/>
    <x v="1"/>
    <n v="81"/>
    <x v="14"/>
    <x v="1"/>
    <s v="Pink"/>
    <x v="3"/>
    <n v="4.5"/>
    <s v="No"/>
    <s v="Venmo"/>
    <s v="Free Shipping"/>
    <s v="No"/>
    <s v="No"/>
    <n v="7"/>
    <s v="PayPal"/>
    <s v="Monthly"/>
  </r>
  <r>
    <n v="3674"/>
    <n v="32"/>
    <x v="1"/>
    <x v="20"/>
    <x v="0"/>
    <n v="28"/>
    <x v="3"/>
    <x v="2"/>
    <s v="Pink"/>
    <x v="2"/>
    <n v="4.2"/>
    <s v="No"/>
    <s v="Debit Card"/>
    <s v="2-Day Shipping"/>
    <s v="No"/>
    <s v="No"/>
    <n v="31"/>
    <s v="Bank Transfer"/>
    <s v="Fortnightly"/>
  </r>
  <r>
    <n v="3675"/>
    <n v="35"/>
    <x v="1"/>
    <x v="8"/>
    <x v="3"/>
    <n v="65"/>
    <x v="47"/>
    <x v="2"/>
    <s v="Blue"/>
    <x v="0"/>
    <n v="2.7"/>
    <s v="No"/>
    <s v="Venmo"/>
    <s v="2-Day Shipping"/>
    <s v="No"/>
    <s v="No"/>
    <n v="41"/>
    <s v="Venmo"/>
    <s v="Fortnightly"/>
  </r>
  <r>
    <n v="3676"/>
    <n v="70"/>
    <x v="1"/>
    <x v="19"/>
    <x v="3"/>
    <n v="80"/>
    <x v="41"/>
    <x v="2"/>
    <s v="White"/>
    <x v="0"/>
    <n v="4.5"/>
    <s v="No"/>
    <s v="Cash"/>
    <s v="Express"/>
    <s v="No"/>
    <s v="No"/>
    <n v="3"/>
    <s v="Bank Transfer"/>
    <s v="Monthly"/>
  </r>
  <r>
    <n v="3677"/>
    <n v="19"/>
    <x v="1"/>
    <x v="16"/>
    <x v="3"/>
    <n v="94"/>
    <x v="48"/>
    <x v="1"/>
    <s v="Teal"/>
    <x v="1"/>
    <n v="4.9000000000000004"/>
    <s v="No"/>
    <s v="PayPal"/>
    <s v="Free Shipping"/>
    <s v="No"/>
    <s v="No"/>
    <n v="16"/>
    <s v="PayPal"/>
    <s v="Monthly"/>
  </r>
  <r>
    <n v="3678"/>
    <n v="32"/>
    <x v="1"/>
    <x v="21"/>
    <x v="3"/>
    <n v="30"/>
    <x v="49"/>
    <x v="2"/>
    <s v="Gray"/>
    <x v="3"/>
    <n v="2.8"/>
    <s v="No"/>
    <s v="Cash"/>
    <s v="Standard"/>
    <s v="No"/>
    <s v="No"/>
    <n v="43"/>
    <s v="Cash"/>
    <s v="Annually"/>
  </r>
  <r>
    <n v="3679"/>
    <n v="56"/>
    <x v="1"/>
    <x v="5"/>
    <x v="0"/>
    <n v="45"/>
    <x v="21"/>
    <x v="1"/>
    <s v="Beige"/>
    <x v="3"/>
    <n v="3.5"/>
    <s v="No"/>
    <s v="Debit Card"/>
    <s v="Standard"/>
    <s v="No"/>
    <s v="No"/>
    <n v="29"/>
    <s v="Bank Transfer"/>
    <s v="Fortnightly"/>
  </r>
  <r>
    <n v="3680"/>
    <n v="53"/>
    <x v="1"/>
    <x v="7"/>
    <x v="2"/>
    <n v="91"/>
    <x v="37"/>
    <x v="2"/>
    <s v="Violet"/>
    <x v="2"/>
    <n v="2.5"/>
    <s v="No"/>
    <s v="PayPal"/>
    <s v="Store Pickup"/>
    <s v="No"/>
    <s v="No"/>
    <n v="5"/>
    <s v="Cash"/>
    <s v="Bi-Weekly"/>
  </r>
  <r>
    <n v="3681"/>
    <n v="22"/>
    <x v="1"/>
    <x v="12"/>
    <x v="3"/>
    <n v="36"/>
    <x v="44"/>
    <x v="1"/>
    <s v="Blue"/>
    <x v="0"/>
    <n v="2.9"/>
    <s v="No"/>
    <s v="Venmo"/>
    <s v="Standard"/>
    <s v="No"/>
    <s v="No"/>
    <n v="30"/>
    <s v="Debit Card"/>
    <s v="Quarterly"/>
  </r>
  <r>
    <n v="3682"/>
    <n v="26"/>
    <x v="1"/>
    <x v="24"/>
    <x v="3"/>
    <n v="73"/>
    <x v="39"/>
    <x v="3"/>
    <s v="Magenta"/>
    <x v="3"/>
    <n v="4.2"/>
    <s v="No"/>
    <s v="PayPal"/>
    <s v="Next Day Air"/>
    <s v="No"/>
    <s v="No"/>
    <n v="33"/>
    <s v="Debit Card"/>
    <s v="Monthly"/>
  </r>
  <r>
    <n v="3683"/>
    <n v="42"/>
    <x v="1"/>
    <x v="5"/>
    <x v="0"/>
    <n v="60"/>
    <x v="5"/>
    <x v="2"/>
    <s v="Maroon"/>
    <x v="3"/>
    <n v="4.5999999999999996"/>
    <s v="No"/>
    <s v="Venmo"/>
    <s v="Store Pickup"/>
    <s v="No"/>
    <s v="No"/>
    <n v="46"/>
    <s v="Venmo"/>
    <s v="Bi-Weekly"/>
  </r>
  <r>
    <n v="3684"/>
    <n v="30"/>
    <x v="1"/>
    <x v="20"/>
    <x v="0"/>
    <n v="77"/>
    <x v="16"/>
    <x v="2"/>
    <s v="Purple"/>
    <x v="0"/>
    <n v="3"/>
    <s v="No"/>
    <s v="Bank Transfer"/>
    <s v="Free Shipping"/>
    <s v="No"/>
    <s v="No"/>
    <n v="17"/>
    <s v="Venmo"/>
    <s v="Fortnightly"/>
  </r>
  <r>
    <n v="3685"/>
    <n v="29"/>
    <x v="1"/>
    <x v="11"/>
    <x v="0"/>
    <n v="86"/>
    <x v="38"/>
    <x v="0"/>
    <s v="Charcoal"/>
    <x v="1"/>
    <n v="4.4000000000000004"/>
    <s v="No"/>
    <s v="PayPal"/>
    <s v="Free Shipping"/>
    <s v="No"/>
    <s v="No"/>
    <n v="47"/>
    <s v="Credit Card"/>
    <s v="Bi-Weekly"/>
  </r>
  <r>
    <n v="3686"/>
    <n v="47"/>
    <x v="1"/>
    <x v="6"/>
    <x v="0"/>
    <n v="42"/>
    <x v="30"/>
    <x v="0"/>
    <s v="Red"/>
    <x v="2"/>
    <n v="2.6"/>
    <s v="No"/>
    <s v="PayPal"/>
    <s v="Standard"/>
    <s v="No"/>
    <s v="No"/>
    <n v="17"/>
    <s v="Cash"/>
    <s v="Bi-Weekly"/>
  </r>
  <r>
    <n v="3687"/>
    <n v="59"/>
    <x v="1"/>
    <x v="3"/>
    <x v="1"/>
    <n v="70"/>
    <x v="7"/>
    <x v="2"/>
    <s v="Charcoal"/>
    <x v="1"/>
    <n v="4.8"/>
    <s v="No"/>
    <s v="PayPal"/>
    <s v="Free Shipping"/>
    <s v="No"/>
    <s v="No"/>
    <n v="17"/>
    <s v="Cash"/>
    <s v="Bi-Weekly"/>
  </r>
  <r>
    <n v="3688"/>
    <n v="34"/>
    <x v="1"/>
    <x v="5"/>
    <x v="0"/>
    <n v="44"/>
    <x v="10"/>
    <x v="0"/>
    <s v="Lavender"/>
    <x v="2"/>
    <n v="2.9"/>
    <s v="No"/>
    <s v="PayPal"/>
    <s v="Next Day Air"/>
    <s v="No"/>
    <s v="No"/>
    <n v="28"/>
    <s v="Bank Transfer"/>
    <s v="Every 3 Months"/>
  </r>
  <r>
    <n v="3689"/>
    <n v="52"/>
    <x v="1"/>
    <x v="12"/>
    <x v="3"/>
    <n v="91"/>
    <x v="8"/>
    <x v="0"/>
    <s v="White"/>
    <x v="1"/>
    <n v="3"/>
    <s v="No"/>
    <s v="Venmo"/>
    <s v="Next Day Air"/>
    <s v="No"/>
    <s v="No"/>
    <n v="8"/>
    <s v="Cash"/>
    <s v="Monthly"/>
  </r>
  <r>
    <n v="3690"/>
    <n v="47"/>
    <x v="1"/>
    <x v="16"/>
    <x v="3"/>
    <n v="30"/>
    <x v="36"/>
    <x v="0"/>
    <s v="Red"/>
    <x v="3"/>
    <n v="4.5"/>
    <s v="No"/>
    <s v="Cash"/>
    <s v="Standard"/>
    <s v="No"/>
    <s v="No"/>
    <n v="8"/>
    <s v="Bank Transfer"/>
    <s v="Quarterly"/>
  </r>
  <r>
    <n v="3691"/>
    <n v="24"/>
    <x v="1"/>
    <x v="0"/>
    <x v="0"/>
    <n v="23"/>
    <x v="23"/>
    <x v="1"/>
    <s v="Violet"/>
    <x v="3"/>
    <n v="3.7"/>
    <s v="No"/>
    <s v="Venmo"/>
    <s v="Store Pickup"/>
    <s v="No"/>
    <s v="No"/>
    <n v="4"/>
    <s v="Bank Transfer"/>
    <s v="Bi-Weekly"/>
  </r>
  <r>
    <n v="3692"/>
    <n v="63"/>
    <x v="1"/>
    <x v="3"/>
    <x v="1"/>
    <n v="21"/>
    <x v="49"/>
    <x v="3"/>
    <s v="Orange"/>
    <x v="2"/>
    <n v="4.8"/>
    <s v="No"/>
    <s v="Credit Card"/>
    <s v="Next Day Air"/>
    <s v="No"/>
    <s v="No"/>
    <n v="24"/>
    <s v="PayPal"/>
    <s v="Weekly"/>
  </r>
  <r>
    <n v="3693"/>
    <n v="59"/>
    <x v="1"/>
    <x v="7"/>
    <x v="2"/>
    <n v="34"/>
    <x v="15"/>
    <x v="0"/>
    <s v="Turquoise"/>
    <x v="1"/>
    <n v="4.8"/>
    <s v="No"/>
    <s v="Venmo"/>
    <s v="Free Shipping"/>
    <s v="No"/>
    <s v="No"/>
    <n v="29"/>
    <s v="Cash"/>
    <s v="Fortnightly"/>
  </r>
  <r>
    <n v="3694"/>
    <n v="66"/>
    <x v="1"/>
    <x v="0"/>
    <x v="0"/>
    <n v="46"/>
    <x v="45"/>
    <x v="2"/>
    <s v="Violet"/>
    <x v="2"/>
    <n v="4.7"/>
    <s v="No"/>
    <s v="Debit Card"/>
    <s v="2-Day Shipping"/>
    <s v="No"/>
    <s v="No"/>
    <n v="10"/>
    <s v="Venmo"/>
    <s v="Weekly"/>
  </r>
  <r>
    <n v="3695"/>
    <n v="45"/>
    <x v="1"/>
    <x v="1"/>
    <x v="0"/>
    <n v="41"/>
    <x v="3"/>
    <x v="2"/>
    <s v="Blue"/>
    <x v="0"/>
    <n v="2.6"/>
    <s v="No"/>
    <s v="Venmo"/>
    <s v="Express"/>
    <s v="No"/>
    <s v="No"/>
    <n v="11"/>
    <s v="PayPal"/>
    <s v="Bi-Weekly"/>
  </r>
  <r>
    <n v="3696"/>
    <n v="38"/>
    <x v="1"/>
    <x v="11"/>
    <x v="0"/>
    <n v="33"/>
    <x v="20"/>
    <x v="2"/>
    <s v="White"/>
    <x v="3"/>
    <n v="4.5999999999999996"/>
    <s v="No"/>
    <s v="Bank Transfer"/>
    <s v="Standard"/>
    <s v="No"/>
    <s v="No"/>
    <n v="18"/>
    <s v="Bank Transfer"/>
    <s v="Fortnightly"/>
  </r>
  <r>
    <n v="3697"/>
    <n v="63"/>
    <x v="1"/>
    <x v="0"/>
    <x v="0"/>
    <n v="48"/>
    <x v="39"/>
    <x v="0"/>
    <s v="Turquoise"/>
    <x v="3"/>
    <n v="3.4"/>
    <s v="No"/>
    <s v="Venmo"/>
    <s v="Next Day Air"/>
    <s v="No"/>
    <s v="No"/>
    <n v="26"/>
    <s v="Bank Transfer"/>
    <s v="Annually"/>
  </r>
  <r>
    <n v="3698"/>
    <n v="55"/>
    <x v="1"/>
    <x v="15"/>
    <x v="0"/>
    <n v="66"/>
    <x v="38"/>
    <x v="0"/>
    <s v="Pink"/>
    <x v="0"/>
    <n v="3"/>
    <s v="No"/>
    <s v="PayPal"/>
    <s v="Standard"/>
    <s v="No"/>
    <s v="No"/>
    <n v="39"/>
    <s v="Cash"/>
    <s v="Weekly"/>
  </r>
  <r>
    <n v="3699"/>
    <n v="25"/>
    <x v="1"/>
    <x v="11"/>
    <x v="0"/>
    <n v="54"/>
    <x v="18"/>
    <x v="3"/>
    <s v="Maroon"/>
    <x v="1"/>
    <n v="4"/>
    <s v="No"/>
    <s v="Credit Card"/>
    <s v="2-Day Shipping"/>
    <s v="No"/>
    <s v="No"/>
    <n v="4"/>
    <s v="Venmo"/>
    <s v="Annually"/>
  </r>
  <r>
    <n v="3700"/>
    <n v="51"/>
    <x v="1"/>
    <x v="21"/>
    <x v="3"/>
    <n v="55"/>
    <x v="19"/>
    <x v="2"/>
    <s v="Olive"/>
    <x v="3"/>
    <n v="2.6"/>
    <s v="No"/>
    <s v="Cash"/>
    <s v="Store Pickup"/>
    <s v="No"/>
    <s v="No"/>
    <n v="24"/>
    <s v="Bank Transfer"/>
    <s v="Weekly"/>
  </r>
  <r>
    <n v="3701"/>
    <n v="28"/>
    <x v="1"/>
    <x v="8"/>
    <x v="3"/>
    <n v="84"/>
    <x v="25"/>
    <x v="3"/>
    <s v="Charcoal"/>
    <x v="2"/>
    <n v="3.4"/>
    <s v="No"/>
    <s v="Credit Card"/>
    <s v="Store Pickup"/>
    <s v="No"/>
    <s v="No"/>
    <n v="2"/>
    <s v="Bank Transfer"/>
    <s v="Every 3 Months"/>
  </r>
  <r>
    <n v="3702"/>
    <n v="46"/>
    <x v="1"/>
    <x v="3"/>
    <x v="1"/>
    <n v="66"/>
    <x v="35"/>
    <x v="2"/>
    <s v="Charcoal"/>
    <x v="1"/>
    <n v="4.5"/>
    <s v="No"/>
    <s v="Cash"/>
    <s v="Store Pickup"/>
    <s v="No"/>
    <s v="No"/>
    <n v="36"/>
    <s v="Cash"/>
    <s v="Annually"/>
  </r>
  <r>
    <n v="3703"/>
    <n v="58"/>
    <x v="1"/>
    <x v="9"/>
    <x v="1"/>
    <n v="65"/>
    <x v="36"/>
    <x v="2"/>
    <s v="Indigo"/>
    <x v="1"/>
    <n v="2.7"/>
    <s v="No"/>
    <s v="PayPal"/>
    <s v="Store Pickup"/>
    <s v="No"/>
    <s v="No"/>
    <n v="36"/>
    <s v="Venmo"/>
    <s v="Weekly"/>
  </r>
  <r>
    <n v="3704"/>
    <n v="30"/>
    <x v="1"/>
    <x v="3"/>
    <x v="1"/>
    <n v="83"/>
    <x v="49"/>
    <x v="1"/>
    <s v="Teal"/>
    <x v="3"/>
    <n v="2.9"/>
    <s v="No"/>
    <s v="Bank Transfer"/>
    <s v="Standard"/>
    <s v="No"/>
    <s v="No"/>
    <n v="23"/>
    <s v="PayPal"/>
    <s v="Every 3 Months"/>
  </r>
  <r>
    <n v="3705"/>
    <n v="68"/>
    <x v="1"/>
    <x v="12"/>
    <x v="3"/>
    <n v="61"/>
    <x v="9"/>
    <x v="0"/>
    <s v="Black"/>
    <x v="0"/>
    <n v="4"/>
    <s v="No"/>
    <s v="PayPal"/>
    <s v="Store Pickup"/>
    <s v="No"/>
    <s v="No"/>
    <n v="36"/>
    <s v="Credit Card"/>
    <s v="Quarterly"/>
  </r>
  <r>
    <n v="3706"/>
    <n v="28"/>
    <x v="1"/>
    <x v="11"/>
    <x v="0"/>
    <n v="65"/>
    <x v="24"/>
    <x v="0"/>
    <s v="Teal"/>
    <x v="2"/>
    <n v="3.2"/>
    <s v="No"/>
    <s v="PayPal"/>
    <s v="Free Shipping"/>
    <s v="No"/>
    <s v="No"/>
    <n v="2"/>
    <s v="Debit Card"/>
    <s v="Annually"/>
  </r>
  <r>
    <n v="3707"/>
    <n v="26"/>
    <x v="1"/>
    <x v="3"/>
    <x v="1"/>
    <n v="55"/>
    <x v="23"/>
    <x v="2"/>
    <s v="Green"/>
    <x v="1"/>
    <n v="4"/>
    <s v="No"/>
    <s v="Credit Card"/>
    <s v="Store Pickup"/>
    <s v="No"/>
    <s v="No"/>
    <n v="17"/>
    <s v="Cash"/>
    <s v="Bi-Weekly"/>
  </r>
  <r>
    <n v="3708"/>
    <n v="35"/>
    <x v="1"/>
    <x v="24"/>
    <x v="3"/>
    <n v="79"/>
    <x v="26"/>
    <x v="2"/>
    <s v="Gold"/>
    <x v="3"/>
    <n v="3.4"/>
    <s v="No"/>
    <s v="Bank Transfer"/>
    <s v="2-Day Shipping"/>
    <s v="No"/>
    <s v="No"/>
    <n v="19"/>
    <s v="Venmo"/>
    <s v="Weekly"/>
  </r>
  <r>
    <n v="3709"/>
    <n v="40"/>
    <x v="1"/>
    <x v="15"/>
    <x v="0"/>
    <n v="96"/>
    <x v="36"/>
    <x v="2"/>
    <s v="Red"/>
    <x v="3"/>
    <n v="4.9000000000000004"/>
    <s v="No"/>
    <s v="Bank Transfer"/>
    <s v="Express"/>
    <s v="No"/>
    <s v="No"/>
    <n v="41"/>
    <s v="PayPal"/>
    <s v="Monthly"/>
  </r>
  <r>
    <n v="3710"/>
    <n v="31"/>
    <x v="1"/>
    <x v="20"/>
    <x v="0"/>
    <n v="43"/>
    <x v="40"/>
    <x v="2"/>
    <s v="Silver"/>
    <x v="3"/>
    <n v="3.6"/>
    <s v="No"/>
    <s v="Debit Card"/>
    <s v="Free Shipping"/>
    <s v="No"/>
    <s v="No"/>
    <n v="27"/>
    <s v="PayPal"/>
    <s v="Quarterly"/>
  </r>
  <r>
    <n v="3711"/>
    <n v="60"/>
    <x v="1"/>
    <x v="16"/>
    <x v="3"/>
    <n v="40"/>
    <x v="11"/>
    <x v="2"/>
    <s v="Yellow"/>
    <x v="2"/>
    <n v="3.6"/>
    <s v="No"/>
    <s v="PayPal"/>
    <s v="2-Day Shipping"/>
    <s v="No"/>
    <s v="No"/>
    <n v="32"/>
    <s v="Bank Transfer"/>
    <s v="Fortnightly"/>
  </r>
  <r>
    <n v="3712"/>
    <n v="69"/>
    <x v="1"/>
    <x v="19"/>
    <x v="3"/>
    <n v="62"/>
    <x v="21"/>
    <x v="3"/>
    <s v="Peach"/>
    <x v="3"/>
    <n v="3.2"/>
    <s v="No"/>
    <s v="Cash"/>
    <s v="Free Shipping"/>
    <s v="No"/>
    <s v="No"/>
    <n v="33"/>
    <s v="Cash"/>
    <s v="Annually"/>
  </r>
  <r>
    <n v="3713"/>
    <n v="51"/>
    <x v="1"/>
    <x v="0"/>
    <x v="0"/>
    <n v="72"/>
    <x v="4"/>
    <x v="2"/>
    <s v="Turquoise"/>
    <x v="1"/>
    <n v="3.7"/>
    <s v="No"/>
    <s v="Venmo"/>
    <s v="2-Day Shipping"/>
    <s v="No"/>
    <s v="No"/>
    <n v="24"/>
    <s v="PayPal"/>
    <s v="Quarterly"/>
  </r>
  <r>
    <n v="3714"/>
    <n v="49"/>
    <x v="1"/>
    <x v="9"/>
    <x v="1"/>
    <n v="87"/>
    <x v="28"/>
    <x v="2"/>
    <s v="Peach"/>
    <x v="1"/>
    <n v="2.6"/>
    <s v="No"/>
    <s v="Cash"/>
    <s v="Express"/>
    <s v="No"/>
    <s v="No"/>
    <n v="31"/>
    <s v="Debit Card"/>
    <s v="Every 3 Months"/>
  </r>
  <r>
    <n v="3715"/>
    <n v="18"/>
    <x v="1"/>
    <x v="19"/>
    <x v="3"/>
    <n v="31"/>
    <x v="14"/>
    <x v="1"/>
    <s v="Peach"/>
    <x v="0"/>
    <n v="3.9"/>
    <s v="No"/>
    <s v="Cash"/>
    <s v="Express"/>
    <s v="No"/>
    <s v="No"/>
    <n v="35"/>
    <s v="Credit Card"/>
    <s v="Weekly"/>
  </r>
  <r>
    <n v="3716"/>
    <n v="63"/>
    <x v="1"/>
    <x v="12"/>
    <x v="3"/>
    <n v="34"/>
    <x v="43"/>
    <x v="1"/>
    <s v="Orange"/>
    <x v="3"/>
    <n v="3.4"/>
    <s v="No"/>
    <s v="Credit Card"/>
    <s v="Free Shipping"/>
    <s v="No"/>
    <s v="No"/>
    <n v="2"/>
    <s v="Bank Transfer"/>
    <s v="Monthly"/>
  </r>
  <r>
    <n v="3717"/>
    <n v="57"/>
    <x v="1"/>
    <x v="5"/>
    <x v="0"/>
    <n v="53"/>
    <x v="34"/>
    <x v="2"/>
    <s v="Charcoal"/>
    <x v="3"/>
    <n v="3.4"/>
    <s v="No"/>
    <s v="Bank Transfer"/>
    <s v="Next Day Air"/>
    <s v="No"/>
    <s v="No"/>
    <n v="42"/>
    <s v="Debit Card"/>
    <s v="Every 3 Months"/>
  </r>
  <r>
    <n v="3718"/>
    <n v="45"/>
    <x v="1"/>
    <x v="17"/>
    <x v="0"/>
    <n v="85"/>
    <x v="33"/>
    <x v="3"/>
    <s v="White"/>
    <x v="2"/>
    <n v="4.2"/>
    <s v="No"/>
    <s v="Venmo"/>
    <s v="Express"/>
    <s v="No"/>
    <s v="No"/>
    <n v="47"/>
    <s v="Bank Transfer"/>
    <s v="Every 3 Months"/>
  </r>
  <r>
    <n v="3719"/>
    <n v="36"/>
    <x v="1"/>
    <x v="13"/>
    <x v="0"/>
    <n v="50"/>
    <x v="30"/>
    <x v="0"/>
    <s v="Turquoise"/>
    <x v="3"/>
    <n v="2.9"/>
    <s v="No"/>
    <s v="Credit Card"/>
    <s v="Standard"/>
    <s v="No"/>
    <s v="No"/>
    <n v="44"/>
    <s v="Bank Transfer"/>
    <s v="Bi-Weekly"/>
  </r>
  <r>
    <n v="3720"/>
    <n v="20"/>
    <x v="1"/>
    <x v="13"/>
    <x v="0"/>
    <n v="91"/>
    <x v="38"/>
    <x v="2"/>
    <s v="Red"/>
    <x v="2"/>
    <n v="4.0999999999999996"/>
    <s v="No"/>
    <s v="Cash"/>
    <s v="Free Shipping"/>
    <s v="No"/>
    <s v="No"/>
    <n v="8"/>
    <s v="Bank Transfer"/>
    <s v="Every 3 Months"/>
  </r>
  <r>
    <n v="3721"/>
    <n v="21"/>
    <x v="1"/>
    <x v="19"/>
    <x v="3"/>
    <n v="56"/>
    <x v="36"/>
    <x v="2"/>
    <s v="Peach"/>
    <x v="3"/>
    <n v="3.6"/>
    <s v="No"/>
    <s v="Debit Card"/>
    <s v="Free Shipping"/>
    <s v="No"/>
    <s v="No"/>
    <n v="13"/>
    <s v="Credit Card"/>
    <s v="Quarterly"/>
  </r>
  <r>
    <n v="3722"/>
    <n v="62"/>
    <x v="1"/>
    <x v="7"/>
    <x v="2"/>
    <n v="60"/>
    <x v="39"/>
    <x v="0"/>
    <s v="Pink"/>
    <x v="3"/>
    <n v="4"/>
    <s v="No"/>
    <s v="Credit Card"/>
    <s v="Next Day Air"/>
    <s v="No"/>
    <s v="No"/>
    <n v="10"/>
    <s v="Cash"/>
    <s v="Annually"/>
  </r>
  <r>
    <n v="3723"/>
    <n v="23"/>
    <x v="1"/>
    <x v="14"/>
    <x v="2"/>
    <n v="34"/>
    <x v="0"/>
    <x v="3"/>
    <s v="Yellow"/>
    <x v="3"/>
    <n v="4"/>
    <s v="No"/>
    <s v="PayPal"/>
    <s v="Standard"/>
    <s v="No"/>
    <s v="No"/>
    <n v="1"/>
    <s v="Credit Card"/>
    <s v="Fortnightly"/>
  </r>
  <r>
    <n v="3724"/>
    <n v="26"/>
    <x v="1"/>
    <x v="3"/>
    <x v="1"/>
    <n v="30"/>
    <x v="3"/>
    <x v="2"/>
    <s v="Beige"/>
    <x v="1"/>
    <n v="3.6"/>
    <s v="No"/>
    <s v="Venmo"/>
    <s v="Free Shipping"/>
    <s v="No"/>
    <s v="No"/>
    <n v="1"/>
    <s v="Debit Card"/>
    <s v="Monthly"/>
  </r>
  <r>
    <n v="3725"/>
    <n v="30"/>
    <x v="1"/>
    <x v="24"/>
    <x v="3"/>
    <n v="71"/>
    <x v="24"/>
    <x v="0"/>
    <s v="Green"/>
    <x v="0"/>
    <n v="3.1"/>
    <s v="No"/>
    <s v="PayPal"/>
    <s v="Express"/>
    <s v="No"/>
    <s v="No"/>
    <n v="18"/>
    <s v="Bank Transfer"/>
    <s v="Annually"/>
  </r>
  <r>
    <n v="3726"/>
    <n v="18"/>
    <x v="1"/>
    <x v="10"/>
    <x v="0"/>
    <n v="100"/>
    <x v="19"/>
    <x v="1"/>
    <s v="Turquoise"/>
    <x v="0"/>
    <n v="4.4000000000000004"/>
    <s v="No"/>
    <s v="Bank Transfer"/>
    <s v="Next Day Air"/>
    <s v="No"/>
    <s v="No"/>
    <n v="2"/>
    <s v="PayPal"/>
    <s v="Annually"/>
  </r>
  <r>
    <n v="3727"/>
    <n v="47"/>
    <x v="1"/>
    <x v="22"/>
    <x v="3"/>
    <n v="85"/>
    <x v="37"/>
    <x v="3"/>
    <s v="Orange"/>
    <x v="3"/>
    <n v="4.3"/>
    <s v="No"/>
    <s v="Debit Card"/>
    <s v="Next Day Air"/>
    <s v="No"/>
    <s v="No"/>
    <n v="36"/>
    <s v="Debit Card"/>
    <s v="Every 3 Months"/>
  </r>
  <r>
    <n v="3728"/>
    <n v="41"/>
    <x v="1"/>
    <x v="20"/>
    <x v="0"/>
    <n v="83"/>
    <x v="1"/>
    <x v="2"/>
    <s v="Gold"/>
    <x v="2"/>
    <n v="3.5"/>
    <s v="No"/>
    <s v="Credit Card"/>
    <s v="Next Day Air"/>
    <s v="No"/>
    <s v="No"/>
    <n v="17"/>
    <s v="Debit Card"/>
    <s v="Bi-Weekly"/>
  </r>
  <r>
    <n v="3729"/>
    <n v="62"/>
    <x v="1"/>
    <x v="14"/>
    <x v="2"/>
    <n v="31"/>
    <x v="34"/>
    <x v="0"/>
    <s v="Red"/>
    <x v="0"/>
    <n v="3"/>
    <s v="No"/>
    <s v="Credit Card"/>
    <s v="Standard"/>
    <s v="No"/>
    <s v="No"/>
    <n v="1"/>
    <s v="Debit Card"/>
    <s v="Annually"/>
  </r>
  <r>
    <n v="3730"/>
    <n v="28"/>
    <x v="1"/>
    <x v="23"/>
    <x v="1"/>
    <n v="82"/>
    <x v="3"/>
    <x v="2"/>
    <s v="Teal"/>
    <x v="1"/>
    <n v="4.7"/>
    <s v="No"/>
    <s v="Bank Transfer"/>
    <s v="2-Day Shipping"/>
    <s v="No"/>
    <s v="No"/>
    <n v="50"/>
    <s v="Cash"/>
    <s v="Quarterly"/>
  </r>
  <r>
    <n v="3731"/>
    <n v="46"/>
    <x v="1"/>
    <x v="5"/>
    <x v="0"/>
    <n v="79"/>
    <x v="20"/>
    <x v="2"/>
    <s v="Teal"/>
    <x v="2"/>
    <n v="2.5"/>
    <s v="No"/>
    <s v="Bank Transfer"/>
    <s v="2-Day Shipping"/>
    <s v="No"/>
    <s v="No"/>
    <n v="3"/>
    <s v="Credit Card"/>
    <s v="Bi-Weekly"/>
  </r>
  <r>
    <n v="3732"/>
    <n v="54"/>
    <x v="1"/>
    <x v="19"/>
    <x v="3"/>
    <n v="62"/>
    <x v="8"/>
    <x v="2"/>
    <s v="Lavender"/>
    <x v="1"/>
    <n v="3.1"/>
    <s v="No"/>
    <s v="Credit Card"/>
    <s v="2-Day Shipping"/>
    <s v="No"/>
    <s v="No"/>
    <n v="45"/>
    <s v="PayPal"/>
    <s v="Quarterly"/>
  </r>
  <r>
    <n v="3733"/>
    <n v="36"/>
    <x v="1"/>
    <x v="9"/>
    <x v="1"/>
    <n v="92"/>
    <x v="27"/>
    <x v="0"/>
    <s v="Pink"/>
    <x v="1"/>
    <n v="3.3"/>
    <s v="No"/>
    <s v="PayPal"/>
    <s v="Free Shipping"/>
    <s v="No"/>
    <s v="No"/>
    <n v="28"/>
    <s v="PayPal"/>
    <s v="Annually"/>
  </r>
  <r>
    <n v="3734"/>
    <n v="25"/>
    <x v="1"/>
    <x v="20"/>
    <x v="0"/>
    <n v="58"/>
    <x v="26"/>
    <x v="2"/>
    <s v="Maroon"/>
    <x v="3"/>
    <n v="4.7"/>
    <s v="No"/>
    <s v="Bank Transfer"/>
    <s v="Next Day Air"/>
    <s v="No"/>
    <s v="No"/>
    <n v="6"/>
    <s v="Debit Card"/>
    <s v="Every 3 Months"/>
  </r>
  <r>
    <n v="3735"/>
    <n v="38"/>
    <x v="1"/>
    <x v="15"/>
    <x v="0"/>
    <n v="88"/>
    <x v="18"/>
    <x v="2"/>
    <s v="Beige"/>
    <x v="1"/>
    <n v="3.4"/>
    <s v="No"/>
    <s v="Venmo"/>
    <s v="Next Day Air"/>
    <s v="No"/>
    <s v="No"/>
    <n v="33"/>
    <s v="Debit Card"/>
    <s v="Every 3 Months"/>
  </r>
  <r>
    <n v="3736"/>
    <n v="38"/>
    <x v="1"/>
    <x v="3"/>
    <x v="1"/>
    <n v="44"/>
    <x v="2"/>
    <x v="0"/>
    <s v="Orange"/>
    <x v="1"/>
    <n v="3.1"/>
    <s v="No"/>
    <s v="Cash"/>
    <s v="2-Day Shipping"/>
    <s v="No"/>
    <s v="No"/>
    <n v="29"/>
    <s v="PayPal"/>
    <s v="Annually"/>
  </r>
  <r>
    <n v="3737"/>
    <n v="42"/>
    <x v="1"/>
    <x v="2"/>
    <x v="0"/>
    <n v="56"/>
    <x v="37"/>
    <x v="2"/>
    <s v="Red"/>
    <x v="1"/>
    <n v="4.5999999999999996"/>
    <s v="No"/>
    <s v="Cash"/>
    <s v="Store Pickup"/>
    <s v="No"/>
    <s v="No"/>
    <n v="2"/>
    <s v="PayPal"/>
    <s v="Every 3 Months"/>
  </r>
  <r>
    <n v="3738"/>
    <n v="19"/>
    <x v="1"/>
    <x v="16"/>
    <x v="3"/>
    <n v="23"/>
    <x v="0"/>
    <x v="1"/>
    <s v="Maroon"/>
    <x v="0"/>
    <n v="4.9000000000000004"/>
    <s v="No"/>
    <s v="Debit Card"/>
    <s v="Free Shipping"/>
    <s v="No"/>
    <s v="No"/>
    <n v="43"/>
    <s v="PayPal"/>
    <s v="Bi-Weekly"/>
  </r>
  <r>
    <n v="3739"/>
    <n v="34"/>
    <x v="1"/>
    <x v="6"/>
    <x v="0"/>
    <n v="45"/>
    <x v="12"/>
    <x v="2"/>
    <s v="Brown"/>
    <x v="1"/>
    <n v="2.7"/>
    <s v="No"/>
    <s v="Credit Card"/>
    <s v="Free Shipping"/>
    <s v="No"/>
    <s v="No"/>
    <n v="48"/>
    <s v="Cash"/>
    <s v="Fortnightly"/>
  </r>
  <r>
    <n v="3740"/>
    <n v="38"/>
    <x v="1"/>
    <x v="12"/>
    <x v="3"/>
    <n v="31"/>
    <x v="37"/>
    <x v="2"/>
    <s v="Olive"/>
    <x v="3"/>
    <n v="4.2"/>
    <s v="No"/>
    <s v="Bank Transfer"/>
    <s v="Free Shipping"/>
    <s v="No"/>
    <s v="No"/>
    <n v="43"/>
    <s v="Credit Card"/>
    <s v="Weekly"/>
  </r>
  <r>
    <n v="3741"/>
    <n v="42"/>
    <x v="1"/>
    <x v="13"/>
    <x v="0"/>
    <n v="96"/>
    <x v="41"/>
    <x v="2"/>
    <s v="Silver"/>
    <x v="2"/>
    <n v="2.6"/>
    <s v="No"/>
    <s v="Cash"/>
    <s v="Store Pickup"/>
    <s v="No"/>
    <s v="No"/>
    <n v="26"/>
    <s v="Debit Card"/>
    <s v="Bi-Weekly"/>
  </r>
  <r>
    <n v="3742"/>
    <n v="58"/>
    <x v="1"/>
    <x v="5"/>
    <x v="0"/>
    <n v="96"/>
    <x v="28"/>
    <x v="2"/>
    <s v="Purple"/>
    <x v="1"/>
    <n v="3.2"/>
    <s v="No"/>
    <s v="Venmo"/>
    <s v="2-Day Shipping"/>
    <s v="No"/>
    <s v="No"/>
    <n v="26"/>
    <s v="Debit Card"/>
    <s v="Bi-Weekly"/>
  </r>
  <r>
    <n v="3743"/>
    <n v="56"/>
    <x v="1"/>
    <x v="5"/>
    <x v="0"/>
    <n v="80"/>
    <x v="33"/>
    <x v="2"/>
    <s v="Gray"/>
    <x v="3"/>
    <n v="4.4000000000000004"/>
    <s v="No"/>
    <s v="Debit Card"/>
    <s v="Standard"/>
    <s v="No"/>
    <s v="No"/>
    <n v="50"/>
    <s v="Credit Card"/>
    <s v="Bi-Weekly"/>
  </r>
  <r>
    <n v="3744"/>
    <n v="62"/>
    <x v="1"/>
    <x v="13"/>
    <x v="0"/>
    <n v="28"/>
    <x v="37"/>
    <x v="0"/>
    <s v="Cyan"/>
    <x v="3"/>
    <n v="3.6"/>
    <s v="No"/>
    <s v="Credit Card"/>
    <s v="Free Shipping"/>
    <s v="No"/>
    <s v="No"/>
    <n v="36"/>
    <s v="Debit Card"/>
    <s v="Quarterly"/>
  </r>
  <r>
    <n v="3745"/>
    <n v="24"/>
    <x v="1"/>
    <x v="15"/>
    <x v="0"/>
    <n v="51"/>
    <x v="32"/>
    <x v="2"/>
    <s v="Gray"/>
    <x v="2"/>
    <n v="2.7"/>
    <s v="No"/>
    <s v="Venmo"/>
    <s v="Next Day Air"/>
    <s v="No"/>
    <s v="No"/>
    <n v="26"/>
    <s v="Bank Transfer"/>
    <s v="Fortnightly"/>
  </r>
  <r>
    <n v="3746"/>
    <n v="60"/>
    <x v="1"/>
    <x v="20"/>
    <x v="0"/>
    <n v="41"/>
    <x v="47"/>
    <x v="0"/>
    <s v="Gold"/>
    <x v="1"/>
    <n v="4.3"/>
    <s v="No"/>
    <s v="Bank Transfer"/>
    <s v="Express"/>
    <s v="No"/>
    <s v="No"/>
    <n v="2"/>
    <s v="Debit Card"/>
    <s v="Monthly"/>
  </r>
  <r>
    <n v="3747"/>
    <n v="53"/>
    <x v="1"/>
    <x v="7"/>
    <x v="2"/>
    <n v="99"/>
    <x v="37"/>
    <x v="3"/>
    <s v="Cyan"/>
    <x v="2"/>
    <n v="2.6"/>
    <s v="No"/>
    <s v="Debit Card"/>
    <s v="Next Day Air"/>
    <s v="No"/>
    <s v="No"/>
    <n v="49"/>
    <s v="PayPal"/>
    <s v="Monthly"/>
  </r>
  <r>
    <n v="3748"/>
    <n v="26"/>
    <x v="1"/>
    <x v="1"/>
    <x v="0"/>
    <n v="53"/>
    <x v="3"/>
    <x v="0"/>
    <s v="Olive"/>
    <x v="1"/>
    <n v="4.3"/>
    <s v="No"/>
    <s v="Credit Card"/>
    <s v="Store Pickup"/>
    <s v="No"/>
    <s v="No"/>
    <n v="32"/>
    <s v="Bank Transfer"/>
    <s v="Bi-Weekly"/>
  </r>
  <r>
    <n v="3749"/>
    <n v="34"/>
    <x v="1"/>
    <x v="21"/>
    <x v="3"/>
    <n v="25"/>
    <x v="12"/>
    <x v="2"/>
    <s v="Violet"/>
    <x v="3"/>
    <n v="3.9"/>
    <s v="No"/>
    <s v="PayPal"/>
    <s v="2-Day Shipping"/>
    <s v="No"/>
    <s v="No"/>
    <n v="3"/>
    <s v="Venmo"/>
    <s v="Annually"/>
  </r>
  <r>
    <n v="3750"/>
    <n v="24"/>
    <x v="1"/>
    <x v="0"/>
    <x v="0"/>
    <n v="95"/>
    <x v="29"/>
    <x v="0"/>
    <s v="Yellow"/>
    <x v="0"/>
    <n v="2.9"/>
    <s v="No"/>
    <s v="Debit Card"/>
    <s v="2-Day Shipping"/>
    <s v="No"/>
    <s v="No"/>
    <n v="38"/>
    <s v="Venmo"/>
    <s v="Every 3 Months"/>
  </r>
  <r>
    <n v="3751"/>
    <n v="42"/>
    <x v="1"/>
    <x v="15"/>
    <x v="0"/>
    <n v="88"/>
    <x v="28"/>
    <x v="2"/>
    <s v="Gold"/>
    <x v="3"/>
    <n v="3.1"/>
    <s v="No"/>
    <s v="Debit Card"/>
    <s v="Free Shipping"/>
    <s v="No"/>
    <s v="No"/>
    <n v="5"/>
    <s v="PayPal"/>
    <s v="Monthly"/>
  </r>
  <r>
    <n v="3752"/>
    <n v="36"/>
    <x v="1"/>
    <x v="16"/>
    <x v="3"/>
    <n v="97"/>
    <x v="15"/>
    <x v="1"/>
    <s v="Silver"/>
    <x v="3"/>
    <n v="4.2"/>
    <s v="No"/>
    <s v="Cash"/>
    <s v="Free Shipping"/>
    <s v="No"/>
    <s v="No"/>
    <n v="8"/>
    <s v="Credit Card"/>
    <s v="Every 3 Months"/>
  </r>
  <r>
    <n v="3753"/>
    <n v="24"/>
    <x v="1"/>
    <x v="7"/>
    <x v="2"/>
    <n v="81"/>
    <x v="47"/>
    <x v="0"/>
    <s v="Pink"/>
    <x v="0"/>
    <n v="4.0999999999999996"/>
    <s v="No"/>
    <s v="Debit Card"/>
    <s v="2-Day Shipping"/>
    <s v="No"/>
    <s v="No"/>
    <n v="43"/>
    <s v="Venmo"/>
    <s v="Weekly"/>
  </r>
  <r>
    <n v="3754"/>
    <n v="39"/>
    <x v="1"/>
    <x v="12"/>
    <x v="3"/>
    <n v="26"/>
    <x v="7"/>
    <x v="1"/>
    <s v="Turquoise"/>
    <x v="0"/>
    <n v="4.2"/>
    <s v="No"/>
    <s v="Bank Transfer"/>
    <s v="Next Day Air"/>
    <s v="No"/>
    <s v="No"/>
    <n v="22"/>
    <s v="Bank Transfer"/>
    <s v="Fortnightly"/>
  </r>
  <r>
    <n v="3755"/>
    <n v="46"/>
    <x v="1"/>
    <x v="9"/>
    <x v="1"/>
    <n v="41"/>
    <x v="43"/>
    <x v="2"/>
    <s v="Turquoise"/>
    <x v="2"/>
    <n v="4.4000000000000004"/>
    <s v="No"/>
    <s v="PayPal"/>
    <s v="Express"/>
    <s v="No"/>
    <s v="No"/>
    <n v="10"/>
    <s v="Cash"/>
    <s v="Every 3 Months"/>
  </r>
  <r>
    <n v="3756"/>
    <n v="64"/>
    <x v="1"/>
    <x v="11"/>
    <x v="0"/>
    <n v="93"/>
    <x v="38"/>
    <x v="2"/>
    <s v="Peach"/>
    <x v="3"/>
    <n v="3.4"/>
    <s v="No"/>
    <s v="Bank Transfer"/>
    <s v="Free Shipping"/>
    <s v="No"/>
    <s v="No"/>
    <n v="26"/>
    <s v="Credit Card"/>
    <s v="Monthly"/>
  </r>
  <r>
    <n v="3757"/>
    <n v="64"/>
    <x v="1"/>
    <x v="11"/>
    <x v="0"/>
    <n v="69"/>
    <x v="36"/>
    <x v="0"/>
    <s v="Teal"/>
    <x v="1"/>
    <n v="4.8"/>
    <s v="No"/>
    <s v="Credit Card"/>
    <s v="Express"/>
    <s v="No"/>
    <s v="No"/>
    <n v="42"/>
    <s v="Debit Card"/>
    <s v="Bi-Weekly"/>
  </r>
  <r>
    <n v="3758"/>
    <n v="61"/>
    <x v="1"/>
    <x v="11"/>
    <x v="0"/>
    <n v="44"/>
    <x v="18"/>
    <x v="0"/>
    <s v="Red"/>
    <x v="3"/>
    <n v="4.5"/>
    <s v="No"/>
    <s v="Debit Card"/>
    <s v="2-Day Shipping"/>
    <s v="No"/>
    <s v="No"/>
    <n v="33"/>
    <s v="Cash"/>
    <s v="Weekly"/>
  </r>
  <r>
    <n v="3759"/>
    <n v="61"/>
    <x v="1"/>
    <x v="3"/>
    <x v="1"/>
    <n v="54"/>
    <x v="27"/>
    <x v="1"/>
    <s v="Black"/>
    <x v="1"/>
    <n v="2.7"/>
    <s v="No"/>
    <s v="Cash"/>
    <s v="Store Pickup"/>
    <s v="No"/>
    <s v="No"/>
    <n v="23"/>
    <s v="Bank Transfer"/>
    <s v="Quarterly"/>
  </r>
  <r>
    <n v="3760"/>
    <n v="44"/>
    <x v="1"/>
    <x v="4"/>
    <x v="1"/>
    <n v="61"/>
    <x v="9"/>
    <x v="2"/>
    <s v="Pink"/>
    <x v="1"/>
    <n v="3.5"/>
    <s v="No"/>
    <s v="Credit Card"/>
    <s v="Store Pickup"/>
    <s v="No"/>
    <s v="No"/>
    <n v="30"/>
    <s v="Venmo"/>
    <s v="Quarterly"/>
  </r>
  <r>
    <n v="3761"/>
    <n v="65"/>
    <x v="1"/>
    <x v="20"/>
    <x v="0"/>
    <n v="80"/>
    <x v="39"/>
    <x v="2"/>
    <s v="Peach"/>
    <x v="3"/>
    <n v="3.1"/>
    <s v="No"/>
    <s v="PayPal"/>
    <s v="Next Day Air"/>
    <s v="No"/>
    <s v="No"/>
    <n v="36"/>
    <s v="PayPal"/>
    <s v="Weekly"/>
  </r>
  <r>
    <n v="3762"/>
    <n v="60"/>
    <x v="1"/>
    <x v="21"/>
    <x v="3"/>
    <n v="30"/>
    <x v="22"/>
    <x v="2"/>
    <s v="Green"/>
    <x v="2"/>
    <n v="2.8"/>
    <s v="No"/>
    <s v="Venmo"/>
    <s v="Next Day Air"/>
    <s v="No"/>
    <s v="No"/>
    <n v="3"/>
    <s v="Venmo"/>
    <s v="Every 3 Months"/>
  </r>
  <r>
    <n v="3763"/>
    <n v="65"/>
    <x v="1"/>
    <x v="6"/>
    <x v="0"/>
    <n v="94"/>
    <x v="14"/>
    <x v="0"/>
    <s v="Green"/>
    <x v="3"/>
    <n v="2.9"/>
    <s v="No"/>
    <s v="Venmo"/>
    <s v="Store Pickup"/>
    <s v="No"/>
    <s v="No"/>
    <n v="13"/>
    <s v="PayPal"/>
    <s v="Annually"/>
  </r>
  <r>
    <n v="3764"/>
    <n v="27"/>
    <x v="1"/>
    <x v="5"/>
    <x v="0"/>
    <n v="24"/>
    <x v="19"/>
    <x v="3"/>
    <s v="Red"/>
    <x v="0"/>
    <n v="4.5"/>
    <s v="No"/>
    <s v="PayPal"/>
    <s v="Standard"/>
    <s v="No"/>
    <s v="No"/>
    <n v="38"/>
    <s v="Cash"/>
    <s v="Every 3 Months"/>
  </r>
  <r>
    <n v="3765"/>
    <n v="36"/>
    <x v="1"/>
    <x v="20"/>
    <x v="0"/>
    <n v="21"/>
    <x v="45"/>
    <x v="2"/>
    <s v="Maroon"/>
    <x v="3"/>
    <n v="3.5"/>
    <s v="No"/>
    <s v="PayPal"/>
    <s v="Next Day Air"/>
    <s v="No"/>
    <s v="No"/>
    <n v="19"/>
    <s v="Venmo"/>
    <s v="Monthly"/>
  </r>
  <r>
    <n v="3766"/>
    <n v="22"/>
    <x v="1"/>
    <x v="16"/>
    <x v="3"/>
    <n v="52"/>
    <x v="9"/>
    <x v="2"/>
    <s v="Green"/>
    <x v="2"/>
    <n v="4.3"/>
    <s v="No"/>
    <s v="Cash"/>
    <s v="Standard"/>
    <s v="No"/>
    <s v="No"/>
    <n v="14"/>
    <s v="Bank Transfer"/>
    <s v="Bi-Weekly"/>
  </r>
  <r>
    <n v="3767"/>
    <n v="62"/>
    <x v="1"/>
    <x v="8"/>
    <x v="3"/>
    <n v="59"/>
    <x v="21"/>
    <x v="2"/>
    <s v="Black"/>
    <x v="3"/>
    <n v="4.9000000000000004"/>
    <s v="No"/>
    <s v="Cash"/>
    <s v="Next Day Air"/>
    <s v="No"/>
    <s v="No"/>
    <n v="43"/>
    <s v="Debit Card"/>
    <s v="Annually"/>
  </r>
  <r>
    <n v="3768"/>
    <n v="59"/>
    <x v="1"/>
    <x v="6"/>
    <x v="0"/>
    <n v="51"/>
    <x v="14"/>
    <x v="3"/>
    <s v="Black"/>
    <x v="2"/>
    <n v="3.1"/>
    <s v="No"/>
    <s v="Venmo"/>
    <s v="Free Shipping"/>
    <s v="No"/>
    <s v="No"/>
    <n v="10"/>
    <s v="Bank Transfer"/>
    <s v="Fortnightly"/>
  </r>
  <r>
    <n v="3769"/>
    <n v="50"/>
    <x v="1"/>
    <x v="1"/>
    <x v="0"/>
    <n v="35"/>
    <x v="34"/>
    <x v="2"/>
    <s v="Yellow"/>
    <x v="0"/>
    <n v="4"/>
    <s v="No"/>
    <s v="PayPal"/>
    <s v="Free Shipping"/>
    <s v="No"/>
    <s v="No"/>
    <n v="34"/>
    <s v="Bank Transfer"/>
    <s v="Quarterly"/>
  </r>
  <r>
    <n v="3770"/>
    <n v="51"/>
    <x v="1"/>
    <x v="24"/>
    <x v="3"/>
    <n v="87"/>
    <x v="28"/>
    <x v="0"/>
    <s v="Green"/>
    <x v="2"/>
    <n v="3.6"/>
    <s v="No"/>
    <s v="Cash"/>
    <s v="Standard"/>
    <s v="No"/>
    <s v="No"/>
    <n v="31"/>
    <s v="Venmo"/>
    <s v="Annually"/>
  </r>
  <r>
    <n v="3771"/>
    <n v="23"/>
    <x v="1"/>
    <x v="13"/>
    <x v="0"/>
    <n v="42"/>
    <x v="6"/>
    <x v="0"/>
    <s v="Black"/>
    <x v="2"/>
    <n v="4"/>
    <s v="No"/>
    <s v="Credit Card"/>
    <s v="Store Pickup"/>
    <s v="No"/>
    <s v="No"/>
    <n v="34"/>
    <s v="Bank Transfer"/>
    <s v="Weekly"/>
  </r>
  <r>
    <n v="3772"/>
    <n v="21"/>
    <x v="1"/>
    <x v="17"/>
    <x v="0"/>
    <n v="86"/>
    <x v="19"/>
    <x v="2"/>
    <s v="Red"/>
    <x v="0"/>
    <n v="2.6"/>
    <s v="No"/>
    <s v="Bank Transfer"/>
    <s v="Express"/>
    <s v="No"/>
    <s v="No"/>
    <n v="28"/>
    <s v="Venmo"/>
    <s v="Bi-Weekly"/>
  </r>
  <r>
    <n v="3773"/>
    <n v="44"/>
    <x v="1"/>
    <x v="13"/>
    <x v="0"/>
    <n v="26"/>
    <x v="13"/>
    <x v="0"/>
    <s v="Yellow"/>
    <x v="3"/>
    <n v="3.1"/>
    <s v="No"/>
    <s v="Cash"/>
    <s v="Next Day Air"/>
    <s v="No"/>
    <s v="No"/>
    <n v="35"/>
    <s v="Cash"/>
    <s v="Annually"/>
  </r>
  <r>
    <n v="3774"/>
    <n v="25"/>
    <x v="1"/>
    <x v="1"/>
    <x v="0"/>
    <n v="60"/>
    <x v="48"/>
    <x v="2"/>
    <s v="Violet"/>
    <x v="2"/>
    <n v="3.5"/>
    <s v="No"/>
    <s v="Bank Transfer"/>
    <s v="Store Pickup"/>
    <s v="No"/>
    <s v="No"/>
    <n v="41"/>
    <s v="Cash"/>
    <s v="Quarterly"/>
  </r>
  <r>
    <n v="3775"/>
    <n v="57"/>
    <x v="1"/>
    <x v="24"/>
    <x v="3"/>
    <n v="83"/>
    <x v="29"/>
    <x v="1"/>
    <s v="Cyan"/>
    <x v="0"/>
    <n v="3.9"/>
    <s v="No"/>
    <s v="Venmo"/>
    <s v="Standard"/>
    <s v="No"/>
    <s v="No"/>
    <n v="48"/>
    <s v="PayPal"/>
    <s v="Fortnightly"/>
  </r>
  <r>
    <n v="3776"/>
    <n v="41"/>
    <x v="1"/>
    <x v="22"/>
    <x v="3"/>
    <n v="63"/>
    <x v="45"/>
    <x v="1"/>
    <s v="Pink"/>
    <x v="1"/>
    <n v="2.7"/>
    <s v="No"/>
    <s v="Debit Card"/>
    <s v="2-Day Shipping"/>
    <s v="No"/>
    <s v="No"/>
    <n v="45"/>
    <s v="Cash"/>
    <s v="Quarterly"/>
  </r>
  <r>
    <n v="3777"/>
    <n v="19"/>
    <x v="1"/>
    <x v="4"/>
    <x v="1"/>
    <n v="25"/>
    <x v="29"/>
    <x v="0"/>
    <s v="Olive"/>
    <x v="1"/>
    <n v="4.0999999999999996"/>
    <s v="No"/>
    <s v="Debit Card"/>
    <s v="Standard"/>
    <s v="No"/>
    <s v="No"/>
    <n v="10"/>
    <s v="Credit Card"/>
    <s v="Fortnightly"/>
  </r>
  <r>
    <n v="3778"/>
    <n v="43"/>
    <x v="1"/>
    <x v="6"/>
    <x v="0"/>
    <n v="65"/>
    <x v="40"/>
    <x v="2"/>
    <s v="Maroon"/>
    <x v="3"/>
    <n v="4.3"/>
    <s v="No"/>
    <s v="Debit Card"/>
    <s v="Express"/>
    <s v="No"/>
    <s v="No"/>
    <n v="9"/>
    <s v="Cash"/>
    <s v="Weekly"/>
  </r>
  <r>
    <n v="3779"/>
    <n v="25"/>
    <x v="1"/>
    <x v="4"/>
    <x v="1"/>
    <n v="60"/>
    <x v="45"/>
    <x v="2"/>
    <s v="Cyan"/>
    <x v="3"/>
    <n v="2.9"/>
    <s v="No"/>
    <s v="PayPal"/>
    <s v="Free Shipping"/>
    <s v="No"/>
    <s v="No"/>
    <n v="30"/>
    <s v="Debit Card"/>
    <s v="Annually"/>
  </r>
  <r>
    <n v="3780"/>
    <n v="60"/>
    <x v="1"/>
    <x v="2"/>
    <x v="0"/>
    <n v="75"/>
    <x v="18"/>
    <x v="3"/>
    <s v="Lavender"/>
    <x v="1"/>
    <n v="4"/>
    <s v="No"/>
    <s v="Venmo"/>
    <s v="Express"/>
    <s v="No"/>
    <s v="No"/>
    <n v="45"/>
    <s v="PayPal"/>
    <s v="Annually"/>
  </r>
  <r>
    <n v="3781"/>
    <n v="54"/>
    <x v="1"/>
    <x v="4"/>
    <x v="1"/>
    <n v="57"/>
    <x v="16"/>
    <x v="0"/>
    <s v="Yellow"/>
    <x v="3"/>
    <n v="4.0999999999999996"/>
    <s v="No"/>
    <s v="Bank Transfer"/>
    <s v="Free Shipping"/>
    <s v="No"/>
    <s v="No"/>
    <n v="41"/>
    <s v="Venmo"/>
    <s v="Quarterly"/>
  </r>
  <r>
    <n v="3782"/>
    <n v="52"/>
    <x v="1"/>
    <x v="23"/>
    <x v="1"/>
    <n v="99"/>
    <x v="30"/>
    <x v="2"/>
    <s v="Pink"/>
    <x v="0"/>
    <n v="3.7"/>
    <s v="No"/>
    <s v="Venmo"/>
    <s v="Standard"/>
    <s v="No"/>
    <s v="No"/>
    <n v="40"/>
    <s v="PayPal"/>
    <s v="Fortnightly"/>
  </r>
  <r>
    <n v="3783"/>
    <n v="40"/>
    <x v="1"/>
    <x v="14"/>
    <x v="2"/>
    <n v="45"/>
    <x v="15"/>
    <x v="0"/>
    <s v="Orange"/>
    <x v="1"/>
    <n v="2.8"/>
    <s v="No"/>
    <s v="Cash"/>
    <s v="Free Shipping"/>
    <s v="No"/>
    <s v="No"/>
    <n v="42"/>
    <s v="PayPal"/>
    <s v="Fortnightly"/>
  </r>
  <r>
    <n v="3784"/>
    <n v="39"/>
    <x v="1"/>
    <x v="24"/>
    <x v="3"/>
    <n v="66"/>
    <x v="1"/>
    <x v="3"/>
    <s v="Orange"/>
    <x v="2"/>
    <n v="3.2"/>
    <s v="No"/>
    <s v="Cash"/>
    <s v="Free Shipping"/>
    <s v="No"/>
    <s v="No"/>
    <n v="17"/>
    <s v="Debit Card"/>
    <s v="Fortnightly"/>
  </r>
  <r>
    <n v="3785"/>
    <n v="54"/>
    <x v="1"/>
    <x v="20"/>
    <x v="0"/>
    <n v="53"/>
    <x v="41"/>
    <x v="2"/>
    <s v="Violet"/>
    <x v="0"/>
    <n v="4.5"/>
    <s v="No"/>
    <s v="Cash"/>
    <s v="Next Day Air"/>
    <s v="No"/>
    <s v="No"/>
    <n v="4"/>
    <s v="Venmo"/>
    <s v="Annually"/>
  </r>
  <r>
    <n v="3786"/>
    <n v="64"/>
    <x v="1"/>
    <x v="2"/>
    <x v="0"/>
    <n v="94"/>
    <x v="13"/>
    <x v="0"/>
    <s v="Lavender"/>
    <x v="0"/>
    <n v="3.8"/>
    <s v="No"/>
    <s v="Debit Card"/>
    <s v="Standard"/>
    <s v="No"/>
    <s v="No"/>
    <n v="6"/>
    <s v="Cash"/>
    <s v="Monthly"/>
  </r>
  <r>
    <n v="3787"/>
    <n v="31"/>
    <x v="1"/>
    <x v="23"/>
    <x v="1"/>
    <n v="47"/>
    <x v="30"/>
    <x v="0"/>
    <s v="Yellow"/>
    <x v="3"/>
    <n v="3.6"/>
    <s v="No"/>
    <s v="Venmo"/>
    <s v="2-Day Shipping"/>
    <s v="No"/>
    <s v="No"/>
    <n v="22"/>
    <s v="Venmo"/>
    <s v="Weekly"/>
  </r>
  <r>
    <n v="3788"/>
    <n v="37"/>
    <x v="1"/>
    <x v="0"/>
    <x v="0"/>
    <n v="80"/>
    <x v="14"/>
    <x v="2"/>
    <s v="Pink"/>
    <x v="3"/>
    <n v="3.6"/>
    <s v="No"/>
    <s v="PayPal"/>
    <s v="2-Day Shipping"/>
    <s v="No"/>
    <s v="No"/>
    <n v="46"/>
    <s v="PayPal"/>
    <s v="Every 3 Months"/>
  </r>
  <r>
    <n v="3789"/>
    <n v="43"/>
    <x v="1"/>
    <x v="19"/>
    <x v="3"/>
    <n v="65"/>
    <x v="23"/>
    <x v="3"/>
    <s v="Teal"/>
    <x v="1"/>
    <n v="3.2"/>
    <s v="No"/>
    <s v="Cash"/>
    <s v="Next Day Air"/>
    <s v="No"/>
    <s v="No"/>
    <n v="27"/>
    <s v="Debit Card"/>
    <s v="Monthly"/>
  </r>
  <r>
    <n v="3790"/>
    <n v="56"/>
    <x v="1"/>
    <x v="5"/>
    <x v="0"/>
    <n v="75"/>
    <x v="25"/>
    <x v="2"/>
    <s v="Magenta"/>
    <x v="2"/>
    <n v="3.8"/>
    <s v="No"/>
    <s v="Debit Card"/>
    <s v="Express"/>
    <s v="No"/>
    <s v="No"/>
    <n v="18"/>
    <s v="Bank Transfer"/>
    <s v="Every 3 Months"/>
  </r>
  <r>
    <n v="3791"/>
    <n v="27"/>
    <x v="1"/>
    <x v="8"/>
    <x v="3"/>
    <n v="45"/>
    <x v="29"/>
    <x v="3"/>
    <s v="Beige"/>
    <x v="2"/>
    <n v="4.4000000000000004"/>
    <s v="No"/>
    <s v="Venmo"/>
    <s v="Standard"/>
    <s v="No"/>
    <s v="No"/>
    <n v="31"/>
    <s v="Credit Card"/>
    <s v="Weekly"/>
  </r>
  <r>
    <n v="3792"/>
    <n v="40"/>
    <x v="1"/>
    <x v="12"/>
    <x v="3"/>
    <n v="51"/>
    <x v="21"/>
    <x v="2"/>
    <s v="Gray"/>
    <x v="1"/>
    <n v="3.7"/>
    <s v="No"/>
    <s v="Credit Card"/>
    <s v="Store Pickup"/>
    <s v="No"/>
    <s v="No"/>
    <n v="1"/>
    <s v="Venmo"/>
    <s v="Weekly"/>
  </r>
  <r>
    <n v="3793"/>
    <n v="43"/>
    <x v="1"/>
    <x v="18"/>
    <x v="3"/>
    <n v="58"/>
    <x v="2"/>
    <x v="1"/>
    <s v="Turquoise"/>
    <x v="2"/>
    <n v="2.6"/>
    <s v="No"/>
    <s v="Credit Card"/>
    <s v="Express"/>
    <s v="No"/>
    <s v="No"/>
    <n v="2"/>
    <s v="PayPal"/>
    <s v="Fortnightly"/>
  </r>
  <r>
    <n v="3794"/>
    <n v="62"/>
    <x v="1"/>
    <x v="12"/>
    <x v="3"/>
    <n v="20"/>
    <x v="12"/>
    <x v="2"/>
    <s v="Pink"/>
    <x v="3"/>
    <n v="4"/>
    <s v="No"/>
    <s v="Cash"/>
    <s v="Standard"/>
    <s v="No"/>
    <s v="No"/>
    <n v="46"/>
    <s v="Bank Transfer"/>
    <s v="Annually"/>
  </r>
  <r>
    <n v="3795"/>
    <n v="44"/>
    <x v="1"/>
    <x v="18"/>
    <x v="3"/>
    <n v="82"/>
    <x v="45"/>
    <x v="2"/>
    <s v="Violet"/>
    <x v="2"/>
    <n v="3.6"/>
    <s v="No"/>
    <s v="Debit Card"/>
    <s v="2-Day Shipping"/>
    <s v="No"/>
    <s v="No"/>
    <n v="27"/>
    <s v="Venmo"/>
    <s v="Weekly"/>
  </r>
  <r>
    <n v="3796"/>
    <n v="45"/>
    <x v="1"/>
    <x v="24"/>
    <x v="3"/>
    <n v="92"/>
    <x v="10"/>
    <x v="2"/>
    <s v="Charcoal"/>
    <x v="1"/>
    <n v="2.5"/>
    <s v="No"/>
    <s v="Bank Transfer"/>
    <s v="Express"/>
    <s v="No"/>
    <s v="No"/>
    <n v="3"/>
    <s v="Cash"/>
    <s v="Weekly"/>
  </r>
  <r>
    <n v="3797"/>
    <n v="40"/>
    <x v="1"/>
    <x v="6"/>
    <x v="0"/>
    <n v="81"/>
    <x v="40"/>
    <x v="2"/>
    <s v="Lavender"/>
    <x v="3"/>
    <n v="3.2"/>
    <s v="No"/>
    <s v="Credit Card"/>
    <s v="Free Shipping"/>
    <s v="No"/>
    <s v="No"/>
    <n v="47"/>
    <s v="Bank Transfer"/>
    <s v="Quarterly"/>
  </r>
  <r>
    <n v="3798"/>
    <n v="68"/>
    <x v="1"/>
    <x v="12"/>
    <x v="3"/>
    <n v="44"/>
    <x v="18"/>
    <x v="2"/>
    <s v="Gray"/>
    <x v="2"/>
    <n v="2.5"/>
    <s v="No"/>
    <s v="Venmo"/>
    <s v="Next Day Air"/>
    <s v="No"/>
    <s v="No"/>
    <n v="20"/>
    <s v="Cash"/>
    <s v="Quarterly"/>
  </r>
  <r>
    <n v="3799"/>
    <n v="63"/>
    <x v="1"/>
    <x v="16"/>
    <x v="3"/>
    <n v="72"/>
    <x v="3"/>
    <x v="1"/>
    <s v="Brown"/>
    <x v="0"/>
    <n v="3.2"/>
    <s v="No"/>
    <s v="Credit Card"/>
    <s v="Next Day Air"/>
    <s v="No"/>
    <s v="No"/>
    <n v="23"/>
    <s v="Credit Card"/>
    <s v="Annually"/>
  </r>
  <r>
    <n v="3800"/>
    <n v="60"/>
    <x v="1"/>
    <x v="14"/>
    <x v="2"/>
    <n v="26"/>
    <x v="19"/>
    <x v="0"/>
    <s v="Violet"/>
    <x v="0"/>
    <n v="2.6"/>
    <s v="No"/>
    <s v="PayPal"/>
    <s v="Store Pickup"/>
    <s v="No"/>
    <s v="No"/>
    <n v="13"/>
    <s v="Credit Card"/>
    <s v="Monthly"/>
  </r>
  <r>
    <n v="3801"/>
    <n v="19"/>
    <x v="1"/>
    <x v="1"/>
    <x v="0"/>
    <n v="26"/>
    <x v="34"/>
    <x v="2"/>
    <s v="Turquoise"/>
    <x v="3"/>
    <n v="4.8"/>
    <s v="No"/>
    <s v="Venmo"/>
    <s v="Next Day Air"/>
    <s v="No"/>
    <s v="No"/>
    <n v="12"/>
    <s v="Venmo"/>
    <s v="Bi-Weekly"/>
  </r>
  <r>
    <n v="3802"/>
    <n v="26"/>
    <x v="1"/>
    <x v="0"/>
    <x v="0"/>
    <n v="84"/>
    <x v="0"/>
    <x v="2"/>
    <s v="Peach"/>
    <x v="1"/>
    <n v="5"/>
    <s v="No"/>
    <s v="PayPal"/>
    <s v="Store Pickup"/>
    <s v="No"/>
    <s v="No"/>
    <n v="36"/>
    <s v="PayPal"/>
    <s v="Fortnightly"/>
  </r>
  <r>
    <n v="3803"/>
    <n v="70"/>
    <x v="1"/>
    <x v="18"/>
    <x v="3"/>
    <n v="72"/>
    <x v="26"/>
    <x v="1"/>
    <s v="Turquoise"/>
    <x v="1"/>
    <n v="3.2"/>
    <s v="No"/>
    <s v="Bank Transfer"/>
    <s v="2-Day Shipping"/>
    <s v="No"/>
    <s v="No"/>
    <n v="1"/>
    <s v="Bank Transfer"/>
    <s v="Monthly"/>
  </r>
  <r>
    <n v="3804"/>
    <n v="48"/>
    <x v="1"/>
    <x v="8"/>
    <x v="3"/>
    <n v="55"/>
    <x v="39"/>
    <x v="2"/>
    <s v="Violet"/>
    <x v="1"/>
    <n v="3.6"/>
    <s v="No"/>
    <s v="Credit Card"/>
    <s v="Standard"/>
    <s v="No"/>
    <s v="No"/>
    <n v="14"/>
    <s v="Debit Card"/>
    <s v="Weekly"/>
  </r>
  <r>
    <n v="3805"/>
    <n v="37"/>
    <x v="1"/>
    <x v="19"/>
    <x v="3"/>
    <n v="77"/>
    <x v="20"/>
    <x v="2"/>
    <s v="Olive"/>
    <x v="3"/>
    <n v="2.7"/>
    <s v="No"/>
    <s v="Venmo"/>
    <s v="2-Day Shipping"/>
    <s v="No"/>
    <s v="No"/>
    <n v="45"/>
    <s v="Cash"/>
    <s v="Annually"/>
  </r>
  <r>
    <n v="3806"/>
    <n v="48"/>
    <x v="1"/>
    <x v="18"/>
    <x v="3"/>
    <n v="57"/>
    <x v="32"/>
    <x v="2"/>
    <s v="Green"/>
    <x v="3"/>
    <n v="3.1"/>
    <s v="No"/>
    <s v="Debit Card"/>
    <s v="Standard"/>
    <s v="No"/>
    <s v="No"/>
    <n v="31"/>
    <s v="Credit Card"/>
    <s v="Quarterly"/>
  </r>
  <r>
    <n v="3807"/>
    <n v="18"/>
    <x v="1"/>
    <x v="23"/>
    <x v="1"/>
    <n v="71"/>
    <x v="9"/>
    <x v="2"/>
    <s v="Teal"/>
    <x v="1"/>
    <n v="3"/>
    <s v="No"/>
    <s v="Cash"/>
    <s v="Standard"/>
    <s v="No"/>
    <s v="No"/>
    <n v="41"/>
    <s v="PayPal"/>
    <s v="Weekly"/>
  </r>
  <r>
    <n v="3808"/>
    <n v="38"/>
    <x v="1"/>
    <x v="0"/>
    <x v="0"/>
    <n v="39"/>
    <x v="49"/>
    <x v="0"/>
    <s v="Peach"/>
    <x v="1"/>
    <n v="2.9"/>
    <s v="No"/>
    <s v="PayPal"/>
    <s v="Next Day Air"/>
    <s v="No"/>
    <s v="No"/>
    <n v="36"/>
    <s v="PayPal"/>
    <s v="Annually"/>
  </r>
  <r>
    <n v="3809"/>
    <n v="33"/>
    <x v="1"/>
    <x v="20"/>
    <x v="0"/>
    <n v="28"/>
    <x v="47"/>
    <x v="2"/>
    <s v="Pink"/>
    <x v="0"/>
    <n v="4.7"/>
    <s v="No"/>
    <s v="Venmo"/>
    <s v="Express"/>
    <s v="No"/>
    <s v="No"/>
    <n v="6"/>
    <s v="Debit Card"/>
    <s v="Bi-Weekly"/>
  </r>
  <r>
    <n v="3810"/>
    <n v="57"/>
    <x v="1"/>
    <x v="9"/>
    <x v="1"/>
    <n v="33"/>
    <x v="14"/>
    <x v="1"/>
    <s v="Maroon"/>
    <x v="0"/>
    <n v="3.7"/>
    <s v="No"/>
    <s v="Bank Transfer"/>
    <s v="Standard"/>
    <s v="No"/>
    <s v="No"/>
    <n v="28"/>
    <s v="Credit Card"/>
    <s v="Annually"/>
  </r>
  <r>
    <n v="3811"/>
    <n v="46"/>
    <x v="1"/>
    <x v="11"/>
    <x v="0"/>
    <n v="79"/>
    <x v="48"/>
    <x v="0"/>
    <s v="Peach"/>
    <x v="3"/>
    <n v="3.9"/>
    <s v="No"/>
    <s v="Debit Card"/>
    <s v="Free Shipping"/>
    <s v="No"/>
    <s v="No"/>
    <n v="29"/>
    <s v="Venmo"/>
    <s v="Monthly"/>
  </r>
  <r>
    <n v="3812"/>
    <n v="46"/>
    <x v="1"/>
    <x v="22"/>
    <x v="3"/>
    <n v="30"/>
    <x v="37"/>
    <x v="2"/>
    <s v="Maroon"/>
    <x v="0"/>
    <n v="4"/>
    <s v="No"/>
    <s v="Venmo"/>
    <s v="Standard"/>
    <s v="No"/>
    <s v="No"/>
    <n v="14"/>
    <s v="Cash"/>
    <s v="Monthly"/>
  </r>
  <r>
    <n v="3813"/>
    <n v="50"/>
    <x v="1"/>
    <x v="11"/>
    <x v="0"/>
    <n v="75"/>
    <x v="49"/>
    <x v="2"/>
    <s v="Pink"/>
    <x v="1"/>
    <n v="2.8"/>
    <s v="No"/>
    <s v="PayPal"/>
    <s v="Next Day Air"/>
    <s v="No"/>
    <s v="No"/>
    <n v="7"/>
    <s v="Bank Transfer"/>
    <s v="Every 3 Months"/>
  </r>
  <r>
    <n v="3814"/>
    <n v="61"/>
    <x v="1"/>
    <x v="13"/>
    <x v="0"/>
    <n v="89"/>
    <x v="42"/>
    <x v="2"/>
    <s v="Orange"/>
    <x v="2"/>
    <n v="4.0999999999999996"/>
    <s v="No"/>
    <s v="Credit Card"/>
    <s v="Express"/>
    <s v="No"/>
    <s v="No"/>
    <n v="31"/>
    <s v="Venmo"/>
    <s v="Bi-Weekly"/>
  </r>
  <r>
    <n v="3815"/>
    <n v="45"/>
    <x v="1"/>
    <x v="10"/>
    <x v="0"/>
    <n v="95"/>
    <x v="49"/>
    <x v="2"/>
    <s v="Orange"/>
    <x v="0"/>
    <n v="4.2"/>
    <s v="No"/>
    <s v="Credit Card"/>
    <s v="Free Shipping"/>
    <s v="No"/>
    <s v="No"/>
    <n v="26"/>
    <s v="Bank Transfer"/>
    <s v="Every 3 Months"/>
  </r>
  <r>
    <n v="3816"/>
    <n v="32"/>
    <x v="1"/>
    <x v="19"/>
    <x v="3"/>
    <n v="44"/>
    <x v="1"/>
    <x v="2"/>
    <s v="Brown"/>
    <x v="3"/>
    <n v="4.3"/>
    <s v="No"/>
    <s v="Venmo"/>
    <s v="Express"/>
    <s v="No"/>
    <s v="No"/>
    <n v="12"/>
    <s v="Venmo"/>
    <s v="Fortnightly"/>
  </r>
  <r>
    <n v="3817"/>
    <n v="29"/>
    <x v="1"/>
    <x v="7"/>
    <x v="2"/>
    <n v="86"/>
    <x v="33"/>
    <x v="1"/>
    <s v="Silver"/>
    <x v="2"/>
    <n v="4.3"/>
    <s v="No"/>
    <s v="Debit Card"/>
    <s v="Store Pickup"/>
    <s v="No"/>
    <s v="No"/>
    <n v="45"/>
    <s v="Credit Card"/>
    <s v="Fortnightly"/>
  </r>
  <r>
    <n v="3818"/>
    <n v="66"/>
    <x v="1"/>
    <x v="18"/>
    <x v="3"/>
    <n v="91"/>
    <x v="9"/>
    <x v="2"/>
    <s v="Magenta"/>
    <x v="3"/>
    <n v="2.6"/>
    <s v="No"/>
    <s v="Debit Card"/>
    <s v="Express"/>
    <s v="No"/>
    <s v="No"/>
    <n v="40"/>
    <s v="PayPal"/>
    <s v="Annually"/>
  </r>
  <r>
    <n v="3819"/>
    <n v="70"/>
    <x v="1"/>
    <x v="4"/>
    <x v="1"/>
    <n v="41"/>
    <x v="4"/>
    <x v="3"/>
    <s v="Indigo"/>
    <x v="0"/>
    <n v="3.8"/>
    <s v="No"/>
    <s v="Credit Card"/>
    <s v="Free Shipping"/>
    <s v="No"/>
    <s v="No"/>
    <n v="42"/>
    <s v="Cash"/>
    <s v="Monthly"/>
  </r>
  <r>
    <n v="3820"/>
    <n v="36"/>
    <x v="1"/>
    <x v="13"/>
    <x v="0"/>
    <n v="99"/>
    <x v="10"/>
    <x v="1"/>
    <s v="Gold"/>
    <x v="1"/>
    <n v="2.9"/>
    <s v="No"/>
    <s v="PayPal"/>
    <s v="Express"/>
    <s v="No"/>
    <s v="No"/>
    <n v="45"/>
    <s v="Cash"/>
    <s v="Quarterly"/>
  </r>
  <r>
    <n v="3821"/>
    <n v="34"/>
    <x v="1"/>
    <x v="22"/>
    <x v="3"/>
    <n v="65"/>
    <x v="13"/>
    <x v="2"/>
    <s v="Purple"/>
    <x v="0"/>
    <n v="5"/>
    <s v="No"/>
    <s v="Credit Card"/>
    <s v="Standard"/>
    <s v="No"/>
    <s v="No"/>
    <n v="34"/>
    <s v="Debit Card"/>
    <s v="Quarterly"/>
  </r>
  <r>
    <n v="3822"/>
    <n v="20"/>
    <x v="1"/>
    <x v="4"/>
    <x v="1"/>
    <n v="48"/>
    <x v="4"/>
    <x v="2"/>
    <s v="Gold"/>
    <x v="2"/>
    <n v="4.5999999999999996"/>
    <s v="No"/>
    <s v="PayPal"/>
    <s v="Free Shipping"/>
    <s v="No"/>
    <s v="No"/>
    <n v="34"/>
    <s v="Credit Card"/>
    <s v="Every 3 Months"/>
  </r>
  <r>
    <n v="3823"/>
    <n v="70"/>
    <x v="1"/>
    <x v="19"/>
    <x v="3"/>
    <n v="41"/>
    <x v="23"/>
    <x v="1"/>
    <s v="Gold"/>
    <x v="1"/>
    <n v="3.2"/>
    <s v="No"/>
    <s v="Cash"/>
    <s v="Free Shipping"/>
    <s v="No"/>
    <s v="No"/>
    <n v="17"/>
    <s v="PayPal"/>
    <s v="Every 3 Months"/>
  </r>
  <r>
    <n v="3824"/>
    <n v="50"/>
    <x v="1"/>
    <x v="5"/>
    <x v="0"/>
    <n v="42"/>
    <x v="18"/>
    <x v="2"/>
    <s v="Gold"/>
    <x v="2"/>
    <n v="3"/>
    <s v="No"/>
    <s v="Bank Transfer"/>
    <s v="Standard"/>
    <s v="No"/>
    <s v="No"/>
    <n v="27"/>
    <s v="Bank Transfer"/>
    <s v="Weekly"/>
  </r>
  <r>
    <n v="3825"/>
    <n v="54"/>
    <x v="1"/>
    <x v="6"/>
    <x v="0"/>
    <n v="26"/>
    <x v="42"/>
    <x v="2"/>
    <s v="Olive"/>
    <x v="2"/>
    <n v="4"/>
    <s v="No"/>
    <s v="Credit Card"/>
    <s v="Free Shipping"/>
    <s v="No"/>
    <s v="No"/>
    <n v="31"/>
    <s v="Credit Card"/>
    <s v="Quarterly"/>
  </r>
  <r>
    <n v="3826"/>
    <n v="49"/>
    <x v="1"/>
    <x v="6"/>
    <x v="0"/>
    <n v="35"/>
    <x v="11"/>
    <x v="0"/>
    <s v="Green"/>
    <x v="3"/>
    <n v="4.0999999999999996"/>
    <s v="No"/>
    <s v="Bank Transfer"/>
    <s v="Express"/>
    <s v="No"/>
    <s v="No"/>
    <n v="47"/>
    <s v="Debit Card"/>
    <s v="Fortnightly"/>
  </r>
  <r>
    <n v="3827"/>
    <n v="50"/>
    <x v="1"/>
    <x v="14"/>
    <x v="2"/>
    <n v="31"/>
    <x v="6"/>
    <x v="2"/>
    <s v="Gray"/>
    <x v="2"/>
    <n v="4"/>
    <s v="No"/>
    <s v="Bank Transfer"/>
    <s v="Express"/>
    <s v="No"/>
    <s v="No"/>
    <n v="25"/>
    <s v="Bank Transfer"/>
    <s v="Annually"/>
  </r>
  <r>
    <n v="3828"/>
    <n v="62"/>
    <x v="1"/>
    <x v="16"/>
    <x v="3"/>
    <n v="73"/>
    <x v="6"/>
    <x v="2"/>
    <s v="Red"/>
    <x v="2"/>
    <n v="4.0999999999999996"/>
    <s v="No"/>
    <s v="Cash"/>
    <s v="Standard"/>
    <s v="No"/>
    <s v="No"/>
    <n v="47"/>
    <s v="Cash"/>
    <s v="Fortnightly"/>
  </r>
  <r>
    <n v="3829"/>
    <n v="42"/>
    <x v="1"/>
    <x v="0"/>
    <x v="0"/>
    <n v="82"/>
    <x v="16"/>
    <x v="2"/>
    <s v="Charcoal"/>
    <x v="1"/>
    <n v="3.4"/>
    <s v="No"/>
    <s v="Venmo"/>
    <s v="Free Shipping"/>
    <s v="No"/>
    <s v="No"/>
    <n v="8"/>
    <s v="Cash"/>
    <s v="Weekly"/>
  </r>
  <r>
    <n v="3830"/>
    <n v="69"/>
    <x v="1"/>
    <x v="13"/>
    <x v="0"/>
    <n v="32"/>
    <x v="47"/>
    <x v="2"/>
    <s v="Indigo"/>
    <x v="1"/>
    <n v="2.9"/>
    <s v="No"/>
    <s v="Credit Card"/>
    <s v="Free Shipping"/>
    <s v="No"/>
    <s v="No"/>
    <n v="32"/>
    <s v="Debit Card"/>
    <s v="Fortnightly"/>
  </r>
  <r>
    <n v="3831"/>
    <n v="22"/>
    <x v="1"/>
    <x v="19"/>
    <x v="3"/>
    <n v="27"/>
    <x v="38"/>
    <x v="2"/>
    <s v="Indigo"/>
    <x v="2"/>
    <n v="3"/>
    <s v="No"/>
    <s v="PayPal"/>
    <s v="2-Day Shipping"/>
    <s v="No"/>
    <s v="No"/>
    <n v="33"/>
    <s v="Bank Transfer"/>
    <s v="Every 3 Months"/>
  </r>
  <r>
    <n v="3832"/>
    <n v="36"/>
    <x v="1"/>
    <x v="21"/>
    <x v="3"/>
    <n v="86"/>
    <x v="22"/>
    <x v="0"/>
    <s v="Silver"/>
    <x v="1"/>
    <n v="4"/>
    <s v="No"/>
    <s v="Venmo"/>
    <s v="Next Day Air"/>
    <s v="No"/>
    <s v="No"/>
    <n v="16"/>
    <s v="Debit Card"/>
    <s v="Every 3 Months"/>
  </r>
  <r>
    <n v="3833"/>
    <n v="64"/>
    <x v="1"/>
    <x v="23"/>
    <x v="1"/>
    <n v="38"/>
    <x v="23"/>
    <x v="3"/>
    <s v="Purple"/>
    <x v="0"/>
    <n v="4.8"/>
    <s v="No"/>
    <s v="PayPal"/>
    <s v="2-Day Shipping"/>
    <s v="No"/>
    <s v="No"/>
    <n v="27"/>
    <s v="Cash"/>
    <s v="Weekly"/>
  </r>
  <r>
    <n v="3834"/>
    <n v="44"/>
    <x v="1"/>
    <x v="14"/>
    <x v="2"/>
    <n v="93"/>
    <x v="28"/>
    <x v="0"/>
    <s v="Gray"/>
    <x v="2"/>
    <n v="4.5999999999999996"/>
    <s v="No"/>
    <s v="Cash"/>
    <s v="Free Shipping"/>
    <s v="No"/>
    <s v="No"/>
    <n v="17"/>
    <s v="PayPal"/>
    <s v="Every 3 Months"/>
  </r>
  <r>
    <n v="3835"/>
    <n v="43"/>
    <x v="1"/>
    <x v="15"/>
    <x v="0"/>
    <n v="59"/>
    <x v="30"/>
    <x v="2"/>
    <s v="Magenta"/>
    <x v="0"/>
    <n v="4.0999999999999996"/>
    <s v="No"/>
    <s v="Debit Card"/>
    <s v="2-Day Shipping"/>
    <s v="No"/>
    <s v="No"/>
    <n v="17"/>
    <s v="Cash"/>
    <s v="Quarterly"/>
  </r>
  <r>
    <n v="3836"/>
    <n v="58"/>
    <x v="1"/>
    <x v="3"/>
    <x v="1"/>
    <n v="58"/>
    <x v="38"/>
    <x v="0"/>
    <s v="Silver"/>
    <x v="0"/>
    <n v="2.6"/>
    <s v="No"/>
    <s v="Credit Card"/>
    <s v="Express"/>
    <s v="No"/>
    <s v="No"/>
    <n v="28"/>
    <s v="PayPal"/>
    <s v="Bi-Weekly"/>
  </r>
  <r>
    <n v="3837"/>
    <n v="62"/>
    <x v="1"/>
    <x v="11"/>
    <x v="0"/>
    <n v="84"/>
    <x v="29"/>
    <x v="2"/>
    <s v="Violet"/>
    <x v="1"/>
    <n v="2.5"/>
    <s v="No"/>
    <s v="Venmo"/>
    <s v="Free Shipping"/>
    <s v="No"/>
    <s v="No"/>
    <n v="38"/>
    <s v="PayPal"/>
    <s v="Fortnightly"/>
  </r>
  <r>
    <n v="3838"/>
    <n v="45"/>
    <x v="1"/>
    <x v="15"/>
    <x v="0"/>
    <n v="100"/>
    <x v="35"/>
    <x v="2"/>
    <s v="Green"/>
    <x v="1"/>
    <n v="4.8"/>
    <s v="No"/>
    <s v="Debit Card"/>
    <s v="Free Shipping"/>
    <s v="No"/>
    <s v="No"/>
    <n v="33"/>
    <s v="Bank Transfer"/>
    <s v="Fortnightly"/>
  </r>
  <r>
    <n v="3839"/>
    <n v="47"/>
    <x v="1"/>
    <x v="10"/>
    <x v="0"/>
    <n v="25"/>
    <x v="3"/>
    <x v="0"/>
    <s v="Green"/>
    <x v="2"/>
    <n v="4.2"/>
    <s v="No"/>
    <s v="Bank Transfer"/>
    <s v="Express"/>
    <s v="No"/>
    <s v="No"/>
    <n v="24"/>
    <s v="Venmo"/>
    <s v="Every 3 Months"/>
  </r>
  <r>
    <n v="3840"/>
    <n v="66"/>
    <x v="1"/>
    <x v="3"/>
    <x v="1"/>
    <n v="29"/>
    <x v="39"/>
    <x v="2"/>
    <s v="Peach"/>
    <x v="1"/>
    <n v="3.9"/>
    <s v="No"/>
    <s v="PayPal"/>
    <s v="Free Shipping"/>
    <s v="No"/>
    <s v="No"/>
    <n v="14"/>
    <s v="Venmo"/>
    <s v="Quarterly"/>
  </r>
  <r>
    <n v="3841"/>
    <n v="30"/>
    <x v="1"/>
    <x v="2"/>
    <x v="0"/>
    <n v="42"/>
    <x v="37"/>
    <x v="2"/>
    <s v="Turquoise"/>
    <x v="1"/>
    <n v="3.7"/>
    <s v="No"/>
    <s v="Debit Card"/>
    <s v="Express"/>
    <s v="No"/>
    <s v="No"/>
    <n v="5"/>
    <s v="Venmo"/>
    <s v="Fortnightly"/>
  </r>
  <r>
    <n v="3842"/>
    <n v="68"/>
    <x v="1"/>
    <x v="2"/>
    <x v="0"/>
    <n v="57"/>
    <x v="16"/>
    <x v="0"/>
    <s v="Pink"/>
    <x v="3"/>
    <n v="4.2"/>
    <s v="No"/>
    <s v="Cash"/>
    <s v="2-Day Shipping"/>
    <s v="No"/>
    <s v="No"/>
    <n v="8"/>
    <s v="Bank Transfer"/>
    <s v="Monthly"/>
  </r>
  <r>
    <n v="3843"/>
    <n v="35"/>
    <x v="1"/>
    <x v="14"/>
    <x v="2"/>
    <n v="84"/>
    <x v="24"/>
    <x v="0"/>
    <s v="Lavender"/>
    <x v="0"/>
    <n v="4.2"/>
    <s v="No"/>
    <s v="Cash"/>
    <s v="Next Day Air"/>
    <s v="No"/>
    <s v="No"/>
    <n v="42"/>
    <s v="Debit Card"/>
    <s v="Monthly"/>
  </r>
  <r>
    <n v="3844"/>
    <n v="64"/>
    <x v="1"/>
    <x v="19"/>
    <x v="3"/>
    <n v="71"/>
    <x v="42"/>
    <x v="0"/>
    <s v="Silver"/>
    <x v="0"/>
    <n v="4"/>
    <s v="No"/>
    <s v="Venmo"/>
    <s v="Free Shipping"/>
    <s v="No"/>
    <s v="No"/>
    <n v="48"/>
    <s v="Venmo"/>
    <s v="Every 3 Months"/>
  </r>
  <r>
    <n v="3845"/>
    <n v="30"/>
    <x v="1"/>
    <x v="6"/>
    <x v="0"/>
    <n v="87"/>
    <x v="6"/>
    <x v="1"/>
    <s v="Cyan"/>
    <x v="3"/>
    <n v="5"/>
    <s v="No"/>
    <s v="Credit Card"/>
    <s v="Next Day Air"/>
    <s v="No"/>
    <s v="No"/>
    <n v="40"/>
    <s v="Venmo"/>
    <s v="Quarterly"/>
  </r>
  <r>
    <n v="3846"/>
    <n v="58"/>
    <x v="1"/>
    <x v="1"/>
    <x v="0"/>
    <n v="52"/>
    <x v="18"/>
    <x v="2"/>
    <s v="Green"/>
    <x v="0"/>
    <n v="4.9000000000000004"/>
    <s v="No"/>
    <s v="Venmo"/>
    <s v="Standard"/>
    <s v="No"/>
    <s v="No"/>
    <n v="46"/>
    <s v="Venmo"/>
    <s v="Annually"/>
  </r>
  <r>
    <n v="3847"/>
    <n v="57"/>
    <x v="1"/>
    <x v="0"/>
    <x v="0"/>
    <n v="58"/>
    <x v="38"/>
    <x v="0"/>
    <s v="Orange"/>
    <x v="2"/>
    <n v="4"/>
    <s v="No"/>
    <s v="Credit Card"/>
    <s v="Express"/>
    <s v="No"/>
    <s v="No"/>
    <n v="40"/>
    <s v="PayPal"/>
    <s v="Every 3 Months"/>
  </r>
  <r>
    <n v="3848"/>
    <n v="60"/>
    <x v="1"/>
    <x v="1"/>
    <x v="0"/>
    <n v="34"/>
    <x v="12"/>
    <x v="1"/>
    <s v="Blue"/>
    <x v="3"/>
    <n v="3.2"/>
    <s v="No"/>
    <s v="Credit Card"/>
    <s v="2-Day Shipping"/>
    <s v="No"/>
    <s v="No"/>
    <n v="31"/>
    <s v="PayPal"/>
    <s v="Fortnightly"/>
  </r>
  <r>
    <n v="3849"/>
    <n v="22"/>
    <x v="1"/>
    <x v="16"/>
    <x v="3"/>
    <n v="60"/>
    <x v="13"/>
    <x v="2"/>
    <s v="Magenta"/>
    <x v="0"/>
    <n v="3"/>
    <s v="No"/>
    <s v="Bank Transfer"/>
    <s v="Next Day Air"/>
    <s v="No"/>
    <s v="No"/>
    <n v="39"/>
    <s v="Cash"/>
    <s v="Every 3 Months"/>
  </r>
  <r>
    <n v="3850"/>
    <n v="46"/>
    <x v="1"/>
    <x v="15"/>
    <x v="0"/>
    <n v="68"/>
    <x v="20"/>
    <x v="1"/>
    <s v="Cyan"/>
    <x v="0"/>
    <n v="2.6"/>
    <s v="No"/>
    <s v="Venmo"/>
    <s v="Express"/>
    <s v="No"/>
    <s v="No"/>
    <n v="36"/>
    <s v="PayPal"/>
    <s v="Fortnightly"/>
  </r>
  <r>
    <n v="3851"/>
    <n v="27"/>
    <x v="1"/>
    <x v="16"/>
    <x v="3"/>
    <n v="74"/>
    <x v="16"/>
    <x v="0"/>
    <s v="Indigo"/>
    <x v="2"/>
    <n v="4.4000000000000004"/>
    <s v="No"/>
    <s v="Credit Card"/>
    <s v="2-Day Shipping"/>
    <s v="No"/>
    <s v="No"/>
    <n v="25"/>
    <s v="Debit Card"/>
    <s v="Every 3 Months"/>
  </r>
  <r>
    <n v="3852"/>
    <n v="50"/>
    <x v="1"/>
    <x v="18"/>
    <x v="3"/>
    <n v="83"/>
    <x v="6"/>
    <x v="2"/>
    <s v="Pink"/>
    <x v="2"/>
    <n v="3.9"/>
    <s v="No"/>
    <s v="Credit Card"/>
    <s v="Free Shipping"/>
    <s v="No"/>
    <s v="No"/>
    <n v="24"/>
    <s v="Debit Card"/>
    <s v="Annually"/>
  </r>
  <r>
    <n v="3853"/>
    <n v="65"/>
    <x v="1"/>
    <x v="19"/>
    <x v="3"/>
    <n v="79"/>
    <x v="16"/>
    <x v="2"/>
    <s v="Peach"/>
    <x v="3"/>
    <n v="4"/>
    <s v="No"/>
    <s v="Credit Card"/>
    <s v="2-Day Shipping"/>
    <s v="No"/>
    <s v="No"/>
    <n v="19"/>
    <s v="PayPal"/>
    <s v="Weekly"/>
  </r>
  <r>
    <n v="3854"/>
    <n v="61"/>
    <x v="1"/>
    <x v="12"/>
    <x v="3"/>
    <n v="76"/>
    <x v="30"/>
    <x v="2"/>
    <s v="Lavender"/>
    <x v="3"/>
    <n v="4"/>
    <s v="No"/>
    <s v="Bank Transfer"/>
    <s v="Store Pickup"/>
    <s v="No"/>
    <s v="No"/>
    <n v="49"/>
    <s v="Debit Card"/>
    <s v="Bi-Weekly"/>
  </r>
  <r>
    <n v="3855"/>
    <n v="57"/>
    <x v="1"/>
    <x v="17"/>
    <x v="0"/>
    <n v="20"/>
    <x v="20"/>
    <x v="2"/>
    <s v="Black"/>
    <x v="1"/>
    <n v="4.2"/>
    <s v="No"/>
    <s v="Venmo"/>
    <s v="Free Shipping"/>
    <s v="No"/>
    <s v="No"/>
    <n v="4"/>
    <s v="Venmo"/>
    <s v="Annually"/>
  </r>
  <r>
    <n v="3856"/>
    <n v="40"/>
    <x v="1"/>
    <x v="5"/>
    <x v="0"/>
    <n v="61"/>
    <x v="26"/>
    <x v="3"/>
    <s v="Lavender"/>
    <x v="2"/>
    <n v="4.4000000000000004"/>
    <s v="No"/>
    <s v="Debit Card"/>
    <s v="Next Day Air"/>
    <s v="No"/>
    <s v="No"/>
    <n v="36"/>
    <s v="Cash"/>
    <s v="Quarterly"/>
  </r>
  <r>
    <n v="3857"/>
    <n v="39"/>
    <x v="1"/>
    <x v="3"/>
    <x v="1"/>
    <n v="78"/>
    <x v="41"/>
    <x v="1"/>
    <s v="Brown"/>
    <x v="2"/>
    <n v="2.5"/>
    <s v="No"/>
    <s v="PayPal"/>
    <s v="Free Shipping"/>
    <s v="No"/>
    <s v="No"/>
    <n v="8"/>
    <s v="Debit Card"/>
    <s v="Quarterly"/>
  </r>
  <r>
    <n v="3858"/>
    <n v="42"/>
    <x v="1"/>
    <x v="19"/>
    <x v="3"/>
    <n v="21"/>
    <x v="21"/>
    <x v="1"/>
    <s v="Yellow"/>
    <x v="2"/>
    <n v="3.1"/>
    <s v="No"/>
    <s v="Debit Card"/>
    <s v="Store Pickup"/>
    <s v="No"/>
    <s v="No"/>
    <n v="29"/>
    <s v="Credit Card"/>
    <s v="Every 3 Months"/>
  </r>
  <r>
    <n v="3859"/>
    <n v="30"/>
    <x v="1"/>
    <x v="17"/>
    <x v="0"/>
    <n v="77"/>
    <x v="9"/>
    <x v="2"/>
    <s v="Olive"/>
    <x v="0"/>
    <n v="3.5"/>
    <s v="No"/>
    <s v="PayPal"/>
    <s v="Store Pickup"/>
    <s v="No"/>
    <s v="No"/>
    <n v="26"/>
    <s v="Credit Card"/>
    <s v="Quarterly"/>
  </r>
  <r>
    <n v="3860"/>
    <n v="65"/>
    <x v="1"/>
    <x v="6"/>
    <x v="0"/>
    <n v="88"/>
    <x v="16"/>
    <x v="1"/>
    <s v="Blue"/>
    <x v="3"/>
    <n v="3"/>
    <s v="No"/>
    <s v="Credit Card"/>
    <s v="2-Day Shipping"/>
    <s v="No"/>
    <s v="No"/>
    <n v="47"/>
    <s v="Bank Transfer"/>
    <s v="Bi-Weekly"/>
  </r>
  <r>
    <n v="3861"/>
    <n v="57"/>
    <x v="1"/>
    <x v="12"/>
    <x v="3"/>
    <n v="64"/>
    <x v="38"/>
    <x v="2"/>
    <s v="Turquoise"/>
    <x v="2"/>
    <n v="4.4000000000000004"/>
    <s v="No"/>
    <s v="Credit Card"/>
    <s v="Next Day Air"/>
    <s v="No"/>
    <s v="No"/>
    <n v="44"/>
    <s v="Cash"/>
    <s v="Annually"/>
  </r>
  <r>
    <n v="3862"/>
    <n v="64"/>
    <x v="1"/>
    <x v="14"/>
    <x v="2"/>
    <n v="57"/>
    <x v="5"/>
    <x v="2"/>
    <s v="Yellow"/>
    <x v="1"/>
    <n v="4.9000000000000004"/>
    <s v="No"/>
    <s v="Venmo"/>
    <s v="Standard"/>
    <s v="No"/>
    <s v="No"/>
    <n v="49"/>
    <s v="Credit Card"/>
    <s v="Monthly"/>
  </r>
  <r>
    <n v="3863"/>
    <n v="56"/>
    <x v="1"/>
    <x v="5"/>
    <x v="0"/>
    <n v="49"/>
    <x v="37"/>
    <x v="0"/>
    <s v="Turquoise"/>
    <x v="0"/>
    <n v="2.8"/>
    <s v="No"/>
    <s v="PayPal"/>
    <s v="Next Day Air"/>
    <s v="No"/>
    <s v="No"/>
    <n v="9"/>
    <s v="Venmo"/>
    <s v="Monthly"/>
  </r>
  <r>
    <n v="3864"/>
    <n v="40"/>
    <x v="1"/>
    <x v="18"/>
    <x v="3"/>
    <n v="35"/>
    <x v="13"/>
    <x v="2"/>
    <s v="Orange"/>
    <x v="2"/>
    <n v="3.3"/>
    <s v="No"/>
    <s v="Venmo"/>
    <s v="Free Shipping"/>
    <s v="No"/>
    <s v="No"/>
    <n v="28"/>
    <s v="Cash"/>
    <s v="Fortnightly"/>
  </r>
  <r>
    <n v="3865"/>
    <n v="55"/>
    <x v="1"/>
    <x v="17"/>
    <x v="0"/>
    <n v="99"/>
    <x v="5"/>
    <x v="1"/>
    <s v="Blue"/>
    <x v="0"/>
    <n v="4.9000000000000004"/>
    <s v="No"/>
    <s v="Bank Transfer"/>
    <s v="Express"/>
    <s v="No"/>
    <s v="No"/>
    <n v="1"/>
    <s v="Debit Card"/>
    <s v="Fortnightly"/>
  </r>
  <r>
    <n v="3866"/>
    <n v="25"/>
    <x v="1"/>
    <x v="6"/>
    <x v="0"/>
    <n v="42"/>
    <x v="43"/>
    <x v="2"/>
    <s v="Olive"/>
    <x v="1"/>
    <n v="4.2"/>
    <s v="No"/>
    <s v="Cash"/>
    <s v="Store Pickup"/>
    <s v="No"/>
    <s v="No"/>
    <n v="28"/>
    <s v="Cash"/>
    <s v="Every 3 Months"/>
  </r>
  <r>
    <n v="3867"/>
    <n v="58"/>
    <x v="1"/>
    <x v="19"/>
    <x v="3"/>
    <n v="32"/>
    <x v="29"/>
    <x v="2"/>
    <s v="Beige"/>
    <x v="0"/>
    <n v="3.3"/>
    <s v="No"/>
    <s v="Venmo"/>
    <s v="2-Day Shipping"/>
    <s v="No"/>
    <s v="No"/>
    <n v="33"/>
    <s v="Credit Card"/>
    <s v="Fortnightly"/>
  </r>
  <r>
    <n v="3868"/>
    <n v="46"/>
    <x v="1"/>
    <x v="14"/>
    <x v="2"/>
    <n v="21"/>
    <x v="33"/>
    <x v="0"/>
    <s v="Lavender"/>
    <x v="2"/>
    <n v="2.7"/>
    <s v="No"/>
    <s v="Cash"/>
    <s v="Standard"/>
    <s v="No"/>
    <s v="No"/>
    <n v="28"/>
    <s v="Credit Card"/>
    <s v="Monthly"/>
  </r>
  <r>
    <n v="3869"/>
    <n v="18"/>
    <x v="1"/>
    <x v="10"/>
    <x v="0"/>
    <n v="29"/>
    <x v="33"/>
    <x v="3"/>
    <s v="Magenta"/>
    <x v="0"/>
    <n v="3.3"/>
    <s v="No"/>
    <s v="PayPal"/>
    <s v="2-Day Shipping"/>
    <s v="No"/>
    <s v="No"/>
    <n v="9"/>
    <s v="Cash"/>
    <s v="Annually"/>
  </r>
  <r>
    <n v="3870"/>
    <n v="26"/>
    <x v="1"/>
    <x v="7"/>
    <x v="2"/>
    <n v="64"/>
    <x v="28"/>
    <x v="0"/>
    <s v="Cyan"/>
    <x v="1"/>
    <n v="3.8"/>
    <s v="No"/>
    <s v="Bank Transfer"/>
    <s v="Free Shipping"/>
    <s v="No"/>
    <s v="No"/>
    <n v="28"/>
    <s v="Bank Transfer"/>
    <s v="Annually"/>
  </r>
  <r>
    <n v="3871"/>
    <n v="61"/>
    <x v="1"/>
    <x v="3"/>
    <x v="1"/>
    <n v="46"/>
    <x v="31"/>
    <x v="0"/>
    <s v="Lavender"/>
    <x v="3"/>
    <n v="3.2"/>
    <s v="No"/>
    <s v="Bank Transfer"/>
    <s v="Next Day Air"/>
    <s v="No"/>
    <s v="No"/>
    <n v="19"/>
    <s v="Cash"/>
    <s v="Every 3 Months"/>
  </r>
  <r>
    <n v="3872"/>
    <n v="55"/>
    <x v="1"/>
    <x v="17"/>
    <x v="0"/>
    <n v="97"/>
    <x v="46"/>
    <x v="2"/>
    <s v="Black"/>
    <x v="3"/>
    <n v="4.0999999999999996"/>
    <s v="No"/>
    <s v="Credit Card"/>
    <s v="2-Day Shipping"/>
    <s v="No"/>
    <s v="No"/>
    <n v="20"/>
    <s v="Bank Transfer"/>
    <s v="Every 3 Months"/>
  </r>
  <r>
    <n v="3873"/>
    <n v="41"/>
    <x v="1"/>
    <x v="14"/>
    <x v="2"/>
    <n v="94"/>
    <x v="13"/>
    <x v="2"/>
    <s v="Green"/>
    <x v="1"/>
    <n v="4.3"/>
    <s v="No"/>
    <s v="Cash"/>
    <s v="Standard"/>
    <s v="No"/>
    <s v="No"/>
    <n v="3"/>
    <s v="Cash"/>
    <s v="Monthly"/>
  </r>
  <r>
    <n v="3874"/>
    <n v="42"/>
    <x v="1"/>
    <x v="3"/>
    <x v="1"/>
    <n v="43"/>
    <x v="7"/>
    <x v="0"/>
    <s v="Silver"/>
    <x v="2"/>
    <n v="4"/>
    <s v="No"/>
    <s v="PayPal"/>
    <s v="Standard"/>
    <s v="No"/>
    <s v="No"/>
    <n v="22"/>
    <s v="Credit Card"/>
    <s v="Weekly"/>
  </r>
  <r>
    <n v="3875"/>
    <n v="70"/>
    <x v="1"/>
    <x v="1"/>
    <x v="0"/>
    <n v="54"/>
    <x v="22"/>
    <x v="3"/>
    <s v="Beige"/>
    <x v="2"/>
    <n v="3.9"/>
    <s v="No"/>
    <s v="Cash"/>
    <s v="2-Day Shipping"/>
    <s v="No"/>
    <s v="No"/>
    <n v="33"/>
    <s v="Credit Card"/>
    <s v="Bi-Weekly"/>
  </r>
  <r>
    <n v="3876"/>
    <n v="63"/>
    <x v="1"/>
    <x v="19"/>
    <x v="3"/>
    <n v="51"/>
    <x v="13"/>
    <x v="2"/>
    <s v="Pink"/>
    <x v="0"/>
    <n v="3.3"/>
    <s v="No"/>
    <s v="Venmo"/>
    <s v="2-Day Shipping"/>
    <s v="No"/>
    <s v="No"/>
    <n v="21"/>
    <s v="Credit Card"/>
    <s v="Annually"/>
  </r>
  <r>
    <n v="3877"/>
    <n v="60"/>
    <x v="1"/>
    <x v="9"/>
    <x v="1"/>
    <n v="85"/>
    <x v="48"/>
    <x v="1"/>
    <s v="Cyan"/>
    <x v="3"/>
    <n v="2.6"/>
    <s v="No"/>
    <s v="Bank Transfer"/>
    <s v="2-Day Shipping"/>
    <s v="No"/>
    <s v="No"/>
    <n v="7"/>
    <s v="Cash"/>
    <s v="Annually"/>
  </r>
  <r>
    <n v="3878"/>
    <n v="28"/>
    <x v="1"/>
    <x v="15"/>
    <x v="0"/>
    <n v="96"/>
    <x v="22"/>
    <x v="2"/>
    <s v="Olive"/>
    <x v="1"/>
    <n v="4.2"/>
    <s v="No"/>
    <s v="Venmo"/>
    <s v="Next Day Air"/>
    <s v="No"/>
    <s v="No"/>
    <n v="46"/>
    <s v="Debit Card"/>
    <s v="Monthly"/>
  </r>
  <r>
    <n v="3879"/>
    <n v="60"/>
    <x v="1"/>
    <x v="19"/>
    <x v="3"/>
    <n v="42"/>
    <x v="36"/>
    <x v="2"/>
    <s v="Pink"/>
    <x v="2"/>
    <n v="3.4"/>
    <s v="No"/>
    <s v="Venmo"/>
    <s v="2-Day Shipping"/>
    <s v="No"/>
    <s v="No"/>
    <n v="24"/>
    <s v="Credit Card"/>
    <s v="Annually"/>
  </r>
  <r>
    <n v="3880"/>
    <n v="26"/>
    <x v="1"/>
    <x v="11"/>
    <x v="0"/>
    <n v="63"/>
    <x v="20"/>
    <x v="0"/>
    <s v="Maroon"/>
    <x v="0"/>
    <n v="4.0999999999999996"/>
    <s v="No"/>
    <s v="Cash"/>
    <s v="Free Shipping"/>
    <s v="No"/>
    <s v="No"/>
    <n v="6"/>
    <s v="Debit Card"/>
    <s v="Quarterly"/>
  </r>
  <r>
    <n v="3881"/>
    <n v="42"/>
    <x v="1"/>
    <x v="5"/>
    <x v="0"/>
    <n v="20"/>
    <x v="2"/>
    <x v="2"/>
    <s v="Red"/>
    <x v="0"/>
    <n v="3.9"/>
    <s v="No"/>
    <s v="Credit Card"/>
    <s v="Free Shipping"/>
    <s v="No"/>
    <s v="No"/>
    <n v="40"/>
    <s v="PayPal"/>
    <s v="Monthly"/>
  </r>
  <r>
    <n v="3882"/>
    <n v="56"/>
    <x v="1"/>
    <x v="18"/>
    <x v="3"/>
    <n v="25"/>
    <x v="42"/>
    <x v="0"/>
    <s v="Silver"/>
    <x v="1"/>
    <n v="2.8"/>
    <s v="No"/>
    <s v="PayPal"/>
    <s v="2-Day Shipping"/>
    <s v="No"/>
    <s v="No"/>
    <n v="17"/>
    <s v="Debit Card"/>
    <s v="Weekly"/>
  </r>
  <r>
    <n v="3883"/>
    <n v="35"/>
    <x v="1"/>
    <x v="13"/>
    <x v="0"/>
    <n v="95"/>
    <x v="25"/>
    <x v="0"/>
    <s v="Blue"/>
    <x v="3"/>
    <n v="2.6"/>
    <s v="No"/>
    <s v="Credit Card"/>
    <s v="Free Shipping"/>
    <s v="No"/>
    <s v="No"/>
    <n v="24"/>
    <s v="Cash"/>
    <s v="Fortnightly"/>
  </r>
  <r>
    <n v="3884"/>
    <n v="34"/>
    <x v="1"/>
    <x v="19"/>
    <x v="3"/>
    <n v="38"/>
    <x v="25"/>
    <x v="3"/>
    <s v="Purple"/>
    <x v="3"/>
    <n v="4"/>
    <s v="No"/>
    <s v="Bank Transfer"/>
    <s v="Next Day Air"/>
    <s v="No"/>
    <s v="No"/>
    <n v="22"/>
    <s v="Cash"/>
    <s v="Fortnightly"/>
  </r>
  <r>
    <n v="3885"/>
    <n v="47"/>
    <x v="1"/>
    <x v="3"/>
    <x v="1"/>
    <n v="29"/>
    <x v="33"/>
    <x v="2"/>
    <s v="Brown"/>
    <x v="3"/>
    <n v="4.9000000000000004"/>
    <s v="No"/>
    <s v="Debit Card"/>
    <s v="Express"/>
    <s v="No"/>
    <s v="No"/>
    <n v="3"/>
    <s v="PayPal"/>
    <s v="Weekly"/>
  </r>
  <r>
    <n v="3886"/>
    <n v="49"/>
    <x v="1"/>
    <x v="20"/>
    <x v="0"/>
    <n v="64"/>
    <x v="35"/>
    <x v="0"/>
    <s v="Purple"/>
    <x v="0"/>
    <n v="3.2"/>
    <s v="No"/>
    <s v="Venmo"/>
    <s v="Free Shipping"/>
    <s v="No"/>
    <s v="No"/>
    <n v="39"/>
    <s v="Cash"/>
    <s v="Quarterly"/>
  </r>
  <r>
    <n v="3887"/>
    <n v="37"/>
    <x v="1"/>
    <x v="16"/>
    <x v="3"/>
    <n v="92"/>
    <x v="44"/>
    <x v="1"/>
    <s v="Brown"/>
    <x v="2"/>
    <n v="3.9"/>
    <s v="No"/>
    <s v="Bank Transfer"/>
    <s v="Express"/>
    <s v="No"/>
    <s v="No"/>
    <n v="40"/>
    <s v="Debit Card"/>
    <s v="Quarterly"/>
  </r>
  <r>
    <n v="3888"/>
    <n v="40"/>
    <x v="1"/>
    <x v="5"/>
    <x v="0"/>
    <n v="34"/>
    <x v="23"/>
    <x v="2"/>
    <s v="Charcoal"/>
    <x v="1"/>
    <n v="2.7"/>
    <s v="No"/>
    <s v="PayPal"/>
    <s v="Express"/>
    <s v="No"/>
    <s v="No"/>
    <n v="1"/>
    <s v="Credit Card"/>
    <s v="Quarterly"/>
  </r>
  <r>
    <n v="3889"/>
    <n v="45"/>
    <x v="1"/>
    <x v="4"/>
    <x v="1"/>
    <n v="69"/>
    <x v="41"/>
    <x v="2"/>
    <s v="Violet"/>
    <x v="1"/>
    <n v="3.4"/>
    <s v="No"/>
    <s v="Bank Transfer"/>
    <s v="Standard"/>
    <s v="No"/>
    <s v="No"/>
    <n v="14"/>
    <s v="Venmo"/>
    <s v="Bi-Weekly"/>
  </r>
  <r>
    <n v="3890"/>
    <n v="57"/>
    <x v="1"/>
    <x v="10"/>
    <x v="0"/>
    <n v="65"/>
    <x v="29"/>
    <x v="1"/>
    <s v="Yellow"/>
    <x v="1"/>
    <n v="3.5"/>
    <s v="No"/>
    <s v="Debit Card"/>
    <s v="Express"/>
    <s v="No"/>
    <s v="No"/>
    <n v="49"/>
    <s v="Bank Transfer"/>
    <s v="Annually"/>
  </r>
  <r>
    <n v="3891"/>
    <n v="35"/>
    <x v="1"/>
    <x v="5"/>
    <x v="0"/>
    <n v="81"/>
    <x v="43"/>
    <x v="3"/>
    <s v="Green"/>
    <x v="0"/>
    <n v="2.6"/>
    <s v="No"/>
    <s v="Credit Card"/>
    <s v="Standard"/>
    <s v="No"/>
    <s v="No"/>
    <n v="33"/>
    <s v="Debit Card"/>
    <s v="Annually"/>
  </r>
  <r>
    <n v="3892"/>
    <n v="36"/>
    <x v="1"/>
    <x v="10"/>
    <x v="0"/>
    <n v="30"/>
    <x v="24"/>
    <x v="0"/>
    <s v="Peach"/>
    <x v="0"/>
    <n v="4.7"/>
    <s v="No"/>
    <s v="Cash"/>
    <s v="Free Shipping"/>
    <s v="No"/>
    <s v="No"/>
    <n v="6"/>
    <s v="Bank Transfer"/>
    <s v="Quarterly"/>
  </r>
  <r>
    <n v="3893"/>
    <n v="35"/>
    <x v="1"/>
    <x v="16"/>
    <x v="3"/>
    <n v="86"/>
    <x v="49"/>
    <x v="0"/>
    <s v="Indigo"/>
    <x v="2"/>
    <n v="3.5"/>
    <s v="No"/>
    <s v="Bank Transfer"/>
    <s v="Standard"/>
    <s v="No"/>
    <s v="No"/>
    <n v="5"/>
    <s v="PayPal"/>
    <s v="Fortnightly"/>
  </r>
  <r>
    <n v="3894"/>
    <n v="21"/>
    <x v="1"/>
    <x v="19"/>
    <x v="3"/>
    <n v="64"/>
    <x v="2"/>
    <x v="0"/>
    <s v="White"/>
    <x v="3"/>
    <n v="3.3"/>
    <s v="No"/>
    <s v="Bank Transfer"/>
    <s v="Store Pickup"/>
    <s v="No"/>
    <s v="No"/>
    <n v="29"/>
    <s v="Bank Transfer"/>
    <s v="Bi-Weekly"/>
  </r>
  <r>
    <n v="3895"/>
    <n v="66"/>
    <x v="1"/>
    <x v="11"/>
    <x v="0"/>
    <n v="78"/>
    <x v="39"/>
    <x v="0"/>
    <s v="White"/>
    <x v="1"/>
    <n v="3.9"/>
    <s v="No"/>
    <s v="Cash"/>
    <s v="2-Day Shipping"/>
    <s v="No"/>
    <s v="No"/>
    <n v="44"/>
    <s v="Credit Card"/>
    <s v="Every 3 Months"/>
  </r>
  <r>
    <n v="3896"/>
    <n v="40"/>
    <x v="1"/>
    <x v="15"/>
    <x v="0"/>
    <n v="28"/>
    <x v="41"/>
    <x v="0"/>
    <s v="Turquoise"/>
    <x v="2"/>
    <n v="4.2"/>
    <s v="No"/>
    <s v="Cash"/>
    <s v="2-Day Shipping"/>
    <s v="No"/>
    <s v="No"/>
    <n v="32"/>
    <s v="Venmo"/>
    <s v="Weekly"/>
  </r>
  <r>
    <n v="3897"/>
    <n v="52"/>
    <x v="1"/>
    <x v="21"/>
    <x v="3"/>
    <n v="49"/>
    <x v="44"/>
    <x v="0"/>
    <s v="White"/>
    <x v="1"/>
    <n v="4.5"/>
    <s v="No"/>
    <s v="PayPal"/>
    <s v="Store Pickup"/>
    <s v="No"/>
    <s v="No"/>
    <n v="41"/>
    <s v="Bank Transfer"/>
    <s v="Bi-Weekly"/>
  </r>
  <r>
    <n v="3898"/>
    <n v="46"/>
    <x v="1"/>
    <x v="22"/>
    <x v="3"/>
    <n v="33"/>
    <x v="32"/>
    <x v="0"/>
    <s v="Green"/>
    <x v="1"/>
    <n v="2.9"/>
    <s v="No"/>
    <s v="Credit Card"/>
    <s v="Standard"/>
    <s v="No"/>
    <s v="No"/>
    <n v="24"/>
    <s v="Venmo"/>
    <s v="Quarterly"/>
  </r>
  <r>
    <n v="3899"/>
    <n v="44"/>
    <x v="1"/>
    <x v="9"/>
    <x v="1"/>
    <n v="77"/>
    <x v="46"/>
    <x v="1"/>
    <s v="Brown"/>
    <x v="2"/>
    <n v="3.8"/>
    <s v="No"/>
    <s v="PayPal"/>
    <s v="Express"/>
    <s v="No"/>
    <s v="No"/>
    <n v="24"/>
    <s v="Venmo"/>
    <s v="Weekly"/>
  </r>
  <r>
    <n v="3900"/>
    <n v="52"/>
    <x v="1"/>
    <x v="8"/>
    <x v="3"/>
    <n v="81"/>
    <x v="18"/>
    <x v="2"/>
    <s v="Beige"/>
    <x v="1"/>
    <n v="3.1"/>
    <s v="No"/>
    <s v="Bank Transfer"/>
    <s v="Store Pickup"/>
    <s v="No"/>
    <s v="No"/>
    <n v="33"/>
    <s v="Venmo"/>
    <s v="Quarterl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2:K28" firstHeaderRow="1" firstDataRow="1" firstDataCol="1"/>
  <pivotFields count="20">
    <pivotField showAll="0"/>
    <pivotField showAll="0"/>
    <pivotField showAll="0">
      <items count="3">
        <item x="0"/>
        <item x="1"/>
        <item t="default"/>
      </items>
    </pivotField>
    <pivotField axis="axisRow" showAll="0" sortType="descending">
      <items count="26">
        <item x="17"/>
        <item x="1"/>
        <item x="12"/>
        <item x="20"/>
        <item x="4"/>
        <item x="11"/>
        <item x="6"/>
        <item x="9"/>
        <item x="5"/>
        <item x="18"/>
        <item x="3"/>
        <item x="13"/>
        <item x="16"/>
        <item x="2"/>
        <item x="14"/>
        <item x="15"/>
        <item x="19"/>
        <item x="8"/>
        <item x="24"/>
        <item x="10"/>
        <item x="7"/>
        <item x="23"/>
        <item x="0"/>
        <item x="22"/>
        <item x="21"/>
        <item t="default"/>
      </items>
    </pivotField>
    <pivotField showAll="0">
      <items count="5">
        <item x="3"/>
        <item x="0"/>
        <item x="1"/>
        <item x="2"/>
        <item t="default"/>
      </items>
    </pivotField>
    <pivotField dataField="1"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Sum of Purchase Amount (USD)" fld="5" baseField="4" baseItem="0" numFmtId="172"/>
  </dataFields>
  <chartFormats count="26">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3" count="1" selected="0">
            <x v="24"/>
          </reference>
        </references>
      </pivotArea>
    </chartFormat>
    <chartFormat chart="7" format="4">
      <pivotArea type="data" outline="0" fieldPosition="0">
        <references count="2">
          <reference field="4294967294" count="1" selected="0">
            <x v="0"/>
          </reference>
          <reference field="3" count="1" selected="0">
            <x v="22"/>
          </reference>
        </references>
      </pivotArea>
    </chartFormat>
    <chartFormat chart="7" format="5">
      <pivotArea type="data" outline="0" fieldPosition="0">
        <references count="2">
          <reference field="4294967294" count="1" selected="0">
            <x v="0"/>
          </reference>
          <reference field="3" count="1" selected="0">
            <x v="20"/>
          </reference>
        </references>
      </pivotArea>
    </chartFormat>
    <chartFormat chart="7" format="6">
      <pivotArea type="data" outline="0" fieldPosition="0">
        <references count="2">
          <reference field="4294967294" count="1" selected="0">
            <x v="0"/>
          </reference>
          <reference field="3" count="1" selected="0">
            <x v="18"/>
          </reference>
        </references>
      </pivotArea>
    </chartFormat>
    <chartFormat chart="7" format="7">
      <pivotArea type="data" outline="0" fieldPosition="0">
        <references count="2">
          <reference field="4294967294" count="1" selected="0">
            <x v="0"/>
          </reference>
          <reference field="3" count="1" selected="0">
            <x v="16"/>
          </reference>
        </references>
      </pivotArea>
    </chartFormat>
    <chartFormat chart="7" format="8">
      <pivotArea type="data" outline="0" fieldPosition="0">
        <references count="2">
          <reference field="4294967294" count="1" selected="0">
            <x v="0"/>
          </reference>
          <reference field="3" count="1" selected="0">
            <x v="14"/>
          </reference>
        </references>
      </pivotArea>
    </chartFormat>
    <chartFormat chart="7" format="9">
      <pivotArea type="data" outline="0" fieldPosition="0">
        <references count="2">
          <reference field="4294967294" count="1" selected="0">
            <x v="0"/>
          </reference>
          <reference field="3" count="1" selected="0">
            <x v="12"/>
          </reference>
        </references>
      </pivotArea>
    </chartFormat>
    <chartFormat chart="7" format="10">
      <pivotArea type="data" outline="0" fieldPosition="0">
        <references count="2">
          <reference field="4294967294" count="1" selected="0">
            <x v="0"/>
          </reference>
          <reference field="3" count="1" selected="0">
            <x v="10"/>
          </reference>
        </references>
      </pivotArea>
    </chartFormat>
    <chartFormat chart="7" format="11">
      <pivotArea type="data" outline="0" fieldPosition="0">
        <references count="2">
          <reference field="4294967294" count="1" selected="0">
            <x v="0"/>
          </reference>
          <reference field="3" count="1" selected="0">
            <x v="8"/>
          </reference>
        </references>
      </pivotArea>
    </chartFormat>
    <chartFormat chart="7" format="12">
      <pivotArea type="data" outline="0" fieldPosition="0">
        <references count="2">
          <reference field="4294967294" count="1" selected="0">
            <x v="0"/>
          </reference>
          <reference field="3" count="1" selected="0">
            <x v="6"/>
          </reference>
        </references>
      </pivotArea>
    </chartFormat>
    <chartFormat chart="7" format="13">
      <pivotArea type="data" outline="0" fieldPosition="0">
        <references count="2">
          <reference field="4294967294" count="1" selected="0">
            <x v="0"/>
          </reference>
          <reference field="3" count="1" selected="0">
            <x v="4"/>
          </reference>
        </references>
      </pivotArea>
    </chartFormat>
    <chartFormat chart="7" format="14">
      <pivotArea type="data" outline="0" fieldPosition="0">
        <references count="2">
          <reference field="4294967294" count="1" selected="0">
            <x v="0"/>
          </reference>
          <reference field="3" count="1" selected="0">
            <x v="2"/>
          </reference>
        </references>
      </pivotArea>
    </chartFormat>
    <chartFormat chart="7" format="15">
      <pivotArea type="data" outline="0" fieldPosition="0">
        <references count="2">
          <reference field="4294967294" count="1" selected="0">
            <x v="0"/>
          </reference>
          <reference field="3" count="1" selected="0">
            <x v="0"/>
          </reference>
        </references>
      </pivotArea>
    </chartFormat>
    <chartFormat chart="7" format="16">
      <pivotArea type="data" outline="0" fieldPosition="0">
        <references count="2">
          <reference field="4294967294" count="1" selected="0">
            <x v="0"/>
          </reference>
          <reference field="3" count="1" selected="0">
            <x v="23"/>
          </reference>
        </references>
      </pivotArea>
    </chartFormat>
    <chartFormat chart="7" format="17">
      <pivotArea type="data" outline="0" fieldPosition="0">
        <references count="2">
          <reference field="4294967294" count="1" selected="0">
            <x v="0"/>
          </reference>
          <reference field="3" count="1" selected="0">
            <x v="21"/>
          </reference>
        </references>
      </pivotArea>
    </chartFormat>
    <chartFormat chart="7" format="18">
      <pivotArea type="data" outline="0" fieldPosition="0">
        <references count="2">
          <reference field="4294967294" count="1" selected="0">
            <x v="0"/>
          </reference>
          <reference field="3" count="1" selected="0">
            <x v="19"/>
          </reference>
        </references>
      </pivotArea>
    </chartFormat>
    <chartFormat chart="7" format="19">
      <pivotArea type="data" outline="0" fieldPosition="0">
        <references count="2">
          <reference field="4294967294" count="1" selected="0">
            <x v="0"/>
          </reference>
          <reference field="3" count="1" selected="0">
            <x v="17"/>
          </reference>
        </references>
      </pivotArea>
    </chartFormat>
    <chartFormat chart="7" format="20">
      <pivotArea type="data" outline="0" fieldPosition="0">
        <references count="2">
          <reference field="4294967294" count="1" selected="0">
            <x v="0"/>
          </reference>
          <reference field="3" count="1" selected="0">
            <x v="15"/>
          </reference>
        </references>
      </pivotArea>
    </chartFormat>
    <chartFormat chart="7" format="21">
      <pivotArea type="data" outline="0" fieldPosition="0">
        <references count="2">
          <reference field="4294967294" count="1" selected="0">
            <x v="0"/>
          </reference>
          <reference field="3" count="1" selected="0">
            <x v="13"/>
          </reference>
        </references>
      </pivotArea>
    </chartFormat>
    <chartFormat chart="7" format="22">
      <pivotArea type="data" outline="0" fieldPosition="0">
        <references count="2">
          <reference field="4294967294" count="1" selected="0">
            <x v="0"/>
          </reference>
          <reference field="3" count="1" selected="0">
            <x v="11"/>
          </reference>
        </references>
      </pivotArea>
    </chartFormat>
    <chartFormat chart="7" format="23">
      <pivotArea type="data" outline="0" fieldPosition="0">
        <references count="2">
          <reference field="4294967294" count="1" selected="0">
            <x v="0"/>
          </reference>
          <reference field="3" count="1" selected="0">
            <x v="9"/>
          </reference>
        </references>
      </pivotArea>
    </chartFormat>
    <chartFormat chart="7" format="24">
      <pivotArea type="data" outline="0" fieldPosition="0">
        <references count="2">
          <reference field="4294967294" count="1" selected="0">
            <x v="0"/>
          </reference>
          <reference field="3" count="1" selected="0">
            <x v="7"/>
          </reference>
        </references>
      </pivotArea>
    </chartFormat>
    <chartFormat chart="7" format="25">
      <pivotArea type="data" outline="0" fieldPosition="0">
        <references count="2">
          <reference field="4294967294" count="1" selected="0">
            <x v="0"/>
          </reference>
          <reference field="3" count="1" selected="0">
            <x v="5"/>
          </reference>
        </references>
      </pivotArea>
    </chartFormat>
    <chartFormat chart="7" format="26">
      <pivotArea type="data" outline="0" fieldPosition="0">
        <references count="2">
          <reference field="4294967294" count="1" selected="0">
            <x v="0"/>
          </reference>
          <reference field="3" count="1" selected="0">
            <x v="3"/>
          </reference>
        </references>
      </pivotArea>
    </chartFormat>
    <chartFormat chart="7" format="27">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7:E68" firstHeaderRow="1" firstDataRow="1" firstDataCol="1"/>
  <pivotFields count="20">
    <pivotField dataField="1" showAll="0"/>
    <pivotField showAll="0"/>
    <pivotField showAll="0">
      <items count="3">
        <item x="0"/>
        <item x="1"/>
        <item t="default"/>
      </items>
    </pivotField>
    <pivotField showAll="0"/>
    <pivotField showAll="0"/>
    <pivotField showAll="0"/>
    <pivotField axis="axisRow"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Total Sales" fld="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9:E14" firstHeaderRow="1" firstDataRow="1" firstDataCol="1"/>
  <pivotFields count="20">
    <pivotField dataField="1" showAll="0"/>
    <pivotField showAll="0"/>
    <pivotField showAll="0">
      <items count="3">
        <item x="0"/>
        <item x="1"/>
        <item t="default"/>
      </items>
    </pivotField>
    <pivotField showAll="0"/>
    <pivotField showAll="0"/>
    <pivotField showAll="0"/>
    <pivotField showAll="0"/>
    <pivotField axis="axisRow"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7"/>
  </rowFields>
  <rowItems count="5">
    <i>
      <x/>
    </i>
    <i>
      <x v="1"/>
    </i>
    <i>
      <x v="2"/>
    </i>
    <i>
      <x v="3"/>
    </i>
    <i t="grand">
      <x/>
    </i>
  </rowItems>
  <colItems count="1">
    <i/>
  </colItems>
  <dataFields count="1">
    <dataField name="Total Sales" fld="0" subtotal="count" baseField="2" baseItem="0"/>
  </dataFields>
  <chartFormats count="5">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7" count="1" selected="0">
            <x v="0"/>
          </reference>
        </references>
      </pivotArea>
    </chartFormat>
    <chartFormat chart="13" format="8">
      <pivotArea type="data" outline="0" fieldPosition="0">
        <references count="2">
          <reference field="4294967294" count="1" selected="0">
            <x v="0"/>
          </reference>
          <reference field="7" count="1" selected="0">
            <x v="1"/>
          </reference>
        </references>
      </pivotArea>
    </chartFormat>
    <chartFormat chart="13" format="9">
      <pivotArea type="data" outline="0" fieldPosition="0">
        <references count="2">
          <reference field="4294967294" count="1" selected="0">
            <x v="0"/>
          </reference>
          <reference field="7" count="1" selected="0">
            <x v="2"/>
          </reference>
        </references>
      </pivotArea>
    </chartFormat>
    <chartFormat chart="13" format="1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2:H7" firstHeaderRow="1" firstDataRow="1" firstDataCol="1"/>
  <pivotFields count="20">
    <pivotField showAll="0"/>
    <pivotField showAll="0"/>
    <pivotField showAll="0">
      <items count="3">
        <item x="0"/>
        <item x="1"/>
        <item t="default"/>
      </items>
    </pivotField>
    <pivotField showAll="0"/>
    <pivotField axis="axisRow" showAll="0">
      <items count="5">
        <item x="3"/>
        <item x="0"/>
        <item x="1"/>
        <item x="2"/>
        <item t="default"/>
      </items>
    </pivotField>
    <pivotField dataField="1"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4"/>
  </rowFields>
  <rowItems count="5">
    <i>
      <x/>
    </i>
    <i>
      <x v="1"/>
    </i>
    <i>
      <x v="2"/>
    </i>
    <i>
      <x v="3"/>
    </i>
    <i t="grand">
      <x/>
    </i>
  </rowItems>
  <colItems count="1">
    <i/>
  </colItems>
  <dataFields count="1">
    <dataField name="Sum of Purchase Amount (USD)" fld="5" baseField="4" baseItem="0" numFmtId="174"/>
  </dataFields>
  <formats count="1">
    <format dxfId="0">
      <pivotArea outline="0" collapsedLevelsAreSubtotals="1" fieldPosition="0"/>
    </format>
  </format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3:E6" firstHeaderRow="1" firstDataRow="1" firstDataCol="1"/>
  <pivotFields count="20">
    <pivotField dataField="1"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3">
    <i>
      <x/>
    </i>
    <i>
      <x v="1"/>
    </i>
    <i t="grand">
      <x/>
    </i>
  </rowItems>
  <colItems count="1">
    <i/>
  </colItems>
  <dataFields count="1">
    <dataField name="Total Sales" fld="0" subtotal="count" baseField="2" baseItem="0"/>
  </dataFields>
  <chartFormats count="3">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2" count="1" selected="0">
            <x v="0"/>
          </reference>
        </references>
      </pivotArea>
    </chartFormat>
    <chartFormat chart="5" format="2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3">
    <queryTableFields count="2">
      <queryTableField id="1" name="State or territory" tableColumnId="1"/>
      <queryTableField id="2" name="Census population [8][a] July 1, 2022 (es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ason" sourceName="Season">
  <pivotTables>
    <pivotTable tabId="3" name="PivotTable7"/>
  </pivotTables>
  <data>
    <tabular pivotCacheId="665525215">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ason 1" cache="Slicer_Season" caption="Season"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eason" cache="Slicer_Season" caption="Season"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State_and_territory_rankings_edit" displayName="State_and_territory_rankings_edit" ref="A1:B51" tableType="queryTable" totalsRowShown="0">
  <autoFilter ref="A1:B51"/>
  <sortState xmlns:xlrd2="http://schemas.microsoft.com/office/spreadsheetml/2017/richdata2" ref="A2:B51">
    <sortCondition ref="A1:A51"/>
  </sortState>
  <tableColumns count="2">
    <tableColumn id="1" uniqueName="1" name="State or territory" queryTableFieldId="1" dataDxfId="2"/>
    <tableColumn id="2" uniqueName="2" name="Census population [8][a] July 1, 2022 (est.)" queryTableFieldId="2"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AF30" sqref="AF30"/>
    </sheetView>
  </sheetViews>
  <sheetFormatPr defaultRowHeight="15" x14ac:dyDescent="0.25"/>
  <cols>
    <col min="1" max="1" width="2.140625" style="8" customWidth="1"/>
    <col min="2" max="2" width="2.42578125" style="8" customWidth="1"/>
    <col min="3" max="16384" width="9.14062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workbookViewId="0">
      <selection activeCell="J9" sqref="J9"/>
    </sheetView>
  </sheetViews>
  <sheetFormatPr defaultRowHeight="15" x14ac:dyDescent="0.25"/>
  <cols>
    <col min="1" max="1" width="10.42578125" bestFit="1" customWidth="1"/>
    <col min="2" max="2" width="12.5703125" bestFit="1" customWidth="1"/>
    <col min="3" max="3" width="2.140625" customWidth="1"/>
    <col min="4" max="4" width="15.28515625" bestFit="1" customWidth="1"/>
    <col min="5" max="5" width="10.42578125" bestFit="1" customWidth="1"/>
    <col min="6" max="6" width="2.140625" customWidth="1"/>
    <col min="7" max="7" width="13.140625" bestFit="1" customWidth="1"/>
    <col min="8" max="8" width="29.28515625" bestFit="1" customWidth="1"/>
    <col min="9" max="9" width="2.140625" customWidth="1"/>
    <col min="10" max="10" width="13.140625" bestFit="1" customWidth="1"/>
    <col min="11" max="11" width="29.28515625" bestFit="1" customWidth="1"/>
  </cols>
  <sheetData>
    <row r="1" spans="1:11" x14ac:dyDescent="0.25">
      <c r="A1" s="2" t="s">
        <v>206</v>
      </c>
      <c r="B1" s="3">
        <f>SUM(shopping_trends!F:F)</f>
        <v>233081</v>
      </c>
      <c r="D1" s="2" t="s">
        <v>4</v>
      </c>
      <c r="E1" s="2" t="s">
        <v>206</v>
      </c>
      <c r="G1" s="2" t="s">
        <v>212</v>
      </c>
      <c r="J1" s="2" t="s">
        <v>213</v>
      </c>
    </row>
    <row r="2" spans="1:11" x14ac:dyDescent="0.25">
      <c r="A2" s="2" t="s">
        <v>207</v>
      </c>
      <c r="B2" s="4">
        <f>AVERAGE(shopping_trends!K:K)</f>
        <v>3.7499487179487119</v>
      </c>
      <c r="D2" s="2" t="s">
        <v>2</v>
      </c>
      <c r="G2" s="5" t="s">
        <v>208</v>
      </c>
      <c r="H2" t="s">
        <v>210</v>
      </c>
      <c r="J2" s="5" t="s">
        <v>208</v>
      </c>
      <c r="K2" t="s">
        <v>210</v>
      </c>
    </row>
    <row r="3" spans="1:11" x14ac:dyDescent="0.25">
      <c r="D3" s="5" t="s">
        <v>208</v>
      </c>
      <c r="E3" t="s">
        <v>206</v>
      </c>
      <c r="G3" s="6" t="s">
        <v>68</v>
      </c>
      <c r="H3" s="9">
        <v>74200</v>
      </c>
      <c r="J3" s="6" t="s">
        <v>112</v>
      </c>
      <c r="K3" s="7">
        <v>9248</v>
      </c>
    </row>
    <row r="4" spans="1:11" x14ac:dyDescent="0.25">
      <c r="D4" s="6" t="s">
        <v>152</v>
      </c>
      <c r="E4" s="1">
        <v>2652</v>
      </c>
      <c r="G4" s="6" t="s">
        <v>20</v>
      </c>
      <c r="H4" s="9">
        <v>104264</v>
      </c>
      <c r="J4" s="6" t="s">
        <v>30</v>
      </c>
      <c r="K4" s="7">
        <v>9462</v>
      </c>
    </row>
    <row r="5" spans="1:11" x14ac:dyDescent="0.25">
      <c r="D5" s="6" t="s">
        <v>153</v>
      </c>
      <c r="E5" s="1">
        <v>1248</v>
      </c>
      <c r="G5" s="6" t="s">
        <v>42</v>
      </c>
      <c r="H5" s="9">
        <v>36093</v>
      </c>
      <c r="J5" s="6" t="s">
        <v>88</v>
      </c>
      <c r="K5" s="7">
        <v>9649</v>
      </c>
    </row>
    <row r="6" spans="1:11" x14ac:dyDescent="0.25">
      <c r="D6" s="6" t="s">
        <v>209</v>
      </c>
      <c r="E6" s="1">
        <v>3900</v>
      </c>
      <c r="G6" s="6" t="s">
        <v>64</v>
      </c>
      <c r="H6" s="9">
        <v>18524</v>
      </c>
      <c r="J6" s="6" t="s">
        <v>124</v>
      </c>
      <c r="K6" s="7">
        <v>9252</v>
      </c>
    </row>
    <row r="7" spans="1:11" x14ac:dyDescent="0.25">
      <c r="G7" s="6" t="s">
        <v>209</v>
      </c>
      <c r="H7" s="9">
        <v>233081</v>
      </c>
      <c r="J7" s="6" t="s">
        <v>50</v>
      </c>
      <c r="K7" s="7">
        <v>8635</v>
      </c>
    </row>
    <row r="8" spans="1:11" x14ac:dyDescent="0.25">
      <c r="D8" s="2" t="s">
        <v>7</v>
      </c>
      <c r="J8" s="6" t="s">
        <v>86</v>
      </c>
      <c r="K8" s="7">
        <v>9402</v>
      </c>
    </row>
    <row r="9" spans="1:11" x14ac:dyDescent="0.25">
      <c r="D9" s="5" t="s">
        <v>208</v>
      </c>
      <c r="E9" t="s">
        <v>206</v>
      </c>
      <c r="J9" s="6" t="s">
        <v>60</v>
      </c>
      <c r="K9" s="7">
        <v>9433</v>
      </c>
    </row>
    <row r="10" spans="1:11" x14ac:dyDescent="0.25">
      <c r="D10" s="6" t="s">
        <v>37</v>
      </c>
      <c r="E10" s="1">
        <v>663</v>
      </c>
      <c r="J10" s="6" t="s">
        <v>72</v>
      </c>
      <c r="K10" s="7">
        <v>9240</v>
      </c>
    </row>
    <row r="11" spans="1:11" x14ac:dyDescent="0.25">
      <c r="D11" s="6" t="s">
        <v>44</v>
      </c>
      <c r="E11" s="1">
        <v>1755</v>
      </c>
      <c r="J11" s="6" t="s">
        <v>55</v>
      </c>
      <c r="K11" s="7">
        <v>10332</v>
      </c>
    </row>
    <row r="12" spans="1:11" x14ac:dyDescent="0.25">
      <c r="D12" s="6" t="s">
        <v>22</v>
      </c>
      <c r="E12" s="1">
        <v>1053</v>
      </c>
      <c r="J12" s="6" t="s">
        <v>118</v>
      </c>
      <c r="K12" s="7">
        <v>9561</v>
      </c>
    </row>
    <row r="13" spans="1:11" x14ac:dyDescent="0.25">
      <c r="D13" s="6" t="s">
        <v>91</v>
      </c>
      <c r="E13" s="1">
        <v>429</v>
      </c>
      <c r="J13" s="6" t="s">
        <v>41</v>
      </c>
      <c r="K13" s="7">
        <v>9200</v>
      </c>
    </row>
    <row r="14" spans="1:11" x14ac:dyDescent="0.25">
      <c r="D14" s="6" t="s">
        <v>209</v>
      </c>
      <c r="E14" s="1">
        <v>3900</v>
      </c>
      <c r="J14" s="6" t="s">
        <v>94</v>
      </c>
      <c r="K14" s="7">
        <v>10090</v>
      </c>
    </row>
    <row r="15" spans="1:11" x14ac:dyDescent="0.25">
      <c r="J15" s="6" t="s">
        <v>105</v>
      </c>
      <c r="K15" s="7">
        <v>10010</v>
      </c>
    </row>
    <row r="16" spans="1:11" x14ac:dyDescent="0.25">
      <c r="D16" s="2" t="s">
        <v>211</v>
      </c>
      <c r="J16" s="6" t="s">
        <v>35</v>
      </c>
      <c r="K16" s="7">
        <v>7548</v>
      </c>
    </row>
    <row r="17" spans="4:11" x14ac:dyDescent="0.25">
      <c r="D17" s="5" t="s">
        <v>208</v>
      </c>
      <c r="E17" t="s">
        <v>206</v>
      </c>
      <c r="J17" s="6" t="s">
        <v>101</v>
      </c>
      <c r="K17" s="7">
        <v>9249</v>
      </c>
    </row>
    <row r="18" spans="4:11" x14ac:dyDescent="0.25">
      <c r="D18" s="6" t="s">
        <v>89</v>
      </c>
      <c r="E18" s="1">
        <v>89</v>
      </c>
      <c r="J18" s="6" t="s">
        <v>103</v>
      </c>
      <c r="K18" s="7">
        <v>8767</v>
      </c>
    </row>
    <row r="19" spans="4:11" x14ac:dyDescent="0.25">
      <c r="D19" s="6" t="s">
        <v>119</v>
      </c>
      <c r="E19" s="1">
        <v>72</v>
      </c>
      <c r="J19" s="6" t="s">
        <v>123</v>
      </c>
      <c r="K19" s="7">
        <v>9375</v>
      </c>
    </row>
    <row r="20" spans="4:11" x14ac:dyDescent="0.25">
      <c r="D20" s="6" t="s">
        <v>116</v>
      </c>
      <c r="E20" s="1">
        <v>65</v>
      </c>
      <c r="J20" s="6" t="s">
        <v>67</v>
      </c>
      <c r="K20" s="7">
        <v>8857</v>
      </c>
    </row>
    <row r="21" spans="4:11" x14ac:dyDescent="0.25">
      <c r="D21" s="6" t="s">
        <v>73</v>
      </c>
      <c r="E21" s="1">
        <v>79</v>
      </c>
      <c r="J21" s="6" t="s">
        <v>142</v>
      </c>
      <c r="K21" s="7">
        <v>8477</v>
      </c>
    </row>
    <row r="22" spans="4:11" x14ac:dyDescent="0.25">
      <c r="D22" s="6" t="s">
        <v>98</v>
      </c>
      <c r="E22" s="1">
        <v>95</v>
      </c>
      <c r="J22" s="6" t="s">
        <v>81</v>
      </c>
      <c r="K22" s="7">
        <v>10320</v>
      </c>
    </row>
    <row r="23" spans="4:11" x14ac:dyDescent="0.25">
      <c r="D23" s="6" t="s">
        <v>111</v>
      </c>
      <c r="E23" s="1">
        <v>75</v>
      </c>
      <c r="J23" s="6" t="s">
        <v>63</v>
      </c>
      <c r="K23" s="7">
        <v>9275</v>
      </c>
    </row>
    <row r="24" spans="4:11" x14ac:dyDescent="0.25">
      <c r="D24" s="6" t="s">
        <v>138</v>
      </c>
      <c r="E24" s="1">
        <v>78</v>
      </c>
      <c r="J24" s="6" t="s">
        <v>136</v>
      </c>
      <c r="K24" s="7">
        <v>9018</v>
      </c>
    </row>
    <row r="25" spans="4:11" x14ac:dyDescent="0.25">
      <c r="D25" s="6" t="s">
        <v>79</v>
      </c>
      <c r="E25" s="1">
        <v>86</v>
      </c>
      <c r="J25" s="6" t="s">
        <v>19</v>
      </c>
      <c r="K25" s="7">
        <v>10410</v>
      </c>
    </row>
    <row r="26" spans="4:11" x14ac:dyDescent="0.25">
      <c r="D26" s="6" t="s">
        <v>102</v>
      </c>
      <c r="E26" s="1">
        <v>68</v>
      </c>
      <c r="J26" s="6" t="s">
        <v>132</v>
      </c>
      <c r="K26" s="7">
        <v>9635</v>
      </c>
    </row>
    <row r="27" spans="4:11" x14ac:dyDescent="0.25">
      <c r="D27" s="6" t="s">
        <v>141</v>
      </c>
      <c r="E27" s="1">
        <v>79</v>
      </c>
      <c r="J27" s="6" t="s">
        <v>131</v>
      </c>
      <c r="K27" s="7">
        <v>8636</v>
      </c>
    </row>
    <row r="28" spans="4:11" x14ac:dyDescent="0.25">
      <c r="D28" s="6" t="s">
        <v>77</v>
      </c>
      <c r="E28" s="1">
        <v>65</v>
      </c>
      <c r="J28" s="6" t="s">
        <v>209</v>
      </c>
      <c r="K28" s="7">
        <v>233081</v>
      </c>
    </row>
    <row r="29" spans="4:11" x14ac:dyDescent="0.25">
      <c r="D29" s="6" t="s">
        <v>134</v>
      </c>
      <c r="E29" s="1">
        <v>93</v>
      </c>
    </row>
    <row r="30" spans="4:11" x14ac:dyDescent="0.25">
      <c r="D30" s="6" t="s">
        <v>114</v>
      </c>
      <c r="E30" s="1">
        <v>92</v>
      </c>
    </row>
    <row r="31" spans="4:11" x14ac:dyDescent="0.25">
      <c r="D31" s="6" t="s">
        <v>115</v>
      </c>
      <c r="E31" s="1">
        <v>79</v>
      </c>
    </row>
    <row r="32" spans="4:11" x14ac:dyDescent="0.25">
      <c r="D32" s="6" t="s">
        <v>145</v>
      </c>
      <c r="E32" s="1">
        <v>69</v>
      </c>
    </row>
    <row r="33" spans="4:5" x14ac:dyDescent="0.25">
      <c r="D33" s="6" t="s">
        <v>110</v>
      </c>
      <c r="E33" s="1">
        <v>63</v>
      </c>
    </row>
    <row r="34" spans="4:5" x14ac:dyDescent="0.25">
      <c r="D34" s="6" t="s">
        <v>21</v>
      </c>
      <c r="E34" s="1">
        <v>79</v>
      </c>
    </row>
    <row r="35" spans="4:5" x14ac:dyDescent="0.25">
      <c r="D35" s="6" t="s">
        <v>61</v>
      </c>
      <c r="E35" s="1">
        <v>84</v>
      </c>
    </row>
    <row r="36" spans="4:5" x14ac:dyDescent="0.25">
      <c r="D36" s="6" t="s">
        <v>31</v>
      </c>
      <c r="E36" s="1">
        <v>77</v>
      </c>
    </row>
    <row r="37" spans="4:5" x14ac:dyDescent="0.25">
      <c r="D37" s="6" t="s">
        <v>127</v>
      </c>
      <c r="E37" s="1">
        <v>86</v>
      </c>
    </row>
    <row r="38" spans="4:5" x14ac:dyDescent="0.25">
      <c r="D38" s="6" t="s">
        <v>36</v>
      </c>
      <c r="E38" s="1">
        <v>72</v>
      </c>
    </row>
    <row r="39" spans="4:5" x14ac:dyDescent="0.25">
      <c r="D39" s="6" t="s">
        <v>150</v>
      </c>
      <c r="E39" s="1">
        <v>73</v>
      </c>
    </row>
    <row r="40" spans="4:5" x14ac:dyDescent="0.25">
      <c r="D40" s="6" t="s">
        <v>147</v>
      </c>
      <c r="E40" s="1">
        <v>88</v>
      </c>
    </row>
    <row r="41" spans="4:5" x14ac:dyDescent="0.25">
      <c r="D41" s="6" t="s">
        <v>90</v>
      </c>
      <c r="E41" s="1">
        <v>80</v>
      </c>
    </row>
    <row r="42" spans="4:5" x14ac:dyDescent="0.25">
      <c r="D42" s="6" t="s">
        <v>69</v>
      </c>
      <c r="E42" s="1">
        <v>81</v>
      </c>
    </row>
    <row r="43" spans="4:5" x14ac:dyDescent="0.25">
      <c r="D43" s="6" t="s">
        <v>56</v>
      </c>
      <c r="E43" s="1">
        <v>96</v>
      </c>
    </row>
    <row r="44" spans="4:5" x14ac:dyDescent="0.25">
      <c r="D44" s="6" t="s">
        <v>144</v>
      </c>
      <c r="E44" s="1">
        <v>87</v>
      </c>
    </row>
    <row r="45" spans="4:5" x14ac:dyDescent="0.25">
      <c r="D45" s="6" t="s">
        <v>106</v>
      </c>
      <c r="E45" s="1">
        <v>87</v>
      </c>
    </row>
    <row r="46" spans="4:5" x14ac:dyDescent="0.25">
      <c r="D46" s="6" t="s">
        <v>82</v>
      </c>
      <c r="E46" s="1">
        <v>71</v>
      </c>
    </row>
    <row r="47" spans="4:5" x14ac:dyDescent="0.25">
      <c r="D47" s="6" t="s">
        <v>126</v>
      </c>
      <c r="E47" s="1">
        <v>67</v>
      </c>
    </row>
    <row r="48" spans="4:5" x14ac:dyDescent="0.25">
      <c r="D48" s="6" t="s">
        <v>129</v>
      </c>
      <c r="E48" s="1">
        <v>81</v>
      </c>
    </row>
    <row r="49" spans="4:5" x14ac:dyDescent="0.25">
      <c r="D49" s="6" t="s">
        <v>84</v>
      </c>
      <c r="E49" s="1">
        <v>87</v>
      </c>
    </row>
    <row r="50" spans="4:5" x14ac:dyDescent="0.25">
      <c r="D50" s="6" t="s">
        <v>97</v>
      </c>
      <c r="E50" s="1">
        <v>78</v>
      </c>
    </row>
    <row r="51" spans="4:5" x14ac:dyDescent="0.25">
      <c r="D51" s="6" t="s">
        <v>113</v>
      </c>
      <c r="E51" s="1">
        <v>83</v>
      </c>
    </row>
    <row r="52" spans="4:5" x14ac:dyDescent="0.25">
      <c r="D52" s="6" t="s">
        <v>122</v>
      </c>
      <c r="E52" s="1">
        <v>77</v>
      </c>
    </row>
    <row r="53" spans="4:5" x14ac:dyDescent="0.25">
      <c r="D53" s="6" t="s">
        <v>100</v>
      </c>
      <c r="E53" s="1">
        <v>75</v>
      </c>
    </row>
    <row r="54" spans="4:5" x14ac:dyDescent="0.25">
      <c r="D54" s="6" t="s">
        <v>47</v>
      </c>
      <c r="E54" s="1">
        <v>74</v>
      </c>
    </row>
    <row r="55" spans="4:5" x14ac:dyDescent="0.25">
      <c r="D55" s="6" t="s">
        <v>137</v>
      </c>
      <c r="E55" s="1">
        <v>74</v>
      </c>
    </row>
    <row r="56" spans="4:5" x14ac:dyDescent="0.25">
      <c r="D56" s="6" t="s">
        <v>43</v>
      </c>
      <c r="E56" s="1">
        <v>63</v>
      </c>
    </row>
    <row r="57" spans="4:5" x14ac:dyDescent="0.25">
      <c r="D57" s="6" t="s">
        <v>130</v>
      </c>
      <c r="E57" s="1">
        <v>76</v>
      </c>
    </row>
    <row r="58" spans="4:5" x14ac:dyDescent="0.25">
      <c r="D58" s="6" t="s">
        <v>146</v>
      </c>
      <c r="E58" s="1">
        <v>70</v>
      </c>
    </row>
    <row r="59" spans="4:5" x14ac:dyDescent="0.25">
      <c r="D59" s="6" t="s">
        <v>121</v>
      </c>
      <c r="E59" s="1">
        <v>77</v>
      </c>
    </row>
    <row r="60" spans="4:5" x14ac:dyDescent="0.25">
      <c r="D60" s="6" t="s">
        <v>104</v>
      </c>
      <c r="E60" s="1">
        <v>77</v>
      </c>
    </row>
    <row r="61" spans="4:5" x14ac:dyDescent="0.25">
      <c r="D61" s="6" t="s">
        <v>139</v>
      </c>
      <c r="E61" s="1">
        <v>71</v>
      </c>
    </row>
    <row r="62" spans="4:5" x14ac:dyDescent="0.25">
      <c r="D62" s="6" t="s">
        <v>128</v>
      </c>
      <c r="E62" s="1">
        <v>85</v>
      </c>
    </row>
    <row r="63" spans="4:5" x14ac:dyDescent="0.25">
      <c r="D63" s="6" t="s">
        <v>140</v>
      </c>
      <c r="E63" s="1">
        <v>77</v>
      </c>
    </row>
    <row r="64" spans="4:5" x14ac:dyDescent="0.25">
      <c r="D64" s="6" t="s">
        <v>148</v>
      </c>
      <c r="E64" s="1">
        <v>73</v>
      </c>
    </row>
    <row r="65" spans="4:5" x14ac:dyDescent="0.25">
      <c r="D65" s="6" t="s">
        <v>65</v>
      </c>
      <c r="E65" s="1">
        <v>81</v>
      </c>
    </row>
    <row r="66" spans="4:5" x14ac:dyDescent="0.25">
      <c r="D66" s="6" t="s">
        <v>149</v>
      </c>
      <c r="E66" s="1">
        <v>75</v>
      </c>
    </row>
    <row r="67" spans="4:5" x14ac:dyDescent="0.25">
      <c r="D67" s="6" t="s">
        <v>51</v>
      </c>
      <c r="E67" s="1">
        <v>71</v>
      </c>
    </row>
    <row r="68" spans="4:5" x14ac:dyDescent="0.25">
      <c r="D68" s="6" t="s">
        <v>209</v>
      </c>
      <c r="E68" s="1">
        <v>3900</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workbookViewId="0">
      <selection activeCell="G48" sqref="G48"/>
    </sheetView>
  </sheetViews>
  <sheetFormatPr defaultRowHeight="15" x14ac:dyDescent="0.25"/>
  <cols>
    <col min="1" max="1" width="15.28515625" bestFit="1" customWidth="1"/>
    <col min="3" max="3" width="12.42578125" customWidth="1"/>
  </cols>
  <sheetData>
    <row r="1" spans="1:3" x14ac:dyDescent="0.25">
      <c r="A1" s="2" t="s">
        <v>211</v>
      </c>
      <c r="B1" s="2" t="s">
        <v>214</v>
      </c>
      <c r="C1" s="2" t="s">
        <v>215</v>
      </c>
    </row>
    <row r="2" spans="1:3" x14ac:dyDescent="0.25">
      <c r="A2" s="6" t="s">
        <v>89</v>
      </c>
      <c r="B2">
        <f>_xlfn.XLOOKUP(A2,Aggregation!D18:D67,Aggregation!E18:E67, "Exception")</f>
        <v>89</v>
      </c>
      <c r="C2" s="10">
        <f>B2/_xlfn.XLOOKUP(A2,State_and_territory_rankings_edit[State or territory],State_and_territory_rankings_edit[Census population '[8']'[a'] July 1, 2022 (est.)])</f>
        <v>1.7539378861619424E-5</v>
      </c>
    </row>
    <row r="3" spans="1:3" x14ac:dyDescent="0.25">
      <c r="A3" s="6" t="s">
        <v>119</v>
      </c>
      <c r="B3">
        <f>_xlfn.XLOOKUP(A3,Aggregation!D19:D68,Aggregation!E19:E68, "Exception")</f>
        <v>72</v>
      </c>
      <c r="C3" s="10">
        <f>B3/_xlfn.XLOOKUP(A3,State_and_territory_rankings_edit[State or territory],State_and_territory_rankings_edit[Census population '[8']'[a'] July 1, 2022 (est.)])</f>
        <v>9.8148403111849642E-5</v>
      </c>
    </row>
    <row r="4" spans="1:3" x14ac:dyDescent="0.25">
      <c r="A4" s="6" t="s">
        <v>116</v>
      </c>
      <c r="B4">
        <f>_xlfn.XLOOKUP(A4,Aggregation!D20:D69,Aggregation!E20:E69, "Exception")</f>
        <v>65</v>
      </c>
      <c r="C4" s="10">
        <f>B4/_xlfn.XLOOKUP(A4,State_and_territory_rankings_edit[State or territory],State_and_territory_rankings_edit[Census population '[8']'[a'] July 1, 2022 (est.)])</f>
        <v>8.8324853920882948E-6</v>
      </c>
    </row>
    <row r="5" spans="1:3" x14ac:dyDescent="0.25">
      <c r="A5" s="6" t="s">
        <v>73</v>
      </c>
      <c r="B5">
        <f>_xlfn.XLOOKUP(A5,Aggregation!D21:D70,Aggregation!E21:E70, "Exception")</f>
        <v>79</v>
      </c>
      <c r="C5" s="10">
        <f>B5/_xlfn.XLOOKUP(A5,State_and_territory_rankings_edit[State or territory],State_and_territory_rankings_edit[Census population '[8']'[a'] July 1, 2022 (est.)])</f>
        <v>2.5938744505664988E-5</v>
      </c>
    </row>
    <row r="6" spans="1:3" x14ac:dyDescent="0.25">
      <c r="A6" s="6" t="s">
        <v>98</v>
      </c>
      <c r="B6">
        <f>_xlfn.XLOOKUP(A6,Aggregation!D22:D71,Aggregation!E22:E71, "Exception")</f>
        <v>95</v>
      </c>
      <c r="C6" s="10">
        <f>B6/_xlfn.XLOOKUP(A6,State_and_territory_rankings_edit[State or territory],State_and_territory_rankings_edit[Census population '[8']'[a'] July 1, 2022 (est.)])</f>
        <v>2.4340661443895209E-6</v>
      </c>
    </row>
    <row r="7" spans="1:3" x14ac:dyDescent="0.25">
      <c r="A7" s="6" t="s">
        <v>111</v>
      </c>
      <c r="B7">
        <f>_xlfn.XLOOKUP(A7,Aggregation!D23:D72,Aggregation!E23:E72, "Exception")</f>
        <v>75</v>
      </c>
      <c r="C7" s="10">
        <f>B7/_xlfn.XLOOKUP(A7,State_and_territory_rankings_edit[State or territory],State_and_territory_rankings_edit[Census population '[8']'[a'] July 1, 2022 (est.)])</f>
        <v>1.2842628485360944E-5</v>
      </c>
    </row>
    <row r="8" spans="1:3" x14ac:dyDescent="0.25">
      <c r="A8" s="6" t="s">
        <v>138</v>
      </c>
      <c r="B8">
        <f>_xlfn.XLOOKUP(A8,Aggregation!D24:D73,Aggregation!E24:E73, "Exception")</f>
        <v>78</v>
      </c>
      <c r="C8" s="10">
        <f>B8/_xlfn.XLOOKUP(A8,State_and_territory_rankings_edit[State or territory],State_and_territory_rankings_edit[Census population '[8']'[a'] July 1, 2022 (est.)])</f>
        <v>2.1510091128328376E-5</v>
      </c>
    </row>
    <row r="9" spans="1:3" x14ac:dyDescent="0.25">
      <c r="A9" s="6" t="s">
        <v>79</v>
      </c>
      <c r="B9">
        <f>_xlfn.XLOOKUP(A9,Aggregation!D25:D74,Aggregation!E25:E74, "Exception")</f>
        <v>86</v>
      </c>
      <c r="C9" s="10">
        <f>B9/_xlfn.XLOOKUP(A9,State_and_territory_rankings_edit[State or territory],State_and_territory_rankings_edit[Census population '[8']'[a'] July 1, 2022 (est.)])</f>
        <v>8.4446521785238752E-5</v>
      </c>
    </row>
    <row r="10" spans="1:3" x14ac:dyDescent="0.25">
      <c r="A10" s="6" t="s">
        <v>102</v>
      </c>
      <c r="B10">
        <f>_xlfn.XLOOKUP(A10,Aggregation!D26:D75,Aggregation!E26:E75, "Exception")</f>
        <v>68</v>
      </c>
      <c r="C10" s="10">
        <f>B10/_xlfn.XLOOKUP(A10,State_and_territory_rankings_edit[State or territory],State_and_territory_rankings_edit[Census population '[8']'[a'] July 1, 2022 (est.)])</f>
        <v>3.0568910348263952E-6</v>
      </c>
    </row>
    <row r="11" spans="1:3" x14ac:dyDescent="0.25">
      <c r="A11" s="6" t="s">
        <v>141</v>
      </c>
      <c r="B11">
        <f>_xlfn.XLOOKUP(A11,Aggregation!D27:D76,Aggregation!E27:E76, "Exception")</f>
        <v>79</v>
      </c>
      <c r="C11" s="10">
        <f>B11/_xlfn.XLOOKUP(A11,State_and_territory_rankings_edit[State or territory],State_and_territory_rankings_edit[Census population '[8']'[a'] July 1, 2022 (est.)])</f>
        <v>7.2391549212141692E-6</v>
      </c>
    </row>
    <row r="12" spans="1:3" x14ac:dyDescent="0.25">
      <c r="A12" s="6" t="s">
        <v>77</v>
      </c>
      <c r="B12">
        <f>_xlfn.XLOOKUP(A12,Aggregation!D28:D77,Aggregation!E28:E77, "Exception")</f>
        <v>65</v>
      </c>
      <c r="C12" s="10">
        <f>B12/_xlfn.XLOOKUP(A12,State_and_territory_rankings_edit[State or territory],State_and_territory_rankings_edit[Census population '[8']'[a'] July 1, 2022 (est.)])</f>
        <v>4.5132745820707738E-5</v>
      </c>
    </row>
    <row r="13" spans="1:3" x14ac:dyDescent="0.25">
      <c r="A13" s="6" t="s">
        <v>134</v>
      </c>
      <c r="B13">
        <f>_xlfn.XLOOKUP(A13,Aggregation!D29:D78,Aggregation!E29:E78, "Exception")</f>
        <v>93</v>
      </c>
      <c r="C13" s="10">
        <f>B13/_xlfn.XLOOKUP(A13,State_and_territory_rankings_edit[State or territory],State_and_territory_rankings_edit[Census population '[8']'[a'] July 1, 2022 (est.)])</f>
        <v>4.7962051187370199E-5</v>
      </c>
    </row>
    <row r="14" spans="1:3" x14ac:dyDescent="0.25">
      <c r="A14" s="6" t="s">
        <v>114</v>
      </c>
      <c r="B14">
        <f>_xlfn.XLOOKUP(A14,Aggregation!D30:D79,Aggregation!E30:E79, "Exception")</f>
        <v>92</v>
      </c>
      <c r="C14" s="10">
        <f>B14/_xlfn.XLOOKUP(A14,State_and_territory_rankings_edit[State or territory],State_and_territory_rankings_edit[Census population '[8']'[a'] July 1, 2022 (est.)])</f>
        <v>7.3120144663437507E-6</v>
      </c>
    </row>
    <row r="15" spans="1:3" x14ac:dyDescent="0.25">
      <c r="A15" s="6" t="s">
        <v>115</v>
      </c>
      <c r="B15">
        <f>_xlfn.XLOOKUP(A15,Aggregation!D31:D80,Aggregation!E31:E80, "Exception")</f>
        <v>79</v>
      </c>
      <c r="C15" s="10">
        <f>B15/_xlfn.XLOOKUP(A15,State_and_territory_rankings_edit[State or territory],State_and_territory_rankings_edit[Census population '[8']'[a'] July 1, 2022 (est.)])</f>
        <v>1.1561476983075023E-5</v>
      </c>
    </row>
    <row r="16" spans="1:3" x14ac:dyDescent="0.25">
      <c r="A16" s="6" t="s">
        <v>145</v>
      </c>
      <c r="B16">
        <f>_xlfn.XLOOKUP(A16,Aggregation!D32:D81,Aggregation!E32:E81, "Exception")</f>
        <v>69</v>
      </c>
      <c r="C16" s="10">
        <f>B16/_xlfn.XLOOKUP(A16,State_and_territory_rankings_edit[State or territory],State_and_territory_rankings_edit[Census population '[8']'[a'] July 1, 2022 (est.)])</f>
        <v>2.1559016871336723E-5</v>
      </c>
    </row>
    <row r="17" spans="1:3" x14ac:dyDescent="0.25">
      <c r="A17" s="6" t="s">
        <v>110</v>
      </c>
      <c r="B17">
        <f>_xlfn.XLOOKUP(A17,Aggregation!D33:D82,Aggregation!E33:E82, "Exception")</f>
        <v>63</v>
      </c>
      <c r="C17" s="10">
        <f>B17/_xlfn.XLOOKUP(A17,State_and_territory_rankings_edit[State or territory],State_and_territory_rankings_edit[Census population '[8']'[a'] July 1, 2022 (est.)])</f>
        <v>2.144936417956182E-5</v>
      </c>
    </row>
    <row r="18" spans="1:3" x14ac:dyDescent="0.25">
      <c r="A18" s="6" t="s">
        <v>21</v>
      </c>
      <c r="B18">
        <f>_xlfn.XLOOKUP(A18,Aggregation!D34:D83,Aggregation!E34:E83, "Exception")</f>
        <v>79</v>
      </c>
      <c r="C18" s="10">
        <f>B18/_xlfn.XLOOKUP(A18,State_and_territory_rankings_edit[State or territory],State_and_territory_rankings_edit[Census population '[8']'[a'] July 1, 2022 (est.)])</f>
        <v>1.7507662372487707E-5</v>
      </c>
    </row>
    <row r="19" spans="1:3" x14ac:dyDescent="0.25">
      <c r="A19" s="6" t="s">
        <v>61</v>
      </c>
      <c r="B19">
        <f>_xlfn.XLOOKUP(A19,Aggregation!D35:D84,Aggregation!E35:E84, "Exception")</f>
        <v>84</v>
      </c>
      <c r="C19" s="10">
        <f>B19/_xlfn.XLOOKUP(A19,State_and_territory_rankings_edit[State or territory],State_and_territory_rankings_edit[Census population '[8']'[a'] July 1, 2022 (est.)])</f>
        <v>1.8299692761229748E-5</v>
      </c>
    </row>
    <row r="20" spans="1:3" x14ac:dyDescent="0.25">
      <c r="A20" s="6" t="s">
        <v>31</v>
      </c>
      <c r="B20">
        <f>_xlfn.XLOOKUP(A20,Aggregation!D36:D85,Aggregation!E36:E85, "Exception")</f>
        <v>77</v>
      </c>
      <c r="C20" s="10">
        <f>B20/_xlfn.XLOOKUP(A20,State_and_territory_rankings_edit[State or territory],State_and_territory_rankings_edit[Census population '[8']'[a'] July 1, 2022 (est.)])</f>
        <v>5.5582023185643961E-5</v>
      </c>
    </row>
    <row r="21" spans="1:3" x14ac:dyDescent="0.25">
      <c r="A21" s="6" t="s">
        <v>127</v>
      </c>
      <c r="B21">
        <f>_xlfn.XLOOKUP(A21,Aggregation!D37:D86,Aggregation!E37:E86, "Exception")</f>
        <v>86</v>
      </c>
      <c r="C21" s="10">
        <f>B21/_xlfn.XLOOKUP(A21,State_and_territory_rankings_edit[State or territory],State_and_territory_rankings_edit[Census population '[8']'[a'] July 1, 2022 (est.)])</f>
        <v>1.3950485509338714E-5</v>
      </c>
    </row>
    <row r="22" spans="1:3" x14ac:dyDescent="0.25">
      <c r="A22" s="6" t="s">
        <v>36</v>
      </c>
      <c r="B22">
        <f>_xlfn.XLOOKUP(A22,Aggregation!D38:D87,Aggregation!E38:E87, "Exception")</f>
        <v>72</v>
      </c>
      <c r="C22" s="10">
        <f>B22/_xlfn.XLOOKUP(A22,State_and_territory_rankings_edit[State or territory],State_and_territory_rankings_edit[Census population '[8']'[a'] July 1, 2022 (est.)])</f>
        <v>1.0312269853769149E-5</v>
      </c>
    </row>
    <row r="23" spans="1:3" x14ac:dyDescent="0.25">
      <c r="A23" s="6" t="s">
        <v>150</v>
      </c>
      <c r="B23">
        <f>_xlfn.XLOOKUP(A23,Aggregation!D39:D88,Aggregation!E39:E88, "Exception")</f>
        <v>73</v>
      </c>
      <c r="C23" s="10">
        <f>B23/_xlfn.XLOOKUP(A23,State_and_territory_rankings_edit[State or territory],State_and_territory_rankings_edit[Census population '[8']'[a'] July 1, 2022 (est.)])</f>
        <v>7.2751821710598633E-6</v>
      </c>
    </row>
    <row r="24" spans="1:3" x14ac:dyDescent="0.25">
      <c r="A24" s="6" t="s">
        <v>147</v>
      </c>
      <c r="B24">
        <f>_xlfn.XLOOKUP(A24,Aggregation!D40:D89,Aggregation!E40:E89, "Exception")</f>
        <v>88</v>
      </c>
      <c r="C24" s="10">
        <f>B24/_xlfn.XLOOKUP(A24,State_and_territory_rankings_edit[State or territory],State_and_territory_rankings_edit[Census population '[8']'[a'] July 1, 2022 (est.)])</f>
        <v>1.539219307966999E-5</v>
      </c>
    </row>
    <row r="25" spans="1:3" x14ac:dyDescent="0.25">
      <c r="A25" s="6" t="s">
        <v>90</v>
      </c>
      <c r="B25">
        <f>_xlfn.XLOOKUP(A25,Aggregation!D41:D90,Aggregation!E41:E90, "Exception")</f>
        <v>80</v>
      </c>
      <c r="C25" s="10">
        <f>B25/_xlfn.XLOOKUP(A25,State_and_territory_rankings_edit[State or territory],State_and_territory_rankings_edit[Census population '[8']'[a'] July 1, 2022 (est.)])</f>
        <v>2.7210356806007502E-5</v>
      </c>
    </row>
    <row r="26" spans="1:3" x14ac:dyDescent="0.25">
      <c r="A26" s="6" t="s">
        <v>69</v>
      </c>
      <c r="B26">
        <f>_xlfn.XLOOKUP(A26,Aggregation!D42:D91,Aggregation!E42:E91, "Exception")</f>
        <v>81</v>
      </c>
      <c r="C26" s="10">
        <f>B26/_xlfn.XLOOKUP(A26,State_and_territory_rankings_edit[State or territory],State_and_territory_rankings_edit[Census population '[8']'[a'] July 1, 2022 (est.)])</f>
        <v>1.3111130427097501E-5</v>
      </c>
    </row>
    <row r="27" spans="1:3" x14ac:dyDescent="0.25">
      <c r="A27" s="6" t="s">
        <v>56</v>
      </c>
      <c r="B27">
        <f>_xlfn.XLOOKUP(A27,Aggregation!D43:D92,Aggregation!E43:E92, "Exception")</f>
        <v>96</v>
      </c>
      <c r="C27" s="10">
        <f>B27/_xlfn.XLOOKUP(A27,State_and_territory_rankings_edit[State or territory],State_and_territory_rankings_edit[Census population '[8']'[a'] July 1, 2022 (est.)])</f>
        <v>8.5495432673682629E-5</v>
      </c>
    </row>
    <row r="28" spans="1:3" x14ac:dyDescent="0.25">
      <c r="A28" s="6" t="s">
        <v>144</v>
      </c>
      <c r="B28">
        <f>_xlfn.XLOOKUP(A28,Aggregation!D44:D93,Aggregation!E44:E93, "Exception")</f>
        <v>87</v>
      </c>
      <c r="C28" s="10">
        <f>B28/_xlfn.XLOOKUP(A28,State_and_territory_rankings_edit[State or territory],State_and_territory_rankings_edit[Census population '[8']'[a'] July 1, 2022 (est.)])</f>
        <v>4.4209046797054557E-5</v>
      </c>
    </row>
    <row r="29" spans="1:3" x14ac:dyDescent="0.25">
      <c r="A29" s="6" t="s">
        <v>106</v>
      </c>
      <c r="B29">
        <f>_xlfn.XLOOKUP(A29,Aggregation!D45:D94,Aggregation!E45:E94, "Exception")</f>
        <v>87</v>
      </c>
      <c r="C29" s="10">
        <f>B29/_xlfn.XLOOKUP(A29,State_and_territory_rankings_edit[State or territory],State_and_territory_rankings_edit[Census population '[8']'[a'] July 1, 2022 (est.)])</f>
        <v>2.7377672155208116E-5</v>
      </c>
    </row>
    <row r="30" spans="1:3" x14ac:dyDescent="0.25">
      <c r="A30" s="6" t="s">
        <v>82</v>
      </c>
      <c r="B30">
        <f>_xlfn.XLOOKUP(A30,Aggregation!D46:D95,Aggregation!E46:E95, "Exception")</f>
        <v>71</v>
      </c>
      <c r="C30" s="10">
        <f>B30/_xlfn.XLOOKUP(A30,State_and_territory_rankings_edit[State or territory],State_and_territory_rankings_edit[Census population '[8']'[a'] July 1, 2022 (est.)])</f>
        <v>5.0887630793753863E-5</v>
      </c>
    </row>
    <row r="31" spans="1:3" x14ac:dyDescent="0.25">
      <c r="A31" s="6" t="s">
        <v>126</v>
      </c>
      <c r="B31">
        <f>_xlfn.XLOOKUP(A31,Aggregation!D47:D96,Aggregation!E47:E96, "Exception")</f>
        <v>67</v>
      </c>
      <c r="C31" s="10">
        <f>B31/_xlfn.XLOOKUP(A31,State_and_territory_rankings_edit[State or territory],State_and_territory_rankings_edit[Census population '[8']'[a'] July 1, 2022 (est.)])</f>
        <v>7.2340938741369156E-6</v>
      </c>
    </row>
    <row r="32" spans="1:3" x14ac:dyDescent="0.25">
      <c r="A32" s="6" t="s">
        <v>129</v>
      </c>
      <c r="B32">
        <f>_xlfn.XLOOKUP(A32,Aggregation!D48:D97,Aggregation!E48:E97, "Exception")</f>
        <v>81</v>
      </c>
      <c r="C32" s="10">
        <f>B32/_xlfn.XLOOKUP(A32,State_and_territory_rankings_edit[State or territory],State_and_territory_rankings_edit[Census population '[8']'[a'] July 1, 2022 (est.)])</f>
        <v>3.8327882256745709E-5</v>
      </c>
    </row>
    <row r="33" spans="1:3" x14ac:dyDescent="0.25">
      <c r="A33" s="6" t="s">
        <v>84</v>
      </c>
      <c r="B33">
        <f>_xlfn.XLOOKUP(A33,Aggregation!D49:D98,Aggregation!E49:E98, "Exception")</f>
        <v>87</v>
      </c>
      <c r="C33" s="10">
        <f>B33/_xlfn.XLOOKUP(A33,State_and_territory_rankings_edit[State or territory],State_and_territory_rankings_edit[Census population '[8']'[a'] July 1, 2022 (est.)])</f>
        <v>4.4213717727734057E-6</v>
      </c>
    </row>
    <row r="34" spans="1:3" x14ac:dyDescent="0.25">
      <c r="A34" s="6" t="s">
        <v>97</v>
      </c>
      <c r="B34">
        <f>_xlfn.XLOOKUP(A34,Aggregation!D50:D99,Aggregation!E50:E99, "Exception")</f>
        <v>78</v>
      </c>
      <c r="C34" s="10">
        <f>B34/_xlfn.XLOOKUP(A34,State_and_territory_rankings_edit[State or territory],State_and_territory_rankings_edit[Census population '[8']'[a'] July 1, 2022 (est.)])</f>
        <v>7.2904193701582387E-6</v>
      </c>
    </row>
    <row r="35" spans="1:3" x14ac:dyDescent="0.25">
      <c r="A35" s="6" t="s">
        <v>113</v>
      </c>
      <c r="B35">
        <f>_xlfn.XLOOKUP(A35,Aggregation!D51:D100,Aggregation!E51:E100, "Exception")</f>
        <v>83</v>
      </c>
      <c r="C35" s="10">
        <f>B35/_xlfn.XLOOKUP(A35,State_and_territory_rankings_edit[State or territory],State_and_territory_rankings_edit[Census population '[8']'[a'] July 1, 2022 (est.)])</f>
        <v>1.065111689151645E-4</v>
      </c>
    </row>
    <row r="36" spans="1:3" x14ac:dyDescent="0.25">
      <c r="A36" s="6" t="s">
        <v>122</v>
      </c>
      <c r="B36">
        <f>_xlfn.XLOOKUP(A36,Aggregation!D52:D101,Aggregation!E52:E101, "Exception")</f>
        <v>77</v>
      </c>
      <c r="C36" s="10">
        <f>B36/_xlfn.XLOOKUP(A36,State_and_territory_rankings_edit[State or territory],State_and_territory_rankings_edit[Census population '[8']'[a'] July 1, 2022 (est.)])</f>
        <v>6.5498145721975851E-6</v>
      </c>
    </row>
    <row r="37" spans="1:3" x14ac:dyDescent="0.25">
      <c r="A37" s="6" t="s">
        <v>100</v>
      </c>
      <c r="B37">
        <f>_xlfn.XLOOKUP(A37,Aggregation!D53:D102,Aggregation!E53:E102, "Exception")</f>
        <v>75</v>
      </c>
      <c r="C37" s="10">
        <f>B37/_xlfn.XLOOKUP(A37,State_and_territory_rankings_edit[State or territory],State_and_territory_rankings_edit[Census population '[8']'[a'] July 1, 2022 (est.)])</f>
        <v>1.8657644658938256E-5</v>
      </c>
    </row>
    <row r="38" spans="1:3" x14ac:dyDescent="0.25">
      <c r="A38" s="6" t="s">
        <v>47</v>
      </c>
      <c r="B38">
        <f>_xlfn.XLOOKUP(A38,Aggregation!D54:D103,Aggregation!E54:E103, "Exception")</f>
        <v>74</v>
      </c>
      <c r="C38" s="10">
        <f>B38/_xlfn.XLOOKUP(A38,State_and_territory_rankings_edit[State or territory],State_and_territory_rankings_edit[Census population '[8']'[a'] July 1, 2022 (est.)])</f>
        <v>1.745226628290548E-5</v>
      </c>
    </row>
    <row r="39" spans="1:3" x14ac:dyDescent="0.25">
      <c r="A39" s="6" t="s">
        <v>137</v>
      </c>
      <c r="B39">
        <f>_xlfn.XLOOKUP(A39,Aggregation!D55:D104,Aggregation!E55:E104, "Exception")</f>
        <v>74</v>
      </c>
      <c r="C39" s="10">
        <f>B39/_xlfn.XLOOKUP(A39,State_and_territory_rankings_edit[State or territory],State_and_territory_rankings_edit[Census population '[8']'[a'] July 1, 2022 (est.)])</f>
        <v>5.7045909931600412E-6</v>
      </c>
    </row>
    <row r="40" spans="1:3" x14ac:dyDescent="0.25">
      <c r="A40" s="6" t="s">
        <v>43</v>
      </c>
      <c r="B40">
        <f>_xlfn.XLOOKUP(A40,Aggregation!D56:D105,Aggregation!E56:E105, "Exception")</f>
        <v>63</v>
      </c>
      <c r="C40" s="10">
        <f>B40/_xlfn.XLOOKUP(A40,State_and_territory_rankings_edit[State or territory],State_and_territory_rankings_edit[Census population '[8']'[a'] July 1, 2022 (est.)])</f>
        <v>5.7600842618040586E-5</v>
      </c>
    </row>
    <row r="41" spans="1:3" x14ac:dyDescent="0.25">
      <c r="A41" s="6" t="s">
        <v>130</v>
      </c>
      <c r="B41">
        <f>_xlfn.XLOOKUP(A41,Aggregation!D57:D106,Aggregation!E57:E106, "Exception")</f>
        <v>76</v>
      </c>
      <c r="C41" s="10">
        <f>B41/_xlfn.XLOOKUP(A41,State_and_territory_rankings_edit[State or territory],State_and_territory_rankings_edit[Census population '[8']'[a'] July 1, 2022 (est.)])</f>
        <v>1.4386762361352311E-5</v>
      </c>
    </row>
    <row r="42" spans="1:3" x14ac:dyDescent="0.25">
      <c r="A42" s="6" t="s">
        <v>146</v>
      </c>
      <c r="B42">
        <f>_xlfn.XLOOKUP(A42,Aggregation!D58:D107,Aggregation!E58:E107, "Exception")</f>
        <v>70</v>
      </c>
      <c r="C42" s="10">
        <f>B42/_xlfn.XLOOKUP(A42,State_and_territory_rankings_edit[State or territory],State_and_territory_rankings_edit[Census population '[8']'[a'] July 1, 2022 (est.)])</f>
        <v>7.6937957231288685E-5</v>
      </c>
    </row>
    <row r="43" spans="1:3" x14ac:dyDescent="0.25">
      <c r="A43" s="6" t="s">
        <v>121</v>
      </c>
      <c r="B43">
        <f>_xlfn.XLOOKUP(A43,Aggregation!D59:D108,Aggregation!E59:E108, "Exception")</f>
        <v>77</v>
      </c>
      <c r="C43" s="10">
        <f>B43/_xlfn.XLOOKUP(A43,State_and_territory_rankings_edit[State or territory],State_and_territory_rankings_edit[Census population '[8']'[a'] July 1, 2022 (est.)])</f>
        <v>1.0919911806821371E-5</v>
      </c>
    </row>
    <row r="44" spans="1:3" x14ac:dyDescent="0.25">
      <c r="A44" s="6" t="s">
        <v>104</v>
      </c>
      <c r="B44">
        <f>_xlfn.XLOOKUP(A44,Aggregation!D60:D109,Aggregation!E60:E109, "Exception")</f>
        <v>77</v>
      </c>
      <c r="C44" s="10">
        <f>B44/_xlfn.XLOOKUP(A44,State_and_territory_rankings_edit[State or territory],State_and_territory_rankings_edit[Census population '[8']'[a'] July 1, 2022 (est.)])</f>
        <v>2.5641391092753501E-6</v>
      </c>
    </row>
    <row r="45" spans="1:3" x14ac:dyDescent="0.25">
      <c r="A45" s="6" t="s">
        <v>139</v>
      </c>
      <c r="B45">
        <f>_xlfn.XLOOKUP(A45,Aggregation!D61:D110,Aggregation!E61:E110, "Exception")</f>
        <v>71</v>
      </c>
      <c r="C45" s="10">
        <f>B45/_xlfn.XLOOKUP(A45,State_and_territory_rankings_edit[State or territory],State_and_territory_rankings_edit[Census population '[8']'[a'] July 1, 2022 (est.)])</f>
        <v>2.1000946521533364E-5</v>
      </c>
    </row>
    <row r="46" spans="1:3" x14ac:dyDescent="0.25">
      <c r="A46" s="6" t="s">
        <v>128</v>
      </c>
      <c r="B46">
        <f>_xlfn.XLOOKUP(A46,Aggregation!D62:D111,Aggregation!E62:E111, "Exception")</f>
        <v>85</v>
      </c>
      <c r="C46" s="10">
        <f>B46/_xlfn.XLOOKUP(A46,State_and_territory_rankings_edit[State or territory],State_and_territory_rankings_edit[Census population '[8']'[a'] July 1, 2022 (est.)])</f>
        <v>1.3136258546295266E-4</v>
      </c>
    </row>
    <row r="47" spans="1:3" x14ac:dyDescent="0.25">
      <c r="A47" s="6" t="s">
        <v>140</v>
      </c>
      <c r="B47">
        <f>_xlfn.XLOOKUP(A47,Aggregation!D63:D112,Aggregation!E63:E112, "Exception")</f>
        <v>77</v>
      </c>
      <c r="C47" s="10">
        <f>B47/_xlfn.XLOOKUP(A47,State_and_territory_rankings_edit[State or territory],State_and_territory_rankings_edit[Census population '[8']'[a'] July 1, 2022 (est.)])</f>
        <v>8.8672706621513456E-6</v>
      </c>
    </row>
    <row r="48" spans="1:3" x14ac:dyDescent="0.25">
      <c r="A48" s="6" t="s">
        <v>148</v>
      </c>
      <c r="B48">
        <f>_xlfn.XLOOKUP(A48,Aggregation!D64:D113,Aggregation!E64:E113, "Exception")</f>
        <v>73</v>
      </c>
      <c r="C48" s="10">
        <f>B48/_xlfn.XLOOKUP(A48,State_and_territory_rankings_edit[State or territory],State_and_territory_rankings_edit[Census population '[8']'[a'] July 1, 2022 (est.)])</f>
        <v>9.3760604260122228E-6</v>
      </c>
    </row>
    <row r="49" spans="1:3" x14ac:dyDescent="0.25">
      <c r="A49" s="6" t="s">
        <v>65</v>
      </c>
      <c r="B49">
        <f>_xlfn.XLOOKUP(A49,Aggregation!D65:D114,Aggregation!E65:E114, "Exception")</f>
        <v>81</v>
      </c>
      <c r="C49" s="10">
        <f>B49/_xlfn.XLOOKUP(A49,State_and_territory_rankings_edit[State or territory],State_and_territory_rankings_edit[Census population '[8']'[a'] July 1, 2022 (est.)])</f>
        <v>4.5629792536543269E-5</v>
      </c>
    </row>
    <row r="50" spans="1:3" x14ac:dyDescent="0.25">
      <c r="A50" s="6" t="s">
        <v>149</v>
      </c>
      <c r="B50">
        <f>_xlfn.XLOOKUP(A50,Aggregation!D66:D115,Aggregation!E66:E115, "Exception")</f>
        <v>75</v>
      </c>
      <c r="C50" s="10">
        <f>B50/_xlfn.XLOOKUP(A50,State_and_territory_rankings_edit[State or territory],State_and_territory_rankings_edit[Census population '[8']'[a'] July 1, 2022 (est.)])</f>
        <v>1.2727959882828099E-5</v>
      </c>
    </row>
    <row r="51" spans="1:3" x14ac:dyDescent="0.25">
      <c r="A51" s="6" t="s">
        <v>51</v>
      </c>
      <c r="B51">
        <f>_xlfn.XLOOKUP(A51,Aggregation!D67:D116,Aggregation!E67:E116, "Exception")</f>
        <v>71</v>
      </c>
      <c r="C51" s="10">
        <f>B51/_xlfn.XLOOKUP(A51,State_and_territory_rankings_edit[State or territory],State_and_territory_rankings_edit[Census population '[8']'[a'] July 1, 2022 (est.)])</f>
        <v>1.2212301399598541E-4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
  <sheetViews>
    <sheetView workbookViewId="0">
      <selection activeCell="E8" sqref="E8"/>
    </sheetView>
  </sheetViews>
  <sheetFormatPr defaultRowHeight="15" x14ac:dyDescent="0.25"/>
  <cols>
    <col min="1" max="1" width="23.7109375" bestFit="1" customWidth="1"/>
    <col min="2" max="2" width="41.42578125" bestFit="1" customWidth="1"/>
  </cols>
  <sheetData>
    <row r="1" spans="1:2" x14ac:dyDescent="0.25">
      <c r="A1" t="s">
        <v>154</v>
      </c>
      <c r="B1" t="s">
        <v>155</v>
      </c>
    </row>
    <row r="2" spans="1:2" x14ac:dyDescent="0.25">
      <c r="A2" s="1" t="s">
        <v>89</v>
      </c>
      <c r="B2" s="1" t="s">
        <v>179</v>
      </c>
    </row>
    <row r="3" spans="1:2" x14ac:dyDescent="0.25">
      <c r="A3" s="1" t="s">
        <v>119</v>
      </c>
      <c r="B3" s="1" t="s">
        <v>203</v>
      </c>
    </row>
    <row r="4" spans="1:2" x14ac:dyDescent="0.25">
      <c r="A4" s="1" t="s">
        <v>116</v>
      </c>
      <c r="B4" s="1" t="s">
        <v>169</v>
      </c>
    </row>
    <row r="5" spans="1:2" x14ac:dyDescent="0.25">
      <c r="A5" s="1" t="s">
        <v>73</v>
      </c>
      <c r="B5" s="1" t="s">
        <v>188</v>
      </c>
    </row>
    <row r="6" spans="1:2" x14ac:dyDescent="0.25">
      <c r="A6" s="1" t="s">
        <v>98</v>
      </c>
      <c r="B6" s="1" t="s">
        <v>156</v>
      </c>
    </row>
    <row r="7" spans="1:2" x14ac:dyDescent="0.25">
      <c r="A7" s="1" t="s">
        <v>111</v>
      </c>
      <c r="B7" s="1" t="s">
        <v>176</v>
      </c>
    </row>
    <row r="8" spans="1:2" x14ac:dyDescent="0.25">
      <c r="A8" s="1" t="s">
        <v>138</v>
      </c>
      <c r="B8" s="1" t="s">
        <v>184</v>
      </c>
    </row>
    <row r="9" spans="1:2" x14ac:dyDescent="0.25">
      <c r="A9" s="1" t="s">
        <v>79</v>
      </c>
      <c r="B9" s="1" t="s">
        <v>200</v>
      </c>
    </row>
    <row r="10" spans="1:2" x14ac:dyDescent="0.25">
      <c r="A10" s="1" t="s">
        <v>102</v>
      </c>
      <c r="B10" s="1" t="s">
        <v>158</v>
      </c>
    </row>
    <row r="11" spans="1:2" x14ac:dyDescent="0.25">
      <c r="A11" s="1" t="s">
        <v>141</v>
      </c>
      <c r="B11" s="1" t="s">
        <v>163</v>
      </c>
    </row>
    <row r="12" spans="1:2" x14ac:dyDescent="0.25">
      <c r="A12" s="1" t="s">
        <v>77</v>
      </c>
      <c r="B12" s="1" t="s">
        <v>195</v>
      </c>
    </row>
    <row r="13" spans="1:2" x14ac:dyDescent="0.25">
      <c r="A13" s="1" t="s">
        <v>134</v>
      </c>
      <c r="B13" s="1" t="s">
        <v>193</v>
      </c>
    </row>
    <row r="14" spans="1:2" x14ac:dyDescent="0.25">
      <c r="A14" s="1" t="s">
        <v>114</v>
      </c>
      <c r="B14" s="1" t="s">
        <v>161</v>
      </c>
    </row>
    <row r="15" spans="1:2" x14ac:dyDescent="0.25">
      <c r="A15" s="1" t="s">
        <v>115</v>
      </c>
      <c r="B15" s="1" t="s">
        <v>172</v>
      </c>
    </row>
    <row r="16" spans="1:2" x14ac:dyDescent="0.25">
      <c r="A16" s="1" t="s">
        <v>145</v>
      </c>
      <c r="B16" s="1" t="s">
        <v>186</v>
      </c>
    </row>
    <row r="17" spans="1:2" x14ac:dyDescent="0.25">
      <c r="A17" s="1" t="s">
        <v>110</v>
      </c>
      <c r="B17" s="1" t="s">
        <v>190</v>
      </c>
    </row>
    <row r="18" spans="1:2" x14ac:dyDescent="0.25">
      <c r="A18" s="1" t="s">
        <v>21</v>
      </c>
      <c r="B18" s="1" t="s">
        <v>181</v>
      </c>
    </row>
    <row r="19" spans="1:2" x14ac:dyDescent="0.25">
      <c r="A19" s="1" t="s">
        <v>61</v>
      </c>
      <c r="B19" s="1" t="s">
        <v>180</v>
      </c>
    </row>
    <row r="20" spans="1:2" x14ac:dyDescent="0.25">
      <c r="A20" s="1" t="s">
        <v>31</v>
      </c>
      <c r="B20" s="1" t="s">
        <v>197</v>
      </c>
    </row>
    <row r="21" spans="1:2" x14ac:dyDescent="0.25">
      <c r="A21" s="1" t="s">
        <v>127</v>
      </c>
      <c r="B21" s="1" t="s">
        <v>174</v>
      </c>
    </row>
    <row r="22" spans="1:2" x14ac:dyDescent="0.25">
      <c r="A22" s="1" t="s">
        <v>36</v>
      </c>
      <c r="B22" s="1" t="s">
        <v>171</v>
      </c>
    </row>
    <row r="23" spans="1:2" x14ac:dyDescent="0.25">
      <c r="A23" s="1" t="s">
        <v>150</v>
      </c>
      <c r="B23" s="1" t="s">
        <v>165</v>
      </c>
    </row>
    <row r="24" spans="1:2" x14ac:dyDescent="0.25">
      <c r="A24" s="1" t="s">
        <v>147</v>
      </c>
      <c r="B24" s="1" t="s">
        <v>177</v>
      </c>
    </row>
    <row r="25" spans="1:2" x14ac:dyDescent="0.25">
      <c r="A25" s="1" t="s">
        <v>90</v>
      </c>
      <c r="B25" s="1" t="s">
        <v>189</v>
      </c>
    </row>
    <row r="26" spans="1:2" x14ac:dyDescent="0.25">
      <c r="A26" s="1" t="s">
        <v>69</v>
      </c>
      <c r="B26" s="1" t="s">
        <v>173</v>
      </c>
    </row>
    <row r="27" spans="1:2" x14ac:dyDescent="0.25">
      <c r="A27" s="1" t="s">
        <v>56</v>
      </c>
      <c r="B27" s="1" t="s">
        <v>198</v>
      </c>
    </row>
    <row r="28" spans="1:2" x14ac:dyDescent="0.25">
      <c r="A28" s="1" t="s">
        <v>144</v>
      </c>
      <c r="B28" s="1" t="s">
        <v>192</v>
      </c>
    </row>
    <row r="29" spans="1:2" x14ac:dyDescent="0.25">
      <c r="A29" s="1" t="s">
        <v>106</v>
      </c>
      <c r="B29" s="1" t="s">
        <v>187</v>
      </c>
    </row>
    <row r="30" spans="1:2" x14ac:dyDescent="0.25">
      <c r="A30" s="1" t="s">
        <v>82</v>
      </c>
      <c r="B30" s="1" t="s">
        <v>196</v>
      </c>
    </row>
    <row r="31" spans="1:2" x14ac:dyDescent="0.25">
      <c r="A31" s="1" t="s">
        <v>126</v>
      </c>
      <c r="B31" s="1" t="s">
        <v>166</v>
      </c>
    </row>
    <row r="32" spans="1:2" x14ac:dyDescent="0.25">
      <c r="A32" s="1" t="s">
        <v>129</v>
      </c>
      <c r="B32" s="1" t="s">
        <v>191</v>
      </c>
    </row>
    <row r="33" spans="1:2" x14ac:dyDescent="0.25">
      <c r="A33" s="1" t="s">
        <v>84</v>
      </c>
      <c r="B33" s="1" t="s">
        <v>159</v>
      </c>
    </row>
    <row r="34" spans="1:2" x14ac:dyDescent="0.25">
      <c r="A34" s="1" t="s">
        <v>97</v>
      </c>
      <c r="B34" s="1" t="s">
        <v>164</v>
      </c>
    </row>
    <row r="35" spans="1:2" x14ac:dyDescent="0.25">
      <c r="A35" s="1" t="s">
        <v>113</v>
      </c>
      <c r="B35" s="1" t="s">
        <v>202</v>
      </c>
    </row>
    <row r="36" spans="1:2" x14ac:dyDescent="0.25">
      <c r="A36" s="1" t="s">
        <v>122</v>
      </c>
      <c r="B36" s="1" t="s">
        <v>162</v>
      </c>
    </row>
    <row r="37" spans="1:2" x14ac:dyDescent="0.25">
      <c r="A37" s="1" t="s">
        <v>100</v>
      </c>
      <c r="B37" s="1" t="s">
        <v>183</v>
      </c>
    </row>
    <row r="38" spans="1:2" x14ac:dyDescent="0.25">
      <c r="A38" s="1" t="s">
        <v>47</v>
      </c>
      <c r="B38" s="1" t="s">
        <v>182</v>
      </c>
    </row>
    <row r="39" spans="1:2" x14ac:dyDescent="0.25">
      <c r="A39" s="1" t="s">
        <v>137</v>
      </c>
      <c r="B39" s="1" t="s">
        <v>160</v>
      </c>
    </row>
    <row r="40" spans="1:2" x14ac:dyDescent="0.25">
      <c r="A40" s="1" t="s">
        <v>43</v>
      </c>
      <c r="B40" s="1" t="s">
        <v>199</v>
      </c>
    </row>
    <row r="41" spans="1:2" x14ac:dyDescent="0.25">
      <c r="A41" s="1" t="s">
        <v>130</v>
      </c>
      <c r="B41" s="1" t="s">
        <v>178</v>
      </c>
    </row>
    <row r="42" spans="1:2" x14ac:dyDescent="0.25">
      <c r="A42" s="1" t="s">
        <v>146</v>
      </c>
      <c r="B42" s="1" t="s">
        <v>201</v>
      </c>
    </row>
    <row r="43" spans="1:2" x14ac:dyDescent="0.25">
      <c r="A43" s="1" t="s">
        <v>121</v>
      </c>
      <c r="B43" s="1" t="s">
        <v>170</v>
      </c>
    </row>
    <row r="44" spans="1:2" x14ac:dyDescent="0.25">
      <c r="A44" s="1" t="s">
        <v>104</v>
      </c>
      <c r="B44" s="1" t="s">
        <v>157</v>
      </c>
    </row>
    <row r="45" spans="1:2" x14ac:dyDescent="0.25">
      <c r="A45" s="1" t="s">
        <v>139</v>
      </c>
      <c r="B45" s="1" t="s">
        <v>185</v>
      </c>
    </row>
    <row r="46" spans="1:2" x14ac:dyDescent="0.25">
      <c r="A46" s="1" t="s">
        <v>128</v>
      </c>
      <c r="B46" s="1" t="s">
        <v>204</v>
      </c>
    </row>
    <row r="47" spans="1:2" x14ac:dyDescent="0.25">
      <c r="A47" s="1" t="s">
        <v>140</v>
      </c>
      <c r="B47" s="1" t="s">
        <v>167</v>
      </c>
    </row>
    <row r="48" spans="1:2" x14ac:dyDescent="0.25">
      <c r="A48" s="1" t="s">
        <v>148</v>
      </c>
      <c r="B48" s="1" t="s">
        <v>168</v>
      </c>
    </row>
    <row r="49" spans="1:2" x14ac:dyDescent="0.25">
      <c r="A49" s="1" t="s">
        <v>65</v>
      </c>
      <c r="B49" s="1" t="s">
        <v>194</v>
      </c>
    </row>
    <row r="50" spans="1:2" x14ac:dyDescent="0.25">
      <c r="A50" s="1" t="s">
        <v>149</v>
      </c>
      <c r="B50" s="1" t="s">
        <v>175</v>
      </c>
    </row>
    <row r="51" spans="1:2" x14ac:dyDescent="0.25">
      <c r="A51" s="1" t="s">
        <v>51</v>
      </c>
      <c r="B51" s="1" t="s">
        <v>205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01"/>
  <sheetViews>
    <sheetView workbookViewId="0"/>
  </sheetViews>
  <sheetFormatPr defaultRowHeight="15" x14ac:dyDescent="0.25"/>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1</v>
      </c>
      <c r="B2">
        <v>55</v>
      </c>
      <c r="C2" t="s">
        <v>152</v>
      </c>
      <c r="D2" t="s">
        <v>19</v>
      </c>
      <c r="E2" t="s">
        <v>20</v>
      </c>
      <c r="F2">
        <v>53</v>
      </c>
      <c r="G2" t="s">
        <v>21</v>
      </c>
      <c r="H2" t="s">
        <v>22</v>
      </c>
      <c r="I2" t="s">
        <v>23</v>
      </c>
      <c r="J2" t="s">
        <v>24</v>
      </c>
      <c r="K2">
        <v>3.1</v>
      </c>
      <c r="L2" t="s">
        <v>25</v>
      </c>
      <c r="M2" t="s">
        <v>26</v>
      </c>
      <c r="N2" t="s">
        <v>27</v>
      </c>
      <c r="O2" t="s">
        <v>25</v>
      </c>
      <c r="P2" t="s">
        <v>25</v>
      </c>
      <c r="Q2">
        <v>14</v>
      </c>
      <c r="R2" t="s">
        <v>28</v>
      </c>
      <c r="S2" t="s">
        <v>29</v>
      </c>
    </row>
    <row r="3" spans="1:19" x14ac:dyDescent="0.25">
      <c r="A3">
        <v>2</v>
      </c>
      <c r="B3">
        <v>19</v>
      </c>
      <c r="C3" t="s">
        <v>152</v>
      </c>
      <c r="D3" t="s">
        <v>30</v>
      </c>
      <c r="E3" t="s">
        <v>20</v>
      </c>
      <c r="F3">
        <v>64</v>
      </c>
      <c r="G3" t="s">
        <v>31</v>
      </c>
      <c r="H3" t="s">
        <v>22</v>
      </c>
      <c r="I3" t="s">
        <v>32</v>
      </c>
      <c r="J3" t="s">
        <v>24</v>
      </c>
      <c r="K3">
        <v>3.1</v>
      </c>
      <c r="L3" t="s">
        <v>25</v>
      </c>
      <c r="M3" t="s">
        <v>33</v>
      </c>
      <c r="N3" t="s">
        <v>27</v>
      </c>
      <c r="O3" t="s">
        <v>25</v>
      </c>
      <c r="P3" t="s">
        <v>25</v>
      </c>
      <c r="Q3">
        <v>2</v>
      </c>
      <c r="R3" t="s">
        <v>34</v>
      </c>
      <c r="S3" t="s">
        <v>29</v>
      </c>
    </row>
    <row r="4" spans="1:19" x14ac:dyDescent="0.25">
      <c r="A4">
        <v>3</v>
      </c>
      <c r="B4">
        <v>50</v>
      </c>
      <c r="C4" t="s">
        <v>152</v>
      </c>
      <c r="D4" t="s">
        <v>35</v>
      </c>
      <c r="E4" t="s">
        <v>20</v>
      </c>
      <c r="F4">
        <v>73</v>
      </c>
      <c r="G4" t="s">
        <v>36</v>
      </c>
      <c r="H4" t="s">
        <v>37</v>
      </c>
      <c r="I4" t="s">
        <v>32</v>
      </c>
      <c r="J4" t="s">
        <v>38</v>
      </c>
      <c r="K4">
        <v>3.1</v>
      </c>
      <c r="L4" t="s">
        <v>25</v>
      </c>
      <c r="M4" t="s">
        <v>34</v>
      </c>
      <c r="N4" t="s">
        <v>39</v>
      </c>
      <c r="O4" t="s">
        <v>25</v>
      </c>
      <c r="P4" t="s">
        <v>25</v>
      </c>
      <c r="Q4">
        <v>23</v>
      </c>
      <c r="R4" t="s">
        <v>26</v>
      </c>
      <c r="S4" t="s">
        <v>40</v>
      </c>
    </row>
    <row r="5" spans="1:19" x14ac:dyDescent="0.25">
      <c r="A5">
        <v>4</v>
      </c>
      <c r="B5">
        <v>21</v>
      </c>
      <c r="C5" t="s">
        <v>152</v>
      </c>
      <c r="D5" t="s">
        <v>41</v>
      </c>
      <c r="E5" t="s">
        <v>42</v>
      </c>
      <c r="F5">
        <v>90</v>
      </c>
      <c r="G5" t="s">
        <v>43</v>
      </c>
      <c r="H5" t="s">
        <v>44</v>
      </c>
      <c r="I5" t="s">
        <v>32</v>
      </c>
      <c r="J5" t="s">
        <v>38</v>
      </c>
      <c r="K5">
        <v>3.5</v>
      </c>
      <c r="L5" t="s">
        <v>25</v>
      </c>
      <c r="M5" t="s">
        <v>45</v>
      </c>
      <c r="N5" t="s">
        <v>46</v>
      </c>
      <c r="O5" t="s">
        <v>25</v>
      </c>
      <c r="P5" t="s">
        <v>25</v>
      </c>
      <c r="Q5">
        <v>49</v>
      </c>
      <c r="R5" t="s">
        <v>45</v>
      </c>
      <c r="S5" t="s">
        <v>40</v>
      </c>
    </row>
    <row r="6" spans="1:19" x14ac:dyDescent="0.25">
      <c r="A6">
        <v>5</v>
      </c>
      <c r="B6">
        <v>45</v>
      </c>
      <c r="C6" t="s">
        <v>152</v>
      </c>
      <c r="D6" t="s">
        <v>19</v>
      </c>
      <c r="E6" t="s">
        <v>20</v>
      </c>
      <c r="F6">
        <v>49</v>
      </c>
      <c r="G6" t="s">
        <v>47</v>
      </c>
      <c r="H6" t="s">
        <v>44</v>
      </c>
      <c r="I6" t="s">
        <v>48</v>
      </c>
      <c r="J6" t="s">
        <v>38</v>
      </c>
      <c r="K6">
        <v>2.7</v>
      </c>
      <c r="L6" t="s">
        <v>25</v>
      </c>
      <c r="M6" t="s">
        <v>34</v>
      </c>
      <c r="N6" t="s">
        <v>39</v>
      </c>
      <c r="O6" t="s">
        <v>25</v>
      </c>
      <c r="P6" t="s">
        <v>25</v>
      </c>
      <c r="Q6">
        <v>31</v>
      </c>
      <c r="R6" t="s">
        <v>45</v>
      </c>
      <c r="S6" t="s">
        <v>49</v>
      </c>
    </row>
    <row r="7" spans="1:19" x14ac:dyDescent="0.25">
      <c r="A7">
        <v>6</v>
      </c>
      <c r="B7">
        <v>46</v>
      </c>
      <c r="C7" t="s">
        <v>152</v>
      </c>
      <c r="D7" t="s">
        <v>50</v>
      </c>
      <c r="E7" t="s">
        <v>42</v>
      </c>
      <c r="F7">
        <v>20</v>
      </c>
      <c r="G7" t="s">
        <v>51</v>
      </c>
      <c r="H7" t="s">
        <v>44</v>
      </c>
      <c r="I7" t="s">
        <v>52</v>
      </c>
      <c r="J7" t="s">
        <v>53</v>
      </c>
      <c r="K7">
        <v>2.9</v>
      </c>
      <c r="L7" t="s">
        <v>25</v>
      </c>
      <c r="M7" t="s">
        <v>28</v>
      </c>
      <c r="N7" t="s">
        <v>54</v>
      </c>
      <c r="O7" t="s">
        <v>25</v>
      </c>
      <c r="P7" t="s">
        <v>25</v>
      </c>
      <c r="Q7">
        <v>14</v>
      </c>
      <c r="R7" t="s">
        <v>28</v>
      </c>
      <c r="S7" t="s">
        <v>40</v>
      </c>
    </row>
    <row r="8" spans="1:19" x14ac:dyDescent="0.25">
      <c r="A8">
        <v>7</v>
      </c>
      <c r="B8">
        <v>63</v>
      </c>
      <c r="C8" t="s">
        <v>152</v>
      </c>
      <c r="D8" t="s">
        <v>55</v>
      </c>
      <c r="E8" t="s">
        <v>20</v>
      </c>
      <c r="F8">
        <v>85</v>
      </c>
      <c r="G8" t="s">
        <v>56</v>
      </c>
      <c r="H8" t="s">
        <v>44</v>
      </c>
      <c r="I8" t="s">
        <v>23</v>
      </c>
      <c r="J8" t="s">
        <v>57</v>
      </c>
      <c r="K8">
        <v>3.2</v>
      </c>
      <c r="L8" t="s">
        <v>25</v>
      </c>
      <c r="M8" t="s">
        <v>58</v>
      </c>
      <c r="N8" t="s">
        <v>39</v>
      </c>
      <c r="O8" t="s">
        <v>25</v>
      </c>
      <c r="P8" t="s">
        <v>25</v>
      </c>
      <c r="Q8">
        <v>49</v>
      </c>
      <c r="R8" t="s">
        <v>34</v>
      </c>
      <c r="S8" t="s">
        <v>59</v>
      </c>
    </row>
    <row r="9" spans="1:19" x14ac:dyDescent="0.25">
      <c r="A9">
        <v>8</v>
      </c>
      <c r="B9">
        <v>27</v>
      </c>
      <c r="C9" t="s">
        <v>152</v>
      </c>
      <c r="D9" t="s">
        <v>60</v>
      </c>
      <c r="E9" t="s">
        <v>20</v>
      </c>
      <c r="F9">
        <v>34</v>
      </c>
      <c r="G9" t="s">
        <v>61</v>
      </c>
      <c r="H9" t="s">
        <v>22</v>
      </c>
      <c r="I9" t="s">
        <v>62</v>
      </c>
      <c r="J9" t="s">
        <v>24</v>
      </c>
      <c r="K9">
        <v>3.2</v>
      </c>
      <c r="L9" t="s">
        <v>25</v>
      </c>
      <c r="M9" t="s">
        <v>58</v>
      </c>
      <c r="N9" t="s">
        <v>39</v>
      </c>
      <c r="O9" t="s">
        <v>25</v>
      </c>
      <c r="P9" t="s">
        <v>25</v>
      </c>
      <c r="Q9">
        <v>19</v>
      </c>
      <c r="R9" t="s">
        <v>26</v>
      </c>
      <c r="S9" t="s">
        <v>40</v>
      </c>
    </row>
    <row r="10" spans="1:19" x14ac:dyDescent="0.25">
      <c r="A10">
        <v>9</v>
      </c>
      <c r="B10">
        <v>26</v>
      </c>
      <c r="C10" t="s">
        <v>152</v>
      </c>
      <c r="D10" t="s">
        <v>63</v>
      </c>
      <c r="E10" t="s">
        <v>64</v>
      </c>
      <c r="F10">
        <v>97</v>
      </c>
      <c r="G10" t="s">
        <v>65</v>
      </c>
      <c r="H10" t="s">
        <v>22</v>
      </c>
      <c r="I10" t="s">
        <v>66</v>
      </c>
      <c r="J10" t="s">
        <v>53</v>
      </c>
      <c r="K10">
        <v>2.6</v>
      </c>
      <c r="L10" t="s">
        <v>25</v>
      </c>
      <c r="M10" t="s">
        <v>28</v>
      </c>
      <c r="N10" t="s">
        <v>27</v>
      </c>
      <c r="O10" t="s">
        <v>25</v>
      </c>
      <c r="P10" t="s">
        <v>25</v>
      </c>
      <c r="Q10">
        <v>8</v>
      </c>
      <c r="R10" t="s">
        <v>28</v>
      </c>
      <c r="S10" t="s">
        <v>49</v>
      </c>
    </row>
    <row r="11" spans="1:19" x14ac:dyDescent="0.25">
      <c r="A11">
        <v>10</v>
      </c>
      <c r="B11">
        <v>57</v>
      </c>
      <c r="C11" t="s">
        <v>152</v>
      </c>
      <c r="D11" t="s">
        <v>67</v>
      </c>
      <c r="E11" t="s">
        <v>68</v>
      </c>
      <c r="F11">
        <v>31</v>
      </c>
      <c r="G11" t="s">
        <v>69</v>
      </c>
      <c r="H11" t="s">
        <v>44</v>
      </c>
      <c r="I11" t="s">
        <v>70</v>
      </c>
      <c r="J11" t="s">
        <v>38</v>
      </c>
      <c r="K11">
        <v>4.8</v>
      </c>
      <c r="L11" t="s">
        <v>25</v>
      </c>
      <c r="M11" t="s">
        <v>45</v>
      </c>
      <c r="N11" t="s">
        <v>71</v>
      </c>
      <c r="O11" t="s">
        <v>25</v>
      </c>
      <c r="P11" t="s">
        <v>25</v>
      </c>
      <c r="Q11">
        <v>4</v>
      </c>
      <c r="R11" t="s">
        <v>34</v>
      </c>
      <c r="S11" t="s">
        <v>59</v>
      </c>
    </row>
    <row r="12" spans="1:19" x14ac:dyDescent="0.25">
      <c r="A12">
        <v>11</v>
      </c>
      <c r="B12">
        <v>53</v>
      </c>
      <c r="C12" t="s">
        <v>152</v>
      </c>
      <c r="D12" t="s">
        <v>72</v>
      </c>
      <c r="E12" t="s">
        <v>42</v>
      </c>
      <c r="F12">
        <v>34</v>
      </c>
      <c r="G12" t="s">
        <v>73</v>
      </c>
      <c r="H12" t="s">
        <v>22</v>
      </c>
      <c r="I12" t="s">
        <v>74</v>
      </c>
      <c r="J12" t="s">
        <v>57</v>
      </c>
      <c r="K12">
        <v>4.0999999999999996</v>
      </c>
      <c r="L12" t="s">
        <v>25</v>
      </c>
      <c r="M12" t="s">
        <v>26</v>
      </c>
      <c r="N12" t="s">
        <v>75</v>
      </c>
      <c r="O12" t="s">
        <v>25</v>
      </c>
      <c r="P12" t="s">
        <v>25</v>
      </c>
      <c r="Q12">
        <v>26</v>
      </c>
      <c r="R12" t="s">
        <v>33</v>
      </c>
      <c r="S12" t="s">
        <v>76</v>
      </c>
    </row>
    <row r="13" spans="1:19" x14ac:dyDescent="0.25">
      <c r="A13">
        <v>12</v>
      </c>
      <c r="B13">
        <v>30</v>
      </c>
      <c r="C13" t="s">
        <v>152</v>
      </c>
      <c r="D13" t="s">
        <v>60</v>
      </c>
      <c r="E13" t="s">
        <v>20</v>
      </c>
      <c r="F13">
        <v>68</v>
      </c>
      <c r="G13" t="s">
        <v>77</v>
      </c>
      <c r="H13" t="s">
        <v>37</v>
      </c>
      <c r="I13" t="s">
        <v>78</v>
      </c>
      <c r="J13" t="s">
        <v>24</v>
      </c>
      <c r="K13">
        <v>4.9000000000000004</v>
      </c>
      <c r="L13" t="s">
        <v>25</v>
      </c>
      <c r="M13" t="s">
        <v>45</v>
      </c>
      <c r="N13" t="s">
        <v>75</v>
      </c>
      <c r="O13" t="s">
        <v>25</v>
      </c>
      <c r="P13" t="s">
        <v>25</v>
      </c>
      <c r="Q13">
        <v>10</v>
      </c>
      <c r="R13" t="s">
        <v>33</v>
      </c>
      <c r="S13" t="s">
        <v>29</v>
      </c>
    </row>
    <row r="14" spans="1:19" x14ac:dyDescent="0.25">
      <c r="A14">
        <v>13</v>
      </c>
      <c r="B14">
        <v>61</v>
      </c>
      <c r="C14" t="s">
        <v>152</v>
      </c>
      <c r="D14" t="s">
        <v>63</v>
      </c>
      <c r="E14" t="s">
        <v>64</v>
      </c>
      <c r="F14">
        <v>72</v>
      </c>
      <c r="G14" t="s">
        <v>79</v>
      </c>
      <c r="H14" t="s">
        <v>44</v>
      </c>
      <c r="I14" t="s">
        <v>80</v>
      </c>
      <c r="J14" t="s">
        <v>24</v>
      </c>
      <c r="K14">
        <v>4.5</v>
      </c>
      <c r="L14" t="s">
        <v>25</v>
      </c>
      <c r="M14" t="s">
        <v>45</v>
      </c>
      <c r="N14" t="s">
        <v>27</v>
      </c>
      <c r="O14" t="s">
        <v>25</v>
      </c>
      <c r="P14" t="s">
        <v>25</v>
      </c>
      <c r="Q14">
        <v>37</v>
      </c>
      <c r="R14" t="s">
        <v>28</v>
      </c>
      <c r="S14" t="s">
        <v>29</v>
      </c>
    </row>
    <row r="15" spans="1:19" x14ac:dyDescent="0.25">
      <c r="A15">
        <v>14</v>
      </c>
      <c r="B15">
        <v>65</v>
      </c>
      <c r="C15" t="s">
        <v>152</v>
      </c>
      <c r="D15" t="s">
        <v>81</v>
      </c>
      <c r="E15" t="s">
        <v>20</v>
      </c>
      <c r="F15">
        <v>51</v>
      </c>
      <c r="G15" t="s">
        <v>82</v>
      </c>
      <c r="H15" t="s">
        <v>44</v>
      </c>
      <c r="I15" t="s">
        <v>83</v>
      </c>
      <c r="J15" t="s">
        <v>38</v>
      </c>
      <c r="K15">
        <v>4.7</v>
      </c>
      <c r="L15" t="s">
        <v>25</v>
      </c>
      <c r="M15" t="s">
        <v>58</v>
      </c>
      <c r="N15" t="s">
        <v>27</v>
      </c>
      <c r="O15" t="s">
        <v>25</v>
      </c>
      <c r="P15" t="s">
        <v>25</v>
      </c>
      <c r="Q15">
        <v>31</v>
      </c>
      <c r="R15" t="s">
        <v>45</v>
      </c>
      <c r="S15" t="s">
        <v>40</v>
      </c>
    </row>
    <row r="16" spans="1:19" x14ac:dyDescent="0.25">
      <c r="A16">
        <v>15</v>
      </c>
      <c r="B16">
        <v>64</v>
      </c>
      <c r="C16" t="s">
        <v>152</v>
      </c>
      <c r="D16" t="s">
        <v>63</v>
      </c>
      <c r="E16" t="s">
        <v>64</v>
      </c>
      <c r="F16">
        <v>53</v>
      </c>
      <c r="G16" t="s">
        <v>84</v>
      </c>
      <c r="H16" t="s">
        <v>22</v>
      </c>
      <c r="I16" t="s">
        <v>85</v>
      </c>
      <c r="J16" t="s">
        <v>24</v>
      </c>
      <c r="K16">
        <v>4.7</v>
      </c>
      <c r="L16" t="s">
        <v>25</v>
      </c>
      <c r="M16" t="s">
        <v>45</v>
      </c>
      <c r="N16" t="s">
        <v>39</v>
      </c>
      <c r="O16" t="s">
        <v>25</v>
      </c>
      <c r="P16" t="s">
        <v>25</v>
      </c>
      <c r="Q16">
        <v>34</v>
      </c>
      <c r="R16" t="s">
        <v>58</v>
      </c>
      <c r="S16" t="s">
        <v>40</v>
      </c>
    </row>
    <row r="17" spans="1:19" x14ac:dyDescent="0.25">
      <c r="A17">
        <v>16</v>
      </c>
      <c r="B17">
        <v>64</v>
      </c>
      <c r="C17" t="s">
        <v>152</v>
      </c>
      <c r="D17" t="s">
        <v>86</v>
      </c>
      <c r="E17" t="s">
        <v>20</v>
      </c>
      <c r="F17">
        <v>81</v>
      </c>
      <c r="G17" t="s">
        <v>43</v>
      </c>
      <c r="H17" t="s">
        <v>44</v>
      </c>
      <c r="I17" t="s">
        <v>85</v>
      </c>
      <c r="J17" t="s">
        <v>24</v>
      </c>
      <c r="K17">
        <v>2.8</v>
      </c>
      <c r="L17" t="s">
        <v>25</v>
      </c>
      <c r="M17" t="s">
        <v>26</v>
      </c>
      <c r="N17" t="s">
        <v>75</v>
      </c>
      <c r="O17" t="s">
        <v>25</v>
      </c>
      <c r="P17" t="s">
        <v>25</v>
      </c>
      <c r="Q17">
        <v>8</v>
      </c>
      <c r="R17" t="s">
        <v>45</v>
      </c>
      <c r="S17" t="s">
        <v>87</v>
      </c>
    </row>
    <row r="18" spans="1:19" x14ac:dyDescent="0.25">
      <c r="A18">
        <v>17</v>
      </c>
      <c r="B18">
        <v>25</v>
      </c>
      <c r="C18" t="s">
        <v>152</v>
      </c>
      <c r="D18" t="s">
        <v>88</v>
      </c>
      <c r="E18" t="s">
        <v>68</v>
      </c>
      <c r="F18">
        <v>36</v>
      </c>
      <c r="G18" t="s">
        <v>89</v>
      </c>
      <c r="H18" t="s">
        <v>37</v>
      </c>
      <c r="I18" t="s">
        <v>23</v>
      </c>
      <c r="J18" t="s">
        <v>38</v>
      </c>
      <c r="K18">
        <v>4.0999999999999996</v>
      </c>
      <c r="L18" t="s">
        <v>25</v>
      </c>
      <c r="M18" t="s">
        <v>28</v>
      </c>
      <c r="N18" t="s">
        <v>46</v>
      </c>
      <c r="O18" t="s">
        <v>25</v>
      </c>
      <c r="P18" t="s">
        <v>25</v>
      </c>
      <c r="Q18">
        <v>44</v>
      </c>
      <c r="R18" t="s">
        <v>58</v>
      </c>
      <c r="S18" t="s">
        <v>76</v>
      </c>
    </row>
    <row r="19" spans="1:19" x14ac:dyDescent="0.25">
      <c r="A19">
        <v>18</v>
      </c>
      <c r="B19">
        <v>53</v>
      </c>
      <c r="C19" t="s">
        <v>152</v>
      </c>
      <c r="D19" t="s">
        <v>81</v>
      </c>
      <c r="E19" t="s">
        <v>20</v>
      </c>
      <c r="F19">
        <v>38</v>
      </c>
      <c r="G19" t="s">
        <v>90</v>
      </c>
      <c r="H19" t="s">
        <v>91</v>
      </c>
      <c r="I19" t="s">
        <v>92</v>
      </c>
      <c r="J19" t="s">
        <v>24</v>
      </c>
      <c r="K19">
        <v>4.7</v>
      </c>
      <c r="L19" t="s">
        <v>25</v>
      </c>
      <c r="M19" t="s">
        <v>58</v>
      </c>
      <c r="N19" t="s">
        <v>71</v>
      </c>
      <c r="O19" t="s">
        <v>25</v>
      </c>
      <c r="P19" t="s">
        <v>25</v>
      </c>
      <c r="Q19">
        <v>36</v>
      </c>
      <c r="R19" t="s">
        <v>28</v>
      </c>
      <c r="S19" t="s">
        <v>59</v>
      </c>
    </row>
    <row r="20" spans="1:19" x14ac:dyDescent="0.25">
      <c r="A20">
        <v>19</v>
      </c>
      <c r="B20">
        <v>52</v>
      </c>
      <c r="C20" t="s">
        <v>152</v>
      </c>
      <c r="D20" t="s">
        <v>30</v>
      </c>
      <c r="E20" t="s">
        <v>20</v>
      </c>
      <c r="F20">
        <v>48</v>
      </c>
      <c r="G20" t="s">
        <v>56</v>
      </c>
      <c r="H20" t="s">
        <v>37</v>
      </c>
      <c r="I20" t="s">
        <v>93</v>
      </c>
      <c r="J20" t="s">
        <v>53</v>
      </c>
      <c r="K20">
        <v>4.5999999999999996</v>
      </c>
      <c r="L20" t="s">
        <v>25</v>
      </c>
      <c r="M20" t="s">
        <v>33</v>
      </c>
      <c r="N20" t="s">
        <v>39</v>
      </c>
      <c r="O20" t="s">
        <v>25</v>
      </c>
      <c r="P20" t="s">
        <v>25</v>
      </c>
      <c r="Q20">
        <v>17</v>
      </c>
      <c r="R20" t="s">
        <v>34</v>
      </c>
      <c r="S20" t="s">
        <v>40</v>
      </c>
    </row>
    <row r="21" spans="1:19" x14ac:dyDescent="0.25">
      <c r="A21">
        <v>20</v>
      </c>
      <c r="B21">
        <v>66</v>
      </c>
      <c r="C21" t="s">
        <v>152</v>
      </c>
      <c r="D21" t="s">
        <v>94</v>
      </c>
      <c r="E21" t="s">
        <v>20</v>
      </c>
      <c r="F21">
        <v>90</v>
      </c>
      <c r="G21" t="s">
        <v>43</v>
      </c>
      <c r="H21" t="s">
        <v>44</v>
      </c>
      <c r="I21" t="s">
        <v>95</v>
      </c>
      <c r="J21" t="s">
        <v>53</v>
      </c>
      <c r="K21">
        <v>3.3</v>
      </c>
      <c r="L21" t="s">
        <v>25</v>
      </c>
      <c r="M21" t="s">
        <v>28</v>
      </c>
      <c r="N21" t="s">
        <v>54</v>
      </c>
      <c r="O21" t="s">
        <v>25</v>
      </c>
      <c r="P21" t="s">
        <v>25</v>
      </c>
      <c r="Q21">
        <v>46</v>
      </c>
      <c r="R21" t="s">
        <v>58</v>
      </c>
      <c r="S21" t="s">
        <v>76</v>
      </c>
    </row>
    <row r="22" spans="1:19" x14ac:dyDescent="0.25">
      <c r="A22">
        <v>21</v>
      </c>
      <c r="B22">
        <v>21</v>
      </c>
      <c r="C22" t="s">
        <v>152</v>
      </c>
      <c r="D22" t="s">
        <v>94</v>
      </c>
      <c r="E22" t="s">
        <v>20</v>
      </c>
      <c r="F22">
        <v>51</v>
      </c>
      <c r="G22" t="s">
        <v>61</v>
      </c>
      <c r="H22" t="s">
        <v>44</v>
      </c>
      <c r="I22" t="s">
        <v>93</v>
      </c>
      <c r="J22" t="s">
        <v>24</v>
      </c>
      <c r="K22">
        <v>2.8</v>
      </c>
      <c r="L22" t="s">
        <v>25</v>
      </c>
      <c r="M22" t="s">
        <v>26</v>
      </c>
      <c r="N22" t="s">
        <v>27</v>
      </c>
      <c r="O22" t="s">
        <v>25</v>
      </c>
      <c r="P22" t="s">
        <v>25</v>
      </c>
      <c r="Q22">
        <v>50</v>
      </c>
      <c r="R22" t="s">
        <v>34</v>
      </c>
      <c r="S22" t="s">
        <v>96</v>
      </c>
    </row>
    <row r="23" spans="1:19" x14ac:dyDescent="0.25">
      <c r="A23">
        <v>22</v>
      </c>
      <c r="B23">
        <v>31</v>
      </c>
      <c r="C23" t="s">
        <v>152</v>
      </c>
      <c r="D23" t="s">
        <v>94</v>
      </c>
      <c r="E23" t="s">
        <v>20</v>
      </c>
      <c r="F23">
        <v>62</v>
      </c>
      <c r="G23" t="s">
        <v>97</v>
      </c>
      <c r="H23" t="s">
        <v>44</v>
      </c>
      <c r="I23" t="s">
        <v>62</v>
      </c>
      <c r="J23" t="s">
        <v>24</v>
      </c>
      <c r="K23">
        <v>4.0999999999999996</v>
      </c>
      <c r="L23" t="s">
        <v>25</v>
      </c>
      <c r="M23" t="s">
        <v>26</v>
      </c>
      <c r="N23" t="s">
        <v>75</v>
      </c>
      <c r="O23" t="s">
        <v>25</v>
      </c>
      <c r="P23" t="s">
        <v>25</v>
      </c>
      <c r="Q23">
        <v>22</v>
      </c>
      <c r="R23" t="s">
        <v>58</v>
      </c>
      <c r="S23" t="s">
        <v>59</v>
      </c>
    </row>
    <row r="24" spans="1:19" x14ac:dyDescent="0.25">
      <c r="A24">
        <v>23</v>
      </c>
      <c r="B24">
        <v>56</v>
      </c>
      <c r="C24" t="s">
        <v>152</v>
      </c>
      <c r="D24" t="s">
        <v>94</v>
      </c>
      <c r="E24" t="s">
        <v>20</v>
      </c>
      <c r="F24">
        <v>37</v>
      </c>
      <c r="G24" t="s">
        <v>98</v>
      </c>
      <c r="H24" t="s">
        <v>44</v>
      </c>
      <c r="I24" t="s">
        <v>99</v>
      </c>
      <c r="J24" t="s">
        <v>53</v>
      </c>
      <c r="K24">
        <v>3.2</v>
      </c>
      <c r="L24" t="s">
        <v>25</v>
      </c>
      <c r="M24" t="s">
        <v>34</v>
      </c>
      <c r="N24" t="s">
        <v>75</v>
      </c>
      <c r="O24" t="s">
        <v>25</v>
      </c>
      <c r="P24" t="s">
        <v>25</v>
      </c>
      <c r="Q24">
        <v>32</v>
      </c>
      <c r="R24" t="s">
        <v>58</v>
      </c>
      <c r="S24" t="s">
        <v>49</v>
      </c>
    </row>
    <row r="25" spans="1:19" x14ac:dyDescent="0.25">
      <c r="A25">
        <v>24</v>
      </c>
      <c r="B25">
        <v>31</v>
      </c>
      <c r="C25" t="s">
        <v>152</v>
      </c>
      <c r="D25" t="s">
        <v>94</v>
      </c>
      <c r="E25" t="s">
        <v>20</v>
      </c>
      <c r="F25">
        <v>88</v>
      </c>
      <c r="G25" t="s">
        <v>100</v>
      </c>
      <c r="H25" t="s">
        <v>91</v>
      </c>
      <c r="I25" t="s">
        <v>52</v>
      </c>
      <c r="J25" t="s">
        <v>24</v>
      </c>
      <c r="K25">
        <v>4.4000000000000004</v>
      </c>
      <c r="L25" t="s">
        <v>25</v>
      </c>
      <c r="M25" t="s">
        <v>26</v>
      </c>
      <c r="N25" t="s">
        <v>27</v>
      </c>
      <c r="O25" t="s">
        <v>25</v>
      </c>
      <c r="P25" t="s">
        <v>25</v>
      </c>
      <c r="Q25">
        <v>40</v>
      </c>
      <c r="R25" t="s">
        <v>26</v>
      </c>
      <c r="S25" t="s">
        <v>40</v>
      </c>
    </row>
    <row r="26" spans="1:19" x14ac:dyDescent="0.25">
      <c r="A26">
        <v>25</v>
      </c>
      <c r="B26">
        <v>18</v>
      </c>
      <c r="C26" t="s">
        <v>152</v>
      </c>
      <c r="D26" t="s">
        <v>101</v>
      </c>
      <c r="E26" t="s">
        <v>64</v>
      </c>
      <c r="F26">
        <v>22</v>
      </c>
      <c r="G26" t="s">
        <v>102</v>
      </c>
      <c r="H26" t="s">
        <v>44</v>
      </c>
      <c r="I26" t="s">
        <v>95</v>
      </c>
      <c r="J26" t="s">
        <v>57</v>
      </c>
      <c r="K26">
        <v>2.9</v>
      </c>
      <c r="L26" t="s">
        <v>25</v>
      </c>
      <c r="M26" t="s">
        <v>34</v>
      </c>
      <c r="N26" t="s">
        <v>75</v>
      </c>
      <c r="O26" t="s">
        <v>25</v>
      </c>
      <c r="P26" t="s">
        <v>25</v>
      </c>
      <c r="Q26">
        <v>16</v>
      </c>
      <c r="R26" t="s">
        <v>58</v>
      </c>
      <c r="S26" t="s">
        <v>40</v>
      </c>
    </row>
    <row r="27" spans="1:19" x14ac:dyDescent="0.25">
      <c r="A27">
        <v>26</v>
      </c>
      <c r="B27">
        <v>18</v>
      </c>
      <c r="C27" t="s">
        <v>152</v>
      </c>
      <c r="D27" t="s">
        <v>103</v>
      </c>
      <c r="E27" t="s">
        <v>20</v>
      </c>
      <c r="F27">
        <v>25</v>
      </c>
      <c r="G27" t="s">
        <v>104</v>
      </c>
      <c r="H27" t="s">
        <v>44</v>
      </c>
      <c r="I27" t="s">
        <v>66</v>
      </c>
      <c r="J27" t="s">
        <v>53</v>
      </c>
      <c r="K27">
        <v>3.6</v>
      </c>
      <c r="L27" t="s">
        <v>25</v>
      </c>
      <c r="M27" t="s">
        <v>33</v>
      </c>
      <c r="N27" t="s">
        <v>27</v>
      </c>
      <c r="O27" t="s">
        <v>25</v>
      </c>
      <c r="P27" t="s">
        <v>25</v>
      </c>
      <c r="Q27">
        <v>14</v>
      </c>
      <c r="R27" t="s">
        <v>45</v>
      </c>
      <c r="S27" t="s">
        <v>49</v>
      </c>
    </row>
    <row r="28" spans="1:19" x14ac:dyDescent="0.25">
      <c r="A28">
        <v>27</v>
      </c>
      <c r="B28">
        <v>38</v>
      </c>
      <c r="C28" t="s">
        <v>152</v>
      </c>
      <c r="D28" t="s">
        <v>105</v>
      </c>
      <c r="E28" t="s">
        <v>68</v>
      </c>
      <c r="F28">
        <v>20</v>
      </c>
      <c r="G28" t="s">
        <v>106</v>
      </c>
      <c r="H28" t="s">
        <v>44</v>
      </c>
      <c r="I28" t="s">
        <v>107</v>
      </c>
      <c r="J28" t="s">
        <v>38</v>
      </c>
      <c r="K28">
        <v>3.6</v>
      </c>
      <c r="L28" t="s">
        <v>25</v>
      </c>
      <c r="M28" t="s">
        <v>34</v>
      </c>
      <c r="N28" t="s">
        <v>46</v>
      </c>
      <c r="O28" t="s">
        <v>25</v>
      </c>
      <c r="P28" t="s">
        <v>25</v>
      </c>
      <c r="Q28">
        <v>13</v>
      </c>
      <c r="R28" t="s">
        <v>26</v>
      </c>
      <c r="S28" t="s">
        <v>49</v>
      </c>
    </row>
    <row r="29" spans="1:19" x14ac:dyDescent="0.25">
      <c r="A29">
        <v>28</v>
      </c>
      <c r="B29">
        <v>56</v>
      </c>
      <c r="C29" t="s">
        <v>152</v>
      </c>
      <c r="D29" t="s">
        <v>60</v>
      </c>
      <c r="E29" t="s">
        <v>20</v>
      </c>
      <c r="F29">
        <v>56</v>
      </c>
      <c r="G29" t="s">
        <v>21</v>
      </c>
      <c r="H29" t="s">
        <v>22</v>
      </c>
      <c r="I29" t="s">
        <v>108</v>
      </c>
      <c r="J29" t="s">
        <v>53</v>
      </c>
      <c r="K29">
        <v>5</v>
      </c>
      <c r="L29" t="s">
        <v>25</v>
      </c>
      <c r="M29" t="s">
        <v>58</v>
      </c>
      <c r="N29" t="s">
        <v>46</v>
      </c>
      <c r="O29" t="s">
        <v>25</v>
      </c>
      <c r="P29" t="s">
        <v>25</v>
      </c>
      <c r="Q29">
        <v>7</v>
      </c>
      <c r="R29" t="s">
        <v>33</v>
      </c>
      <c r="S29" t="s">
        <v>96</v>
      </c>
    </row>
    <row r="30" spans="1:19" x14ac:dyDescent="0.25">
      <c r="A30">
        <v>29</v>
      </c>
      <c r="B30">
        <v>54</v>
      </c>
      <c r="C30" t="s">
        <v>152</v>
      </c>
      <c r="D30" t="s">
        <v>67</v>
      </c>
      <c r="E30" t="s">
        <v>68</v>
      </c>
      <c r="F30">
        <v>94</v>
      </c>
      <c r="G30" t="s">
        <v>97</v>
      </c>
      <c r="H30" t="s">
        <v>44</v>
      </c>
      <c r="I30" t="s">
        <v>23</v>
      </c>
      <c r="J30" t="s">
        <v>57</v>
      </c>
      <c r="K30">
        <v>4.4000000000000004</v>
      </c>
      <c r="L30" t="s">
        <v>25</v>
      </c>
      <c r="M30" t="s">
        <v>58</v>
      </c>
      <c r="N30" t="s">
        <v>39</v>
      </c>
      <c r="O30" t="s">
        <v>25</v>
      </c>
      <c r="P30" t="s">
        <v>25</v>
      </c>
      <c r="Q30">
        <v>41</v>
      </c>
      <c r="R30" t="s">
        <v>45</v>
      </c>
      <c r="S30" t="s">
        <v>96</v>
      </c>
    </row>
    <row r="31" spans="1:19" x14ac:dyDescent="0.25">
      <c r="A31">
        <v>30</v>
      </c>
      <c r="B31">
        <v>31</v>
      </c>
      <c r="C31" t="s">
        <v>152</v>
      </c>
      <c r="D31" t="s">
        <v>81</v>
      </c>
      <c r="E31" t="s">
        <v>20</v>
      </c>
      <c r="F31">
        <v>48</v>
      </c>
      <c r="G31" t="s">
        <v>51</v>
      </c>
      <c r="H31" t="s">
        <v>37</v>
      </c>
      <c r="I31" t="s">
        <v>93</v>
      </c>
      <c r="J31" t="s">
        <v>57</v>
      </c>
      <c r="K31">
        <v>4.0999999999999996</v>
      </c>
      <c r="L31" t="s">
        <v>25</v>
      </c>
      <c r="M31" t="s">
        <v>28</v>
      </c>
      <c r="N31" t="s">
        <v>75</v>
      </c>
      <c r="O31" t="s">
        <v>25</v>
      </c>
      <c r="P31" t="s">
        <v>25</v>
      </c>
      <c r="Q31">
        <v>14</v>
      </c>
      <c r="R31" t="s">
        <v>26</v>
      </c>
      <c r="S31" t="s">
        <v>40</v>
      </c>
    </row>
    <row r="32" spans="1:19" x14ac:dyDescent="0.25">
      <c r="A32">
        <v>31</v>
      </c>
      <c r="B32">
        <v>57</v>
      </c>
      <c r="C32" t="s">
        <v>152</v>
      </c>
      <c r="D32" t="s">
        <v>105</v>
      </c>
      <c r="E32" t="s">
        <v>68</v>
      </c>
      <c r="F32">
        <v>31</v>
      </c>
      <c r="G32" t="s">
        <v>97</v>
      </c>
      <c r="H32" t="s">
        <v>22</v>
      </c>
      <c r="I32" t="s">
        <v>93</v>
      </c>
      <c r="J32" t="s">
        <v>24</v>
      </c>
      <c r="K32">
        <v>4.7</v>
      </c>
      <c r="L32" t="s">
        <v>25</v>
      </c>
      <c r="M32" t="s">
        <v>33</v>
      </c>
      <c r="N32" t="s">
        <v>54</v>
      </c>
      <c r="O32" t="s">
        <v>25</v>
      </c>
      <c r="P32" t="s">
        <v>25</v>
      </c>
      <c r="Q32">
        <v>16</v>
      </c>
      <c r="R32" t="s">
        <v>26</v>
      </c>
      <c r="S32" t="s">
        <v>87</v>
      </c>
    </row>
    <row r="33" spans="1:19" x14ac:dyDescent="0.25">
      <c r="A33">
        <v>32</v>
      </c>
      <c r="B33">
        <v>33</v>
      </c>
      <c r="C33" t="s">
        <v>152</v>
      </c>
      <c r="D33" t="s">
        <v>81</v>
      </c>
      <c r="E33" t="s">
        <v>20</v>
      </c>
      <c r="F33">
        <v>79</v>
      </c>
      <c r="G33" t="s">
        <v>65</v>
      </c>
      <c r="H33" t="s">
        <v>22</v>
      </c>
      <c r="I33" t="s">
        <v>109</v>
      </c>
      <c r="J33" t="s">
        <v>24</v>
      </c>
      <c r="K33">
        <v>4.7</v>
      </c>
      <c r="L33" t="s">
        <v>25</v>
      </c>
      <c r="M33" t="s">
        <v>28</v>
      </c>
      <c r="N33" t="s">
        <v>75</v>
      </c>
      <c r="O33" t="s">
        <v>25</v>
      </c>
      <c r="P33" t="s">
        <v>25</v>
      </c>
      <c r="Q33">
        <v>45</v>
      </c>
      <c r="R33" t="s">
        <v>28</v>
      </c>
      <c r="S33" t="s">
        <v>87</v>
      </c>
    </row>
    <row r="34" spans="1:19" x14ac:dyDescent="0.25">
      <c r="A34">
        <v>33</v>
      </c>
      <c r="B34">
        <v>36</v>
      </c>
      <c r="C34" t="s">
        <v>152</v>
      </c>
      <c r="D34" t="s">
        <v>101</v>
      </c>
      <c r="E34" t="s">
        <v>64</v>
      </c>
      <c r="F34">
        <v>67</v>
      </c>
      <c r="G34" t="s">
        <v>110</v>
      </c>
      <c r="H34" t="s">
        <v>44</v>
      </c>
      <c r="I34" t="s">
        <v>66</v>
      </c>
      <c r="J34" t="s">
        <v>53</v>
      </c>
      <c r="K34">
        <v>4.9000000000000004</v>
      </c>
      <c r="L34" t="s">
        <v>25</v>
      </c>
      <c r="M34" t="s">
        <v>33</v>
      </c>
      <c r="N34" t="s">
        <v>39</v>
      </c>
      <c r="O34" t="s">
        <v>25</v>
      </c>
      <c r="P34" t="s">
        <v>25</v>
      </c>
      <c r="Q34">
        <v>37</v>
      </c>
      <c r="R34" t="s">
        <v>28</v>
      </c>
      <c r="S34" t="s">
        <v>49</v>
      </c>
    </row>
    <row r="35" spans="1:19" x14ac:dyDescent="0.25">
      <c r="A35">
        <v>34</v>
      </c>
      <c r="B35">
        <v>54</v>
      </c>
      <c r="C35" t="s">
        <v>152</v>
      </c>
      <c r="D35" t="s">
        <v>94</v>
      </c>
      <c r="E35" t="s">
        <v>20</v>
      </c>
      <c r="F35">
        <v>38</v>
      </c>
      <c r="G35" t="s">
        <v>111</v>
      </c>
      <c r="H35" t="s">
        <v>22</v>
      </c>
      <c r="I35" t="s">
        <v>95</v>
      </c>
      <c r="J35" t="s">
        <v>53</v>
      </c>
      <c r="K35">
        <v>3.3</v>
      </c>
      <c r="L35" t="s">
        <v>25</v>
      </c>
      <c r="M35" t="s">
        <v>28</v>
      </c>
      <c r="N35" t="s">
        <v>75</v>
      </c>
      <c r="O35" t="s">
        <v>25</v>
      </c>
      <c r="P35" t="s">
        <v>25</v>
      </c>
      <c r="Q35">
        <v>45</v>
      </c>
      <c r="R35" t="s">
        <v>34</v>
      </c>
      <c r="S35" t="s">
        <v>59</v>
      </c>
    </row>
    <row r="36" spans="1:19" x14ac:dyDescent="0.25">
      <c r="A36">
        <v>35</v>
      </c>
      <c r="B36">
        <v>36</v>
      </c>
      <c r="C36" t="s">
        <v>152</v>
      </c>
      <c r="D36" t="s">
        <v>112</v>
      </c>
      <c r="E36" t="s">
        <v>20</v>
      </c>
      <c r="F36">
        <v>91</v>
      </c>
      <c r="G36" t="s">
        <v>113</v>
      </c>
      <c r="H36" t="s">
        <v>22</v>
      </c>
      <c r="I36" t="s">
        <v>83</v>
      </c>
      <c r="J36" t="s">
        <v>38</v>
      </c>
      <c r="K36">
        <v>4.5999999999999996</v>
      </c>
      <c r="L36" t="s">
        <v>25</v>
      </c>
      <c r="M36" t="s">
        <v>58</v>
      </c>
      <c r="N36" t="s">
        <v>71</v>
      </c>
      <c r="O36" t="s">
        <v>25</v>
      </c>
      <c r="P36" t="s">
        <v>25</v>
      </c>
      <c r="Q36">
        <v>38</v>
      </c>
      <c r="R36" t="s">
        <v>45</v>
      </c>
      <c r="S36" t="s">
        <v>59</v>
      </c>
    </row>
    <row r="37" spans="1:19" x14ac:dyDescent="0.25">
      <c r="A37">
        <v>36</v>
      </c>
      <c r="B37">
        <v>54</v>
      </c>
      <c r="C37" t="s">
        <v>152</v>
      </c>
      <c r="D37" t="s">
        <v>19</v>
      </c>
      <c r="E37" t="s">
        <v>20</v>
      </c>
      <c r="F37">
        <v>33</v>
      </c>
      <c r="G37" t="s">
        <v>36</v>
      </c>
      <c r="H37" t="s">
        <v>44</v>
      </c>
      <c r="I37" t="s">
        <v>108</v>
      </c>
      <c r="J37" t="s">
        <v>53</v>
      </c>
      <c r="K37">
        <v>4</v>
      </c>
      <c r="L37" t="s">
        <v>25</v>
      </c>
      <c r="M37" t="s">
        <v>33</v>
      </c>
      <c r="N37" t="s">
        <v>71</v>
      </c>
      <c r="O37" t="s">
        <v>25</v>
      </c>
      <c r="P37" t="s">
        <v>25</v>
      </c>
      <c r="Q37">
        <v>48</v>
      </c>
      <c r="R37" t="s">
        <v>26</v>
      </c>
      <c r="S37" t="s">
        <v>76</v>
      </c>
    </row>
    <row r="38" spans="1:19" x14ac:dyDescent="0.25">
      <c r="A38">
        <v>37</v>
      </c>
      <c r="B38">
        <v>35</v>
      </c>
      <c r="C38" t="s">
        <v>152</v>
      </c>
      <c r="D38" t="s">
        <v>112</v>
      </c>
      <c r="E38" t="s">
        <v>20</v>
      </c>
      <c r="F38">
        <v>69</v>
      </c>
      <c r="G38" t="s">
        <v>114</v>
      </c>
      <c r="H38" t="s">
        <v>44</v>
      </c>
      <c r="I38" t="s">
        <v>32</v>
      </c>
      <c r="J38" t="s">
        <v>24</v>
      </c>
      <c r="K38">
        <v>4.5999999999999996</v>
      </c>
      <c r="L38" t="s">
        <v>25</v>
      </c>
      <c r="M38" t="s">
        <v>34</v>
      </c>
      <c r="N38" t="s">
        <v>39</v>
      </c>
      <c r="O38" t="s">
        <v>25</v>
      </c>
      <c r="P38" t="s">
        <v>25</v>
      </c>
      <c r="Q38">
        <v>44</v>
      </c>
      <c r="R38" t="s">
        <v>45</v>
      </c>
      <c r="S38" t="s">
        <v>29</v>
      </c>
    </row>
    <row r="39" spans="1:19" x14ac:dyDescent="0.25">
      <c r="A39">
        <v>38</v>
      </c>
      <c r="B39">
        <v>35</v>
      </c>
      <c r="C39" t="s">
        <v>152</v>
      </c>
      <c r="D39" t="s">
        <v>35</v>
      </c>
      <c r="E39" t="s">
        <v>20</v>
      </c>
      <c r="F39">
        <v>45</v>
      </c>
      <c r="G39" t="s">
        <v>115</v>
      </c>
      <c r="H39" t="s">
        <v>37</v>
      </c>
      <c r="I39" t="s">
        <v>108</v>
      </c>
      <c r="J39" t="s">
        <v>53</v>
      </c>
      <c r="K39">
        <v>2.8</v>
      </c>
      <c r="L39" t="s">
        <v>25</v>
      </c>
      <c r="M39" t="s">
        <v>58</v>
      </c>
      <c r="N39" t="s">
        <v>75</v>
      </c>
      <c r="O39" t="s">
        <v>25</v>
      </c>
      <c r="P39" t="s">
        <v>25</v>
      </c>
      <c r="Q39">
        <v>10</v>
      </c>
      <c r="R39" t="s">
        <v>45</v>
      </c>
      <c r="S39" t="s">
        <v>40</v>
      </c>
    </row>
    <row r="40" spans="1:19" x14ac:dyDescent="0.25">
      <c r="A40">
        <v>39</v>
      </c>
      <c r="B40">
        <v>29</v>
      </c>
      <c r="C40" t="s">
        <v>152</v>
      </c>
      <c r="D40" t="s">
        <v>81</v>
      </c>
      <c r="E40" t="s">
        <v>20</v>
      </c>
      <c r="F40">
        <v>37</v>
      </c>
      <c r="G40" t="s">
        <v>102</v>
      </c>
      <c r="H40" t="s">
        <v>44</v>
      </c>
      <c r="I40" t="s">
        <v>107</v>
      </c>
      <c r="J40" t="s">
        <v>24</v>
      </c>
      <c r="K40">
        <v>3.7</v>
      </c>
      <c r="L40" t="s">
        <v>25</v>
      </c>
      <c r="M40" t="s">
        <v>58</v>
      </c>
      <c r="N40" t="s">
        <v>71</v>
      </c>
      <c r="O40" t="s">
        <v>25</v>
      </c>
      <c r="P40" t="s">
        <v>25</v>
      </c>
      <c r="Q40">
        <v>44</v>
      </c>
      <c r="R40" t="s">
        <v>28</v>
      </c>
      <c r="S40" t="s">
        <v>96</v>
      </c>
    </row>
    <row r="41" spans="1:19" x14ac:dyDescent="0.25">
      <c r="A41">
        <v>40</v>
      </c>
      <c r="B41">
        <v>70</v>
      </c>
      <c r="C41" t="s">
        <v>152</v>
      </c>
      <c r="D41" t="s">
        <v>94</v>
      </c>
      <c r="E41" t="s">
        <v>20</v>
      </c>
      <c r="F41">
        <v>60</v>
      </c>
      <c r="G41" t="s">
        <v>116</v>
      </c>
      <c r="H41" t="s">
        <v>37</v>
      </c>
      <c r="I41" t="s">
        <v>48</v>
      </c>
      <c r="J41" t="s">
        <v>53</v>
      </c>
      <c r="K41">
        <v>4.2</v>
      </c>
      <c r="L41" t="s">
        <v>25</v>
      </c>
      <c r="M41" t="s">
        <v>33</v>
      </c>
      <c r="N41" t="s">
        <v>27</v>
      </c>
      <c r="O41" t="s">
        <v>25</v>
      </c>
      <c r="P41" t="s">
        <v>25</v>
      </c>
      <c r="Q41">
        <v>18</v>
      </c>
      <c r="R41" t="s">
        <v>26</v>
      </c>
      <c r="S41" t="s">
        <v>87</v>
      </c>
    </row>
    <row r="42" spans="1:19" x14ac:dyDescent="0.25">
      <c r="A42">
        <v>41</v>
      </c>
      <c r="B42">
        <v>69</v>
      </c>
      <c r="C42" t="s">
        <v>152</v>
      </c>
      <c r="D42" t="s">
        <v>67</v>
      </c>
      <c r="E42" t="s">
        <v>68</v>
      </c>
      <c r="F42">
        <v>76</v>
      </c>
      <c r="G42" t="s">
        <v>61</v>
      </c>
      <c r="H42" t="s">
        <v>22</v>
      </c>
      <c r="I42" t="s">
        <v>117</v>
      </c>
      <c r="J42" t="s">
        <v>24</v>
      </c>
      <c r="K42">
        <v>4.5999999999999996</v>
      </c>
      <c r="L42" t="s">
        <v>25</v>
      </c>
      <c r="M42" t="s">
        <v>45</v>
      </c>
      <c r="N42" t="s">
        <v>46</v>
      </c>
      <c r="O42" t="s">
        <v>25</v>
      </c>
      <c r="P42" t="s">
        <v>25</v>
      </c>
      <c r="Q42">
        <v>31</v>
      </c>
      <c r="R42" t="s">
        <v>58</v>
      </c>
      <c r="S42" t="s">
        <v>59</v>
      </c>
    </row>
    <row r="43" spans="1:19" x14ac:dyDescent="0.25">
      <c r="A43">
        <v>42</v>
      </c>
      <c r="B43">
        <v>67</v>
      </c>
      <c r="C43" t="s">
        <v>152</v>
      </c>
      <c r="D43" t="s">
        <v>118</v>
      </c>
      <c r="E43" t="s">
        <v>68</v>
      </c>
      <c r="F43">
        <v>39</v>
      </c>
      <c r="G43" t="s">
        <v>119</v>
      </c>
      <c r="H43" t="s">
        <v>44</v>
      </c>
      <c r="I43" t="s">
        <v>120</v>
      </c>
      <c r="J43" t="s">
        <v>38</v>
      </c>
      <c r="K43">
        <v>4.5</v>
      </c>
      <c r="L43" t="s">
        <v>25</v>
      </c>
      <c r="M43" t="s">
        <v>34</v>
      </c>
      <c r="N43" t="s">
        <v>54</v>
      </c>
      <c r="O43" t="s">
        <v>25</v>
      </c>
      <c r="P43" t="s">
        <v>25</v>
      </c>
      <c r="Q43">
        <v>40</v>
      </c>
      <c r="R43" t="s">
        <v>28</v>
      </c>
      <c r="S43" t="s">
        <v>49</v>
      </c>
    </row>
    <row r="44" spans="1:19" x14ac:dyDescent="0.25">
      <c r="A44">
        <v>43</v>
      </c>
      <c r="B44">
        <v>20</v>
      </c>
      <c r="C44" t="s">
        <v>152</v>
      </c>
      <c r="D44" t="s">
        <v>63</v>
      </c>
      <c r="E44" t="s">
        <v>64</v>
      </c>
      <c r="F44">
        <v>100</v>
      </c>
      <c r="G44" t="s">
        <v>121</v>
      </c>
      <c r="H44" t="s">
        <v>44</v>
      </c>
      <c r="I44" t="s">
        <v>117</v>
      </c>
      <c r="J44" t="s">
        <v>38</v>
      </c>
      <c r="K44">
        <v>4.0999999999999996</v>
      </c>
      <c r="L44" t="s">
        <v>25</v>
      </c>
      <c r="M44" t="s">
        <v>33</v>
      </c>
      <c r="N44" t="s">
        <v>39</v>
      </c>
      <c r="O44" t="s">
        <v>25</v>
      </c>
      <c r="P44" t="s">
        <v>25</v>
      </c>
      <c r="Q44">
        <v>15</v>
      </c>
      <c r="R44" t="s">
        <v>45</v>
      </c>
      <c r="S44" t="s">
        <v>49</v>
      </c>
    </row>
    <row r="45" spans="1:19" x14ac:dyDescent="0.25">
      <c r="A45">
        <v>44</v>
      </c>
      <c r="B45">
        <v>25</v>
      </c>
      <c r="C45" t="s">
        <v>152</v>
      </c>
      <c r="D45" t="s">
        <v>118</v>
      </c>
      <c r="E45" t="s">
        <v>68</v>
      </c>
      <c r="F45">
        <v>69</v>
      </c>
      <c r="G45" t="s">
        <v>122</v>
      </c>
      <c r="H45" t="s">
        <v>22</v>
      </c>
      <c r="I45" t="s">
        <v>92</v>
      </c>
      <c r="J45" t="s">
        <v>57</v>
      </c>
      <c r="K45">
        <v>3.7</v>
      </c>
      <c r="L45" t="s">
        <v>25</v>
      </c>
      <c r="M45" t="s">
        <v>45</v>
      </c>
      <c r="N45" t="s">
        <v>75</v>
      </c>
      <c r="O45" t="s">
        <v>25</v>
      </c>
      <c r="P45" t="s">
        <v>25</v>
      </c>
      <c r="Q45">
        <v>19</v>
      </c>
      <c r="R45" t="s">
        <v>45</v>
      </c>
      <c r="S45" t="s">
        <v>29</v>
      </c>
    </row>
    <row r="46" spans="1:19" x14ac:dyDescent="0.25">
      <c r="A46">
        <v>45</v>
      </c>
      <c r="B46">
        <v>39</v>
      </c>
      <c r="C46" t="s">
        <v>152</v>
      </c>
      <c r="D46" t="s">
        <v>123</v>
      </c>
      <c r="E46" t="s">
        <v>68</v>
      </c>
      <c r="F46">
        <v>53</v>
      </c>
      <c r="G46" t="s">
        <v>21</v>
      </c>
      <c r="H46" t="s">
        <v>37</v>
      </c>
      <c r="I46" t="s">
        <v>66</v>
      </c>
      <c r="J46" t="s">
        <v>53</v>
      </c>
      <c r="K46">
        <v>4.5999999999999996</v>
      </c>
      <c r="L46" t="s">
        <v>25</v>
      </c>
      <c r="M46" t="s">
        <v>33</v>
      </c>
      <c r="N46" t="s">
        <v>39</v>
      </c>
      <c r="O46" t="s">
        <v>25</v>
      </c>
      <c r="P46" t="s">
        <v>25</v>
      </c>
      <c r="Q46">
        <v>45</v>
      </c>
      <c r="R46" t="s">
        <v>45</v>
      </c>
      <c r="S46" t="s">
        <v>40</v>
      </c>
    </row>
    <row r="47" spans="1:19" x14ac:dyDescent="0.25">
      <c r="A47">
        <v>46</v>
      </c>
      <c r="B47">
        <v>50</v>
      </c>
      <c r="C47" t="s">
        <v>152</v>
      </c>
      <c r="D47" t="s">
        <v>124</v>
      </c>
      <c r="E47" t="s">
        <v>20</v>
      </c>
      <c r="F47">
        <v>21</v>
      </c>
      <c r="G47" t="s">
        <v>121</v>
      </c>
      <c r="H47" t="s">
        <v>91</v>
      </c>
      <c r="I47" t="s">
        <v>125</v>
      </c>
      <c r="J47" t="s">
        <v>57</v>
      </c>
      <c r="K47">
        <v>2.9</v>
      </c>
      <c r="L47" t="s">
        <v>25</v>
      </c>
      <c r="M47" t="s">
        <v>28</v>
      </c>
      <c r="N47" t="s">
        <v>71</v>
      </c>
      <c r="O47" t="s">
        <v>25</v>
      </c>
      <c r="P47" t="s">
        <v>25</v>
      </c>
      <c r="Q47">
        <v>25</v>
      </c>
      <c r="R47" t="s">
        <v>45</v>
      </c>
      <c r="S47" t="s">
        <v>49</v>
      </c>
    </row>
    <row r="48" spans="1:19" x14ac:dyDescent="0.25">
      <c r="A48">
        <v>47</v>
      </c>
      <c r="B48">
        <v>57</v>
      </c>
      <c r="C48" t="s">
        <v>152</v>
      </c>
      <c r="D48" t="s">
        <v>55</v>
      </c>
      <c r="E48" t="s">
        <v>20</v>
      </c>
      <c r="F48">
        <v>43</v>
      </c>
      <c r="G48" t="s">
        <v>98</v>
      </c>
      <c r="H48" t="s">
        <v>22</v>
      </c>
      <c r="I48" t="s">
        <v>52</v>
      </c>
      <c r="J48" t="s">
        <v>53</v>
      </c>
      <c r="K48">
        <v>2.9</v>
      </c>
      <c r="L48" t="s">
        <v>25</v>
      </c>
      <c r="M48" t="s">
        <v>28</v>
      </c>
      <c r="N48" t="s">
        <v>75</v>
      </c>
      <c r="O48" t="s">
        <v>25</v>
      </c>
      <c r="P48" t="s">
        <v>25</v>
      </c>
      <c r="Q48">
        <v>45</v>
      </c>
      <c r="R48" t="s">
        <v>34</v>
      </c>
      <c r="S48" t="s">
        <v>59</v>
      </c>
    </row>
    <row r="49" spans="1:19" x14ac:dyDescent="0.25">
      <c r="A49">
        <v>48</v>
      </c>
      <c r="B49">
        <v>55</v>
      </c>
      <c r="C49" t="s">
        <v>152</v>
      </c>
      <c r="D49" t="s">
        <v>105</v>
      </c>
      <c r="E49" t="s">
        <v>68</v>
      </c>
      <c r="F49">
        <v>54</v>
      </c>
      <c r="G49" t="s">
        <v>56</v>
      </c>
      <c r="H49" t="s">
        <v>44</v>
      </c>
      <c r="I49" t="s">
        <v>62</v>
      </c>
      <c r="J49" t="s">
        <v>24</v>
      </c>
      <c r="K49">
        <v>4.5</v>
      </c>
      <c r="L49" t="s">
        <v>25</v>
      </c>
      <c r="M49" t="s">
        <v>58</v>
      </c>
      <c r="N49" t="s">
        <v>39</v>
      </c>
      <c r="O49" t="s">
        <v>25</v>
      </c>
      <c r="P49" t="s">
        <v>25</v>
      </c>
      <c r="Q49">
        <v>36</v>
      </c>
      <c r="R49" t="s">
        <v>34</v>
      </c>
      <c r="S49" t="s">
        <v>40</v>
      </c>
    </row>
    <row r="50" spans="1:19" x14ac:dyDescent="0.25">
      <c r="A50">
        <v>49</v>
      </c>
      <c r="B50">
        <v>42</v>
      </c>
      <c r="C50" t="s">
        <v>152</v>
      </c>
      <c r="D50" t="s">
        <v>55</v>
      </c>
      <c r="E50" t="s">
        <v>20</v>
      </c>
      <c r="F50">
        <v>55</v>
      </c>
      <c r="G50" t="s">
        <v>106</v>
      </c>
      <c r="H50" t="s">
        <v>44</v>
      </c>
      <c r="I50" t="s">
        <v>120</v>
      </c>
      <c r="J50" t="s">
        <v>53</v>
      </c>
      <c r="K50">
        <v>2.7</v>
      </c>
      <c r="L50" t="s">
        <v>25</v>
      </c>
      <c r="M50" t="s">
        <v>58</v>
      </c>
      <c r="N50" t="s">
        <v>75</v>
      </c>
      <c r="O50" t="s">
        <v>25</v>
      </c>
      <c r="P50" t="s">
        <v>25</v>
      </c>
      <c r="Q50">
        <v>38</v>
      </c>
      <c r="R50" t="s">
        <v>34</v>
      </c>
      <c r="S50" t="s">
        <v>87</v>
      </c>
    </row>
    <row r="51" spans="1:19" x14ac:dyDescent="0.25">
      <c r="A51">
        <v>50</v>
      </c>
      <c r="B51">
        <v>68</v>
      </c>
      <c r="C51" t="s">
        <v>152</v>
      </c>
      <c r="D51" t="s">
        <v>103</v>
      </c>
      <c r="E51" t="s">
        <v>20</v>
      </c>
      <c r="F51">
        <v>30</v>
      </c>
      <c r="G51" t="s">
        <v>126</v>
      </c>
      <c r="H51" t="s">
        <v>37</v>
      </c>
      <c r="I51" t="s">
        <v>125</v>
      </c>
      <c r="J51" t="s">
        <v>38</v>
      </c>
      <c r="K51">
        <v>4.5999999999999996</v>
      </c>
      <c r="L51" t="s">
        <v>25</v>
      </c>
      <c r="M51" t="s">
        <v>33</v>
      </c>
      <c r="N51" t="s">
        <v>46</v>
      </c>
      <c r="O51" t="s">
        <v>25</v>
      </c>
      <c r="P51" t="s">
        <v>25</v>
      </c>
      <c r="Q51">
        <v>34</v>
      </c>
      <c r="R51" t="s">
        <v>58</v>
      </c>
      <c r="S51" t="s">
        <v>76</v>
      </c>
    </row>
    <row r="52" spans="1:19" x14ac:dyDescent="0.25">
      <c r="A52">
        <v>51</v>
      </c>
      <c r="B52">
        <v>49</v>
      </c>
      <c r="C52" t="s">
        <v>152</v>
      </c>
      <c r="D52" t="s">
        <v>19</v>
      </c>
      <c r="E52" t="s">
        <v>20</v>
      </c>
      <c r="F52">
        <v>28</v>
      </c>
      <c r="G52" t="s">
        <v>127</v>
      </c>
      <c r="H52" t="s">
        <v>44</v>
      </c>
      <c r="I52" t="s">
        <v>107</v>
      </c>
      <c r="J52" t="s">
        <v>38</v>
      </c>
      <c r="K52">
        <v>3.7</v>
      </c>
      <c r="L52" t="s">
        <v>25</v>
      </c>
      <c r="M52" t="s">
        <v>34</v>
      </c>
      <c r="N52" t="s">
        <v>75</v>
      </c>
      <c r="O52" t="s">
        <v>25</v>
      </c>
      <c r="P52" t="s">
        <v>25</v>
      </c>
      <c r="Q52">
        <v>39</v>
      </c>
      <c r="R52" t="s">
        <v>58</v>
      </c>
      <c r="S52" t="s">
        <v>76</v>
      </c>
    </row>
    <row r="53" spans="1:19" x14ac:dyDescent="0.25">
      <c r="A53">
        <v>52</v>
      </c>
      <c r="B53">
        <v>59</v>
      </c>
      <c r="C53" t="s">
        <v>152</v>
      </c>
      <c r="D53" t="s">
        <v>86</v>
      </c>
      <c r="E53" t="s">
        <v>20</v>
      </c>
      <c r="F53">
        <v>59</v>
      </c>
      <c r="G53" t="s">
        <v>128</v>
      </c>
      <c r="H53" t="s">
        <v>91</v>
      </c>
      <c r="I53" t="s">
        <v>23</v>
      </c>
      <c r="J53" t="s">
        <v>24</v>
      </c>
      <c r="K53">
        <v>4.7</v>
      </c>
      <c r="L53" t="s">
        <v>25</v>
      </c>
      <c r="M53" t="s">
        <v>45</v>
      </c>
      <c r="N53" t="s">
        <v>71</v>
      </c>
      <c r="O53" t="s">
        <v>25</v>
      </c>
      <c r="P53" t="s">
        <v>25</v>
      </c>
      <c r="Q53">
        <v>7</v>
      </c>
      <c r="R53" t="s">
        <v>26</v>
      </c>
      <c r="S53" t="s">
        <v>59</v>
      </c>
    </row>
    <row r="54" spans="1:19" x14ac:dyDescent="0.25">
      <c r="A54">
        <v>53</v>
      </c>
      <c r="B54">
        <v>42</v>
      </c>
      <c r="C54" t="s">
        <v>152</v>
      </c>
      <c r="D54" t="s">
        <v>112</v>
      </c>
      <c r="E54" t="s">
        <v>20</v>
      </c>
      <c r="F54">
        <v>20</v>
      </c>
      <c r="G54" t="s">
        <v>119</v>
      </c>
      <c r="H54" t="s">
        <v>44</v>
      </c>
      <c r="I54" t="s">
        <v>95</v>
      </c>
      <c r="J54" t="s">
        <v>53</v>
      </c>
      <c r="K54">
        <v>2.6</v>
      </c>
      <c r="L54" t="s">
        <v>25</v>
      </c>
      <c r="M54" t="s">
        <v>26</v>
      </c>
      <c r="N54" t="s">
        <v>39</v>
      </c>
      <c r="O54" t="s">
        <v>25</v>
      </c>
      <c r="P54" t="s">
        <v>25</v>
      </c>
      <c r="Q54">
        <v>26</v>
      </c>
      <c r="R54" t="s">
        <v>26</v>
      </c>
      <c r="S54" t="s">
        <v>40</v>
      </c>
    </row>
    <row r="55" spans="1:19" x14ac:dyDescent="0.25">
      <c r="A55">
        <v>54</v>
      </c>
      <c r="B55">
        <v>29</v>
      </c>
      <c r="C55" t="s">
        <v>152</v>
      </c>
      <c r="D55" t="s">
        <v>86</v>
      </c>
      <c r="E55" t="s">
        <v>20</v>
      </c>
      <c r="F55">
        <v>24</v>
      </c>
      <c r="G55" t="s">
        <v>90</v>
      </c>
      <c r="H55" t="s">
        <v>37</v>
      </c>
      <c r="I55" t="s">
        <v>99</v>
      </c>
      <c r="J55" t="s">
        <v>24</v>
      </c>
      <c r="K55">
        <v>3.9</v>
      </c>
      <c r="L55" t="s">
        <v>25</v>
      </c>
      <c r="M55" t="s">
        <v>58</v>
      </c>
      <c r="N55" t="s">
        <v>46</v>
      </c>
      <c r="O55" t="s">
        <v>25</v>
      </c>
      <c r="P55" t="s">
        <v>25</v>
      </c>
      <c r="Q55">
        <v>35</v>
      </c>
      <c r="R55" t="s">
        <v>26</v>
      </c>
      <c r="S55" t="s">
        <v>40</v>
      </c>
    </row>
    <row r="56" spans="1:19" x14ac:dyDescent="0.25">
      <c r="A56">
        <v>55</v>
      </c>
      <c r="B56">
        <v>47</v>
      </c>
      <c r="C56" t="s">
        <v>152</v>
      </c>
      <c r="D56" t="s">
        <v>63</v>
      </c>
      <c r="E56" t="s">
        <v>64</v>
      </c>
      <c r="F56">
        <v>94</v>
      </c>
      <c r="G56" t="s">
        <v>129</v>
      </c>
      <c r="H56" t="s">
        <v>44</v>
      </c>
      <c r="I56" t="s">
        <v>109</v>
      </c>
      <c r="J56" t="s">
        <v>53</v>
      </c>
      <c r="K56">
        <v>4.2</v>
      </c>
      <c r="L56" t="s">
        <v>25</v>
      </c>
      <c r="M56" t="s">
        <v>33</v>
      </c>
      <c r="N56" t="s">
        <v>46</v>
      </c>
      <c r="O56" t="s">
        <v>25</v>
      </c>
      <c r="P56" t="s">
        <v>25</v>
      </c>
      <c r="Q56">
        <v>35</v>
      </c>
      <c r="R56" t="s">
        <v>58</v>
      </c>
      <c r="S56" t="s">
        <v>76</v>
      </c>
    </row>
    <row r="57" spans="1:19" x14ac:dyDescent="0.25">
      <c r="A57">
        <v>56</v>
      </c>
      <c r="B57">
        <v>40</v>
      </c>
      <c r="C57" t="s">
        <v>152</v>
      </c>
      <c r="D57" t="s">
        <v>101</v>
      </c>
      <c r="E57" t="s">
        <v>64</v>
      </c>
      <c r="F57">
        <v>28</v>
      </c>
      <c r="G57" t="s">
        <v>130</v>
      </c>
      <c r="H57" t="s">
        <v>44</v>
      </c>
      <c r="I57" t="s">
        <v>92</v>
      </c>
      <c r="J57" t="s">
        <v>24</v>
      </c>
      <c r="K57">
        <v>3</v>
      </c>
      <c r="L57" t="s">
        <v>25</v>
      </c>
      <c r="M57" t="s">
        <v>28</v>
      </c>
      <c r="N57" t="s">
        <v>71</v>
      </c>
      <c r="O57" t="s">
        <v>25</v>
      </c>
      <c r="P57" t="s">
        <v>25</v>
      </c>
      <c r="Q57">
        <v>49</v>
      </c>
      <c r="R57" t="s">
        <v>26</v>
      </c>
      <c r="S57" t="s">
        <v>49</v>
      </c>
    </row>
    <row r="58" spans="1:19" x14ac:dyDescent="0.25">
      <c r="A58">
        <v>57</v>
      </c>
      <c r="B58">
        <v>41</v>
      </c>
      <c r="C58" t="s">
        <v>152</v>
      </c>
      <c r="D58" t="s">
        <v>131</v>
      </c>
      <c r="E58" t="s">
        <v>68</v>
      </c>
      <c r="F58">
        <v>73</v>
      </c>
      <c r="G58" t="s">
        <v>90</v>
      </c>
      <c r="H58" t="s">
        <v>91</v>
      </c>
      <c r="I58" t="s">
        <v>109</v>
      </c>
      <c r="J58" t="s">
        <v>53</v>
      </c>
      <c r="K58">
        <v>4.7</v>
      </c>
      <c r="L58" t="s">
        <v>25</v>
      </c>
      <c r="M58" t="s">
        <v>45</v>
      </c>
      <c r="N58" t="s">
        <v>75</v>
      </c>
      <c r="O58" t="s">
        <v>25</v>
      </c>
      <c r="P58" t="s">
        <v>25</v>
      </c>
      <c r="Q58">
        <v>46</v>
      </c>
      <c r="R58" t="s">
        <v>26</v>
      </c>
      <c r="S58" t="s">
        <v>40</v>
      </c>
    </row>
    <row r="59" spans="1:19" x14ac:dyDescent="0.25">
      <c r="A59">
        <v>58</v>
      </c>
      <c r="B59">
        <v>21</v>
      </c>
      <c r="C59" t="s">
        <v>152</v>
      </c>
      <c r="D59" t="s">
        <v>63</v>
      </c>
      <c r="E59" t="s">
        <v>64</v>
      </c>
      <c r="F59">
        <v>64</v>
      </c>
      <c r="G59" t="s">
        <v>65</v>
      </c>
      <c r="H59" t="s">
        <v>44</v>
      </c>
      <c r="I59" t="s">
        <v>52</v>
      </c>
      <c r="J59" t="s">
        <v>53</v>
      </c>
      <c r="K59">
        <v>4.4000000000000004</v>
      </c>
      <c r="L59" t="s">
        <v>25</v>
      </c>
      <c r="M59" t="s">
        <v>45</v>
      </c>
      <c r="N59" t="s">
        <v>75</v>
      </c>
      <c r="O59" t="s">
        <v>25</v>
      </c>
      <c r="P59" t="s">
        <v>25</v>
      </c>
      <c r="Q59">
        <v>17</v>
      </c>
      <c r="R59" t="s">
        <v>58</v>
      </c>
      <c r="S59" t="s">
        <v>29</v>
      </c>
    </row>
    <row r="60" spans="1:19" x14ac:dyDescent="0.25">
      <c r="A60">
        <v>59</v>
      </c>
      <c r="B60">
        <v>69</v>
      </c>
      <c r="C60" t="s">
        <v>152</v>
      </c>
      <c r="D60" t="s">
        <v>103</v>
      </c>
      <c r="E60" t="s">
        <v>20</v>
      </c>
      <c r="F60">
        <v>54</v>
      </c>
      <c r="G60" t="s">
        <v>69</v>
      </c>
      <c r="H60" t="s">
        <v>44</v>
      </c>
      <c r="I60" t="s">
        <v>62</v>
      </c>
      <c r="J60" t="s">
        <v>53</v>
      </c>
      <c r="K60">
        <v>4.2</v>
      </c>
      <c r="L60" t="s">
        <v>25</v>
      </c>
      <c r="M60" t="s">
        <v>26</v>
      </c>
      <c r="N60" t="s">
        <v>39</v>
      </c>
      <c r="O60" t="s">
        <v>25</v>
      </c>
      <c r="P60" t="s">
        <v>25</v>
      </c>
      <c r="Q60">
        <v>29</v>
      </c>
      <c r="R60" t="s">
        <v>28</v>
      </c>
      <c r="S60" t="s">
        <v>87</v>
      </c>
    </row>
    <row r="61" spans="1:19" x14ac:dyDescent="0.25">
      <c r="A61">
        <v>60</v>
      </c>
      <c r="B61">
        <v>63</v>
      </c>
      <c r="C61" t="s">
        <v>152</v>
      </c>
      <c r="D61" t="s">
        <v>132</v>
      </c>
      <c r="E61" t="s">
        <v>68</v>
      </c>
      <c r="F61">
        <v>79</v>
      </c>
      <c r="G61" t="s">
        <v>61</v>
      </c>
      <c r="H61" t="s">
        <v>22</v>
      </c>
      <c r="I61" t="s">
        <v>133</v>
      </c>
      <c r="J61" t="s">
        <v>38</v>
      </c>
      <c r="K61">
        <v>4.5999999999999996</v>
      </c>
      <c r="L61" t="s">
        <v>25</v>
      </c>
      <c r="M61" t="s">
        <v>58</v>
      </c>
      <c r="N61" t="s">
        <v>54</v>
      </c>
      <c r="O61" t="s">
        <v>25</v>
      </c>
      <c r="P61" t="s">
        <v>25</v>
      </c>
      <c r="Q61">
        <v>4</v>
      </c>
      <c r="R61" t="s">
        <v>58</v>
      </c>
      <c r="S61" t="s">
        <v>40</v>
      </c>
    </row>
    <row r="62" spans="1:19" x14ac:dyDescent="0.25">
      <c r="A62">
        <v>61</v>
      </c>
      <c r="B62">
        <v>50</v>
      </c>
      <c r="C62" t="s">
        <v>152</v>
      </c>
      <c r="D62" t="s">
        <v>30</v>
      </c>
      <c r="E62" t="s">
        <v>20</v>
      </c>
      <c r="F62">
        <v>37</v>
      </c>
      <c r="G62" t="s">
        <v>134</v>
      </c>
      <c r="H62" t="s">
        <v>22</v>
      </c>
      <c r="I62" t="s">
        <v>109</v>
      </c>
      <c r="J62" t="s">
        <v>53</v>
      </c>
      <c r="K62">
        <v>4</v>
      </c>
      <c r="L62" t="s">
        <v>25</v>
      </c>
      <c r="M62" t="s">
        <v>26</v>
      </c>
      <c r="N62" t="s">
        <v>27</v>
      </c>
      <c r="O62" t="s">
        <v>25</v>
      </c>
      <c r="P62" t="s">
        <v>25</v>
      </c>
      <c r="Q62">
        <v>17</v>
      </c>
      <c r="R62" t="s">
        <v>34</v>
      </c>
      <c r="S62" t="s">
        <v>40</v>
      </c>
    </row>
    <row r="63" spans="1:19" x14ac:dyDescent="0.25">
      <c r="A63">
        <v>62</v>
      </c>
      <c r="B63">
        <v>55</v>
      </c>
      <c r="C63" t="s">
        <v>152</v>
      </c>
      <c r="D63" t="s">
        <v>118</v>
      </c>
      <c r="E63" t="s">
        <v>68</v>
      </c>
      <c r="F63">
        <v>68</v>
      </c>
      <c r="G63" t="s">
        <v>104</v>
      </c>
      <c r="H63" t="s">
        <v>44</v>
      </c>
      <c r="I63" t="s">
        <v>120</v>
      </c>
      <c r="J63" t="s">
        <v>24</v>
      </c>
      <c r="K63">
        <v>4.7</v>
      </c>
      <c r="L63" t="s">
        <v>25</v>
      </c>
      <c r="M63" t="s">
        <v>33</v>
      </c>
      <c r="N63" t="s">
        <v>75</v>
      </c>
      <c r="O63" t="s">
        <v>25</v>
      </c>
      <c r="P63" t="s">
        <v>25</v>
      </c>
      <c r="Q63">
        <v>21</v>
      </c>
      <c r="R63" t="s">
        <v>26</v>
      </c>
      <c r="S63" t="s">
        <v>96</v>
      </c>
    </row>
    <row r="64" spans="1:19" x14ac:dyDescent="0.25">
      <c r="A64">
        <v>63</v>
      </c>
      <c r="B64">
        <v>30</v>
      </c>
      <c r="C64" t="s">
        <v>152</v>
      </c>
      <c r="D64" t="s">
        <v>50</v>
      </c>
      <c r="E64" t="s">
        <v>42</v>
      </c>
      <c r="F64">
        <v>21</v>
      </c>
      <c r="G64" t="s">
        <v>90</v>
      </c>
      <c r="H64" t="s">
        <v>37</v>
      </c>
      <c r="I64" t="s">
        <v>135</v>
      </c>
      <c r="J64" t="s">
        <v>38</v>
      </c>
      <c r="K64">
        <v>3.8</v>
      </c>
      <c r="L64" t="s">
        <v>25</v>
      </c>
      <c r="M64" t="s">
        <v>26</v>
      </c>
      <c r="N64" t="s">
        <v>39</v>
      </c>
      <c r="O64" t="s">
        <v>25</v>
      </c>
      <c r="P64" t="s">
        <v>25</v>
      </c>
      <c r="Q64">
        <v>31</v>
      </c>
      <c r="R64" t="s">
        <v>26</v>
      </c>
      <c r="S64" t="s">
        <v>29</v>
      </c>
    </row>
    <row r="65" spans="1:19" x14ac:dyDescent="0.25">
      <c r="A65">
        <v>64</v>
      </c>
      <c r="B65">
        <v>33</v>
      </c>
      <c r="C65" t="s">
        <v>152</v>
      </c>
      <c r="D65" t="s">
        <v>88</v>
      </c>
      <c r="E65" t="s">
        <v>68</v>
      </c>
      <c r="F65">
        <v>79</v>
      </c>
      <c r="G65" t="s">
        <v>116</v>
      </c>
      <c r="H65" t="s">
        <v>22</v>
      </c>
      <c r="I65" t="s">
        <v>92</v>
      </c>
      <c r="J65" t="s">
        <v>24</v>
      </c>
      <c r="K65">
        <v>2.7</v>
      </c>
      <c r="L65" t="s">
        <v>25</v>
      </c>
      <c r="M65" t="s">
        <v>26</v>
      </c>
      <c r="N65" t="s">
        <v>71</v>
      </c>
      <c r="O65" t="s">
        <v>25</v>
      </c>
      <c r="P65" t="s">
        <v>25</v>
      </c>
      <c r="Q65">
        <v>43</v>
      </c>
      <c r="R65" t="s">
        <v>26</v>
      </c>
      <c r="S65" t="s">
        <v>40</v>
      </c>
    </row>
    <row r="66" spans="1:19" x14ac:dyDescent="0.25">
      <c r="A66">
        <v>65</v>
      </c>
      <c r="B66">
        <v>65</v>
      </c>
      <c r="C66" t="s">
        <v>152</v>
      </c>
      <c r="D66" t="s">
        <v>136</v>
      </c>
      <c r="E66" t="s">
        <v>42</v>
      </c>
      <c r="F66">
        <v>83</v>
      </c>
      <c r="G66" t="s">
        <v>89</v>
      </c>
      <c r="H66" t="s">
        <v>37</v>
      </c>
      <c r="I66" t="s">
        <v>95</v>
      </c>
      <c r="J66" t="s">
        <v>57</v>
      </c>
      <c r="K66">
        <v>4.8</v>
      </c>
      <c r="L66" t="s">
        <v>25</v>
      </c>
      <c r="M66" t="s">
        <v>45</v>
      </c>
      <c r="N66" t="s">
        <v>54</v>
      </c>
      <c r="O66" t="s">
        <v>25</v>
      </c>
      <c r="P66" t="s">
        <v>25</v>
      </c>
      <c r="Q66">
        <v>18</v>
      </c>
      <c r="R66" t="s">
        <v>58</v>
      </c>
      <c r="S66" t="s">
        <v>29</v>
      </c>
    </row>
    <row r="67" spans="1:19" x14ac:dyDescent="0.25">
      <c r="A67">
        <v>66</v>
      </c>
      <c r="B67">
        <v>65</v>
      </c>
      <c r="C67" t="s">
        <v>152</v>
      </c>
      <c r="D67" t="s">
        <v>131</v>
      </c>
      <c r="E67" t="s">
        <v>68</v>
      </c>
      <c r="F67">
        <v>36</v>
      </c>
      <c r="G67" t="s">
        <v>126</v>
      </c>
      <c r="H67" t="s">
        <v>44</v>
      </c>
      <c r="I67" t="s">
        <v>74</v>
      </c>
      <c r="J67" t="s">
        <v>38</v>
      </c>
      <c r="K67">
        <v>4.8</v>
      </c>
      <c r="L67" t="s">
        <v>25</v>
      </c>
      <c r="M67" t="s">
        <v>26</v>
      </c>
      <c r="N67" t="s">
        <v>71</v>
      </c>
      <c r="O67" t="s">
        <v>25</v>
      </c>
      <c r="P67" t="s">
        <v>25</v>
      </c>
      <c r="Q67">
        <v>44</v>
      </c>
      <c r="R67" t="s">
        <v>28</v>
      </c>
      <c r="S67" t="s">
        <v>96</v>
      </c>
    </row>
    <row r="68" spans="1:19" x14ac:dyDescent="0.25">
      <c r="A68">
        <v>67</v>
      </c>
      <c r="B68">
        <v>31</v>
      </c>
      <c r="C68" t="s">
        <v>152</v>
      </c>
      <c r="D68" t="s">
        <v>19</v>
      </c>
      <c r="E68" t="s">
        <v>20</v>
      </c>
      <c r="F68">
        <v>94</v>
      </c>
      <c r="G68" t="s">
        <v>137</v>
      </c>
      <c r="H68" t="s">
        <v>37</v>
      </c>
      <c r="I68" t="s">
        <v>135</v>
      </c>
      <c r="J68" t="s">
        <v>24</v>
      </c>
      <c r="K68">
        <v>4.7</v>
      </c>
      <c r="L68" t="s">
        <v>25</v>
      </c>
      <c r="M68" t="s">
        <v>33</v>
      </c>
      <c r="N68" t="s">
        <v>71</v>
      </c>
      <c r="O68" t="s">
        <v>25</v>
      </c>
      <c r="P68" t="s">
        <v>25</v>
      </c>
      <c r="Q68">
        <v>3</v>
      </c>
      <c r="R68" t="s">
        <v>28</v>
      </c>
      <c r="S68" t="s">
        <v>96</v>
      </c>
    </row>
    <row r="69" spans="1:19" x14ac:dyDescent="0.25">
      <c r="A69">
        <v>68</v>
      </c>
      <c r="B69">
        <v>45</v>
      </c>
      <c r="C69" t="s">
        <v>152</v>
      </c>
      <c r="D69" t="s">
        <v>63</v>
      </c>
      <c r="E69" t="s">
        <v>64</v>
      </c>
      <c r="F69">
        <v>33</v>
      </c>
      <c r="G69" t="s">
        <v>138</v>
      </c>
      <c r="H69" t="s">
        <v>22</v>
      </c>
      <c r="I69" t="s">
        <v>23</v>
      </c>
      <c r="J69" t="s">
        <v>24</v>
      </c>
      <c r="K69">
        <v>4.4000000000000004</v>
      </c>
      <c r="L69" t="s">
        <v>25</v>
      </c>
      <c r="M69" t="s">
        <v>45</v>
      </c>
      <c r="N69" t="s">
        <v>75</v>
      </c>
      <c r="O69" t="s">
        <v>25</v>
      </c>
      <c r="P69" t="s">
        <v>25</v>
      </c>
      <c r="Q69">
        <v>49</v>
      </c>
      <c r="R69" t="s">
        <v>58</v>
      </c>
      <c r="S69" t="s">
        <v>87</v>
      </c>
    </row>
    <row r="70" spans="1:19" x14ac:dyDescent="0.25">
      <c r="A70">
        <v>69</v>
      </c>
      <c r="B70">
        <v>57</v>
      </c>
      <c r="C70" t="s">
        <v>152</v>
      </c>
      <c r="D70" t="s">
        <v>67</v>
      </c>
      <c r="E70" t="s">
        <v>68</v>
      </c>
      <c r="F70">
        <v>46</v>
      </c>
      <c r="G70" t="s">
        <v>139</v>
      </c>
      <c r="H70" t="s">
        <v>22</v>
      </c>
      <c r="I70" t="s">
        <v>66</v>
      </c>
      <c r="J70" t="s">
        <v>53</v>
      </c>
      <c r="K70">
        <v>3.9</v>
      </c>
      <c r="L70" t="s">
        <v>25</v>
      </c>
      <c r="M70" t="s">
        <v>26</v>
      </c>
      <c r="N70" t="s">
        <v>46</v>
      </c>
      <c r="O70" t="s">
        <v>25</v>
      </c>
      <c r="P70" t="s">
        <v>25</v>
      </c>
      <c r="Q70">
        <v>21</v>
      </c>
      <c r="R70" t="s">
        <v>34</v>
      </c>
      <c r="S70" t="s">
        <v>96</v>
      </c>
    </row>
    <row r="71" spans="1:19" x14ac:dyDescent="0.25">
      <c r="A71">
        <v>70</v>
      </c>
      <c r="B71">
        <v>48</v>
      </c>
      <c r="C71" t="s">
        <v>152</v>
      </c>
      <c r="D71" t="s">
        <v>132</v>
      </c>
      <c r="E71" t="s">
        <v>68</v>
      </c>
      <c r="F71">
        <v>70</v>
      </c>
      <c r="G71" t="s">
        <v>121</v>
      </c>
      <c r="H71" t="s">
        <v>37</v>
      </c>
      <c r="I71" t="s">
        <v>108</v>
      </c>
      <c r="J71" t="s">
        <v>53</v>
      </c>
      <c r="K71">
        <v>4.4000000000000004</v>
      </c>
      <c r="L71" t="s">
        <v>25</v>
      </c>
      <c r="M71" t="s">
        <v>26</v>
      </c>
      <c r="N71" t="s">
        <v>27</v>
      </c>
      <c r="O71" t="s">
        <v>25</v>
      </c>
      <c r="P71" t="s">
        <v>25</v>
      </c>
      <c r="Q71">
        <v>5</v>
      </c>
      <c r="R71" t="s">
        <v>34</v>
      </c>
      <c r="S71" t="s">
        <v>40</v>
      </c>
    </row>
    <row r="72" spans="1:19" x14ac:dyDescent="0.25">
      <c r="A72">
        <v>71</v>
      </c>
      <c r="B72">
        <v>22</v>
      </c>
      <c r="C72" t="s">
        <v>152</v>
      </c>
      <c r="D72" t="s">
        <v>132</v>
      </c>
      <c r="E72" t="s">
        <v>68</v>
      </c>
      <c r="F72">
        <v>29</v>
      </c>
      <c r="G72" t="s">
        <v>89</v>
      </c>
      <c r="H72" t="s">
        <v>44</v>
      </c>
      <c r="I72" t="s">
        <v>135</v>
      </c>
      <c r="J72" t="s">
        <v>57</v>
      </c>
      <c r="K72">
        <v>4.2</v>
      </c>
      <c r="L72" t="s">
        <v>25</v>
      </c>
      <c r="M72" t="s">
        <v>26</v>
      </c>
      <c r="N72" t="s">
        <v>27</v>
      </c>
      <c r="O72" t="s">
        <v>25</v>
      </c>
      <c r="P72" t="s">
        <v>25</v>
      </c>
      <c r="Q72">
        <v>32</v>
      </c>
      <c r="R72" t="s">
        <v>58</v>
      </c>
      <c r="S72" t="s">
        <v>96</v>
      </c>
    </row>
    <row r="73" spans="1:19" x14ac:dyDescent="0.25">
      <c r="A73">
        <v>72</v>
      </c>
      <c r="B73">
        <v>36</v>
      </c>
      <c r="C73" t="s">
        <v>152</v>
      </c>
      <c r="D73" t="s">
        <v>81</v>
      </c>
      <c r="E73" t="s">
        <v>20</v>
      </c>
      <c r="F73">
        <v>48</v>
      </c>
      <c r="G73" t="s">
        <v>140</v>
      </c>
      <c r="H73" t="s">
        <v>22</v>
      </c>
      <c r="I73" t="s">
        <v>80</v>
      </c>
      <c r="J73" t="s">
        <v>53</v>
      </c>
      <c r="K73">
        <v>2.9</v>
      </c>
      <c r="L73" t="s">
        <v>25</v>
      </c>
      <c r="M73" t="s">
        <v>58</v>
      </c>
      <c r="N73" t="s">
        <v>27</v>
      </c>
      <c r="O73" t="s">
        <v>25</v>
      </c>
      <c r="P73" t="s">
        <v>25</v>
      </c>
      <c r="Q73">
        <v>34</v>
      </c>
      <c r="R73" t="s">
        <v>33</v>
      </c>
      <c r="S73" t="s">
        <v>49</v>
      </c>
    </row>
    <row r="74" spans="1:19" x14ac:dyDescent="0.25">
      <c r="A74">
        <v>73</v>
      </c>
      <c r="B74">
        <v>18</v>
      </c>
      <c r="C74" t="s">
        <v>152</v>
      </c>
      <c r="D74" t="s">
        <v>81</v>
      </c>
      <c r="E74" t="s">
        <v>20</v>
      </c>
      <c r="F74">
        <v>26</v>
      </c>
      <c r="G74" t="s">
        <v>141</v>
      </c>
      <c r="H74" t="s">
        <v>44</v>
      </c>
      <c r="I74" t="s">
        <v>78</v>
      </c>
      <c r="J74" t="s">
        <v>24</v>
      </c>
      <c r="K74">
        <v>2.9</v>
      </c>
      <c r="L74" t="s">
        <v>25</v>
      </c>
      <c r="M74" t="s">
        <v>58</v>
      </c>
      <c r="N74" t="s">
        <v>75</v>
      </c>
      <c r="O74" t="s">
        <v>25</v>
      </c>
      <c r="P74" t="s">
        <v>25</v>
      </c>
      <c r="Q74">
        <v>21</v>
      </c>
      <c r="R74" t="s">
        <v>33</v>
      </c>
      <c r="S74" t="s">
        <v>96</v>
      </c>
    </row>
    <row r="75" spans="1:19" x14ac:dyDescent="0.25">
      <c r="A75">
        <v>74</v>
      </c>
      <c r="B75">
        <v>48</v>
      </c>
      <c r="C75" t="s">
        <v>152</v>
      </c>
      <c r="D75" t="s">
        <v>94</v>
      </c>
      <c r="E75" t="s">
        <v>20</v>
      </c>
      <c r="F75">
        <v>85</v>
      </c>
      <c r="G75" t="s">
        <v>77</v>
      </c>
      <c r="H75" t="s">
        <v>44</v>
      </c>
      <c r="I75" t="s">
        <v>85</v>
      </c>
      <c r="J75" t="s">
        <v>38</v>
      </c>
      <c r="K75">
        <v>2.7</v>
      </c>
      <c r="L75" t="s">
        <v>25</v>
      </c>
      <c r="M75" t="s">
        <v>58</v>
      </c>
      <c r="N75" t="s">
        <v>39</v>
      </c>
      <c r="O75" t="s">
        <v>25</v>
      </c>
      <c r="P75" t="s">
        <v>25</v>
      </c>
      <c r="Q75">
        <v>43</v>
      </c>
      <c r="R75" t="s">
        <v>33</v>
      </c>
      <c r="S75" t="s">
        <v>76</v>
      </c>
    </row>
    <row r="76" spans="1:19" x14ac:dyDescent="0.25">
      <c r="A76">
        <v>75</v>
      </c>
      <c r="B76">
        <v>49</v>
      </c>
      <c r="C76" t="s">
        <v>152</v>
      </c>
      <c r="D76" t="s">
        <v>142</v>
      </c>
      <c r="E76" t="s">
        <v>68</v>
      </c>
      <c r="F76">
        <v>58</v>
      </c>
      <c r="G76" t="s">
        <v>115</v>
      </c>
      <c r="H76" t="s">
        <v>22</v>
      </c>
      <c r="I76" t="s">
        <v>83</v>
      </c>
      <c r="J76" t="s">
        <v>38</v>
      </c>
      <c r="K76">
        <v>4.5</v>
      </c>
      <c r="L76" t="s">
        <v>25</v>
      </c>
      <c r="M76" t="s">
        <v>45</v>
      </c>
      <c r="N76" t="s">
        <v>27</v>
      </c>
      <c r="O76" t="s">
        <v>25</v>
      </c>
      <c r="P76" t="s">
        <v>25</v>
      </c>
      <c r="Q76">
        <v>3</v>
      </c>
      <c r="R76" t="s">
        <v>34</v>
      </c>
      <c r="S76" t="s">
        <v>87</v>
      </c>
    </row>
    <row r="77" spans="1:19" x14ac:dyDescent="0.25">
      <c r="A77">
        <v>76</v>
      </c>
      <c r="B77">
        <v>64</v>
      </c>
      <c r="C77" t="s">
        <v>152</v>
      </c>
      <c r="D77" t="s">
        <v>118</v>
      </c>
      <c r="E77" t="s">
        <v>68</v>
      </c>
      <c r="F77">
        <v>85</v>
      </c>
      <c r="G77" t="s">
        <v>139</v>
      </c>
      <c r="H77" t="s">
        <v>44</v>
      </c>
      <c r="I77" t="s">
        <v>143</v>
      </c>
      <c r="J77" t="s">
        <v>53</v>
      </c>
      <c r="K77">
        <v>2.7</v>
      </c>
      <c r="L77" t="s">
        <v>25</v>
      </c>
      <c r="M77" t="s">
        <v>58</v>
      </c>
      <c r="N77" t="s">
        <v>39</v>
      </c>
      <c r="O77" t="s">
        <v>25</v>
      </c>
      <c r="P77" t="s">
        <v>25</v>
      </c>
      <c r="Q77">
        <v>21</v>
      </c>
      <c r="R77" t="s">
        <v>26</v>
      </c>
      <c r="S77" t="s">
        <v>49</v>
      </c>
    </row>
    <row r="78" spans="1:19" x14ac:dyDescent="0.25">
      <c r="A78">
        <v>77</v>
      </c>
      <c r="B78">
        <v>50</v>
      </c>
      <c r="C78" t="s">
        <v>152</v>
      </c>
      <c r="D78" t="s">
        <v>123</v>
      </c>
      <c r="E78" t="s">
        <v>68</v>
      </c>
      <c r="F78">
        <v>43</v>
      </c>
      <c r="G78" t="s">
        <v>79</v>
      </c>
      <c r="H78" t="s">
        <v>37</v>
      </c>
      <c r="I78" t="s">
        <v>85</v>
      </c>
      <c r="J78" t="s">
        <v>53</v>
      </c>
      <c r="K78">
        <v>4.2</v>
      </c>
      <c r="L78" t="s">
        <v>25</v>
      </c>
      <c r="M78" t="s">
        <v>33</v>
      </c>
      <c r="N78" t="s">
        <v>39</v>
      </c>
      <c r="O78" t="s">
        <v>25</v>
      </c>
      <c r="P78" t="s">
        <v>25</v>
      </c>
      <c r="Q78">
        <v>32</v>
      </c>
      <c r="R78" t="s">
        <v>28</v>
      </c>
      <c r="S78" t="s">
        <v>87</v>
      </c>
    </row>
    <row r="79" spans="1:19" x14ac:dyDescent="0.25">
      <c r="A79">
        <v>78</v>
      </c>
      <c r="B79">
        <v>22</v>
      </c>
      <c r="C79" t="s">
        <v>152</v>
      </c>
      <c r="D79" t="s">
        <v>81</v>
      </c>
      <c r="E79" t="s">
        <v>20</v>
      </c>
      <c r="F79">
        <v>53</v>
      </c>
      <c r="G79" t="s">
        <v>79</v>
      </c>
      <c r="H79" t="s">
        <v>22</v>
      </c>
      <c r="I79" t="s">
        <v>80</v>
      </c>
      <c r="J79" t="s">
        <v>53</v>
      </c>
      <c r="K79">
        <v>3.3</v>
      </c>
      <c r="L79" t="s">
        <v>25</v>
      </c>
      <c r="M79" t="s">
        <v>58</v>
      </c>
      <c r="N79" t="s">
        <v>46</v>
      </c>
      <c r="O79" t="s">
        <v>25</v>
      </c>
      <c r="P79" t="s">
        <v>25</v>
      </c>
      <c r="Q79">
        <v>36</v>
      </c>
      <c r="R79" t="s">
        <v>58</v>
      </c>
      <c r="S79" t="s">
        <v>29</v>
      </c>
    </row>
    <row r="80" spans="1:19" x14ac:dyDescent="0.25">
      <c r="A80">
        <v>79</v>
      </c>
      <c r="B80">
        <v>50</v>
      </c>
      <c r="C80" t="s">
        <v>152</v>
      </c>
      <c r="D80" t="s">
        <v>86</v>
      </c>
      <c r="E80" t="s">
        <v>20</v>
      </c>
      <c r="F80">
        <v>91</v>
      </c>
      <c r="G80" t="s">
        <v>144</v>
      </c>
      <c r="H80" t="s">
        <v>44</v>
      </c>
      <c r="I80" t="s">
        <v>32</v>
      </c>
      <c r="J80" t="s">
        <v>38</v>
      </c>
      <c r="K80">
        <v>4.7</v>
      </c>
      <c r="L80" t="s">
        <v>25</v>
      </c>
      <c r="M80" t="s">
        <v>28</v>
      </c>
      <c r="N80" t="s">
        <v>39</v>
      </c>
      <c r="O80" t="s">
        <v>25</v>
      </c>
      <c r="P80" t="s">
        <v>25</v>
      </c>
      <c r="Q80">
        <v>50</v>
      </c>
      <c r="R80" t="s">
        <v>28</v>
      </c>
      <c r="S80" t="s">
        <v>29</v>
      </c>
    </row>
    <row r="81" spans="1:19" x14ac:dyDescent="0.25">
      <c r="A81">
        <v>80</v>
      </c>
      <c r="B81">
        <v>38</v>
      </c>
      <c r="C81" t="s">
        <v>152</v>
      </c>
      <c r="D81" t="s">
        <v>101</v>
      </c>
      <c r="E81" t="s">
        <v>64</v>
      </c>
      <c r="F81">
        <v>96</v>
      </c>
      <c r="G81" t="s">
        <v>145</v>
      </c>
      <c r="H81" t="s">
        <v>44</v>
      </c>
      <c r="I81" t="s">
        <v>78</v>
      </c>
      <c r="J81" t="s">
        <v>24</v>
      </c>
      <c r="K81">
        <v>2.6</v>
      </c>
      <c r="L81" t="s">
        <v>25</v>
      </c>
      <c r="M81" t="s">
        <v>33</v>
      </c>
      <c r="N81" t="s">
        <v>71</v>
      </c>
      <c r="O81" t="s">
        <v>25</v>
      </c>
      <c r="P81" t="s">
        <v>25</v>
      </c>
      <c r="Q81">
        <v>43</v>
      </c>
      <c r="R81" t="s">
        <v>33</v>
      </c>
      <c r="S81" t="s">
        <v>96</v>
      </c>
    </row>
    <row r="82" spans="1:19" x14ac:dyDescent="0.25">
      <c r="A82">
        <v>81</v>
      </c>
      <c r="B82">
        <v>19</v>
      </c>
      <c r="C82" t="s">
        <v>152</v>
      </c>
      <c r="D82" t="s">
        <v>41</v>
      </c>
      <c r="E82" t="s">
        <v>42</v>
      </c>
      <c r="F82">
        <v>72</v>
      </c>
      <c r="G82" t="s">
        <v>84</v>
      </c>
      <c r="H82" t="s">
        <v>91</v>
      </c>
      <c r="I82" t="s">
        <v>143</v>
      </c>
      <c r="J82" t="s">
        <v>53</v>
      </c>
      <c r="K82">
        <v>3.3</v>
      </c>
      <c r="L82" t="s">
        <v>25</v>
      </c>
      <c r="M82" t="s">
        <v>26</v>
      </c>
      <c r="N82" t="s">
        <v>75</v>
      </c>
      <c r="O82" t="s">
        <v>25</v>
      </c>
      <c r="P82" t="s">
        <v>25</v>
      </c>
      <c r="Q82">
        <v>24</v>
      </c>
      <c r="R82" t="s">
        <v>26</v>
      </c>
      <c r="S82" t="s">
        <v>96</v>
      </c>
    </row>
    <row r="83" spans="1:19" x14ac:dyDescent="0.25">
      <c r="A83">
        <v>82</v>
      </c>
      <c r="B83">
        <v>67</v>
      </c>
      <c r="C83" t="s">
        <v>152</v>
      </c>
      <c r="D83" t="s">
        <v>72</v>
      </c>
      <c r="E83" t="s">
        <v>42</v>
      </c>
      <c r="F83">
        <v>96</v>
      </c>
      <c r="G83" t="s">
        <v>140</v>
      </c>
      <c r="H83" t="s">
        <v>22</v>
      </c>
      <c r="I83" t="s">
        <v>32</v>
      </c>
      <c r="J83" t="s">
        <v>53</v>
      </c>
      <c r="K83">
        <v>2.6</v>
      </c>
      <c r="L83" t="s">
        <v>25</v>
      </c>
      <c r="M83" t="s">
        <v>45</v>
      </c>
      <c r="N83" t="s">
        <v>27</v>
      </c>
      <c r="O83" t="s">
        <v>25</v>
      </c>
      <c r="P83" t="s">
        <v>25</v>
      </c>
      <c r="Q83">
        <v>36</v>
      </c>
      <c r="R83" t="s">
        <v>26</v>
      </c>
      <c r="S83" t="s">
        <v>96</v>
      </c>
    </row>
    <row r="84" spans="1:19" x14ac:dyDescent="0.25">
      <c r="A84">
        <v>83</v>
      </c>
      <c r="B84">
        <v>19</v>
      </c>
      <c r="C84" t="s">
        <v>152</v>
      </c>
      <c r="D84" t="s">
        <v>94</v>
      </c>
      <c r="E84" t="s">
        <v>20</v>
      </c>
      <c r="F84">
        <v>28</v>
      </c>
      <c r="G84" t="s">
        <v>141</v>
      </c>
      <c r="H84" t="s">
        <v>37</v>
      </c>
      <c r="I84" t="s">
        <v>78</v>
      </c>
      <c r="J84" t="s">
        <v>38</v>
      </c>
      <c r="K84">
        <v>4</v>
      </c>
      <c r="L84" t="s">
        <v>25</v>
      </c>
      <c r="M84" t="s">
        <v>33</v>
      </c>
      <c r="N84" t="s">
        <v>71</v>
      </c>
      <c r="O84" t="s">
        <v>25</v>
      </c>
      <c r="P84" t="s">
        <v>25</v>
      </c>
      <c r="Q84">
        <v>21</v>
      </c>
      <c r="R84" t="s">
        <v>26</v>
      </c>
      <c r="S84" t="s">
        <v>96</v>
      </c>
    </row>
    <row r="85" spans="1:19" x14ac:dyDescent="0.25">
      <c r="A85">
        <v>84</v>
      </c>
      <c r="B85">
        <v>36</v>
      </c>
      <c r="C85" t="s">
        <v>152</v>
      </c>
      <c r="D85" t="s">
        <v>81</v>
      </c>
      <c r="E85" t="s">
        <v>20</v>
      </c>
      <c r="F85">
        <v>40</v>
      </c>
      <c r="G85" t="s">
        <v>104</v>
      </c>
      <c r="H85" t="s">
        <v>44</v>
      </c>
      <c r="I85" t="s">
        <v>48</v>
      </c>
      <c r="J85" t="s">
        <v>53</v>
      </c>
      <c r="K85">
        <v>4.0999999999999996</v>
      </c>
      <c r="L85" t="s">
        <v>25</v>
      </c>
      <c r="M85" t="s">
        <v>58</v>
      </c>
      <c r="N85" t="s">
        <v>54</v>
      </c>
      <c r="O85" t="s">
        <v>25</v>
      </c>
      <c r="P85" t="s">
        <v>25</v>
      </c>
      <c r="Q85">
        <v>34</v>
      </c>
      <c r="R85" t="s">
        <v>33</v>
      </c>
      <c r="S85" t="s">
        <v>40</v>
      </c>
    </row>
    <row r="86" spans="1:19" x14ac:dyDescent="0.25">
      <c r="A86">
        <v>85</v>
      </c>
      <c r="B86">
        <v>52</v>
      </c>
      <c r="C86" t="s">
        <v>152</v>
      </c>
      <c r="D86" t="s">
        <v>63</v>
      </c>
      <c r="E86" t="s">
        <v>64</v>
      </c>
      <c r="F86">
        <v>32</v>
      </c>
      <c r="G86" t="s">
        <v>116</v>
      </c>
      <c r="H86" t="s">
        <v>37</v>
      </c>
      <c r="I86" t="s">
        <v>99</v>
      </c>
      <c r="J86" t="s">
        <v>38</v>
      </c>
      <c r="K86">
        <v>4.4000000000000004</v>
      </c>
      <c r="L86" t="s">
        <v>25</v>
      </c>
      <c r="M86" t="s">
        <v>34</v>
      </c>
      <c r="N86" t="s">
        <v>54</v>
      </c>
      <c r="O86" t="s">
        <v>25</v>
      </c>
      <c r="P86" t="s">
        <v>25</v>
      </c>
      <c r="Q86">
        <v>42</v>
      </c>
      <c r="R86" t="s">
        <v>33</v>
      </c>
      <c r="S86" t="s">
        <v>96</v>
      </c>
    </row>
    <row r="87" spans="1:19" x14ac:dyDescent="0.25">
      <c r="A87">
        <v>86</v>
      </c>
      <c r="B87">
        <v>53</v>
      </c>
      <c r="C87" t="s">
        <v>152</v>
      </c>
      <c r="D87" t="s">
        <v>88</v>
      </c>
      <c r="E87" t="s">
        <v>68</v>
      </c>
      <c r="F87">
        <v>95</v>
      </c>
      <c r="G87" t="s">
        <v>129</v>
      </c>
      <c r="H87" t="s">
        <v>44</v>
      </c>
      <c r="I87" t="s">
        <v>62</v>
      </c>
      <c r="J87" t="s">
        <v>24</v>
      </c>
      <c r="K87">
        <v>4.5</v>
      </c>
      <c r="L87" t="s">
        <v>25</v>
      </c>
      <c r="M87" t="s">
        <v>26</v>
      </c>
      <c r="N87" t="s">
        <v>46</v>
      </c>
      <c r="O87" t="s">
        <v>25</v>
      </c>
      <c r="P87" t="s">
        <v>25</v>
      </c>
      <c r="Q87">
        <v>2</v>
      </c>
      <c r="R87" t="s">
        <v>58</v>
      </c>
      <c r="S87" t="s">
        <v>76</v>
      </c>
    </row>
    <row r="88" spans="1:19" x14ac:dyDescent="0.25">
      <c r="A88">
        <v>87</v>
      </c>
      <c r="B88">
        <v>24</v>
      </c>
      <c r="C88" t="s">
        <v>152</v>
      </c>
      <c r="D88" t="s">
        <v>103</v>
      </c>
      <c r="E88" t="s">
        <v>20</v>
      </c>
      <c r="F88">
        <v>41</v>
      </c>
      <c r="G88" t="s">
        <v>106</v>
      </c>
      <c r="H88" t="s">
        <v>22</v>
      </c>
      <c r="I88" t="s">
        <v>70</v>
      </c>
      <c r="J88" t="s">
        <v>38</v>
      </c>
      <c r="K88">
        <v>3.7</v>
      </c>
      <c r="L88" t="s">
        <v>25</v>
      </c>
      <c r="M88" t="s">
        <v>28</v>
      </c>
      <c r="N88" t="s">
        <v>71</v>
      </c>
      <c r="O88" t="s">
        <v>25</v>
      </c>
      <c r="P88" t="s">
        <v>25</v>
      </c>
      <c r="Q88">
        <v>47</v>
      </c>
      <c r="R88" t="s">
        <v>34</v>
      </c>
      <c r="S88" t="s">
        <v>76</v>
      </c>
    </row>
    <row r="89" spans="1:19" x14ac:dyDescent="0.25">
      <c r="A89">
        <v>88</v>
      </c>
      <c r="B89">
        <v>52</v>
      </c>
      <c r="C89" t="s">
        <v>152</v>
      </c>
      <c r="D89" t="s">
        <v>72</v>
      </c>
      <c r="E89" t="s">
        <v>42</v>
      </c>
      <c r="F89">
        <v>53</v>
      </c>
      <c r="G89" t="s">
        <v>122</v>
      </c>
      <c r="H89" t="s">
        <v>44</v>
      </c>
      <c r="I89" t="s">
        <v>95</v>
      </c>
      <c r="J89" t="s">
        <v>57</v>
      </c>
      <c r="K89">
        <v>3.7</v>
      </c>
      <c r="L89" t="s">
        <v>25</v>
      </c>
      <c r="M89" t="s">
        <v>58</v>
      </c>
      <c r="N89" t="s">
        <v>71</v>
      </c>
      <c r="O89" t="s">
        <v>25</v>
      </c>
      <c r="P89" t="s">
        <v>25</v>
      </c>
      <c r="Q89">
        <v>44</v>
      </c>
      <c r="R89" t="s">
        <v>58</v>
      </c>
      <c r="S89" t="s">
        <v>29</v>
      </c>
    </row>
    <row r="90" spans="1:19" x14ac:dyDescent="0.25">
      <c r="A90">
        <v>89</v>
      </c>
      <c r="B90">
        <v>33</v>
      </c>
      <c r="C90" t="s">
        <v>152</v>
      </c>
      <c r="D90" t="s">
        <v>112</v>
      </c>
      <c r="E90" t="s">
        <v>20</v>
      </c>
      <c r="F90">
        <v>47</v>
      </c>
      <c r="G90" t="s">
        <v>51</v>
      </c>
      <c r="H90" t="s">
        <v>44</v>
      </c>
      <c r="I90" t="s">
        <v>120</v>
      </c>
      <c r="J90" t="s">
        <v>57</v>
      </c>
      <c r="K90">
        <v>3.5</v>
      </c>
      <c r="L90" t="s">
        <v>25</v>
      </c>
      <c r="M90" t="s">
        <v>26</v>
      </c>
      <c r="N90" t="s">
        <v>39</v>
      </c>
      <c r="O90" t="s">
        <v>25</v>
      </c>
      <c r="P90" t="s">
        <v>25</v>
      </c>
      <c r="Q90">
        <v>35</v>
      </c>
      <c r="R90" t="s">
        <v>26</v>
      </c>
      <c r="S90" t="s">
        <v>87</v>
      </c>
    </row>
    <row r="91" spans="1:19" x14ac:dyDescent="0.25">
      <c r="A91">
        <v>90</v>
      </c>
      <c r="B91">
        <v>47</v>
      </c>
      <c r="C91" t="s">
        <v>152</v>
      </c>
      <c r="D91" t="s">
        <v>101</v>
      </c>
      <c r="E91" t="s">
        <v>64</v>
      </c>
      <c r="F91">
        <v>83</v>
      </c>
      <c r="G91" t="s">
        <v>98</v>
      </c>
      <c r="H91" t="s">
        <v>91</v>
      </c>
      <c r="I91" t="s">
        <v>70</v>
      </c>
      <c r="J91" t="s">
        <v>57</v>
      </c>
      <c r="K91">
        <v>3.6</v>
      </c>
      <c r="L91" t="s">
        <v>25</v>
      </c>
      <c r="M91" t="s">
        <v>33</v>
      </c>
      <c r="N91" t="s">
        <v>46</v>
      </c>
      <c r="O91" t="s">
        <v>25</v>
      </c>
      <c r="P91" t="s">
        <v>25</v>
      </c>
      <c r="Q91">
        <v>15</v>
      </c>
      <c r="R91" t="s">
        <v>34</v>
      </c>
      <c r="S91" t="s">
        <v>59</v>
      </c>
    </row>
    <row r="92" spans="1:19" x14ac:dyDescent="0.25">
      <c r="A92">
        <v>91</v>
      </c>
      <c r="B92">
        <v>25</v>
      </c>
      <c r="C92" t="s">
        <v>152</v>
      </c>
      <c r="D92" t="s">
        <v>123</v>
      </c>
      <c r="E92" t="s">
        <v>68</v>
      </c>
      <c r="F92">
        <v>48</v>
      </c>
      <c r="G92" t="s">
        <v>130</v>
      </c>
      <c r="H92" t="s">
        <v>22</v>
      </c>
      <c r="I92" t="s">
        <v>83</v>
      </c>
      <c r="J92" t="s">
        <v>53</v>
      </c>
      <c r="K92">
        <v>2.9</v>
      </c>
      <c r="L92" t="s">
        <v>25</v>
      </c>
      <c r="M92" t="s">
        <v>28</v>
      </c>
      <c r="N92" t="s">
        <v>27</v>
      </c>
      <c r="O92" t="s">
        <v>25</v>
      </c>
      <c r="P92" t="s">
        <v>25</v>
      </c>
      <c r="Q92">
        <v>29</v>
      </c>
      <c r="R92" t="s">
        <v>26</v>
      </c>
      <c r="S92" t="s">
        <v>87</v>
      </c>
    </row>
    <row r="93" spans="1:19" x14ac:dyDescent="0.25">
      <c r="A93">
        <v>92</v>
      </c>
      <c r="B93">
        <v>44</v>
      </c>
      <c r="C93" t="s">
        <v>152</v>
      </c>
      <c r="D93" t="s">
        <v>118</v>
      </c>
      <c r="E93" t="s">
        <v>68</v>
      </c>
      <c r="F93">
        <v>99</v>
      </c>
      <c r="G93" t="s">
        <v>130</v>
      </c>
      <c r="H93" t="s">
        <v>37</v>
      </c>
      <c r="I93" t="s">
        <v>95</v>
      </c>
      <c r="J93" t="s">
        <v>24</v>
      </c>
      <c r="K93">
        <v>4.5999999999999996</v>
      </c>
      <c r="L93" t="s">
        <v>25</v>
      </c>
      <c r="M93" t="s">
        <v>45</v>
      </c>
      <c r="N93" t="s">
        <v>54</v>
      </c>
      <c r="O93" t="s">
        <v>25</v>
      </c>
      <c r="P93" t="s">
        <v>25</v>
      </c>
      <c r="Q93">
        <v>18</v>
      </c>
      <c r="R93" t="s">
        <v>26</v>
      </c>
      <c r="S93" t="s">
        <v>96</v>
      </c>
    </row>
    <row r="94" spans="1:19" x14ac:dyDescent="0.25">
      <c r="A94">
        <v>93</v>
      </c>
      <c r="B94">
        <v>61</v>
      </c>
      <c r="C94" t="s">
        <v>152</v>
      </c>
      <c r="D94" t="s">
        <v>101</v>
      </c>
      <c r="E94" t="s">
        <v>64</v>
      </c>
      <c r="F94">
        <v>87</v>
      </c>
      <c r="G94" t="s">
        <v>104</v>
      </c>
      <c r="H94" t="s">
        <v>44</v>
      </c>
      <c r="I94" t="s">
        <v>78</v>
      </c>
      <c r="J94" t="s">
        <v>24</v>
      </c>
      <c r="K94">
        <v>4.4000000000000004</v>
      </c>
      <c r="L94" t="s">
        <v>25</v>
      </c>
      <c r="M94" t="s">
        <v>34</v>
      </c>
      <c r="N94" t="s">
        <v>71</v>
      </c>
      <c r="O94" t="s">
        <v>25</v>
      </c>
      <c r="P94" t="s">
        <v>25</v>
      </c>
      <c r="Q94">
        <v>13</v>
      </c>
      <c r="R94" t="s">
        <v>28</v>
      </c>
      <c r="S94" t="s">
        <v>96</v>
      </c>
    </row>
    <row r="95" spans="1:19" x14ac:dyDescent="0.25">
      <c r="A95">
        <v>94</v>
      </c>
      <c r="B95">
        <v>37</v>
      </c>
      <c r="C95" t="s">
        <v>152</v>
      </c>
      <c r="D95" t="s">
        <v>30</v>
      </c>
      <c r="E95" t="s">
        <v>20</v>
      </c>
      <c r="F95">
        <v>62</v>
      </c>
      <c r="G95" t="s">
        <v>102</v>
      </c>
      <c r="H95" t="s">
        <v>44</v>
      </c>
      <c r="I95" t="s">
        <v>74</v>
      </c>
      <c r="J95" t="s">
        <v>57</v>
      </c>
      <c r="K95">
        <v>4.5</v>
      </c>
      <c r="L95" t="s">
        <v>25</v>
      </c>
      <c r="M95" t="s">
        <v>45</v>
      </c>
      <c r="N95" t="s">
        <v>54</v>
      </c>
      <c r="O95" t="s">
        <v>25</v>
      </c>
      <c r="P95" t="s">
        <v>25</v>
      </c>
      <c r="Q95">
        <v>46</v>
      </c>
      <c r="R95" t="s">
        <v>26</v>
      </c>
      <c r="S95" t="s">
        <v>40</v>
      </c>
    </row>
    <row r="96" spans="1:19" x14ac:dyDescent="0.25">
      <c r="A96">
        <v>95</v>
      </c>
      <c r="B96">
        <v>58</v>
      </c>
      <c r="C96" t="s">
        <v>152</v>
      </c>
      <c r="D96" t="s">
        <v>86</v>
      </c>
      <c r="E96" t="s">
        <v>20</v>
      </c>
      <c r="F96">
        <v>76</v>
      </c>
      <c r="G96" t="s">
        <v>106</v>
      </c>
      <c r="H96" t="s">
        <v>37</v>
      </c>
      <c r="I96" t="s">
        <v>66</v>
      </c>
      <c r="J96" t="s">
        <v>38</v>
      </c>
      <c r="K96">
        <v>4.5999999999999996</v>
      </c>
      <c r="L96" t="s">
        <v>25</v>
      </c>
      <c r="M96" t="s">
        <v>33</v>
      </c>
      <c r="N96" t="s">
        <v>39</v>
      </c>
      <c r="O96" t="s">
        <v>25</v>
      </c>
      <c r="P96" t="s">
        <v>25</v>
      </c>
      <c r="Q96">
        <v>28</v>
      </c>
      <c r="R96" t="s">
        <v>26</v>
      </c>
      <c r="S96" t="s">
        <v>40</v>
      </c>
    </row>
    <row r="97" spans="1:19" x14ac:dyDescent="0.25">
      <c r="A97">
        <v>96</v>
      </c>
      <c r="B97">
        <v>37</v>
      </c>
      <c r="C97" t="s">
        <v>152</v>
      </c>
      <c r="D97" t="s">
        <v>50</v>
      </c>
      <c r="E97" t="s">
        <v>42</v>
      </c>
      <c r="F97">
        <v>100</v>
      </c>
      <c r="G97" t="s">
        <v>69</v>
      </c>
      <c r="H97" t="s">
        <v>22</v>
      </c>
      <c r="I97" t="s">
        <v>70</v>
      </c>
      <c r="J97" t="s">
        <v>57</v>
      </c>
      <c r="K97">
        <v>3.8</v>
      </c>
      <c r="L97" t="s">
        <v>25</v>
      </c>
      <c r="M97" t="s">
        <v>45</v>
      </c>
      <c r="N97" t="s">
        <v>39</v>
      </c>
      <c r="O97" t="s">
        <v>25</v>
      </c>
      <c r="P97" t="s">
        <v>25</v>
      </c>
      <c r="Q97">
        <v>48</v>
      </c>
      <c r="R97" t="s">
        <v>45</v>
      </c>
      <c r="S97" t="s">
        <v>87</v>
      </c>
    </row>
    <row r="98" spans="1:19" x14ac:dyDescent="0.25">
      <c r="A98">
        <v>97</v>
      </c>
      <c r="B98">
        <v>32</v>
      </c>
      <c r="C98" t="s">
        <v>152</v>
      </c>
      <c r="D98" t="s">
        <v>142</v>
      </c>
      <c r="E98" t="s">
        <v>68</v>
      </c>
      <c r="F98">
        <v>73</v>
      </c>
      <c r="G98" t="s">
        <v>79</v>
      </c>
      <c r="H98" t="s">
        <v>37</v>
      </c>
      <c r="I98" t="s">
        <v>80</v>
      </c>
      <c r="J98" t="s">
        <v>38</v>
      </c>
      <c r="K98">
        <v>3.6</v>
      </c>
      <c r="L98" t="s">
        <v>25</v>
      </c>
      <c r="M98" t="s">
        <v>28</v>
      </c>
      <c r="N98" t="s">
        <v>27</v>
      </c>
      <c r="O98" t="s">
        <v>25</v>
      </c>
      <c r="P98" t="s">
        <v>25</v>
      </c>
      <c r="Q98">
        <v>43</v>
      </c>
      <c r="R98" t="s">
        <v>28</v>
      </c>
      <c r="S98" t="s">
        <v>96</v>
      </c>
    </row>
    <row r="99" spans="1:19" x14ac:dyDescent="0.25">
      <c r="A99">
        <v>98</v>
      </c>
      <c r="B99">
        <v>21</v>
      </c>
      <c r="C99" t="s">
        <v>152</v>
      </c>
      <c r="D99" t="s">
        <v>72</v>
      </c>
      <c r="E99" t="s">
        <v>42</v>
      </c>
      <c r="F99">
        <v>92</v>
      </c>
      <c r="G99" t="s">
        <v>140</v>
      </c>
      <c r="H99" t="s">
        <v>44</v>
      </c>
      <c r="I99" t="s">
        <v>85</v>
      </c>
      <c r="J99" t="s">
        <v>24</v>
      </c>
      <c r="K99">
        <v>4.8</v>
      </c>
      <c r="L99" t="s">
        <v>25</v>
      </c>
      <c r="M99" t="s">
        <v>45</v>
      </c>
      <c r="N99" t="s">
        <v>75</v>
      </c>
      <c r="O99" t="s">
        <v>25</v>
      </c>
      <c r="P99" t="s">
        <v>25</v>
      </c>
      <c r="Q99">
        <v>37</v>
      </c>
      <c r="R99" t="s">
        <v>34</v>
      </c>
      <c r="S99" t="s">
        <v>49</v>
      </c>
    </row>
    <row r="100" spans="1:19" x14ac:dyDescent="0.25">
      <c r="A100">
        <v>99</v>
      </c>
      <c r="B100">
        <v>20</v>
      </c>
      <c r="C100" t="s">
        <v>152</v>
      </c>
      <c r="D100" t="s">
        <v>35</v>
      </c>
      <c r="E100" t="s">
        <v>20</v>
      </c>
      <c r="F100">
        <v>67</v>
      </c>
      <c r="G100" t="s">
        <v>84</v>
      </c>
      <c r="H100" t="s">
        <v>91</v>
      </c>
      <c r="I100" t="s">
        <v>85</v>
      </c>
      <c r="J100" t="s">
        <v>38</v>
      </c>
      <c r="K100">
        <v>2.6</v>
      </c>
      <c r="L100" t="s">
        <v>25</v>
      </c>
      <c r="M100" t="s">
        <v>34</v>
      </c>
      <c r="N100" t="s">
        <v>46</v>
      </c>
      <c r="O100" t="s">
        <v>25</v>
      </c>
      <c r="P100" t="s">
        <v>25</v>
      </c>
      <c r="Q100">
        <v>20</v>
      </c>
      <c r="R100" t="s">
        <v>33</v>
      </c>
      <c r="S100" t="s">
        <v>49</v>
      </c>
    </row>
    <row r="101" spans="1:19" x14ac:dyDescent="0.25">
      <c r="A101">
        <v>100</v>
      </c>
      <c r="B101">
        <v>26</v>
      </c>
      <c r="C101" t="s">
        <v>152</v>
      </c>
      <c r="D101" t="s">
        <v>103</v>
      </c>
      <c r="E101" t="s">
        <v>20</v>
      </c>
      <c r="F101">
        <v>40</v>
      </c>
      <c r="G101" t="s">
        <v>69</v>
      </c>
      <c r="H101" t="s">
        <v>91</v>
      </c>
      <c r="I101" t="s">
        <v>125</v>
      </c>
      <c r="J101" t="s">
        <v>53</v>
      </c>
      <c r="K101">
        <v>3.7</v>
      </c>
      <c r="L101" t="s">
        <v>25</v>
      </c>
      <c r="M101" t="s">
        <v>34</v>
      </c>
      <c r="N101" t="s">
        <v>27</v>
      </c>
      <c r="O101" t="s">
        <v>25</v>
      </c>
      <c r="P101" t="s">
        <v>25</v>
      </c>
      <c r="Q101">
        <v>33</v>
      </c>
      <c r="R101" t="s">
        <v>58</v>
      </c>
      <c r="S101" t="s">
        <v>59</v>
      </c>
    </row>
    <row r="102" spans="1:19" x14ac:dyDescent="0.25">
      <c r="A102">
        <v>101</v>
      </c>
      <c r="B102">
        <v>62</v>
      </c>
      <c r="C102" t="s">
        <v>152</v>
      </c>
      <c r="D102" t="s">
        <v>88</v>
      </c>
      <c r="E102" t="s">
        <v>68</v>
      </c>
      <c r="F102">
        <v>98</v>
      </c>
      <c r="G102" t="s">
        <v>146</v>
      </c>
      <c r="H102" t="s">
        <v>44</v>
      </c>
      <c r="I102" t="s">
        <v>32</v>
      </c>
      <c r="J102" t="s">
        <v>57</v>
      </c>
      <c r="K102">
        <v>2.7</v>
      </c>
      <c r="L102" t="s">
        <v>25</v>
      </c>
      <c r="M102" t="s">
        <v>45</v>
      </c>
      <c r="N102" t="s">
        <v>27</v>
      </c>
      <c r="O102" t="s">
        <v>25</v>
      </c>
      <c r="P102" t="s">
        <v>25</v>
      </c>
      <c r="Q102">
        <v>31</v>
      </c>
      <c r="R102" t="s">
        <v>34</v>
      </c>
      <c r="S102" t="s">
        <v>29</v>
      </c>
    </row>
    <row r="103" spans="1:19" x14ac:dyDescent="0.25">
      <c r="A103">
        <v>102</v>
      </c>
      <c r="B103">
        <v>27</v>
      </c>
      <c r="C103" t="s">
        <v>152</v>
      </c>
      <c r="D103" t="s">
        <v>63</v>
      </c>
      <c r="E103" t="s">
        <v>64</v>
      </c>
      <c r="F103">
        <v>85</v>
      </c>
      <c r="G103" t="s">
        <v>113</v>
      </c>
      <c r="H103" t="s">
        <v>91</v>
      </c>
      <c r="I103" t="s">
        <v>52</v>
      </c>
      <c r="J103" t="s">
        <v>38</v>
      </c>
      <c r="K103">
        <v>4.5999999999999996</v>
      </c>
      <c r="L103" t="s">
        <v>25</v>
      </c>
      <c r="M103" t="s">
        <v>28</v>
      </c>
      <c r="N103" t="s">
        <v>27</v>
      </c>
      <c r="O103" t="s">
        <v>25</v>
      </c>
      <c r="P103" t="s">
        <v>25</v>
      </c>
      <c r="Q103">
        <v>50</v>
      </c>
      <c r="R103" t="s">
        <v>26</v>
      </c>
      <c r="S103" t="s">
        <v>76</v>
      </c>
    </row>
    <row r="104" spans="1:19" x14ac:dyDescent="0.25">
      <c r="A104">
        <v>103</v>
      </c>
      <c r="B104">
        <v>51</v>
      </c>
      <c r="C104" t="s">
        <v>152</v>
      </c>
      <c r="D104" t="s">
        <v>124</v>
      </c>
      <c r="E104" t="s">
        <v>20</v>
      </c>
      <c r="F104">
        <v>67</v>
      </c>
      <c r="G104" t="s">
        <v>100</v>
      </c>
      <c r="H104" t="s">
        <v>22</v>
      </c>
      <c r="I104" t="s">
        <v>83</v>
      </c>
      <c r="J104" t="s">
        <v>24</v>
      </c>
      <c r="K104">
        <v>4.8</v>
      </c>
      <c r="L104" t="s">
        <v>25</v>
      </c>
      <c r="M104" t="s">
        <v>26</v>
      </c>
      <c r="N104" t="s">
        <v>46</v>
      </c>
      <c r="O104" t="s">
        <v>25</v>
      </c>
      <c r="P104" t="s">
        <v>25</v>
      </c>
      <c r="Q104">
        <v>35</v>
      </c>
      <c r="R104" t="s">
        <v>26</v>
      </c>
      <c r="S104" t="s">
        <v>59</v>
      </c>
    </row>
    <row r="105" spans="1:19" x14ac:dyDescent="0.25">
      <c r="A105">
        <v>104</v>
      </c>
      <c r="B105">
        <v>54</v>
      </c>
      <c r="C105" t="s">
        <v>152</v>
      </c>
      <c r="D105" t="s">
        <v>136</v>
      </c>
      <c r="E105" t="s">
        <v>42</v>
      </c>
      <c r="F105">
        <v>89</v>
      </c>
      <c r="G105" t="s">
        <v>65</v>
      </c>
      <c r="H105" t="s">
        <v>22</v>
      </c>
      <c r="I105" t="s">
        <v>107</v>
      </c>
      <c r="J105" t="s">
        <v>24</v>
      </c>
      <c r="K105">
        <v>4</v>
      </c>
      <c r="L105" t="s">
        <v>25</v>
      </c>
      <c r="M105" t="s">
        <v>58</v>
      </c>
      <c r="N105" t="s">
        <v>46</v>
      </c>
      <c r="O105" t="s">
        <v>25</v>
      </c>
      <c r="P105" t="s">
        <v>25</v>
      </c>
      <c r="Q105">
        <v>22</v>
      </c>
      <c r="R105" t="s">
        <v>28</v>
      </c>
      <c r="S105" t="s">
        <v>76</v>
      </c>
    </row>
    <row r="106" spans="1:19" x14ac:dyDescent="0.25">
      <c r="A106">
        <v>105</v>
      </c>
      <c r="B106">
        <v>55</v>
      </c>
      <c r="C106" t="s">
        <v>152</v>
      </c>
      <c r="D106" t="s">
        <v>88</v>
      </c>
      <c r="E106" t="s">
        <v>68</v>
      </c>
      <c r="F106">
        <v>24</v>
      </c>
      <c r="G106" t="s">
        <v>82</v>
      </c>
      <c r="H106" t="s">
        <v>22</v>
      </c>
      <c r="I106" t="s">
        <v>70</v>
      </c>
      <c r="J106" t="s">
        <v>38</v>
      </c>
      <c r="K106">
        <v>4.4000000000000004</v>
      </c>
      <c r="L106" t="s">
        <v>25</v>
      </c>
      <c r="M106" t="s">
        <v>33</v>
      </c>
      <c r="N106" t="s">
        <v>71</v>
      </c>
      <c r="O106" t="s">
        <v>25</v>
      </c>
      <c r="P106" t="s">
        <v>25</v>
      </c>
      <c r="Q106">
        <v>1</v>
      </c>
      <c r="R106" t="s">
        <v>45</v>
      </c>
      <c r="S106" t="s">
        <v>87</v>
      </c>
    </row>
    <row r="107" spans="1:19" x14ac:dyDescent="0.25">
      <c r="A107">
        <v>106</v>
      </c>
      <c r="B107">
        <v>69</v>
      </c>
      <c r="C107" t="s">
        <v>152</v>
      </c>
      <c r="D107" t="s">
        <v>131</v>
      </c>
      <c r="E107" t="s">
        <v>68</v>
      </c>
      <c r="F107">
        <v>96</v>
      </c>
      <c r="G107" t="s">
        <v>84</v>
      </c>
      <c r="H107" t="s">
        <v>44</v>
      </c>
      <c r="I107" t="s">
        <v>62</v>
      </c>
      <c r="J107" t="s">
        <v>57</v>
      </c>
      <c r="K107">
        <v>3.6</v>
      </c>
      <c r="L107" t="s">
        <v>25</v>
      </c>
      <c r="M107" t="s">
        <v>33</v>
      </c>
      <c r="N107" t="s">
        <v>46</v>
      </c>
      <c r="O107" t="s">
        <v>25</v>
      </c>
      <c r="P107" t="s">
        <v>25</v>
      </c>
      <c r="Q107">
        <v>4</v>
      </c>
      <c r="R107" t="s">
        <v>33</v>
      </c>
      <c r="S107" t="s">
        <v>49</v>
      </c>
    </row>
    <row r="108" spans="1:19" x14ac:dyDescent="0.25">
      <c r="A108">
        <v>107</v>
      </c>
      <c r="B108">
        <v>64</v>
      </c>
      <c r="C108" t="s">
        <v>152</v>
      </c>
      <c r="D108" t="s">
        <v>101</v>
      </c>
      <c r="E108" t="s">
        <v>64</v>
      </c>
      <c r="F108">
        <v>35</v>
      </c>
      <c r="G108" t="s">
        <v>147</v>
      </c>
      <c r="H108" t="s">
        <v>22</v>
      </c>
      <c r="I108" t="s">
        <v>52</v>
      </c>
      <c r="J108" t="s">
        <v>53</v>
      </c>
      <c r="K108">
        <v>3.7</v>
      </c>
      <c r="L108" t="s">
        <v>25</v>
      </c>
      <c r="M108" t="s">
        <v>34</v>
      </c>
      <c r="N108" t="s">
        <v>54</v>
      </c>
      <c r="O108" t="s">
        <v>25</v>
      </c>
      <c r="P108" t="s">
        <v>25</v>
      </c>
      <c r="Q108">
        <v>31</v>
      </c>
      <c r="R108" t="s">
        <v>26</v>
      </c>
      <c r="S108" t="s">
        <v>87</v>
      </c>
    </row>
    <row r="109" spans="1:19" x14ac:dyDescent="0.25">
      <c r="A109">
        <v>108</v>
      </c>
      <c r="B109">
        <v>28</v>
      </c>
      <c r="C109" t="s">
        <v>152</v>
      </c>
      <c r="D109" t="s">
        <v>50</v>
      </c>
      <c r="E109" t="s">
        <v>42</v>
      </c>
      <c r="F109">
        <v>67</v>
      </c>
      <c r="G109" t="s">
        <v>127</v>
      </c>
      <c r="H109" t="s">
        <v>22</v>
      </c>
      <c r="I109" t="s">
        <v>78</v>
      </c>
      <c r="J109" t="s">
        <v>24</v>
      </c>
      <c r="K109">
        <v>3.1</v>
      </c>
      <c r="L109" t="s">
        <v>25</v>
      </c>
      <c r="M109" t="s">
        <v>34</v>
      </c>
      <c r="N109" t="s">
        <v>46</v>
      </c>
      <c r="O109" t="s">
        <v>25</v>
      </c>
      <c r="P109" t="s">
        <v>25</v>
      </c>
      <c r="Q109">
        <v>46</v>
      </c>
      <c r="R109" t="s">
        <v>45</v>
      </c>
      <c r="S109" t="s">
        <v>29</v>
      </c>
    </row>
    <row r="110" spans="1:19" x14ac:dyDescent="0.25">
      <c r="A110">
        <v>109</v>
      </c>
      <c r="B110">
        <v>70</v>
      </c>
      <c r="C110" t="s">
        <v>152</v>
      </c>
      <c r="D110" t="s">
        <v>124</v>
      </c>
      <c r="E110" t="s">
        <v>20</v>
      </c>
      <c r="F110">
        <v>79</v>
      </c>
      <c r="G110" t="s">
        <v>56</v>
      </c>
      <c r="H110" t="s">
        <v>22</v>
      </c>
      <c r="I110" t="s">
        <v>74</v>
      </c>
      <c r="J110" t="s">
        <v>38</v>
      </c>
      <c r="K110">
        <v>3.4</v>
      </c>
      <c r="L110" t="s">
        <v>25</v>
      </c>
      <c r="M110" t="s">
        <v>33</v>
      </c>
      <c r="N110" t="s">
        <v>46</v>
      </c>
      <c r="O110" t="s">
        <v>25</v>
      </c>
      <c r="P110" t="s">
        <v>25</v>
      </c>
      <c r="Q110">
        <v>32</v>
      </c>
      <c r="R110" t="s">
        <v>33</v>
      </c>
      <c r="S110" t="s">
        <v>76</v>
      </c>
    </row>
    <row r="111" spans="1:19" x14ac:dyDescent="0.25">
      <c r="A111">
        <v>110</v>
      </c>
      <c r="B111">
        <v>58</v>
      </c>
      <c r="C111" t="s">
        <v>152</v>
      </c>
      <c r="D111" t="s">
        <v>112</v>
      </c>
      <c r="E111" t="s">
        <v>20</v>
      </c>
      <c r="F111">
        <v>85</v>
      </c>
      <c r="G111" t="s">
        <v>89</v>
      </c>
      <c r="H111" t="s">
        <v>44</v>
      </c>
      <c r="I111" t="s">
        <v>83</v>
      </c>
      <c r="J111" t="s">
        <v>38</v>
      </c>
      <c r="K111">
        <v>2.6</v>
      </c>
      <c r="L111" t="s">
        <v>25</v>
      </c>
      <c r="M111" t="s">
        <v>34</v>
      </c>
      <c r="N111" t="s">
        <v>46</v>
      </c>
      <c r="O111" t="s">
        <v>25</v>
      </c>
      <c r="P111" t="s">
        <v>25</v>
      </c>
      <c r="Q111">
        <v>43</v>
      </c>
      <c r="R111" t="s">
        <v>33</v>
      </c>
      <c r="S111" t="s">
        <v>29</v>
      </c>
    </row>
    <row r="112" spans="1:19" x14ac:dyDescent="0.25">
      <c r="A112">
        <v>111</v>
      </c>
      <c r="B112">
        <v>56</v>
      </c>
      <c r="C112" t="s">
        <v>152</v>
      </c>
      <c r="D112" t="s">
        <v>131</v>
      </c>
      <c r="E112" t="s">
        <v>68</v>
      </c>
      <c r="F112">
        <v>26</v>
      </c>
      <c r="G112" t="s">
        <v>84</v>
      </c>
      <c r="H112" t="s">
        <v>44</v>
      </c>
      <c r="I112" t="s">
        <v>93</v>
      </c>
      <c r="J112" t="s">
        <v>53</v>
      </c>
      <c r="K112">
        <v>4</v>
      </c>
      <c r="L112" t="s">
        <v>25</v>
      </c>
      <c r="M112" t="s">
        <v>33</v>
      </c>
      <c r="N112" t="s">
        <v>54</v>
      </c>
      <c r="O112" t="s">
        <v>25</v>
      </c>
      <c r="P112" t="s">
        <v>25</v>
      </c>
      <c r="Q112">
        <v>26</v>
      </c>
      <c r="R112" t="s">
        <v>28</v>
      </c>
      <c r="S112" t="s">
        <v>29</v>
      </c>
    </row>
    <row r="113" spans="1:19" x14ac:dyDescent="0.25">
      <c r="A113">
        <v>112</v>
      </c>
      <c r="B113">
        <v>26</v>
      </c>
      <c r="C113" t="s">
        <v>152</v>
      </c>
      <c r="D113" t="s">
        <v>132</v>
      </c>
      <c r="E113" t="s">
        <v>68</v>
      </c>
      <c r="F113">
        <v>75</v>
      </c>
      <c r="G113" t="s">
        <v>36</v>
      </c>
      <c r="H113" t="s">
        <v>22</v>
      </c>
      <c r="I113" t="s">
        <v>74</v>
      </c>
      <c r="J113" t="s">
        <v>53</v>
      </c>
      <c r="K113">
        <v>5</v>
      </c>
      <c r="L113" t="s">
        <v>25</v>
      </c>
      <c r="M113" t="s">
        <v>45</v>
      </c>
      <c r="N113" t="s">
        <v>39</v>
      </c>
      <c r="O113" t="s">
        <v>25</v>
      </c>
      <c r="P113" t="s">
        <v>25</v>
      </c>
      <c r="Q113">
        <v>9</v>
      </c>
      <c r="R113" t="s">
        <v>26</v>
      </c>
      <c r="S113" t="s">
        <v>49</v>
      </c>
    </row>
    <row r="114" spans="1:19" x14ac:dyDescent="0.25">
      <c r="A114">
        <v>113</v>
      </c>
      <c r="B114">
        <v>37</v>
      </c>
      <c r="C114" t="s">
        <v>152</v>
      </c>
      <c r="D114" t="s">
        <v>142</v>
      </c>
      <c r="E114" t="s">
        <v>68</v>
      </c>
      <c r="F114">
        <v>65</v>
      </c>
      <c r="G114" t="s">
        <v>102</v>
      </c>
      <c r="H114" t="s">
        <v>44</v>
      </c>
      <c r="I114" t="s">
        <v>107</v>
      </c>
      <c r="J114" t="s">
        <v>38</v>
      </c>
      <c r="K114">
        <v>4.3</v>
      </c>
      <c r="L114" t="s">
        <v>25</v>
      </c>
      <c r="M114" t="s">
        <v>26</v>
      </c>
      <c r="N114" t="s">
        <v>39</v>
      </c>
      <c r="O114" t="s">
        <v>25</v>
      </c>
      <c r="P114" t="s">
        <v>25</v>
      </c>
      <c r="Q114">
        <v>28</v>
      </c>
      <c r="R114" t="s">
        <v>45</v>
      </c>
      <c r="S114" t="s">
        <v>76</v>
      </c>
    </row>
    <row r="115" spans="1:19" x14ac:dyDescent="0.25">
      <c r="A115">
        <v>114</v>
      </c>
      <c r="B115">
        <v>44</v>
      </c>
      <c r="C115" t="s">
        <v>152</v>
      </c>
      <c r="D115" t="s">
        <v>123</v>
      </c>
      <c r="E115" t="s">
        <v>68</v>
      </c>
      <c r="F115">
        <v>54</v>
      </c>
      <c r="G115" t="s">
        <v>126</v>
      </c>
      <c r="H115" t="s">
        <v>22</v>
      </c>
      <c r="I115" t="s">
        <v>32</v>
      </c>
      <c r="J115" t="s">
        <v>24</v>
      </c>
      <c r="K115">
        <v>3.1</v>
      </c>
      <c r="L115" t="s">
        <v>25</v>
      </c>
      <c r="M115" t="s">
        <v>58</v>
      </c>
      <c r="N115" t="s">
        <v>46</v>
      </c>
      <c r="O115" t="s">
        <v>25</v>
      </c>
      <c r="P115" t="s">
        <v>25</v>
      </c>
      <c r="Q115">
        <v>20</v>
      </c>
      <c r="R115" t="s">
        <v>45</v>
      </c>
      <c r="S115" t="s">
        <v>59</v>
      </c>
    </row>
    <row r="116" spans="1:19" x14ac:dyDescent="0.25">
      <c r="A116">
        <v>115</v>
      </c>
      <c r="B116">
        <v>70</v>
      </c>
      <c r="C116" t="s">
        <v>152</v>
      </c>
      <c r="D116" t="s">
        <v>63</v>
      </c>
      <c r="E116" t="s">
        <v>64</v>
      </c>
      <c r="F116">
        <v>95</v>
      </c>
      <c r="G116" t="s">
        <v>36</v>
      </c>
      <c r="H116" t="s">
        <v>37</v>
      </c>
      <c r="I116" t="s">
        <v>143</v>
      </c>
      <c r="J116" t="s">
        <v>53</v>
      </c>
      <c r="K116">
        <v>3.7</v>
      </c>
      <c r="L116" t="s">
        <v>25</v>
      </c>
      <c r="M116" t="s">
        <v>28</v>
      </c>
      <c r="N116" t="s">
        <v>75</v>
      </c>
      <c r="O116" t="s">
        <v>25</v>
      </c>
      <c r="P116" t="s">
        <v>25</v>
      </c>
      <c r="Q116">
        <v>9</v>
      </c>
      <c r="R116" t="s">
        <v>34</v>
      </c>
      <c r="S116" t="s">
        <v>40</v>
      </c>
    </row>
    <row r="117" spans="1:19" x14ac:dyDescent="0.25">
      <c r="A117">
        <v>116</v>
      </c>
      <c r="B117">
        <v>53</v>
      </c>
      <c r="C117" t="s">
        <v>152</v>
      </c>
      <c r="D117" t="s">
        <v>86</v>
      </c>
      <c r="E117" t="s">
        <v>20</v>
      </c>
      <c r="F117">
        <v>94</v>
      </c>
      <c r="G117" t="s">
        <v>51</v>
      </c>
      <c r="H117" t="s">
        <v>44</v>
      </c>
      <c r="I117" t="s">
        <v>23</v>
      </c>
      <c r="J117" t="s">
        <v>38</v>
      </c>
      <c r="K117">
        <v>3.8</v>
      </c>
      <c r="L117" t="s">
        <v>25</v>
      </c>
      <c r="M117" t="s">
        <v>34</v>
      </c>
      <c r="N117" t="s">
        <v>54</v>
      </c>
      <c r="O117" t="s">
        <v>25</v>
      </c>
      <c r="P117" t="s">
        <v>25</v>
      </c>
      <c r="Q117">
        <v>48</v>
      </c>
      <c r="R117" t="s">
        <v>58</v>
      </c>
      <c r="S117" t="s">
        <v>96</v>
      </c>
    </row>
    <row r="118" spans="1:19" x14ac:dyDescent="0.25">
      <c r="A118">
        <v>117</v>
      </c>
      <c r="B118">
        <v>55</v>
      </c>
      <c r="C118" t="s">
        <v>152</v>
      </c>
      <c r="D118" t="s">
        <v>72</v>
      </c>
      <c r="E118" t="s">
        <v>42</v>
      </c>
      <c r="F118">
        <v>86</v>
      </c>
      <c r="G118" t="s">
        <v>140</v>
      </c>
      <c r="H118" t="s">
        <v>37</v>
      </c>
      <c r="I118" t="s">
        <v>143</v>
      </c>
      <c r="J118" t="s">
        <v>38</v>
      </c>
      <c r="K118">
        <v>3.4</v>
      </c>
      <c r="L118" t="s">
        <v>25</v>
      </c>
      <c r="M118" t="s">
        <v>45</v>
      </c>
      <c r="N118" t="s">
        <v>39</v>
      </c>
      <c r="O118" t="s">
        <v>25</v>
      </c>
      <c r="P118" t="s">
        <v>25</v>
      </c>
      <c r="Q118">
        <v>12</v>
      </c>
      <c r="R118" t="s">
        <v>28</v>
      </c>
      <c r="S118" t="s">
        <v>49</v>
      </c>
    </row>
    <row r="119" spans="1:19" x14ac:dyDescent="0.25">
      <c r="A119">
        <v>118</v>
      </c>
      <c r="B119">
        <v>50</v>
      </c>
      <c r="C119" t="s">
        <v>152</v>
      </c>
      <c r="D119" t="s">
        <v>41</v>
      </c>
      <c r="E119" t="s">
        <v>42</v>
      </c>
      <c r="F119">
        <v>32</v>
      </c>
      <c r="G119" t="s">
        <v>146</v>
      </c>
      <c r="H119" t="s">
        <v>22</v>
      </c>
      <c r="I119" t="s">
        <v>133</v>
      </c>
      <c r="J119" t="s">
        <v>53</v>
      </c>
      <c r="K119">
        <v>4.5999999999999996</v>
      </c>
      <c r="L119" t="s">
        <v>25</v>
      </c>
      <c r="M119" t="s">
        <v>33</v>
      </c>
      <c r="N119" t="s">
        <v>27</v>
      </c>
      <c r="O119" t="s">
        <v>25</v>
      </c>
      <c r="P119" t="s">
        <v>25</v>
      </c>
      <c r="Q119">
        <v>29</v>
      </c>
      <c r="R119" t="s">
        <v>34</v>
      </c>
      <c r="S119" t="s">
        <v>29</v>
      </c>
    </row>
    <row r="120" spans="1:19" x14ac:dyDescent="0.25">
      <c r="A120">
        <v>119</v>
      </c>
      <c r="B120">
        <v>50</v>
      </c>
      <c r="C120" t="s">
        <v>152</v>
      </c>
      <c r="D120" t="s">
        <v>30</v>
      </c>
      <c r="E120" t="s">
        <v>20</v>
      </c>
      <c r="F120">
        <v>45</v>
      </c>
      <c r="G120" t="s">
        <v>21</v>
      </c>
      <c r="H120" t="s">
        <v>22</v>
      </c>
      <c r="I120" t="s">
        <v>120</v>
      </c>
      <c r="J120" t="s">
        <v>57</v>
      </c>
      <c r="K120">
        <v>4.8</v>
      </c>
      <c r="L120" t="s">
        <v>25</v>
      </c>
      <c r="M120" t="s">
        <v>33</v>
      </c>
      <c r="N120" t="s">
        <v>71</v>
      </c>
      <c r="O120" t="s">
        <v>25</v>
      </c>
      <c r="P120" t="s">
        <v>25</v>
      </c>
      <c r="Q120">
        <v>27</v>
      </c>
      <c r="R120" t="s">
        <v>34</v>
      </c>
      <c r="S120" t="s">
        <v>76</v>
      </c>
    </row>
    <row r="121" spans="1:19" x14ac:dyDescent="0.25">
      <c r="A121">
        <v>120</v>
      </c>
      <c r="B121">
        <v>38</v>
      </c>
      <c r="C121" t="s">
        <v>152</v>
      </c>
      <c r="D121" t="s">
        <v>63</v>
      </c>
      <c r="E121" t="s">
        <v>64</v>
      </c>
      <c r="F121">
        <v>76</v>
      </c>
      <c r="G121" t="s">
        <v>51</v>
      </c>
      <c r="H121" t="s">
        <v>44</v>
      </c>
      <c r="I121" t="s">
        <v>120</v>
      </c>
      <c r="J121" t="s">
        <v>57</v>
      </c>
      <c r="K121">
        <v>4.3</v>
      </c>
      <c r="L121" t="s">
        <v>25</v>
      </c>
      <c r="M121" t="s">
        <v>58</v>
      </c>
      <c r="N121" t="s">
        <v>27</v>
      </c>
      <c r="O121" t="s">
        <v>25</v>
      </c>
      <c r="P121" t="s">
        <v>25</v>
      </c>
      <c r="Q121">
        <v>44</v>
      </c>
      <c r="R121" t="s">
        <v>34</v>
      </c>
      <c r="S121" t="s">
        <v>49</v>
      </c>
    </row>
    <row r="122" spans="1:19" x14ac:dyDescent="0.25">
      <c r="A122">
        <v>121</v>
      </c>
      <c r="B122">
        <v>64</v>
      </c>
      <c r="C122" t="s">
        <v>152</v>
      </c>
      <c r="D122" t="s">
        <v>123</v>
      </c>
      <c r="E122" t="s">
        <v>68</v>
      </c>
      <c r="F122">
        <v>84</v>
      </c>
      <c r="G122" t="s">
        <v>65</v>
      </c>
      <c r="H122" t="s">
        <v>22</v>
      </c>
      <c r="I122" t="s">
        <v>107</v>
      </c>
      <c r="J122" t="s">
        <v>53</v>
      </c>
      <c r="K122">
        <v>4</v>
      </c>
      <c r="L122" t="s">
        <v>25</v>
      </c>
      <c r="M122" t="s">
        <v>45</v>
      </c>
      <c r="N122" t="s">
        <v>27</v>
      </c>
      <c r="O122" t="s">
        <v>25</v>
      </c>
      <c r="P122" t="s">
        <v>25</v>
      </c>
      <c r="Q122">
        <v>32</v>
      </c>
      <c r="R122" t="s">
        <v>33</v>
      </c>
      <c r="S122" t="s">
        <v>49</v>
      </c>
    </row>
    <row r="123" spans="1:19" x14ac:dyDescent="0.25">
      <c r="A123">
        <v>122</v>
      </c>
      <c r="B123">
        <v>19</v>
      </c>
      <c r="C123" t="s">
        <v>152</v>
      </c>
      <c r="D123" t="s">
        <v>60</v>
      </c>
      <c r="E123" t="s">
        <v>20</v>
      </c>
      <c r="F123">
        <v>72</v>
      </c>
      <c r="G123" t="s">
        <v>140</v>
      </c>
      <c r="H123" t="s">
        <v>44</v>
      </c>
      <c r="I123" t="s">
        <v>78</v>
      </c>
      <c r="J123" t="s">
        <v>24</v>
      </c>
      <c r="K123">
        <v>4.2</v>
      </c>
      <c r="L123" t="s">
        <v>25</v>
      </c>
      <c r="M123" t="s">
        <v>34</v>
      </c>
      <c r="N123" t="s">
        <v>54</v>
      </c>
      <c r="O123" t="s">
        <v>25</v>
      </c>
      <c r="P123" t="s">
        <v>25</v>
      </c>
      <c r="Q123">
        <v>11</v>
      </c>
      <c r="R123" t="s">
        <v>34</v>
      </c>
      <c r="S123" t="s">
        <v>29</v>
      </c>
    </row>
    <row r="124" spans="1:19" x14ac:dyDescent="0.25">
      <c r="A124">
        <v>123</v>
      </c>
      <c r="B124">
        <v>40</v>
      </c>
      <c r="C124" t="s">
        <v>152</v>
      </c>
      <c r="D124" t="s">
        <v>131</v>
      </c>
      <c r="E124" t="s">
        <v>68</v>
      </c>
      <c r="F124">
        <v>40</v>
      </c>
      <c r="G124" t="s">
        <v>148</v>
      </c>
      <c r="H124" t="s">
        <v>22</v>
      </c>
      <c r="I124" t="s">
        <v>109</v>
      </c>
      <c r="J124" t="s">
        <v>38</v>
      </c>
      <c r="K124">
        <v>4.8</v>
      </c>
      <c r="L124" t="s">
        <v>25</v>
      </c>
      <c r="M124" t="s">
        <v>26</v>
      </c>
      <c r="N124" t="s">
        <v>71</v>
      </c>
      <c r="O124" t="s">
        <v>25</v>
      </c>
      <c r="P124" t="s">
        <v>25</v>
      </c>
      <c r="Q124">
        <v>44</v>
      </c>
      <c r="R124" t="s">
        <v>34</v>
      </c>
      <c r="S124" t="s">
        <v>29</v>
      </c>
    </row>
    <row r="125" spans="1:19" x14ac:dyDescent="0.25">
      <c r="A125">
        <v>124</v>
      </c>
      <c r="B125">
        <v>57</v>
      </c>
      <c r="C125" t="s">
        <v>152</v>
      </c>
      <c r="D125" t="s">
        <v>30</v>
      </c>
      <c r="E125" t="s">
        <v>20</v>
      </c>
      <c r="F125">
        <v>89</v>
      </c>
      <c r="G125" t="s">
        <v>61</v>
      </c>
      <c r="H125" t="s">
        <v>22</v>
      </c>
      <c r="I125" t="s">
        <v>109</v>
      </c>
      <c r="J125" t="s">
        <v>57</v>
      </c>
      <c r="K125">
        <v>3.1</v>
      </c>
      <c r="L125" t="s">
        <v>25</v>
      </c>
      <c r="M125" t="s">
        <v>58</v>
      </c>
      <c r="N125" t="s">
        <v>39</v>
      </c>
      <c r="O125" t="s">
        <v>25</v>
      </c>
      <c r="P125" t="s">
        <v>25</v>
      </c>
      <c r="Q125">
        <v>46</v>
      </c>
      <c r="R125" t="s">
        <v>34</v>
      </c>
      <c r="S125" t="s">
        <v>40</v>
      </c>
    </row>
    <row r="126" spans="1:19" x14ac:dyDescent="0.25">
      <c r="A126">
        <v>125</v>
      </c>
      <c r="B126">
        <v>44</v>
      </c>
      <c r="C126" t="s">
        <v>152</v>
      </c>
      <c r="D126" t="s">
        <v>30</v>
      </c>
      <c r="E126" t="s">
        <v>20</v>
      </c>
      <c r="F126">
        <v>86</v>
      </c>
      <c r="G126" t="s">
        <v>106</v>
      </c>
      <c r="H126" t="s">
        <v>44</v>
      </c>
      <c r="I126" t="s">
        <v>23</v>
      </c>
      <c r="J126" t="s">
        <v>38</v>
      </c>
      <c r="K126">
        <v>3.1</v>
      </c>
      <c r="L126" t="s">
        <v>25</v>
      </c>
      <c r="M126" t="s">
        <v>45</v>
      </c>
      <c r="N126" t="s">
        <v>46</v>
      </c>
      <c r="O126" t="s">
        <v>25</v>
      </c>
      <c r="P126" t="s">
        <v>25</v>
      </c>
      <c r="Q126">
        <v>50</v>
      </c>
      <c r="R126" t="s">
        <v>45</v>
      </c>
      <c r="S126" t="s">
        <v>49</v>
      </c>
    </row>
    <row r="127" spans="1:19" x14ac:dyDescent="0.25">
      <c r="A127">
        <v>126</v>
      </c>
      <c r="B127">
        <v>49</v>
      </c>
      <c r="C127" t="s">
        <v>152</v>
      </c>
      <c r="D127" t="s">
        <v>60</v>
      </c>
      <c r="E127" t="s">
        <v>20</v>
      </c>
      <c r="F127">
        <v>54</v>
      </c>
      <c r="G127" t="s">
        <v>98</v>
      </c>
      <c r="H127" t="s">
        <v>44</v>
      </c>
      <c r="I127" t="s">
        <v>125</v>
      </c>
      <c r="J127" t="s">
        <v>24</v>
      </c>
      <c r="K127">
        <v>3.6</v>
      </c>
      <c r="L127" t="s">
        <v>25</v>
      </c>
      <c r="M127" t="s">
        <v>34</v>
      </c>
      <c r="N127" t="s">
        <v>46</v>
      </c>
      <c r="O127" t="s">
        <v>25</v>
      </c>
      <c r="P127" t="s">
        <v>25</v>
      </c>
      <c r="Q127">
        <v>45</v>
      </c>
      <c r="R127" t="s">
        <v>28</v>
      </c>
      <c r="S127" t="s">
        <v>96</v>
      </c>
    </row>
    <row r="128" spans="1:19" x14ac:dyDescent="0.25">
      <c r="A128">
        <v>127</v>
      </c>
      <c r="B128">
        <v>43</v>
      </c>
      <c r="C128" t="s">
        <v>152</v>
      </c>
      <c r="D128" t="s">
        <v>60</v>
      </c>
      <c r="E128" t="s">
        <v>20</v>
      </c>
      <c r="F128">
        <v>36</v>
      </c>
      <c r="G128" t="s">
        <v>90</v>
      </c>
      <c r="H128" t="s">
        <v>22</v>
      </c>
      <c r="I128" t="s">
        <v>70</v>
      </c>
      <c r="J128" t="s">
        <v>38</v>
      </c>
      <c r="K128">
        <v>3.9</v>
      </c>
      <c r="L128" t="s">
        <v>25</v>
      </c>
      <c r="M128" t="s">
        <v>33</v>
      </c>
      <c r="N128" t="s">
        <v>75</v>
      </c>
      <c r="O128" t="s">
        <v>25</v>
      </c>
      <c r="P128" t="s">
        <v>25</v>
      </c>
      <c r="Q128">
        <v>48</v>
      </c>
      <c r="R128" t="s">
        <v>34</v>
      </c>
      <c r="S128" t="s">
        <v>96</v>
      </c>
    </row>
    <row r="129" spans="1:19" x14ac:dyDescent="0.25">
      <c r="A129">
        <v>128</v>
      </c>
      <c r="B129">
        <v>24</v>
      </c>
      <c r="C129" t="s">
        <v>152</v>
      </c>
      <c r="D129" t="s">
        <v>30</v>
      </c>
      <c r="E129" t="s">
        <v>20</v>
      </c>
      <c r="F129">
        <v>89</v>
      </c>
      <c r="G129" t="s">
        <v>90</v>
      </c>
      <c r="H129" t="s">
        <v>44</v>
      </c>
      <c r="I129" t="s">
        <v>23</v>
      </c>
      <c r="J129" t="s">
        <v>24</v>
      </c>
      <c r="K129">
        <v>4.8</v>
      </c>
      <c r="L129" t="s">
        <v>25</v>
      </c>
      <c r="M129" t="s">
        <v>28</v>
      </c>
      <c r="N129" t="s">
        <v>46</v>
      </c>
      <c r="O129" t="s">
        <v>25</v>
      </c>
      <c r="P129" t="s">
        <v>25</v>
      </c>
      <c r="Q129">
        <v>26</v>
      </c>
      <c r="R129" t="s">
        <v>26</v>
      </c>
      <c r="S129" t="s">
        <v>40</v>
      </c>
    </row>
    <row r="130" spans="1:19" x14ac:dyDescent="0.25">
      <c r="A130">
        <v>129</v>
      </c>
      <c r="B130">
        <v>20</v>
      </c>
      <c r="C130" t="s">
        <v>152</v>
      </c>
      <c r="D130" t="s">
        <v>118</v>
      </c>
      <c r="E130" t="s">
        <v>68</v>
      </c>
      <c r="F130">
        <v>32</v>
      </c>
      <c r="G130" t="s">
        <v>98</v>
      </c>
      <c r="H130" t="s">
        <v>44</v>
      </c>
      <c r="I130" t="s">
        <v>80</v>
      </c>
      <c r="J130" t="s">
        <v>38</v>
      </c>
      <c r="K130">
        <v>4.7</v>
      </c>
      <c r="L130" t="s">
        <v>25</v>
      </c>
      <c r="M130" t="s">
        <v>28</v>
      </c>
      <c r="N130" t="s">
        <v>54</v>
      </c>
      <c r="O130" t="s">
        <v>25</v>
      </c>
      <c r="P130" t="s">
        <v>25</v>
      </c>
      <c r="Q130">
        <v>21</v>
      </c>
      <c r="R130" t="s">
        <v>26</v>
      </c>
      <c r="S130" t="s">
        <v>29</v>
      </c>
    </row>
    <row r="131" spans="1:19" x14ac:dyDescent="0.25">
      <c r="A131">
        <v>130</v>
      </c>
      <c r="B131">
        <v>24</v>
      </c>
      <c r="C131" t="s">
        <v>152</v>
      </c>
      <c r="D131" t="s">
        <v>81</v>
      </c>
      <c r="E131" t="s">
        <v>20</v>
      </c>
      <c r="F131">
        <v>67</v>
      </c>
      <c r="G131" t="s">
        <v>137</v>
      </c>
      <c r="H131" t="s">
        <v>91</v>
      </c>
      <c r="I131" t="s">
        <v>78</v>
      </c>
      <c r="J131" t="s">
        <v>53</v>
      </c>
      <c r="K131">
        <v>4.2</v>
      </c>
      <c r="L131" t="s">
        <v>25</v>
      </c>
      <c r="M131" t="s">
        <v>34</v>
      </c>
      <c r="N131" t="s">
        <v>71</v>
      </c>
      <c r="O131" t="s">
        <v>25</v>
      </c>
      <c r="P131" t="s">
        <v>25</v>
      </c>
      <c r="Q131">
        <v>49</v>
      </c>
      <c r="R131" t="s">
        <v>45</v>
      </c>
      <c r="S131" t="s">
        <v>76</v>
      </c>
    </row>
    <row r="132" spans="1:19" x14ac:dyDescent="0.25">
      <c r="A132">
        <v>131</v>
      </c>
      <c r="B132">
        <v>44</v>
      </c>
      <c r="C132" t="s">
        <v>152</v>
      </c>
      <c r="D132" t="s">
        <v>118</v>
      </c>
      <c r="E132" t="s">
        <v>68</v>
      </c>
      <c r="F132">
        <v>39</v>
      </c>
      <c r="G132" t="s">
        <v>21</v>
      </c>
      <c r="H132" t="s">
        <v>22</v>
      </c>
      <c r="I132" t="s">
        <v>83</v>
      </c>
      <c r="J132" t="s">
        <v>57</v>
      </c>
      <c r="K132">
        <v>3.7</v>
      </c>
      <c r="L132" t="s">
        <v>25</v>
      </c>
      <c r="M132" t="s">
        <v>26</v>
      </c>
      <c r="N132" t="s">
        <v>46</v>
      </c>
      <c r="O132" t="s">
        <v>25</v>
      </c>
      <c r="P132" t="s">
        <v>25</v>
      </c>
      <c r="Q132">
        <v>13</v>
      </c>
      <c r="R132" t="s">
        <v>45</v>
      </c>
      <c r="S132" t="s">
        <v>29</v>
      </c>
    </row>
    <row r="133" spans="1:19" x14ac:dyDescent="0.25">
      <c r="A133">
        <v>132</v>
      </c>
      <c r="B133">
        <v>28</v>
      </c>
      <c r="C133" t="s">
        <v>152</v>
      </c>
      <c r="D133" t="s">
        <v>86</v>
      </c>
      <c r="E133" t="s">
        <v>20</v>
      </c>
      <c r="F133">
        <v>29</v>
      </c>
      <c r="G133" t="s">
        <v>31</v>
      </c>
      <c r="H133" t="s">
        <v>22</v>
      </c>
      <c r="I133" t="s">
        <v>125</v>
      </c>
      <c r="J133" t="s">
        <v>53</v>
      </c>
      <c r="K133">
        <v>3.9</v>
      </c>
      <c r="L133" t="s">
        <v>25</v>
      </c>
      <c r="M133" t="s">
        <v>45</v>
      </c>
      <c r="N133" t="s">
        <v>54</v>
      </c>
      <c r="O133" t="s">
        <v>25</v>
      </c>
      <c r="P133" t="s">
        <v>25</v>
      </c>
      <c r="Q133">
        <v>46</v>
      </c>
      <c r="R133" t="s">
        <v>26</v>
      </c>
      <c r="S133" t="s">
        <v>40</v>
      </c>
    </row>
    <row r="134" spans="1:19" x14ac:dyDescent="0.25">
      <c r="A134">
        <v>133</v>
      </c>
      <c r="B134">
        <v>30</v>
      </c>
      <c r="C134" t="s">
        <v>152</v>
      </c>
      <c r="D134" t="s">
        <v>131</v>
      </c>
      <c r="E134" t="s">
        <v>68</v>
      </c>
      <c r="F134">
        <v>58</v>
      </c>
      <c r="G134" t="s">
        <v>129</v>
      </c>
      <c r="H134" t="s">
        <v>44</v>
      </c>
      <c r="I134" t="s">
        <v>120</v>
      </c>
      <c r="J134" t="s">
        <v>57</v>
      </c>
      <c r="K134">
        <v>4.7</v>
      </c>
      <c r="L134" t="s">
        <v>25</v>
      </c>
      <c r="M134" t="s">
        <v>33</v>
      </c>
      <c r="N134" t="s">
        <v>71</v>
      </c>
      <c r="O134" t="s">
        <v>25</v>
      </c>
      <c r="P134" t="s">
        <v>25</v>
      </c>
      <c r="Q134">
        <v>42</v>
      </c>
      <c r="R134" t="s">
        <v>45</v>
      </c>
      <c r="S134" t="s">
        <v>40</v>
      </c>
    </row>
    <row r="135" spans="1:19" x14ac:dyDescent="0.25">
      <c r="A135">
        <v>134</v>
      </c>
      <c r="B135">
        <v>52</v>
      </c>
      <c r="C135" t="s">
        <v>152</v>
      </c>
      <c r="D135" t="s">
        <v>30</v>
      </c>
      <c r="E135" t="s">
        <v>20</v>
      </c>
      <c r="F135">
        <v>65</v>
      </c>
      <c r="G135" t="s">
        <v>56</v>
      </c>
      <c r="H135" t="s">
        <v>44</v>
      </c>
      <c r="I135" t="s">
        <v>83</v>
      </c>
      <c r="J135" t="s">
        <v>24</v>
      </c>
      <c r="K135">
        <v>2.5</v>
      </c>
      <c r="L135" t="s">
        <v>25</v>
      </c>
      <c r="M135" t="s">
        <v>33</v>
      </c>
      <c r="N135" t="s">
        <v>46</v>
      </c>
      <c r="O135" t="s">
        <v>25</v>
      </c>
      <c r="P135" t="s">
        <v>25</v>
      </c>
      <c r="Q135">
        <v>25</v>
      </c>
      <c r="R135" t="s">
        <v>28</v>
      </c>
      <c r="S135" t="s">
        <v>49</v>
      </c>
    </row>
    <row r="136" spans="1:19" x14ac:dyDescent="0.25">
      <c r="A136">
        <v>135</v>
      </c>
      <c r="B136">
        <v>43</v>
      </c>
      <c r="C136" t="s">
        <v>152</v>
      </c>
      <c r="D136" t="s">
        <v>123</v>
      </c>
      <c r="E136" t="s">
        <v>68</v>
      </c>
      <c r="F136">
        <v>94</v>
      </c>
      <c r="G136" t="s">
        <v>104</v>
      </c>
      <c r="H136" t="s">
        <v>22</v>
      </c>
      <c r="I136" t="s">
        <v>23</v>
      </c>
      <c r="J136" t="s">
        <v>57</v>
      </c>
      <c r="K136">
        <v>4.9000000000000004</v>
      </c>
      <c r="L136" t="s">
        <v>25</v>
      </c>
      <c r="M136" t="s">
        <v>26</v>
      </c>
      <c r="N136" t="s">
        <v>75</v>
      </c>
      <c r="O136" t="s">
        <v>25</v>
      </c>
      <c r="P136" t="s">
        <v>25</v>
      </c>
      <c r="Q136">
        <v>25</v>
      </c>
      <c r="R136" t="s">
        <v>34</v>
      </c>
      <c r="S136" t="s">
        <v>87</v>
      </c>
    </row>
    <row r="137" spans="1:19" x14ac:dyDescent="0.25">
      <c r="A137">
        <v>136</v>
      </c>
      <c r="B137">
        <v>43</v>
      </c>
      <c r="C137" t="s">
        <v>152</v>
      </c>
      <c r="D137" t="s">
        <v>41</v>
      </c>
      <c r="E137" t="s">
        <v>42</v>
      </c>
      <c r="F137">
        <v>81</v>
      </c>
      <c r="G137" t="s">
        <v>110</v>
      </c>
      <c r="H137" t="s">
        <v>44</v>
      </c>
      <c r="I137" t="s">
        <v>74</v>
      </c>
      <c r="J137" t="s">
        <v>57</v>
      </c>
      <c r="K137">
        <v>4.0999999999999996</v>
      </c>
      <c r="L137" t="s">
        <v>25</v>
      </c>
      <c r="M137" t="s">
        <v>45</v>
      </c>
      <c r="N137" t="s">
        <v>27</v>
      </c>
      <c r="O137" t="s">
        <v>25</v>
      </c>
      <c r="P137" t="s">
        <v>25</v>
      </c>
      <c r="Q137">
        <v>12</v>
      </c>
      <c r="R137" t="s">
        <v>45</v>
      </c>
      <c r="S137" t="s">
        <v>59</v>
      </c>
    </row>
    <row r="138" spans="1:19" x14ac:dyDescent="0.25">
      <c r="A138">
        <v>137</v>
      </c>
      <c r="B138">
        <v>39</v>
      </c>
      <c r="C138" t="s">
        <v>152</v>
      </c>
      <c r="D138" t="s">
        <v>19</v>
      </c>
      <c r="E138" t="s">
        <v>20</v>
      </c>
      <c r="F138">
        <v>86</v>
      </c>
      <c r="G138" t="s">
        <v>130</v>
      </c>
      <c r="H138" t="s">
        <v>44</v>
      </c>
      <c r="I138" t="s">
        <v>52</v>
      </c>
      <c r="J138" t="s">
        <v>24</v>
      </c>
      <c r="K138">
        <v>3.3</v>
      </c>
      <c r="L138" t="s">
        <v>25</v>
      </c>
      <c r="M138" t="s">
        <v>26</v>
      </c>
      <c r="N138" t="s">
        <v>39</v>
      </c>
      <c r="O138" t="s">
        <v>25</v>
      </c>
      <c r="P138" t="s">
        <v>25</v>
      </c>
      <c r="Q138">
        <v>4</v>
      </c>
      <c r="R138" t="s">
        <v>58</v>
      </c>
      <c r="S138" t="s">
        <v>59</v>
      </c>
    </row>
    <row r="139" spans="1:19" x14ac:dyDescent="0.25">
      <c r="A139">
        <v>138</v>
      </c>
      <c r="B139">
        <v>68</v>
      </c>
      <c r="C139" t="s">
        <v>152</v>
      </c>
      <c r="D139" t="s">
        <v>50</v>
      </c>
      <c r="E139" t="s">
        <v>42</v>
      </c>
      <c r="F139">
        <v>43</v>
      </c>
      <c r="G139" t="s">
        <v>111</v>
      </c>
      <c r="H139" t="s">
        <v>44</v>
      </c>
      <c r="I139" t="s">
        <v>48</v>
      </c>
      <c r="J139" t="s">
        <v>38</v>
      </c>
      <c r="K139">
        <v>4.7</v>
      </c>
      <c r="L139" t="s">
        <v>25</v>
      </c>
      <c r="M139" t="s">
        <v>34</v>
      </c>
      <c r="N139" t="s">
        <v>39</v>
      </c>
      <c r="O139" t="s">
        <v>25</v>
      </c>
      <c r="P139" t="s">
        <v>25</v>
      </c>
      <c r="Q139">
        <v>38</v>
      </c>
      <c r="R139" t="s">
        <v>45</v>
      </c>
      <c r="S139" t="s">
        <v>40</v>
      </c>
    </row>
    <row r="140" spans="1:19" x14ac:dyDescent="0.25">
      <c r="A140">
        <v>139</v>
      </c>
      <c r="B140">
        <v>68</v>
      </c>
      <c r="C140" t="s">
        <v>152</v>
      </c>
      <c r="D140" t="s">
        <v>86</v>
      </c>
      <c r="E140" t="s">
        <v>20</v>
      </c>
      <c r="F140">
        <v>29</v>
      </c>
      <c r="G140" t="s">
        <v>141</v>
      </c>
      <c r="H140" t="s">
        <v>44</v>
      </c>
      <c r="I140" t="s">
        <v>32</v>
      </c>
      <c r="J140" t="s">
        <v>24</v>
      </c>
      <c r="K140">
        <v>4.4000000000000004</v>
      </c>
      <c r="L140" t="s">
        <v>25</v>
      </c>
      <c r="M140" t="s">
        <v>34</v>
      </c>
      <c r="N140" t="s">
        <v>75</v>
      </c>
      <c r="O140" t="s">
        <v>25</v>
      </c>
      <c r="P140" t="s">
        <v>25</v>
      </c>
      <c r="Q140">
        <v>42</v>
      </c>
      <c r="R140" t="s">
        <v>33</v>
      </c>
      <c r="S140" t="s">
        <v>40</v>
      </c>
    </row>
    <row r="141" spans="1:19" x14ac:dyDescent="0.25">
      <c r="A141">
        <v>140</v>
      </c>
      <c r="B141">
        <v>49</v>
      </c>
      <c r="C141" t="s">
        <v>152</v>
      </c>
      <c r="D141" t="s">
        <v>63</v>
      </c>
      <c r="E141" t="s">
        <v>64</v>
      </c>
      <c r="F141">
        <v>95</v>
      </c>
      <c r="G141" t="s">
        <v>102</v>
      </c>
      <c r="H141" t="s">
        <v>44</v>
      </c>
      <c r="I141" t="s">
        <v>52</v>
      </c>
      <c r="J141" t="s">
        <v>57</v>
      </c>
      <c r="K141">
        <v>3.8</v>
      </c>
      <c r="L141" t="s">
        <v>25</v>
      </c>
      <c r="M141" t="s">
        <v>58</v>
      </c>
      <c r="N141" t="s">
        <v>75</v>
      </c>
      <c r="O141" t="s">
        <v>25</v>
      </c>
      <c r="P141" t="s">
        <v>25</v>
      </c>
      <c r="Q141">
        <v>30</v>
      </c>
      <c r="R141" t="s">
        <v>28</v>
      </c>
      <c r="S141" t="s">
        <v>49</v>
      </c>
    </row>
    <row r="142" spans="1:19" x14ac:dyDescent="0.25">
      <c r="A142">
        <v>141</v>
      </c>
      <c r="B142">
        <v>63</v>
      </c>
      <c r="C142" t="s">
        <v>152</v>
      </c>
      <c r="D142" t="s">
        <v>55</v>
      </c>
      <c r="E142" t="s">
        <v>20</v>
      </c>
      <c r="F142">
        <v>28</v>
      </c>
      <c r="G142" t="s">
        <v>97</v>
      </c>
      <c r="H142" t="s">
        <v>22</v>
      </c>
      <c r="I142" t="s">
        <v>133</v>
      </c>
      <c r="J142" t="s">
        <v>57</v>
      </c>
      <c r="K142">
        <v>3.9</v>
      </c>
      <c r="L142" t="s">
        <v>25</v>
      </c>
      <c r="M142" t="s">
        <v>33</v>
      </c>
      <c r="N142" t="s">
        <v>71</v>
      </c>
      <c r="O142" t="s">
        <v>25</v>
      </c>
      <c r="P142" t="s">
        <v>25</v>
      </c>
      <c r="Q142">
        <v>50</v>
      </c>
      <c r="R142" t="s">
        <v>26</v>
      </c>
      <c r="S142" t="s">
        <v>40</v>
      </c>
    </row>
    <row r="143" spans="1:19" x14ac:dyDescent="0.25">
      <c r="A143">
        <v>142</v>
      </c>
      <c r="B143">
        <v>56</v>
      </c>
      <c r="C143" t="s">
        <v>152</v>
      </c>
      <c r="D143" t="s">
        <v>142</v>
      </c>
      <c r="E143" t="s">
        <v>68</v>
      </c>
      <c r="F143">
        <v>46</v>
      </c>
      <c r="G143" t="s">
        <v>140</v>
      </c>
      <c r="H143" t="s">
        <v>44</v>
      </c>
      <c r="I143" t="s">
        <v>48</v>
      </c>
      <c r="J143" t="s">
        <v>57</v>
      </c>
      <c r="K143">
        <v>4.9000000000000004</v>
      </c>
      <c r="L143" t="s">
        <v>25</v>
      </c>
      <c r="M143" t="s">
        <v>45</v>
      </c>
      <c r="N143" t="s">
        <v>39</v>
      </c>
      <c r="O143" t="s">
        <v>25</v>
      </c>
      <c r="P143" t="s">
        <v>25</v>
      </c>
      <c r="Q143">
        <v>45</v>
      </c>
      <c r="R143" t="s">
        <v>45</v>
      </c>
      <c r="S143" t="s">
        <v>40</v>
      </c>
    </row>
    <row r="144" spans="1:19" x14ac:dyDescent="0.25">
      <c r="A144">
        <v>143</v>
      </c>
      <c r="B144">
        <v>37</v>
      </c>
      <c r="C144" t="s">
        <v>152</v>
      </c>
      <c r="D144" t="s">
        <v>101</v>
      </c>
      <c r="E144" t="s">
        <v>64</v>
      </c>
      <c r="F144">
        <v>58</v>
      </c>
      <c r="G144" t="s">
        <v>144</v>
      </c>
      <c r="H144" t="s">
        <v>22</v>
      </c>
      <c r="I144" t="s">
        <v>83</v>
      </c>
      <c r="J144" t="s">
        <v>57</v>
      </c>
      <c r="K144">
        <v>3.1</v>
      </c>
      <c r="L144" t="s">
        <v>25</v>
      </c>
      <c r="M144" t="s">
        <v>45</v>
      </c>
      <c r="N144" t="s">
        <v>39</v>
      </c>
      <c r="O144" t="s">
        <v>25</v>
      </c>
      <c r="P144" t="s">
        <v>25</v>
      </c>
      <c r="Q144">
        <v>33</v>
      </c>
      <c r="R144" t="s">
        <v>26</v>
      </c>
      <c r="S144" t="s">
        <v>29</v>
      </c>
    </row>
    <row r="145" spans="1:19" x14ac:dyDescent="0.25">
      <c r="A145">
        <v>144</v>
      </c>
      <c r="B145">
        <v>30</v>
      </c>
      <c r="C145" t="s">
        <v>152</v>
      </c>
      <c r="D145" t="s">
        <v>63</v>
      </c>
      <c r="E145" t="s">
        <v>64</v>
      </c>
      <c r="F145">
        <v>48</v>
      </c>
      <c r="G145" t="s">
        <v>69</v>
      </c>
      <c r="H145" t="s">
        <v>44</v>
      </c>
      <c r="I145" t="s">
        <v>117</v>
      </c>
      <c r="J145" t="s">
        <v>57</v>
      </c>
      <c r="K145">
        <v>2.7</v>
      </c>
      <c r="L145" t="s">
        <v>25</v>
      </c>
      <c r="M145" t="s">
        <v>33</v>
      </c>
      <c r="N145" t="s">
        <v>75</v>
      </c>
      <c r="O145" t="s">
        <v>25</v>
      </c>
      <c r="P145" t="s">
        <v>25</v>
      </c>
      <c r="Q145">
        <v>25</v>
      </c>
      <c r="R145" t="s">
        <v>45</v>
      </c>
      <c r="S145" t="s">
        <v>59</v>
      </c>
    </row>
    <row r="146" spans="1:19" x14ac:dyDescent="0.25">
      <c r="A146">
        <v>145</v>
      </c>
      <c r="B146">
        <v>19</v>
      </c>
      <c r="C146" t="s">
        <v>152</v>
      </c>
      <c r="D146" t="s">
        <v>72</v>
      </c>
      <c r="E146" t="s">
        <v>42</v>
      </c>
      <c r="F146">
        <v>43</v>
      </c>
      <c r="G146" t="s">
        <v>126</v>
      </c>
      <c r="H146" t="s">
        <v>44</v>
      </c>
      <c r="I146" t="s">
        <v>66</v>
      </c>
      <c r="J146" t="s">
        <v>57</v>
      </c>
      <c r="K146">
        <v>3.2</v>
      </c>
      <c r="L146" t="s">
        <v>25</v>
      </c>
      <c r="M146" t="s">
        <v>26</v>
      </c>
      <c r="N146" t="s">
        <v>27</v>
      </c>
      <c r="O146" t="s">
        <v>25</v>
      </c>
      <c r="P146" t="s">
        <v>25</v>
      </c>
      <c r="Q146">
        <v>25</v>
      </c>
      <c r="R146" t="s">
        <v>34</v>
      </c>
      <c r="S146" t="s">
        <v>87</v>
      </c>
    </row>
    <row r="147" spans="1:19" x14ac:dyDescent="0.25">
      <c r="A147">
        <v>146</v>
      </c>
      <c r="B147">
        <v>24</v>
      </c>
      <c r="C147" t="s">
        <v>152</v>
      </c>
      <c r="D147" t="s">
        <v>105</v>
      </c>
      <c r="E147" t="s">
        <v>68</v>
      </c>
      <c r="F147">
        <v>95</v>
      </c>
      <c r="G147" t="s">
        <v>69</v>
      </c>
      <c r="H147" t="s">
        <v>44</v>
      </c>
      <c r="I147" t="s">
        <v>85</v>
      </c>
      <c r="J147" t="s">
        <v>57</v>
      </c>
      <c r="K147">
        <v>4.5</v>
      </c>
      <c r="L147" t="s">
        <v>25</v>
      </c>
      <c r="M147" t="s">
        <v>28</v>
      </c>
      <c r="N147" t="s">
        <v>54</v>
      </c>
      <c r="O147" t="s">
        <v>25</v>
      </c>
      <c r="P147" t="s">
        <v>25</v>
      </c>
      <c r="Q147">
        <v>44</v>
      </c>
      <c r="R147" t="s">
        <v>58</v>
      </c>
      <c r="S147" t="s">
        <v>59</v>
      </c>
    </row>
    <row r="148" spans="1:19" x14ac:dyDescent="0.25">
      <c r="A148">
        <v>147</v>
      </c>
      <c r="B148">
        <v>52</v>
      </c>
      <c r="C148" t="s">
        <v>152</v>
      </c>
      <c r="D148" t="s">
        <v>86</v>
      </c>
      <c r="E148" t="s">
        <v>20</v>
      </c>
      <c r="F148">
        <v>30</v>
      </c>
      <c r="G148" t="s">
        <v>111</v>
      </c>
      <c r="H148" t="s">
        <v>37</v>
      </c>
      <c r="I148" t="s">
        <v>93</v>
      </c>
      <c r="J148" t="s">
        <v>57</v>
      </c>
      <c r="K148">
        <v>4</v>
      </c>
      <c r="L148" t="s">
        <v>25</v>
      </c>
      <c r="M148" t="s">
        <v>58</v>
      </c>
      <c r="N148" t="s">
        <v>54</v>
      </c>
      <c r="O148" t="s">
        <v>25</v>
      </c>
      <c r="P148" t="s">
        <v>25</v>
      </c>
      <c r="Q148">
        <v>21</v>
      </c>
      <c r="R148" t="s">
        <v>28</v>
      </c>
      <c r="S148" t="s">
        <v>29</v>
      </c>
    </row>
    <row r="149" spans="1:19" x14ac:dyDescent="0.25">
      <c r="A149">
        <v>148</v>
      </c>
      <c r="B149">
        <v>63</v>
      </c>
      <c r="C149" t="s">
        <v>152</v>
      </c>
      <c r="D149" t="s">
        <v>72</v>
      </c>
      <c r="E149" t="s">
        <v>42</v>
      </c>
      <c r="F149">
        <v>64</v>
      </c>
      <c r="G149" t="s">
        <v>134</v>
      </c>
      <c r="H149" t="s">
        <v>44</v>
      </c>
      <c r="I149" t="s">
        <v>74</v>
      </c>
      <c r="J149" t="s">
        <v>53</v>
      </c>
      <c r="K149">
        <v>3.5</v>
      </c>
      <c r="L149" t="s">
        <v>25</v>
      </c>
      <c r="M149" t="s">
        <v>33</v>
      </c>
      <c r="N149" t="s">
        <v>71</v>
      </c>
      <c r="O149" t="s">
        <v>25</v>
      </c>
      <c r="P149" t="s">
        <v>25</v>
      </c>
      <c r="Q149">
        <v>31</v>
      </c>
      <c r="R149" t="s">
        <v>33</v>
      </c>
      <c r="S149" t="s">
        <v>29</v>
      </c>
    </row>
    <row r="150" spans="1:19" x14ac:dyDescent="0.25">
      <c r="A150">
        <v>149</v>
      </c>
      <c r="B150">
        <v>37</v>
      </c>
      <c r="C150" t="s">
        <v>152</v>
      </c>
      <c r="D150" t="s">
        <v>142</v>
      </c>
      <c r="E150" t="s">
        <v>68</v>
      </c>
      <c r="F150">
        <v>90</v>
      </c>
      <c r="G150" t="s">
        <v>51</v>
      </c>
      <c r="H150" t="s">
        <v>44</v>
      </c>
      <c r="I150" t="s">
        <v>23</v>
      </c>
      <c r="J150" t="s">
        <v>57</v>
      </c>
      <c r="K150">
        <v>2.6</v>
      </c>
      <c r="L150" t="s">
        <v>25</v>
      </c>
      <c r="M150" t="s">
        <v>45</v>
      </c>
      <c r="N150" t="s">
        <v>75</v>
      </c>
      <c r="O150" t="s">
        <v>25</v>
      </c>
      <c r="P150" t="s">
        <v>25</v>
      </c>
      <c r="Q150">
        <v>47</v>
      </c>
      <c r="R150" t="s">
        <v>58</v>
      </c>
      <c r="S150" t="s">
        <v>49</v>
      </c>
    </row>
    <row r="151" spans="1:19" x14ac:dyDescent="0.25">
      <c r="A151">
        <v>150</v>
      </c>
      <c r="B151">
        <v>38</v>
      </c>
      <c r="C151" t="s">
        <v>152</v>
      </c>
      <c r="D151" t="s">
        <v>94</v>
      </c>
      <c r="E151" t="s">
        <v>20</v>
      </c>
      <c r="F151">
        <v>76</v>
      </c>
      <c r="G151" t="s">
        <v>79</v>
      </c>
      <c r="H151" t="s">
        <v>44</v>
      </c>
      <c r="I151" t="s">
        <v>52</v>
      </c>
      <c r="J151" t="s">
        <v>53</v>
      </c>
      <c r="K151">
        <v>3.2</v>
      </c>
      <c r="L151" t="s">
        <v>25</v>
      </c>
      <c r="M151" t="s">
        <v>28</v>
      </c>
      <c r="N151" t="s">
        <v>39</v>
      </c>
      <c r="O151" t="s">
        <v>25</v>
      </c>
      <c r="P151" t="s">
        <v>25</v>
      </c>
      <c r="Q151">
        <v>14</v>
      </c>
      <c r="R151" t="s">
        <v>45</v>
      </c>
      <c r="S151" t="s">
        <v>87</v>
      </c>
    </row>
    <row r="152" spans="1:19" x14ac:dyDescent="0.25">
      <c r="A152">
        <v>151</v>
      </c>
      <c r="B152">
        <v>35</v>
      </c>
      <c r="C152" t="s">
        <v>152</v>
      </c>
      <c r="D152" t="s">
        <v>136</v>
      </c>
      <c r="E152" t="s">
        <v>42</v>
      </c>
      <c r="F152">
        <v>96</v>
      </c>
      <c r="G152" t="s">
        <v>98</v>
      </c>
      <c r="H152" t="s">
        <v>22</v>
      </c>
      <c r="I152" t="s">
        <v>108</v>
      </c>
      <c r="J152" t="s">
        <v>57</v>
      </c>
      <c r="K152">
        <v>4.9000000000000004</v>
      </c>
      <c r="L152" t="s">
        <v>25</v>
      </c>
      <c r="M152" t="s">
        <v>33</v>
      </c>
      <c r="N152" t="s">
        <v>54</v>
      </c>
      <c r="O152" t="s">
        <v>25</v>
      </c>
      <c r="P152" t="s">
        <v>25</v>
      </c>
      <c r="Q152">
        <v>17</v>
      </c>
      <c r="R152" t="s">
        <v>58</v>
      </c>
      <c r="S152" t="s">
        <v>96</v>
      </c>
    </row>
    <row r="153" spans="1:19" x14ac:dyDescent="0.25">
      <c r="A153">
        <v>152</v>
      </c>
      <c r="B153">
        <v>28</v>
      </c>
      <c r="C153" t="s">
        <v>152</v>
      </c>
      <c r="D153" t="s">
        <v>88</v>
      </c>
      <c r="E153" t="s">
        <v>68</v>
      </c>
      <c r="F153">
        <v>47</v>
      </c>
      <c r="G153" t="s">
        <v>113</v>
      </c>
      <c r="H153" t="s">
        <v>22</v>
      </c>
      <c r="I153" t="s">
        <v>48</v>
      </c>
      <c r="J153" t="s">
        <v>57</v>
      </c>
      <c r="K153">
        <v>4.5</v>
      </c>
      <c r="L153" t="s">
        <v>25</v>
      </c>
      <c r="M153" t="s">
        <v>58</v>
      </c>
      <c r="N153" t="s">
        <v>46</v>
      </c>
      <c r="O153" t="s">
        <v>25</v>
      </c>
      <c r="P153" t="s">
        <v>25</v>
      </c>
      <c r="Q153">
        <v>3</v>
      </c>
      <c r="R153" t="s">
        <v>28</v>
      </c>
      <c r="S153" t="s">
        <v>49</v>
      </c>
    </row>
    <row r="154" spans="1:19" x14ac:dyDescent="0.25">
      <c r="A154">
        <v>153</v>
      </c>
      <c r="B154">
        <v>30</v>
      </c>
      <c r="C154" t="s">
        <v>152</v>
      </c>
      <c r="D154" t="s">
        <v>55</v>
      </c>
      <c r="E154" t="s">
        <v>20</v>
      </c>
      <c r="F154">
        <v>85</v>
      </c>
      <c r="G154" t="s">
        <v>130</v>
      </c>
      <c r="H154" t="s">
        <v>37</v>
      </c>
      <c r="I154" t="s">
        <v>109</v>
      </c>
      <c r="J154" t="s">
        <v>53</v>
      </c>
      <c r="K154">
        <v>4.3</v>
      </c>
      <c r="L154" t="s">
        <v>25</v>
      </c>
      <c r="M154" t="s">
        <v>45</v>
      </c>
      <c r="N154" t="s">
        <v>27</v>
      </c>
      <c r="O154" t="s">
        <v>25</v>
      </c>
      <c r="P154" t="s">
        <v>25</v>
      </c>
      <c r="Q154">
        <v>42</v>
      </c>
      <c r="R154" t="s">
        <v>28</v>
      </c>
      <c r="S154" t="s">
        <v>49</v>
      </c>
    </row>
    <row r="155" spans="1:19" x14ac:dyDescent="0.25">
      <c r="A155">
        <v>154</v>
      </c>
      <c r="B155">
        <v>69</v>
      </c>
      <c r="C155" t="s">
        <v>152</v>
      </c>
      <c r="D155" t="s">
        <v>103</v>
      </c>
      <c r="E155" t="s">
        <v>20</v>
      </c>
      <c r="F155">
        <v>55</v>
      </c>
      <c r="G155" t="s">
        <v>97</v>
      </c>
      <c r="H155" t="s">
        <v>44</v>
      </c>
      <c r="I155" t="s">
        <v>32</v>
      </c>
      <c r="J155" t="s">
        <v>24</v>
      </c>
      <c r="K155">
        <v>3.2</v>
      </c>
      <c r="L155" t="s">
        <v>25</v>
      </c>
      <c r="M155" t="s">
        <v>58</v>
      </c>
      <c r="N155" t="s">
        <v>54</v>
      </c>
      <c r="O155" t="s">
        <v>25</v>
      </c>
      <c r="P155" t="s">
        <v>25</v>
      </c>
      <c r="Q155">
        <v>22</v>
      </c>
      <c r="R155" t="s">
        <v>58</v>
      </c>
      <c r="S155" t="s">
        <v>49</v>
      </c>
    </row>
    <row r="156" spans="1:19" x14ac:dyDescent="0.25">
      <c r="A156">
        <v>155</v>
      </c>
      <c r="B156">
        <v>41</v>
      </c>
      <c r="C156" t="s">
        <v>152</v>
      </c>
      <c r="D156" t="s">
        <v>81</v>
      </c>
      <c r="E156" t="s">
        <v>20</v>
      </c>
      <c r="F156">
        <v>98</v>
      </c>
      <c r="G156" t="s">
        <v>100</v>
      </c>
      <c r="H156" t="s">
        <v>44</v>
      </c>
      <c r="I156" t="s">
        <v>62</v>
      </c>
      <c r="J156" t="s">
        <v>57</v>
      </c>
      <c r="K156">
        <v>3.6</v>
      </c>
      <c r="L156" t="s">
        <v>25</v>
      </c>
      <c r="M156" t="s">
        <v>58</v>
      </c>
      <c r="N156" t="s">
        <v>46</v>
      </c>
      <c r="O156" t="s">
        <v>25</v>
      </c>
      <c r="P156" t="s">
        <v>25</v>
      </c>
      <c r="Q156">
        <v>21</v>
      </c>
      <c r="R156" t="s">
        <v>28</v>
      </c>
      <c r="S156" t="s">
        <v>59</v>
      </c>
    </row>
    <row r="157" spans="1:19" x14ac:dyDescent="0.25">
      <c r="A157">
        <v>156</v>
      </c>
      <c r="B157">
        <v>63</v>
      </c>
      <c r="C157" t="s">
        <v>152</v>
      </c>
      <c r="D157" t="s">
        <v>124</v>
      </c>
      <c r="E157" t="s">
        <v>20</v>
      </c>
      <c r="F157">
        <v>77</v>
      </c>
      <c r="G157" t="s">
        <v>31</v>
      </c>
      <c r="H157" t="s">
        <v>37</v>
      </c>
      <c r="I157" t="s">
        <v>78</v>
      </c>
      <c r="J157" t="s">
        <v>38</v>
      </c>
      <c r="K157">
        <v>4.3</v>
      </c>
      <c r="L157" t="s">
        <v>25</v>
      </c>
      <c r="M157" t="s">
        <v>34</v>
      </c>
      <c r="N157" t="s">
        <v>39</v>
      </c>
      <c r="O157" t="s">
        <v>25</v>
      </c>
      <c r="P157" t="s">
        <v>25</v>
      </c>
      <c r="Q157">
        <v>21</v>
      </c>
      <c r="R157" t="s">
        <v>33</v>
      </c>
      <c r="S157" t="s">
        <v>59</v>
      </c>
    </row>
    <row r="158" spans="1:19" x14ac:dyDescent="0.25">
      <c r="A158">
        <v>157</v>
      </c>
      <c r="B158">
        <v>35</v>
      </c>
      <c r="C158" t="s">
        <v>152</v>
      </c>
      <c r="D158" t="s">
        <v>60</v>
      </c>
      <c r="E158" t="s">
        <v>20</v>
      </c>
      <c r="F158">
        <v>26</v>
      </c>
      <c r="G158" t="s">
        <v>69</v>
      </c>
      <c r="H158" t="s">
        <v>44</v>
      </c>
      <c r="I158" t="s">
        <v>92</v>
      </c>
      <c r="J158" t="s">
        <v>57</v>
      </c>
      <c r="K158">
        <v>4</v>
      </c>
      <c r="L158" t="s">
        <v>25</v>
      </c>
      <c r="M158" t="s">
        <v>28</v>
      </c>
      <c r="N158" t="s">
        <v>54</v>
      </c>
      <c r="O158" t="s">
        <v>25</v>
      </c>
      <c r="P158" t="s">
        <v>25</v>
      </c>
      <c r="Q158">
        <v>40</v>
      </c>
      <c r="R158" t="s">
        <v>58</v>
      </c>
      <c r="S158" t="s">
        <v>49</v>
      </c>
    </row>
    <row r="159" spans="1:19" x14ac:dyDescent="0.25">
      <c r="A159">
        <v>158</v>
      </c>
      <c r="B159">
        <v>36</v>
      </c>
      <c r="C159" t="s">
        <v>152</v>
      </c>
      <c r="D159" t="s">
        <v>123</v>
      </c>
      <c r="E159" t="s">
        <v>68</v>
      </c>
      <c r="F159">
        <v>68</v>
      </c>
      <c r="G159" t="s">
        <v>128</v>
      </c>
      <c r="H159" t="s">
        <v>37</v>
      </c>
      <c r="I159" t="s">
        <v>133</v>
      </c>
      <c r="J159" t="s">
        <v>57</v>
      </c>
      <c r="K159">
        <v>3</v>
      </c>
      <c r="L159" t="s">
        <v>25</v>
      </c>
      <c r="M159" t="s">
        <v>58</v>
      </c>
      <c r="N159" t="s">
        <v>46</v>
      </c>
      <c r="O159" t="s">
        <v>25</v>
      </c>
      <c r="P159" t="s">
        <v>25</v>
      </c>
      <c r="Q159">
        <v>1</v>
      </c>
      <c r="R159" t="s">
        <v>33</v>
      </c>
      <c r="S159" t="s">
        <v>29</v>
      </c>
    </row>
    <row r="160" spans="1:19" x14ac:dyDescent="0.25">
      <c r="A160">
        <v>159</v>
      </c>
      <c r="B160">
        <v>25</v>
      </c>
      <c r="C160" t="s">
        <v>152</v>
      </c>
      <c r="D160" t="s">
        <v>55</v>
      </c>
      <c r="E160" t="s">
        <v>20</v>
      </c>
      <c r="F160">
        <v>73</v>
      </c>
      <c r="G160" t="s">
        <v>138</v>
      </c>
      <c r="H160" t="s">
        <v>91</v>
      </c>
      <c r="I160" t="s">
        <v>85</v>
      </c>
      <c r="J160" t="s">
        <v>57</v>
      </c>
      <c r="K160">
        <v>4.0999999999999996</v>
      </c>
      <c r="L160" t="s">
        <v>25</v>
      </c>
      <c r="M160" t="s">
        <v>33</v>
      </c>
      <c r="N160" t="s">
        <v>54</v>
      </c>
      <c r="O160" t="s">
        <v>25</v>
      </c>
      <c r="P160" t="s">
        <v>25</v>
      </c>
      <c r="Q160">
        <v>50</v>
      </c>
      <c r="R160" t="s">
        <v>33</v>
      </c>
      <c r="S160" t="s">
        <v>87</v>
      </c>
    </row>
    <row r="161" spans="1:19" x14ac:dyDescent="0.25">
      <c r="A161">
        <v>160</v>
      </c>
      <c r="B161">
        <v>58</v>
      </c>
      <c r="C161" t="s">
        <v>152</v>
      </c>
      <c r="D161" t="s">
        <v>142</v>
      </c>
      <c r="E161" t="s">
        <v>68</v>
      </c>
      <c r="F161">
        <v>27</v>
      </c>
      <c r="G161" t="s">
        <v>82</v>
      </c>
      <c r="H161" t="s">
        <v>44</v>
      </c>
      <c r="I161" t="s">
        <v>62</v>
      </c>
      <c r="J161" t="s">
        <v>57</v>
      </c>
      <c r="K161">
        <v>3.8</v>
      </c>
      <c r="L161" t="s">
        <v>25</v>
      </c>
      <c r="M161" t="s">
        <v>58</v>
      </c>
      <c r="N161" t="s">
        <v>75</v>
      </c>
      <c r="O161" t="s">
        <v>25</v>
      </c>
      <c r="P161" t="s">
        <v>25</v>
      </c>
      <c r="Q161">
        <v>39</v>
      </c>
      <c r="R161" t="s">
        <v>33</v>
      </c>
      <c r="S161" t="s">
        <v>96</v>
      </c>
    </row>
    <row r="162" spans="1:19" x14ac:dyDescent="0.25">
      <c r="A162">
        <v>161</v>
      </c>
      <c r="B162">
        <v>27</v>
      </c>
      <c r="C162" t="s">
        <v>152</v>
      </c>
      <c r="D162" t="s">
        <v>142</v>
      </c>
      <c r="E162" t="s">
        <v>68</v>
      </c>
      <c r="F162">
        <v>23</v>
      </c>
      <c r="G162" t="s">
        <v>104</v>
      </c>
      <c r="H162" t="s">
        <v>44</v>
      </c>
      <c r="I162" t="s">
        <v>120</v>
      </c>
      <c r="J162" t="s">
        <v>53</v>
      </c>
      <c r="K162">
        <v>4.5999999999999996</v>
      </c>
      <c r="L162" t="s">
        <v>25</v>
      </c>
      <c r="M162" t="s">
        <v>33</v>
      </c>
      <c r="N162" t="s">
        <v>39</v>
      </c>
      <c r="O162" t="s">
        <v>25</v>
      </c>
      <c r="P162" t="s">
        <v>25</v>
      </c>
      <c r="Q162">
        <v>34</v>
      </c>
      <c r="R162" t="s">
        <v>28</v>
      </c>
      <c r="S162" t="s">
        <v>87</v>
      </c>
    </row>
    <row r="163" spans="1:19" x14ac:dyDescent="0.25">
      <c r="A163">
        <v>162</v>
      </c>
      <c r="B163">
        <v>65</v>
      </c>
      <c r="C163" t="s">
        <v>152</v>
      </c>
      <c r="D163" t="s">
        <v>131</v>
      </c>
      <c r="E163" t="s">
        <v>68</v>
      </c>
      <c r="F163">
        <v>49</v>
      </c>
      <c r="G163" t="s">
        <v>113</v>
      </c>
      <c r="H163" t="s">
        <v>44</v>
      </c>
      <c r="I163" t="s">
        <v>78</v>
      </c>
      <c r="J163" t="s">
        <v>57</v>
      </c>
      <c r="K163">
        <v>3</v>
      </c>
      <c r="L163" t="s">
        <v>25</v>
      </c>
      <c r="M163" t="s">
        <v>28</v>
      </c>
      <c r="N163" t="s">
        <v>27</v>
      </c>
      <c r="O163" t="s">
        <v>25</v>
      </c>
      <c r="P163" t="s">
        <v>25</v>
      </c>
      <c r="Q163">
        <v>29</v>
      </c>
      <c r="R163" t="s">
        <v>28</v>
      </c>
      <c r="S163" t="s">
        <v>29</v>
      </c>
    </row>
    <row r="164" spans="1:19" x14ac:dyDescent="0.25">
      <c r="A164">
        <v>163</v>
      </c>
      <c r="B164">
        <v>54</v>
      </c>
      <c r="C164" t="s">
        <v>152</v>
      </c>
      <c r="D164" t="s">
        <v>88</v>
      </c>
      <c r="E164" t="s">
        <v>68</v>
      </c>
      <c r="F164">
        <v>74</v>
      </c>
      <c r="G164" t="s">
        <v>98</v>
      </c>
      <c r="H164" t="s">
        <v>44</v>
      </c>
      <c r="I164" t="s">
        <v>48</v>
      </c>
      <c r="J164" t="s">
        <v>53</v>
      </c>
      <c r="K164">
        <v>3</v>
      </c>
      <c r="L164" t="s">
        <v>25</v>
      </c>
      <c r="M164" t="s">
        <v>26</v>
      </c>
      <c r="N164" t="s">
        <v>75</v>
      </c>
      <c r="O164" t="s">
        <v>25</v>
      </c>
      <c r="P164" t="s">
        <v>25</v>
      </c>
      <c r="Q164">
        <v>31</v>
      </c>
      <c r="R164" t="s">
        <v>45</v>
      </c>
      <c r="S164" t="s">
        <v>76</v>
      </c>
    </row>
    <row r="165" spans="1:19" x14ac:dyDescent="0.25">
      <c r="A165">
        <v>164</v>
      </c>
      <c r="B165">
        <v>54</v>
      </c>
      <c r="C165" t="s">
        <v>152</v>
      </c>
      <c r="D165" t="s">
        <v>86</v>
      </c>
      <c r="E165" t="s">
        <v>20</v>
      </c>
      <c r="F165">
        <v>67</v>
      </c>
      <c r="G165" t="s">
        <v>140</v>
      </c>
      <c r="H165" t="s">
        <v>44</v>
      </c>
      <c r="I165" t="s">
        <v>74</v>
      </c>
      <c r="J165" t="s">
        <v>53</v>
      </c>
      <c r="K165">
        <v>3.4</v>
      </c>
      <c r="L165" t="s">
        <v>25</v>
      </c>
      <c r="M165" t="s">
        <v>45</v>
      </c>
      <c r="N165" t="s">
        <v>54</v>
      </c>
      <c r="O165" t="s">
        <v>25</v>
      </c>
      <c r="P165" t="s">
        <v>25</v>
      </c>
      <c r="Q165">
        <v>8</v>
      </c>
      <c r="R165" t="s">
        <v>58</v>
      </c>
      <c r="S165" t="s">
        <v>40</v>
      </c>
    </row>
    <row r="166" spans="1:19" x14ac:dyDescent="0.25">
      <c r="A166">
        <v>165</v>
      </c>
      <c r="B166">
        <v>59</v>
      </c>
      <c r="C166" t="s">
        <v>152</v>
      </c>
      <c r="D166" t="s">
        <v>67</v>
      </c>
      <c r="E166" t="s">
        <v>68</v>
      </c>
      <c r="F166">
        <v>65</v>
      </c>
      <c r="G166" t="s">
        <v>79</v>
      </c>
      <c r="H166" t="s">
        <v>37</v>
      </c>
      <c r="I166" t="s">
        <v>74</v>
      </c>
      <c r="J166" t="s">
        <v>38</v>
      </c>
      <c r="K166">
        <v>2.6</v>
      </c>
      <c r="L166" t="s">
        <v>25</v>
      </c>
      <c r="M166" t="s">
        <v>58</v>
      </c>
      <c r="N166" t="s">
        <v>39</v>
      </c>
      <c r="O166" t="s">
        <v>25</v>
      </c>
      <c r="P166" t="s">
        <v>25</v>
      </c>
      <c r="Q166">
        <v>5</v>
      </c>
      <c r="R166" t="s">
        <v>26</v>
      </c>
      <c r="S166" t="s">
        <v>29</v>
      </c>
    </row>
    <row r="167" spans="1:19" x14ac:dyDescent="0.25">
      <c r="A167">
        <v>166</v>
      </c>
      <c r="B167">
        <v>42</v>
      </c>
      <c r="C167" t="s">
        <v>152</v>
      </c>
      <c r="D167" t="s">
        <v>67</v>
      </c>
      <c r="E167" t="s">
        <v>68</v>
      </c>
      <c r="F167">
        <v>60</v>
      </c>
      <c r="G167" t="s">
        <v>21</v>
      </c>
      <c r="H167" t="s">
        <v>37</v>
      </c>
      <c r="I167" t="s">
        <v>133</v>
      </c>
      <c r="J167" t="s">
        <v>24</v>
      </c>
      <c r="K167">
        <v>2.8</v>
      </c>
      <c r="L167" t="s">
        <v>25</v>
      </c>
      <c r="M167" t="s">
        <v>26</v>
      </c>
      <c r="N167" t="s">
        <v>75</v>
      </c>
      <c r="O167" t="s">
        <v>25</v>
      </c>
      <c r="P167" t="s">
        <v>25</v>
      </c>
      <c r="Q167">
        <v>7</v>
      </c>
      <c r="R167" t="s">
        <v>34</v>
      </c>
      <c r="S167" t="s">
        <v>87</v>
      </c>
    </row>
    <row r="168" spans="1:19" x14ac:dyDescent="0.25">
      <c r="A168">
        <v>167</v>
      </c>
      <c r="B168">
        <v>46</v>
      </c>
      <c r="C168" t="s">
        <v>152</v>
      </c>
      <c r="D168" t="s">
        <v>50</v>
      </c>
      <c r="E168" t="s">
        <v>42</v>
      </c>
      <c r="F168">
        <v>31</v>
      </c>
      <c r="G168" t="s">
        <v>79</v>
      </c>
      <c r="H168" t="s">
        <v>91</v>
      </c>
      <c r="I168" t="s">
        <v>125</v>
      </c>
      <c r="J168" t="s">
        <v>57</v>
      </c>
      <c r="K168">
        <v>4</v>
      </c>
      <c r="L168" t="s">
        <v>25</v>
      </c>
      <c r="M168" t="s">
        <v>34</v>
      </c>
      <c r="N168" t="s">
        <v>75</v>
      </c>
      <c r="O168" t="s">
        <v>25</v>
      </c>
      <c r="P168" t="s">
        <v>25</v>
      </c>
      <c r="Q168">
        <v>30</v>
      </c>
      <c r="R168" t="s">
        <v>34</v>
      </c>
      <c r="S168" t="s">
        <v>87</v>
      </c>
    </row>
    <row r="169" spans="1:19" x14ac:dyDescent="0.25">
      <c r="A169">
        <v>168</v>
      </c>
      <c r="B169">
        <v>33</v>
      </c>
      <c r="C169" t="s">
        <v>152</v>
      </c>
      <c r="D169" t="s">
        <v>142</v>
      </c>
      <c r="E169" t="s">
        <v>68</v>
      </c>
      <c r="F169">
        <v>27</v>
      </c>
      <c r="G169" t="s">
        <v>73</v>
      </c>
      <c r="H169" t="s">
        <v>44</v>
      </c>
      <c r="I169" t="s">
        <v>95</v>
      </c>
      <c r="J169" t="s">
        <v>57</v>
      </c>
      <c r="K169">
        <v>4</v>
      </c>
      <c r="L169" t="s">
        <v>25</v>
      </c>
      <c r="M169" t="s">
        <v>28</v>
      </c>
      <c r="N169" t="s">
        <v>27</v>
      </c>
      <c r="O169" t="s">
        <v>25</v>
      </c>
      <c r="P169" t="s">
        <v>25</v>
      </c>
      <c r="Q169">
        <v>14</v>
      </c>
      <c r="R169" t="s">
        <v>26</v>
      </c>
      <c r="S169" t="s">
        <v>96</v>
      </c>
    </row>
    <row r="170" spans="1:19" x14ac:dyDescent="0.25">
      <c r="A170">
        <v>169</v>
      </c>
      <c r="B170">
        <v>34</v>
      </c>
      <c r="C170" t="s">
        <v>152</v>
      </c>
      <c r="D170" t="s">
        <v>72</v>
      </c>
      <c r="E170" t="s">
        <v>42</v>
      </c>
      <c r="F170">
        <v>80</v>
      </c>
      <c r="G170" t="s">
        <v>61</v>
      </c>
      <c r="H170" t="s">
        <v>44</v>
      </c>
      <c r="I170" t="s">
        <v>135</v>
      </c>
      <c r="J170" t="s">
        <v>53</v>
      </c>
      <c r="K170">
        <v>3</v>
      </c>
      <c r="L170" t="s">
        <v>25</v>
      </c>
      <c r="M170" t="s">
        <v>33</v>
      </c>
      <c r="N170" t="s">
        <v>27</v>
      </c>
      <c r="O170" t="s">
        <v>25</v>
      </c>
      <c r="P170" t="s">
        <v>25</v>
      </c>
      <c r="Q170">
        <v>5</v>
      </c>
      <c r="R170" t="s">
        <v>34</v>
      </c>
      <c r="S170" t="s">
        <v>29</v>
      </c>
    </row>
    <row r="171" spans="1:19" x14ac:dyDescent="0.25">
      <c r="A171">
        <v>170</v>
      </c>
      <c r="B171">
        <v>27</v>
      </c>
      <c r="C171" t="s">
        <v>152</v>
      </c>
      <c r="D171" t="s">
        <v>101</v>
      </c>
      <c r="E171" t="s">
        <v>64</v>
      </c>
      <c r="F171">
        <v>30</v>
      </c>
      <c r="G171" t="s">
        <v>106</v>
      </c>
      <c r="H171" t="s">
        <v>37</v>
      </c>
      <c r="I171" t="s">
        <v>80</v>
      </c>
      <c r="J171" t="s">
        <v>53</v>
      </c>
      <c r="K171">
        <v>3.3</v>
      </c>
      <c r="L171" t="s">
        <v>25</v>
      </c>
      <c r="M171" t="s">
        <v>26</v>
      </c>
      <c r="N171" t="s">
        <v>54</v>
      </c>
      <c r="O171" t="s">
        <v>25</v>
      </c>
      <c r="P171" t="s">
        <v>25</v>
      </c>
      <c r="Q171">
        <v>3</v>
      </c>
      <c r="R171" t="s">
        <v>45</v>
      </c>
      <c r="S171" t="s">
        <v>96</v>
      </c>
    </row>
    <row r="172" spans="1:19" x14ac:dyDescent="0.25">
      <c r="A172">
        <v>171</v>
      </c>
      <c r="B172">
        <v>52</v>
      </c>
      <c r="C172" t="s">
        <v>152</v>
      </c>
      <c r="D172" t="s">
        <v>55</v>
      </c>
      <c r="E172" t="s">
        <v>20</v>
      </c>
      <c r="F172">
        <v>25</v>
      </c>
      <c r="G172" t="s">
        <v>51</v>
      </c>
      <c r="H172" t="s">
        <v>44</v>
      </c>
      <c r="I172" t="s">
        <v>32</v>
      </c>
      <c r="J172" t="s">
        <v>57</v>
      </c>
      <c r="K172">
        <v>2.6</v>
      </c>
      <c r="L172" t="s">
        <v>25</v>
      </c>
      <c r="M172" t="s">
        <v>28</v>
      </c>
      <c r="N172" t="s">
        <v>75</v>
      </c>
      <c r="O172" t="s">
        <v>25</v>
      </c>
      <c r="P172" t="s">
        <v>25</v>
      </c>
      <c r="Q172">
        <v>46</v>
      </c>
      <c r="R172" t="s">
        <v>28</v>
      </c>
      <c r="S172" t="s">
        <v>76</v>
      </c>
    </row>
    <row r="173" spans="1:19" x14ac:dyDescent="0.25">
      <c r="A173">
        <v>172</v>
      </c>
      <c r="B173">
        <v>29</v>
      </c>
      <c r="C173" t="s">
        <v>152</v>
      </c>
      <c r="D173" t="s">
        <v>60</v>
      </c>
      <c r="E173" t="s">
        <v>20</v>
      </c>
      <c r="F173">
        <v>35</v>
      </c>
      <c r="G173" t="s">
        <v>140</v>
      </c>
      <c r="H173" t="s">
        <v>44</v>
      </c>
      <c r="I173" t="s">
        <v>143</v>
      </c>
      <c r="J173" t="s">
        <v>53</v>
      </c>
      <c r="K173">
        <v>3.6</v>
      </c>
      <c r="L173" t="s">
        <v>25</v>
      </c>
      <c r="M173" t="s">
        <v>58</v>
      </c>
      <c r="N173" t="s">
        <v>75</v>
      </c>
      <c r="O173" t="s">
        <v>25</v>
      </c>
      <c r="P173" t="s">
        <v>25</v>
      </c>
      <c r="Q173">
        <v>4</v>
      </c>
      <c r="R173" t="s">
        <v>26</v>
      </c>
      <c r="S173" t="s">
        <v>40</v>
      </c>
    </row>
    <row r="174" spans="1:19" x14ac:dyDescent="0.25">
      <c r="A174">
        <v>173</v>
      </c>
      <c r="B174">
        <v>54</v>
      </c>
      <c r="C174" t="s">
        <v>152</v>
      </c>
      <c r="D174" t="s">
        <v>105</v>
      </c>
      <c r="E174" t="s">
        <v>68</v>
      </c>
      <c r="F174">
        <v>67</v>
      </c>
      <c r="G174" t="s">
        <v>144</v>
      </c>
      <c r="H174" t="s">
        <v>44</v>
      </c>
      <c r="I174" t="s">
        <v>83</v>
      </c>
      <c r="J174" t="s">
        <v>53</v>
      </c>
      <c r="K174">
        <v>3.9</v>
      </c>
      <c r="L174" t="s">
        <v>25</v>
      </c>
      <c r="M174" t="s">
        <v>33</v>
      </c>
      <c r="N174" t="s">
        <v>46</v>
      </c>
      <c r="O174" t="s">
        <v>25</v>
      </c>
      <c r="P174" t="s">
        <v>25</v>
      </c>
      <c r="Q174">
        <v>42</v>
      </c>
      <c r="R174" t="s">
        <v>26</v>
      </c>
      <c r="S174" t="s">
        <v>76</v>
      </c>
    </row>
    <row r="175" spans="1:19" x14ac:dyDescent="0.25">
      <c r="A175">
        <v>174</v>
      </c>
      <c r="B175">
        <v>25</v>
      </c>
      <c r="C175" t="s">
        <v>152</v>
      </c>
      <c r="D175" t="s">
        <v>123</v>
      </c>
      <c r="E175" t="s">
        <v>68</v>
      </c>
      <c r="F175">
        <v>46</v>
      </c>
      <c r="G175" t="s">
        <v>77</v>
      </c>
      <c r="H175" t="s">
        <v>44</v>
      </c>
      <c r="I175" t="s">
        <v>48</v>
      </c>
      <c r="J175" t="s">
        <v>57</v>
      </c>
      <c r="K175">
        <v>3.4</v>
      </c>
      <c r="L175" t="s">
        <v>25</v>
      </c>
      <c r="M175" t="s">
        <v>45</v>
      </c>
      <c r="N175" t="s">
        <v>54</v>
      </c>
      <c r="O175" t="s">
        <v>25</v>
      </c>
      <c r="P175" t="s">
        <v>25</v>
      </c>
      <c r="Q175">
        <v>30</v>
      </c>
      <c r="R175" t="s">
        <v>34</v>
      </c>
      <c r="S175" t="s">
        <v>49</v>
      </c>
    </row>
    <row r="176" spans="1:19" x14ac:dyDescent="0.25">
      <c r="A176">
        <v>175</v>
      </c>
      <c r="B176">
        <v>41</v>
      </c>
      <c r="C176" t="s">
        <v>152</v>
      </c>
      <c r="D176" t="s">
        <v>72</v>
      </c>
      <c r="E176" t="s">
        <v>42</v>
      </c>
      <c r="F176">
        <v>35</v>
      </c>
      <c r="G176" t="s">
        <v>128</v>
      </c>
      <c r="H176" t="s">
        <v>22</v>
      </c>
      <c r="I176" t="s">
        <v>109</v>
      </c>
      <c r="J176" t="s">
        <v>24</v>
      </c>
      <c r="K176">
        <v>3.5</v>
      </c>
      <c r="L176" t="s">
        <v>25</v>
      </c>
      <c r="M176" t="s">
        <v>28</v>
      </c>
      <c r="N176" t="s">
        <v>27</v>
      </c>
      <c r="O176" t="s">
        <v>25</v>
      </c>
      <c r="P176" t="s">
        <v>25</v>
      </c>
      <c r="Q176">
        <v>37</v>
      </c>
      <c r="R176" t="s">
        <v>28</v>
      </c>
      <c r="S176" t="s">
        <v>49</v>
      </c>
    </row>
    <row r="177" spans="1:19" x14ac:dyDescent="0.25">
      <c r="A177">
        <v>176</v>
      </c>
      <c r="B177">
        <v>53</v>
      </c>
      <c r="C177" t="s">
        <v>152</v>
      </c>
      <c r="D177" t="s">
        <v>63</v>
      </c>
      <c r="E177" t="s">
        <v>64</v>
      </c>
      <c r="F177">
        <v>86</v>
      </c>
      <c r="G177" t="s">
        <v>100</v>
      </c>
      <c r="H177" t="s">
        <v>22</v>
      </c>
      <c r="I177" t="s">
        <v>83</v>
      </c>
      <c r="J177" t="s">
        <v>57</v>
      </c>
      <c r="K177">
        <v>2.8</v>
      </c>
      <c r="L177" t="s">
        <v>25</v>
      </c>
      <c r="M177" t="s">
        <v>58</v>
      </c>
      <c r="N177" t="s">
        <v>46</v>
      </c>
      <c r="O177" t="s">
        <v>25</v>
      </c>
      <c r="P177" t="s">
        <v>25</v>
      </c>
      <c r="Q177">
        <v>2</v>
      </c>
      <c r="R177" t="s">
        <v>33</v>
      </c>
      <c r="S177" t="s">
        <v>49</v>
      </c>
    </row>
    <row r="178" spans="1:19" x14ac:dyDescent="0.25">
      <c r="A178">
        <v>177</v>
      </c>
      <c r="B178">
        <v>53</v>
      </c>
      <c r="C178" t="s">
        <v>152</v>
      </c>
      <c r="D178" t="s">
        <v>131</v>
      </c>
      <c r="E178" t="s">
        <v>68</v>
      </c>
      <c r="F178">
        <v>81</v>
      </c>
      <c r="G178" t="s">
        <v>82</v>
      </c>
      <c r="H178" t="s">
        <v>22</v>
      </c>
      <c r="I178" t="s">
        <v>93</v>
      </c>
      <c r="J178" t="s">
        <v>38</v>
      </c>
      <c r="K178">
        <v>2.7</v>
      </c>
      <c r="L178" t="s">
        <v>25</v>
      </c>
      <c r="M178" t="s">
        <v>33</v>
      </c>
      <c r="N178" t="s">
        <v>46</v>
      </c>
      <c r="O178" t="s">
        <v>25</v>
      </c>
      <c r="P178" t="s">
        <v>25</v>
      </c>
      <c r="Q178">
        <v>30</v>
      </c>
      <c r="R178" t="s">
        <v>26</v>
      </c>
      <c r="S178" t="s">
        <v>59</v>
      </c>
    </row>
    <row r="179" spans="1:19" x14ac:dyDescent="0.25">
      <c r="A179">
        <v>178</v>
      </c>
      <c r="B179">
        <v>21</v>
      </c>
      <c r="C179" t="s">
        <v>152</v>
      </c>
      <c r="D179" t="s">
        <v>103</v>
      </c>
      <c r="E179" t="s">
        <v>20</v>
      </c>
      <c r="F179">
        <v>42</v>
      </c>
      <c r="G179" t="s">
        <v>110</v>
      </c>
      <c r="H179" t="s">
        <v>22</v>
      </c>
      <c r="I179" t="s">
        <v>135</v>
      </c>
      <c r="J179" t="s">
        <v>57</v>
      </c>
      <c r="K179">
        <v>3.7</v>
      </c>
      <c r="L179" t="s">
        <v>25</v>
      </c>
      <c r="M179" t="s">
        <v>58</v>
      </c>
      <c r="N179" t="s">
        <v>46</v>
      </c>
      <c r="O179" t="s">
        <v>25</v>
      </c>
      <c r="P179" t="s">
        <v>25</v>
      </c>
      <c r="Q179">
        <v>47</v>
      </c>
      <c r="R179" t="s">
        <v>33</v>
      </c>
      <c r="S179" t="s">
        <v>87</v>
      </c>
    </row>
    <row r="180" spans="1:19" x14ac:dyDescent="0.25">
      <c r="A180">
        <v>179</v>
      </c>
      <c r="B180">
        <v>61</v>
      </c>
      <c r="C180" t="s">
        <v>152</v>
      </c>
      <c r="D180" t="s">
        <v>86</v>
      </c>
      <c r="E180" t="s">
        <v>20</v>
      </c>
      <c r="F180">
        <v>43</v>
      </c>
      <c r="G180" t="s">
        <v>134</v>
      </c>
      <c r="H180" t="s">
        <v>22</v>
      </c>
      <c r="I180" t="s">
        <v>92</v>
      </c>
      <c r="J180" t="s">
        <v>57</v>
      </c>
      <c r="K180">
        <v>4.3</v>
      </c>
      <c r="L180" t="s">
        <v>25</v>
      </c>
      <c r="M180" t="s">
        <v>58</v>
      </c>
      <c r="N180" t="s">
        <v>71</v>
      </c>
      <c r="O180" t="s">
        <v>25</v>
      </c>
      <c r="P180" t="s">
        <v>25</v>
      </c>
      <c r="Q180">
        <v>21</v>
      </c>
      <c r="R180" t="s">
        <v>45</v>
      </c>
      <c r="S180" t="s">
        <v>59</v>
      </c>
    </row>
    <row r="181" spans="1:19" x14ac:dyDescent="0.25">
      <c r="A181">
        <v>180</v>
      </c>
      <c r="B181">
        <v>64</v>
      </c>
      <c r="C181" t="s">
        <v>152</v>
      </c>
      <c r="D181" t="s">
        <v>136</v>
      </c>
      <c r="E181" t="s">
        <v>42</v>
      </c>
      <c r="F181">
        <v>31</v>
      </c>
      <c r="G181" t="s">
        <v>114</v>
      </c>
      <c r="H181" t="s">
        <v>44</v>
      </c>
      <c r="I181" t="s">
        <v>83</v>
      </c>
      <c r="J181" t="s">
        <v>57</v>
      </c>
      <c r="K181">
        <v>4.9000000000000004</v>
      </c>
      <c r="L181" t="s">
        <v>25</v>
      </c>
      <c r="M181" t="s">
        <v>58</v>
      </c>
      <c r="N181" t="s">
        <v>75</v>
      </c>
      <c r="O181" t="s">
        <v>25</v>
      </c>
      <c r="P181" t="s">
        <v>25</v>
      </c>
      <c r="Q181">
        <v>9</v>
      </c>
      <c r="R181" t="s">
        <v>33</v>
      </c>
      <c r="S181" t="s">
        <v>29</v>
      </c>
    </row>
    <row r="182" spans="1:19" x14ac:dyDescent="0.25">
      <c r="A182">
        <v>181</v>
      </c>
      <c r="B182">
        <v>51</v>
      </c>
      <c r="C182" t="s">
        <v>152</v>
      </c>
      <c r="D182" t="s">
        <v>41</v>
      </c>
      <c r="E182" t="s">
        <v>42</v>
      </c>
      <c r="F182">
        <v>81</v>
      </c>
      <c r="G182" t="s">
        <v>146</v>
      </c>
      <c r="H182" t="s">
        <v>22</v>
      </c>
      <c r="I182" t="s">
        <v>95</v>
      </c>
      <c r="J182" t="s">
        <v>57</v>
      </c>
      <c r="K182">
        <v>3.3</v>
      </c>
      <c r="L182" t="s">
        <v>25</v>
      </c>
      <c r="M182" t="s">
        <v>34</v>
      </c>
      <c r="N182" t="s">
        <v>75</v>
      </c>
      <c r="O182" t="s">
        <v>25</v>
      </c>
      <c r="P182" t="s">
        <v>25</v>
      </c>
      <c r="Q182">
        <v>12</v>
      </c>
      <c r="R182" t="s">
        <v>58</v>
      </c>
      <c r="S182" t="s">
        <v>29</v>
      </c>
    </row>
    <row r="183" spans="1:19" x14ac:dyDescent="0.25">
      <c r="A183">
        <v>182</v>
      </c>
      <c r="B183">
        <v>32</v>
      </c>
      <c r="C183" t="s">
        <v>152</v>
      </c>
      <c r="D183" t="s">
        <v>94</v>
      </c>
      <c r="E183" t="s">
        <v>20</v>
      </c>
      <c r="F183">
        <v>61</v>
      </c>
      <c r="G183" t="s">
        <v>36</v>
      </c>
      <c r="H183" t="s">
        <v>44</v>
      </c>
      <c r="I183" t="s">
        <v>117</v>
      </c>
      <c r="J183" t="s">
        <v>53</v>
      </c>
      <c r="K183">
        <v>4.7</v>
      </c>
      <c r="L183" t="s">
        <v>25</v>
      </c>
      <c r="M183" t="s">
        <v>28</v>
      </c>
      <c r="N183" t="s">
        <v>46</v>
      </c>
      <c r="O183" t="s">
        <v>25</v>
      </c>
      <c r="P183" t="s">
        <v>25</v>
      </c>
      <c r="Q183">
        <v>4</v>
      </c>
      <c r="R183" t="s">
        <v>33</v>
      </c>
      <c r="S183" t="s">
        <v>40</v>
      </c>
    </row>
    <row r="184" spans="1:19" x14ac:dyDescent="0.25">
      <c r="A184">
        <v>183</v>
      </c>
      <c r="B184">
        <v>38</v>
      </c>
      <c r="C184" t="s">
        <v>152</v>
      </c>
      <c r="D184" t="s">
        <v>142</v>
      </c>
      <c r="E184" t="s">
        <v>68</v>
      </c>
      <c r="F184">
        <v>96</v>
      </c>
      <c r="G184" t="s">
        <v>89</v>
      </c>
      <c r="H184" t="s">
        <v>91</v>
      </c>
      <c r="I184" t="s">
        <v>74</v>
      </c>
      <c r="J184" t="s">
        <v>53</v>
      </c>
      <c r="K184">
        <v>2.8</v>
      </c>
      <c r="L184" t="s">
        <v>25</v>
      </c>
      <c r="M184" t="s">
        <v>28</v>
      </c>
      <c r="N184" t="s">
        <v>75</v>
      </c>
      <c r="O184" t="s">
        <v>25</v>
      </c>
      <c r="P184" t="s">
        <v>25</v>
      </c>
      <c r="Q184">
        <v>10</v>
      </c>
      <c r="R184" t="s">
        <v>58</v>
      </c>
      <c r="S184" t="s">
        <v>49</v>
      </c>
    </row>
    <row r="185" spans="1:19" x14ac:dyDescent="0.25">
      <c r="A185">
        <v>184</v>
      </c>
      <c r="B185">
        <v>58</v>
      </c>
      <c r="C185" t="s">
        <v>152</v>
      </c>
      <c r="D185" t="s">
        <v>86</v>
      </c>
      <c r="E185" t="s">
        <v>20</v>
      </c>
      <c r="F185">
        <v>29</v>
      </c>
      <c r="G185" t="s">
        <v>122</v>
      </c>
      <c r="H185" t="s">
        <v>91</v>
      </c>
      <c r="I185" t="s">
        <v>117</v>
      </c>
      <c r="J185" t="s">
        <v>38</v>
      </c>
      <c r="K185">
        <v>3.6</v>
      </c>
      <c r="L185" t="s">
        <v>25</v>
      </c>
      <c r="M185" t="s">
        <v>33</v>
      </c>
      <c r="N185" t="s">
        <v>71</v>
      </c>
      <c r="O185" t="s">
        <v>25</v>
      </c>
      <c r="P185" t="s">
        <v>25</v>
      </c>
      <c r="Q185">
        <v>26</v>
      </c>
      <c r="R185" t="s">
        <v>26</v>
      </c>
      <c r="S185" t="s">
        <v>40</v>
      </c>
    </row>
    <row r="186" spans="1:19" x14ac:dyDescent="0.25">
      <c r="A186">
        <v>185</v>
      </c>
      <c r="B186">
        <v>32</v>
      </c>
      <c r="C186" t="s">
        <v>152</v>
      </c>
      <c r="D186" t="s">
        <v>50</v>
      </c>
      <c r="E186" t="s">
        <v>42</v>
      </c>
      <c r="F186">
        <v>33</v>
      </c>
      <c r="G186" t="s">
        <v>77</v>
      </c>
      <c r="H186" t="s">
        <v>22</v>
      </c>
      <c r="I186" t="s">
        <v>108</v>
      </c>
      <c r="J186" t="s">
        <v>38</v>
      </c>
      <c r="K186">
        <v>3</v>
      </c>
      <c r="L186" t="s">
        <v>25</v>
      </c>
      <c r="M186" t="s">
        <v>34</v>
      </c>
      <c r="N186" t="s">
        <v>27</v>
      </c>
      <c r="O186" t="s">
        <v>25</v>
      </c>
      <c r="P186" t="s">
        <v>25</v>
      </c>
      <c r="Q186">
        <v>40</v>
      </c>
      <c r="R186" t="s">
        <v>34</v>
      </c>
      <c r="S186" t="s">
        <v>29</v>
      </c>
    </row>
    <row r="187" spans="1:19" x14ac:dyDescent="0.25">
      <c r="A187">
        <v>186</v>
      </c>
      <c r="B187">
        <v>46</v>
      </c>
      <c r="C187" t="s">
        <v>152</v>
      </c>
      <c r="D187" t="s">
        <v>112</v>
      </c>
      <c r="E187" t="s">
        <v>20</v>
      </c>
      <c r="F187">
        <v>32</v>
      </c>
      <c r="G187" t="s">
        <v>149</v>
      </c>
      <c r="H187" t="s">
        <v>91</v>
      </c>
      <c r="I187" t="s">
        <v>66</v>
      </c>
      <c r="J187" t="s">
        <v>53</v>
      </c>
      <c r="K187">
        <v>4.5</v>
      </c>
      <c r="L187" t="s">
        <v>25</v>
      </c>
      <c r="M187" t="s">
        <v>33</v>
      </c>
      <c r="N187" t="s">
        <v>75</v>
      </c>
      <c r="O187" t="s">
        <v>25</v>
      </c>
      <c r="P187" t="s">
        <v>25</v>
      </c>
      <c r="Q187">
        <v>34</v>
      </c>
      <c r="R187" t="s">
        <v>33</v>
      </c>
      <c r="S187" t="s">
        <v>29</v>
      </c>
    </row>
    <row r="188" spans="1:19" x14ac:dyDescent="0.25">
      <c r="A188">
        <v>187</v>
      </c>
      <c r="B188">
        <v>39</v>
      </c>
      <c r="C188" t="s">
        <v>152</v>
      </c>
      <c r="D188" t="s">
        <v>131</v>
      </c>
      <c r="E188" t="s">
        <v>68</v>
      </c>
      <c r="F188">
        <v>56</v>
      </c>
      <c r="G188" t="s">
        <v>147</v>
      </c>
      <c r="H188" t="s">
        <v>37</v>
      </c>
      <c r="I188" t="s">
        <v>92</v>
      </c>
      <c r="J188" t="s">
        <v>53</v>
      </c>
      <c r="K188">
        <v>2.9</v>
      </c>
      <c r="L188" t="s">
        <v>25</v>
      </c>
      <c r="M188" t="s">
        <v>58</v>
      </c>
      <c r="N188" t="s">
        <v>54</v>
      </c>
      <c r="O188" t="s">
        <v>25</v>
      </c>
      <c r="P188" t="s">
        <v>25</v>
      </c>
      <c r="Q188">
        <v>31</v>
      </c>
      <c r="R188" t="s">
        <v>58</v>
      </c>
      <c r="S188" t="s">
        <v>49</v>
      </c>
    </row>
    <row r="189" spans="1:19" x14ac:dyDescent="0.25">
      <c r="A189">
        <v>188</v>
      </c>
      <c r="B189">
        <v>19</v>
      </c>
      <c r="C189" t="s">
        <v>152</v>
      </c>
      <c r="D189" t="s">
        <v>72</v>
      </c>
      <c r="E189" t="s">
        <v>42</v>
      </c>
      <c r="F189">
        <v>94</v>
      </c>
      <c r="G189" t="s">
        <v>141</v>
      </c>
      <c r="H189" t="s">
        <v>37</v>
      </c>
      <c r="I189" t="s">
        <v>74</v>
      </c>
      <c r="J189" t="s">
        <v>38</v>
      </c>
      <c r="K189">
        <v>3.3</v>
      </c>
      <c r="L189" t="s">
        <v>25</v>
      </c>
      <c r="M189" t="s">
        <v>26</v>
      </c>
      <c r="N189" t="s">
        <v>75</v>
      </c>
      <c r="O189" t="s">
        <v>25</v>
      </c>
      <c r="P189" t="s">
        <v>25</v>
      </c>
      <c r="Q189">
        <v>1</v>
      </c>
      <c r="R189" t="s">
        <v>33</v>
      </c>
      <c r="S189" t="s">
        <v>76</v>
      </c>
    </row>
    <row r="190" spans="1:19" x14ac:dyDescent="0.25">
      <c r="A190">
        <v>189</v>
      </c>
      <c r="B190">
        <v>50</v>
      </c>
      <c r="C190" t="s">
        <v>152</v>
      </c>
      <c r="D190" t="s">
        <v>103</v>
      </c>
      <c r="E190" t="s">
        <v>20</v>
      </c>
      <c r="F190">
        <v>53</v>
      </c>
      <c r="G190" t="s">
        <v>73</v>
      </c>
      <c r="H190" t="s">
        <v>44</v>
      </c>
      <c r="I190" t="s">
        <v>70</v>
      </c>
      <c r="J190" t="s">
        <v>38</v>
      </c>
      <c r="K190">
        <v>3.1</v>
      </c>
      <c r="L190" t="s">
        <v>25</v>
      </c>
      <c r="M190" t="s">
        <v>26</v>
      </c>
      <c r="N190" t="s">
        <v>27</v>
      </c>
      <c r="O190" t="s">
        <v>25</v>
      </c>
      <c r="P190" t="s">
        <v>25</v>
      </c>
      <c r="Q190">
        <v>5</v>
      </c>
      <c r="R190" t="s">
        <v>33</v>
      </c>
      <c r="S190" t="s">
        <v>76</v>
      </c>
    </row>
    <row r="191" spans="1:19" x14ac:dyDescent="0.25">
      <c r="A191">
        <v>190</v>
      </c>
      <c r="B191">
        <v>36</v>
      </c>
      <c r="C191" t="s">
        <v>152</v>
      </c>
      <c r="D191" t="s">
        <v>19</v>
      </c>
      <c r="E191" t="s">
        <v>20</v>
      </c>
      <c r="F191">
        <v>82</v>
      </c>
      <c r="G191" t="s">
        <v>65</v>
      </c>
      <c r="H191" t="s">
        <v>44</v>
      </c>
      <c r="I191" t="s">
        <v>32</v>
      </c>
      <c r="J191" t="s">
        <v>57</v>
      </c>
      <c r="K191">
        <v>4.4000000000000004</v>
      </c>
      <c r="L191" t="s">
        <v>25</v>
      </c>
      <c r="M191" t="s">
        <v>28</v>
      </c>
      <c r="N191" t="s">
        <v>46</v>
      </c>
      <c r="O191" t="s">
        <v>25</v>
      </c>
      <c r="P191" t="s">
        <v>25</v>
      </c>
      <c r="Q191">
        <v>4</v>
      </c>
      <c r="R191" t="s">
        <v>26</v>
      </c>
      <c r="S191" t="s">
        <v>40</v>
      </c>
    </row>
    <row r="192" spans="1:19" x14ac:dyDescent="0.25">
      <c r="A192">
        <v>191</v>
      </c>
      <c r="B192">
        <v>65</v>
      </c>
      <c r="C192" t="s">
        <v>152</v>
      </c>
      <c r="D192" t="s">
        <v>63</v>
      </c>
      <c r="E192" t="s">
        <v>64</v>
      </c>
      <c r="F192">
        <v>70</v>
      </c>
      <c r="G192" t="s">
        <v>115</v>
      </c>
      <c r="H192" t="s">
        <v>91</v>
      </c>
      <c r="I192" t="s">
        <v>117</v>
      </c>
      <c r="J192" t="s">
        <v>57</v>
      </c>
      <c r="K192">
        <v>3</v>
      </c>
      <c r="L192" t="s">
        <v>25</v>
      </c>
      <c r="M192" t="s">
        <v>28</v>
      </c>
      <c r="N192" t="s">
        <v>39</v>
      </c>
      <c r="O192" t="s">
        <v>25</v>
      </c>
      <c r="P192" t="s">
        <v>25</v>
      </c>
      <c r="Q192">
        <v>48</v>
      </c>
      <c r="R192" t="s">
        <v>28</v>
      </c>
      <c r="S192" t="s">
        <v>59</v>
      </c>
    </row>
    <row r="193" spans="1:19" x14ac:dyDescent="0.25">
      <c r="A193">
        <v>192</v>
      </c>
      <c r="B193">
        <v>64</v>
      </c>
      <c r="C193" t="s">
        <v>152</v>
      </c>
      <c r="D193" t="s">
        <v>123</v>
      </c>
      <c r="E193" t="s">
        <v>68</v>
      </c>
      <c r="F193">
        <v>76</v>
      </c>
      <c r="G193" t="s">
        <v>139</v>
      </c>
      <c r="H193" t="s">
        <v>44</v>
      </c>
      <c r="I193" t="s">
        <v>23</v>
      </c>
      <c r="J193" t="s">
        <v>57</v>
      </c>
      <c r="K193">
        <v>3.9</v>
      </c>
      <c r="L193" t="s">
        <v>25</v>
      </c>
      <c r="M193" t="s">
        <v>26</v>
      </c>
      <c r="N193" t="s">
        <v>39</v>
      </c>
      <c r="O193" t="s">
        <v>25</v>
      </c>
      <c r="P193" t="s">
        <v>25</v>
      </c>
      <c r="Q193">
        <v>29</v>
      </c>
      <c r="R193" t="s">
        <v>34</v>
      </c>
      <c r="S193" t="s">
        <v>96</v>
      </c>
    </row>
    <row r="194" spans="1:19" x14ac:dyDescent="0.25">
      <c r="A194">
        <v>193</v>
      </c>
      <c r="B194">
        <v>46</v>
      </c>
      <c r="C194" t="s">
        <v>152</v>
      </c>
      <c r="D194" t="s">
        <v>72</v>
      </c>
      <c r="E194" t="s">
        <v>42</v>
      </c>
      <c r="F194">
        <v>29</v>
      </c>
      <c r="G194" t="s">
        <v>144</v>
      </c>
      <c r="H194" t="s">
        <v>22</v>
      </c>
      <c r="I194" t="s">
        <v>48</v>
      </c>
      <c r="J194" t="s">
        <v>53</v>
      </c>
      <c r="K194">
        <v>2.9</v>
      </c>
      <c r="L194" t="s">
        <v>25</v>
      </c>
      <c r="M194" t="s">
        <v>28</v>
      </c>
      <c r="N194" t="s">
        <v>27</v>
      </c>
      <c r="O194" t="s">
        <v>25</v>
      </c>
      <c r="P194" t="s">
        <v>25</v>
      </c>
      <c r="Q194">
        <v>12</v>
      </c>
      <c r="R194" t="s">
        <v>45</v>
      </c>
      <c r="S194" t="s">
        <v>76</v>
      </c>
    </row>
    <row r="195" spans="1:19" x14ac:dyDescent="0.25">
      <c r="A195">
        <v>194</v>
      </c>
      <c r="B195">
        <v>36</v>
      </c>
      <c r="C195" t="s">
        <v>152</v>
      </c>
      <c r="D195" t="s">
        <v>132</v>
      </c>
      <c r="E195" t="s">
        <v>68</v>
      </c>
      <c r="F195">
        <v>100</v>
      </c>
      <c r="G195" t="s">
        <v>113</v>
      </c>
      <c r="H195" t="s">
        <v>37</v>
      </c>
      <c r="I195" t="s">
        <v>66</v>
      </c>
      <c r="J195" t="s">
        <v>57</v>
      </c>
      <c r="K195">
        <v>3</v>
      </c>
      <c r="L195" t="s">
        <v>25</v>
      </c>
      <c r="M195" t="s">
        <v>45</v>
      </c>
      <c r="N195" t="s">
        <v>54</v>
      </c>
      <c r="O195" t="s">
        <v>25</v>
      </c>
      <c r="P195" t="s">
        <v>25</v>
      </c>
      <c r="Q195">
        <v>29</v>
      </c>
      <c r="R195" t="s">
        <v>28</v>
      </c>
      <c r="S195" t="s">
        <v>49</v>
      </c>
    </row>
    <row r="196" spans="1:19" x14ac:dyDescent="0.25">
      <c r="A196">
        <v>195</v>
      </c>
      <c r="B196">
        <v>51</v>
      </c>
      <c r="C196" t="s">
        <v>152</v>
      </c>
      <c r="D196" t="s">
        <v>131</v>
      </c>
      <c r="E196" t="s">
        <v>68</v>
      </c>
      <c r="F196">
        <v>94</v>
      </c>
      <c r="G196" t="s">
        <v>69</v>
      </c>
      <c r="H196" t="s">
        <v>44</v>
      </c>
      <c r="I196" t="s">
        <v>78</v>
      </c>
      <c r="J196" t="s">
        <v>38</v>
      </c>
      <c r="K196">
        <v>3.1</v>
      </c>
      <c r="L196" t="s">
        <v>25</v>
      </c>
      <c r="M196" t="s">
        <v>28</v>
      </c>
      <c r="N196" t="s">
        <v>27</v>
      </c>
      <c r="O196" t="s">
        <v>25</v>
      </c>
      <c r="P196" t="s">
        <v>25</v>
      </c>
      <c r="Q196">
        <v>15</v>
      </c>
      <c r="R196" t="s">
        <v>58</v>
      </c>
      <c r="S196" t="s">
        <v>59</v>
      </c>
    </row>
    <row r="197" spans="1:19" x14ac:dyDescent="0.25">
      <c r="A197">
        <v>196</v>
      </c>
      <c r="B197">
        <v>51</v>
      </c>
      <c r="C197" t="s">
        <v>152</v>
      </c>
      <c r="D197" t="s">
        <v>101</v>
      </c>
      <c r="E197" t="s">
        <v>64</v>
      </c>
      <c r="F197">
        <v>25</v>
      </c>
      <c r="G197" t="s">
        <v>84</v>
      </c>
      <c r="H197" t="s">
        <v>44</v>
      </c>
      <c r="I197" t="s">
        <v>135</v>
      </c>
      <c r="J197" t="s">
        <v>57</v>
      </c>
      <c r="K197">
        <v>4.3</v>
      </c>
      <c r="L197" t="s">
        <v>25</v>
      </c>
      <c r="M197" t="s">
        <v>26</v>
      </c>
      <c r="N197" t="s">
        <v>39</v>
      </c>
      <c r="O197" t="s">
        <v>25</v>
      </c>
      <c r="P197" t="s">
        <v>25</v>
      </c>
      <c r="Q197">
        <v>34</v>
      </c>
      <c r="R197" t="s">
        <v>26</v>
      </c>
      <c r="S197" t="s">
        <v>87</v>
      </c>
    </row>
    <row r="198" spans="1:19" x14ac:dyDescent="0.25">
      <c r="A198">
        <v>197</v>
      </c>
      <c r="B198">
        <v>38</v>
      </c>
      <c r="C198" t="s">
        <v>152</v>
      </c>
      <c r="D198" t="s">
        <v>136</v>
      </c>
      <c r="E198" t="s">
        <v>42</v>
      </c>
      <c r="F198">
        <v>88</v>
      </c>
      <c r="G198" t="s">
        <v>148</v>
      </c>
      <c r="H198" t="s">
        <v>44</v>
      </c>
      <c r="I198" t="s">
        <v>92</v>
      </c>
      <c r="J198" t="s">
        <v>53</v>
      </c>
      <c r="K198">
        <v>3.9</v>
      </c>
      <c r="L198" t="s">
        <v>25</v>
      </c>
      <c r="M198" t="s">
        <v>34</v>
      </c>
      <c r="N198" t="s">
        <v>46</v>
      </c>
      <c r="O198" t="s">
        <v>25</v>
      </c>
      <c r="P198" t="s">
        <v>25</v>
      </c>
      <c r="Q198">
        <v>41</v>
      </c>
      <c r="R198" t="s">
        <v>26</v>
      </c>
      <c r="S198" t="s">
        <v>29</v>
      </c>
    </row>
    <row r="199" spans="1:19" x14ac:dyDescent="0.25">
      <c r="A199">
        <v>198</v>
      </c>
      <c r="B199">
        <v>59</v>
      </c>
      <c r="C199" t="s">
        <v>152</v>
      </c>
      <c r="D199" t="s">
        <v>118</v>
      </c>
      <c r="E199" t="s">
        <v>68</v>
      </c>
      <c r="F199">
        <v>78</v>
      </c>
      <c r="G199" t="s">
        <v>130</v>
      </c>
      <c r="H199" t="s">
        <v>44</v>
      </c>
      <c r="I199" t="s">
        <v>93</v>
      </c>
      <c r="J199" t="s">
        <v>57</v>
      </c>
      <c r="K199">
        <v>3.2</v>
      </c>
      <c r="L199" t="s">
        <v>25</v>
      </c>
      <c r="M199" t="s">
        <v>58</v>
      </c>
      <c r="N199" t="s">
        <v>71</v>
      </c>
      <c r="O199" t="s">
        <v>25</v>
      </c>
      <c r="P199" t="s">
        <v>25</v>
      </c>
      <c r="Q199">
        <v>41</v>
      </c>
      <c r="R199" t="s">
        <v>26</v>
      </c>
      <c r="S199" t="s">
        <v>87</v>
      </c>
    </row>
    <row r="200" spans="1:19" x14ac:dyDescent="0.25">
      <c r="A200">
        <v>199</v>
      </c>
      <c r="B200">
        <v>57</v>
      </c>
      <c r="C200" t="s">
        <v>152</v>
      </c>
      <c r="D200" t="s">
        <v>105</v>
      </c>
      <c r="E200" t="s">
        <v>68</v>
      </c>
      <c r="F200">
        <v>45</v>
      </c>
      <c r="G200" t="s">
        <v>139</v>
      </c>
      <c r="H200" t="s">
        <v>44</v>
      </c>
      <c r="I200" t="s">
        <v>48</v>
      </c>
      <c r="J200" t="s">
        <v>24</v>
      </c>
      <c r="K200">
        <v>4.8</v>
      </c>
      <c r="L200" t="s">
        <v>25</v>
      </c>
      <c r="M200" t="s">
        <v>34</v>
      </c>
      <c r="N200" t="s">
        <v>54</v>
      </c>
      <c r="O200" t="s">
        <v>25</v>
      </c>
      <c r="P200" t="s">
        <v>25</v>
      </c>
      <c r="Q200">
        <v>39</v>
      </c>
      <c r="R200" t="s">
        <v>26</v>
      </c>
      <c r="S200" t="s">
        <v>29</v>
      </c>
    </row>
    <row r="201" spans="1:19" x14ac:dyDescent="0.25">
      <c r="A201">
        <v>200</v>
      </c>
      <c r="B201">
        <v>54</v>
      </c>
      <c r="C201" t="s">
        <v>152</v>
      </c>
      <c r="D201" t="s">
        <v>123</v>
      </c>
      <c r="E201" t="s">
        <v>68</v>
      </c>
      <c r="F201">
        <v>73</v>
      </c>
      <c r="G201" t="s">
        <v>134</v>
      </c>
      <c r="H201" t="s">
        <v>91</v>
      </c>
      <c r="I201" t="s">
        <v>95</v>
      </c>
      <c r="J201" t="s">
        <v>53</v>
      </c>
      <c r="K201">
        <v>3.8</v>
      </c>
      <c r="L201" t="s">
        <v>25</v>
      </c>
      <c r="M201" t="s">
        <v>58</v>
      </c>
      <c r="N201" t="s">
        <v>27</v>
      </c>
      <c r="O201" t="s">
        <v>25</v>
      </c>
      <c r="P201" t="s">
        <v>25</v>
      </c>
      <c r="Q201">
        <v>32</v>
      </c>
      <c r="R201" t="s">
        <v>34</v>
      </c>
      <c r="S201" t="s">
        <v>40</v>
      </c>
    </row>
    <row r="202" spans="1:19" x14ac:dyDescent="0.25">
      <c r="A202">
        <v>201</v>
      </c>
      <c r="B202">
        <v>25</v>
      </c>
      <c r="C202" t="s">
        <v>152</v>
      </c>
      <c r="D202" t="s">
        <v>81</v>
      </c>
      <c r="E202" t="s">
        <v>20</v>
      </c>
      <c r="F202">
        <v>61</v>
      </c>
      <c r="G202" t="s">
        <v>137</v>
      </c>
      <c r="H202" t="s">
        <v>37</v>
      </c>
      <c r="I202" t="s">
        <v>85</v>
      </c>
      <c r="J202" t="s">
        <v>53</v>
      </c>
      <c r="K202">
        <v>3.3</v>
      </c>
      <c r="L202" t="s">
        <v>25</v>
      </c>
      <c r="M202" t="s">
        <v>45</v>
      </c>
      <c r="N202" t="s">
        <v>46</v>
      </c>
      <c r="O202" t="s">
        <v>25</v>
      </c>
      <c r="P202" t="s">
        <v>25</v>
      </c>
      <c r="Q202">
        <v>29</v>
      </c>
      <c r="R202" t="s">
        <v>28</v>
      </c>
      <c r="S202" t="s">
        <v>87</v>
      </c>
    </row>
    <row r="203" spans="1:19" x14ac:dyDescent="0.25">
      <c r="A203">
        <v>202</v>
      </c>
      <c r="B203">
        <v>69</v>
      </c>
      <c r="C203" t="s">
        <v>152</v>
      </c>
      <c r="D203" t="s">
        <v>19</v>
      </c>
      <c r="E203" t="s">
        <v>20</v>
      </c>
      <c r="F203">
        <v>22</v>
      </c>
      <c r="G203" t="s">
        <v>69</v>
      </c>
      <c r="H203" t="s">
        <v>37</v>
      </c>
      <c r="I203" t="s">
        <v>117</v>
      </c>
      <c r="J203" t="s">
        <v>57</v>
      </c>
      <c r="K203">
        <v>4.3</v>
      </c>
      <c r="L203" t="s">
        <v>25</v>
      </c>
      <c r="M203" t="s">
        <v>33</v>
      </c>
      <c r="N203" t="s">
        <v>39</v>
      </c>
      <c r="O203" t="s">
        <v>25</v>
      </c>
      <c r="P203" t="s">
        <v>25</v>
      </c>
      <c r="Q203">
        <v>15</v>
      </c>
      <c r="R203" t="s">
        <v>33</v>
      </c>
      <c r="S203" t="s">
        <v>49</v>
      </c>
    </row>
    <row r="204" spans="1:19" x14ac:dyDescent="0.25">
      <c r="A204">
        <v>203</v>
      </c>
      <c r="B204">
        <v>57</v>
      </c>
      <c r="C204" t="s">
        <v>152</v>
      </c>
      <c r="D204" t="s">
        <v>123</v>
      </c>
      <c r="E204" t="s">
        <v>68</v>
      </c>
      <c r="F204">
        <v>38</v>
      </c>
      <c r="G204" t="s">
        <v>144</v>
      </c>
      <c r="H204" t="s">
        <v>22</v>
      </c>
      <c r="I204" t="s">
        <v>135</v>
      </c>
      <c r="J204" t="s">
        <v>38</v>
      </c>
      <c r="K204">
        <v>2.7</v>
      </c>
      <c r="L204" t="s">
        <v>25</v>
      </c>
      <c r="M204" t="s">
        <v>33</v>
      </c>
      <c r="N204" t="s">
        <v>27</v>
      </c>
      <c r="O204" t="s">
        <v>25</v>
      </c>
      <c r="P204" t="s">
        <v>25</v>
      </c>
      <c r="Q204">
        <v>33</v>
      </c>
      <c r="R204" t="s">
        <v>28</v>
      </c>
      <c r="S204" t="s">
        <v>49</v>
      </c>
    </row>
    <row r="205" spans="1:19" x14ac:dyDescent="0.25">
      <c r="A205">
        <v>204</v>
      </c>
      <c r="B205">
        <v>70</v>
      </c>
      <c r="C205" t="s">
        <v>152</v>
      </c>
      <c r="D205" t="s">
        <v>118</v>
      </c>
      <c r="E205" t="s">
        <v>68</v>
      </c>
      <c r="F205">
        <v>38</v>
      </c>
      <c r="G205" t="s">
        <v>115</v>
      </c>
      <c r="H205" t="s">
        <v>37</v>
      </c>
      <c r="I205" t="s">
        <v>133</v>
      </c>
      <c r="J205" t="s">
        <v>57</v>
      </c>
      <c r="K205">
        <v>3.2</v>
      </c>
      <c r="L205" t="s">
        <v>25</v>
      </c>
      <c r="M205" t="s">
        <v>45</v>
      </c>
      <c r="N205" t="s">
        <v>46</v>
      </c>
      <c r="O205" t="s">
        <v>25</v>
      </c>
      <c r="P205" t="s">
        <v>25</v>
      </c>
      <c r="Q205">
        <v>18</v>
      </c>
      <c r="R205" t="s">
        <v>33</v>
      </c>
      <c r="S205" t="s">
        <v>40</v>
      </c>
    </row>
    <row r="206" spans="1:19" x14ac:dyDescent="0.25">
      <c r="A206">
        <v>205</v>
      </c>
      <c r="B206">
        <v>24</v>
      </c>
      <c r="C206" t="s">
        <v>152</v>
      </c>
      <c r="D206" t="s">
        <v>50</v>
      </c>
      <c r="E206" t="s">
        <v>42</v>
      </c>
      <c r="F206">
        <v>100</v>
      </c>
      <c r="G206" t="s">
        <v>116</v>
      </c>
      <c r="H206" t="s">
        <v>44</v>
      </c>
      <c r="I206" t="s">
        <v>133</v>
      </c>
      <c r="J206" t="s">
        <v>57</v>
      </c>
      <c r="K206">
        <v>4</v>
      </c>
      <c r="L206" t="s">
        <v>25</v>
      </c>
      <c r="M206" t="s">
        <v>45</v>
      </c>
      <c r="N206" t="s">
        <v>75</v>
      </c>
      <c r="O206" t="s">
        <v>25</v>
      </c>
      <c r="P206" t="s">
        <v>25</v>
      </c>
      <c r="Q206">
        <v>35</v>
      </c>
      <c r="R206" t="s">
        <v>34</v>
      </c>
      <c r="S206" t="s">
        <v>76</v>
      </c>
    </row>
    <row r="207" spans="1:19" x14ac:dyDescent="0.25">
      <c r="A207">
        <v>206</v>
      </c>
      <c r="B207">
        <v>67</v>
      </c>
      <c r="C207" t="s">
        <v>152</v>
      </c>
      <c r="D207" t="s">
        <v>55</v>
      </c>
      <c r="E207" t="s">
        <v>20</v>
      </c>
      <c r="F207">
        <v>64</v>
      </c>
      <c r="G207" t="s">
        <v>77</v>
      </c>
      <c r="H207" t="s">
        <v>44</v>
      </c>
      <c r="I207" t="s">
        <v>66</v>
      </c>
      <c r="J207" t="s">
        <v>24</v>
      </c>
      <c r="K207">
        <v>3</v>
      </c>
      <c r="L207" t="s">
        <v>25</v>
      </c>
      <c r="M207" t="s">
        <v>33</v>
      </c>
      <c r="N207" t="s">
        <v>54</v>
      </c>
      <c r="O207" t="s">
        <v>25</v>
      </c>
      <c r="P207" t="s">
        <v>25</v>
      </c>
      <c r="Q207">
        <v>25</v>
      </c>
      <c r="R207" t="s">
        <v>45</v>
      </c>
      <c r="S207" t="s">
        <v>40</v>
      </c>
    </row>
    <row r="208" spans="1:19" x14ac:dyDescent="0.25">
      <c r="A208">
        <v>207</v>
      </c>
      <c r="B208">
        <v>24</v>
      </c>
      <c r="C208" t="s">
        <v>152</v>
      </c>
      <c r="D208" t="s">
        <v>112</v>
      </c>
      <c r="E208" t="s">
        <v>20</v>
      </c>
      <c r="F208">
        <v>55</v>
      </c>
      <c r="G208" t="s">
        <v>149</v>
      </c>
      <c r="H208" t="s">
        <v>22</v>
      </c>
      <c r="I208" t="s">
        <v>66</v>
      </c>
      <c r="J208" t="s">
        <v>53</v>
      </c>
      <c r="K208">
        <v>4.2</v>
      </c>
      <c r="L208" t="s">
        <v>25</v>
      </c>
      <c r="M208" t="s">
        <v>28</v>
      </c>
      <c r="N208" t="s">
        <v>39</v>
      </c>
      <c r="O208" t="s">
        <v>25</v>
      </c>
      <c r="P208" t="s">
        <v>25</v>
      </c>
      <c r="Q208">
        <v>6</v>
      </c>
      <c r="R208" t="s">
        <v>28</v>
      </c>
      <c r="S208" t="s">
        <v>29</v>
      </c>
    </row>
    <row r="209" spans="1:19" x14ac:dyDescent="0.25">
      <c r="A209">
        <v>208</v>
      </c>
      <c r="B209">
        <v>62</v>
      </c>
      <c r="C209" t="s">
        <v>152</v>
      </c>
      <c r="D209" t="s">
        <v>142</v>
      </c>
      <c r="E209" t="s">
        <v>68</v>
      </c>
      <c r="F209">
        <v>91</v>
      </c>
      <c r="G209" t="s">
        <v>43</v>
      </c>
      <c r="H209" t="s">
        <v>44</v>
      </c>
      <c r="I209" t="s">
        <v>66</v>
      </c>
      <c r="J209" t="s">
        <v>53</v>
      </c>
      <c r="K209">
        <v>2.9</v>
      </c>
      <c r="L209" t="s">
        <v>25</v>
      </c>
      <c r="M209" t="s">
        <v>28</v>
      </c>
      <c r="N209" t="s">
        <v>27</v>
      </c>
      <c r="O209" t="s">
        <v>25</v>
      </c>
      <c r="P209" t="s">
        <v>25</v>
      </c>
      <c r="Q209">
        <v>17</v>
      </c>
      <c r="R209" t="s">
        <v>33</v>
      </c>
      <c r="S209" t="s">
        <v>76</v>
      </c>
    </row>
    <row r="210" spans="1:19" x14ac:dyDescent="0.25">
      <c r="A210">
        <v>209</v>
      </c>
      <c r="B210">
        <v>57</v>
      </c>
      <c r="C210" t="s">
        <v>152</v>
      </c>
      <c r="D210" t="s">
        <v>86</v>
      </c>
      <c r="E210" t="s">
        <v>20</v>
      </c>
      <c r="F210">
        <v>38</v>
      </c>
      <c r="G210" t="s">
        <v>149</v>
      </c>
      <c r="H210" t="s">
        <v>44</v>
      </c>
      <c r="I210" t="s">
        <v>80</v>
      </c>
      <c r="J210" t="s">
        <v>38</v>
      </c>
      <c r="K210">
        <v>4.0999999999999996</v>
      </c>
      <c r="L210" t="s">
        <v>25</v>
      </c>
      <c r="M210" t="s">
        <v>34</v>
      </c>
      <c r="N210" t="s">
        <v>75</v>
      </c>
      <c r="O210" t="s">
        <v>25</v>
      </c>
      <c r="P210" t="s">
        <v>25</v>
      </c>
      <c r="Q210">
        <v>17</v>
      </c>
      <c r="R210" t="s">
        <v>26</v>
      </c>
      <c r="S210" t="s">
        <v>87</v>
      </c>
    </row>
    <row r="211" spans="1:19" x14ac:dyDescent="0.25">
      <c r="A211">
        <v>210</v>
      </c>
      <c r="B211">
        <v>55</v>
      </c>
      <c r="C211" t="s">
        <v>152</v>
      </c>
      <c r="D211" t="s">
        <v>41</v>
      </c>
      <c r="E211" t="s">
        <v>42</v>
      </c>
      <c r="F211">
        <v>97</v>
      </c>
      <c r="G211" t="s">
        <v>147</v>
      </c>
      <c r="H211" t="s">
        <v>37</v>
      </c>
      <c r="I211" t="s">
        <v>78</v>
      </c>
      <c r="J211" t="s">
        <v>24</v>
      </c>
      <c r="K211">
        <v>3.2</v>
      </c>
      <c r="L211" t="s">
        <v>25</v>
      </c>
      <c r="M211" t="s">
        <v>33</v>
      </c>
      <c r="N211" t="s">
        <v>75</v>
      </c>
      <c r="O211" t="s">
        <v>25</v>
      </c>
      <c r="P211" t="s">
        <v>25</v>
      </c>
      <c r="Q211">
        <v>44</v>
      </c>
      <c r="R211" t="s">
        <v>34</v>
      </c>
      <c r="S211" t="s">
        <v>96</v>
      </c>
    </row>
    <row r="212" spans="1:19" x14ac:dyDescent="0.25">
      <c r="A212">
        <v>211</v>
      </c>
      <c r="B212">
        <v>45</v>
      </c>
      <c r="C212" t="s">
        <v>152</v>
      </c>
      <c r="D212" t="s">
        <v>101</v>
      </c>
      <c r="E212" t="s">
        <v>64</v>
      </c>
      <c r="F212">
        <v>22</v>
      </c>
      <c r="G212" t="s">
        <v>128</v>
      </c>
      <c r="H212" t="s">
        <v>22</v>
      </c>
      <c r="I212" t="s">
        <v>85</v>
      </c>
      <c r="J212" t="s">
        <v>57</v>
      </c>
      <c r="K212">
        <v>3</v>
      </c>
      <c r="L212" t="s">
        <v>25</v>
      </c>
      <c r="M212" t="s">
        <v>28</v>
      </c>
      <c r="N212" t="s">
        <v>71</v>
      </c>
      <c r="O212" t="s">
        <v>25</v>
      </c>
      <c r="P212" t="s">
        <v>25</v>
      </c>
      <c r="Q212">
        <v>6</v>
      </c>
      <c r="R212" t="s">
        <v>45</v>
      </c>
      <c r="S212" t="s">
        <v>29</v>
      </c>
    </row>
    <row r="213" spans="1:19" x14ac:dyDescent="0.25">
      <c r="A213">
        <v>212</v>
      </c>
      <c r="B213">
        <v>69</v>
      </c>
      <c r="C213" t="s">
        <v>152</v>
      </c>
      <c r="D213" t="s">
        <v>86</v>
      </c>
      <c r="E213" t="s">
        <v>20</v>
      </c>
      <c r="F213">
        <v>92</v>
      </c>
      <c r="G213" t="s">
        <v>146</v>
      </c>
      <c r="H213" t="s">
        <v>22</v>
      </c>
      <c r="I213" t="s">
        <v>32</v>
      </c>
      <c r="J213" t="s">
        <v>57</v>
      </c>
      <c r="K213">
        <v>4.2</v>
      </c>
      <c r="L213" t="s">
        <v>25</v>
      </c>
      <c r="M213" t="s">
        <v>28</v>
      </c>
      <c r="N213" t="s">
        <v>71</v>
      </c>
      <c r="O213" t="s">
        <v>25</v>
      </c>
      <c r="P213" t="s">
        <v>25</v>
      </c>
      <c r="Q213">
        <v>45</v>
      </c>
      <c r="R213" t="s">
        <v>58</v>
      </c>
      <c r="S213" t="s">
        <v>29</v>
      </c>
    </row>
    <row r="214" spans="1:19" x14ac:dyDescent="0.25">
      <c r="A214">
        <v>213</v>
      </c>
      <c r="B214">
        <v>67</v>
      </c>
      <c r="C214" t="s">
        <v>152</v>
      </c>
      <c r="D214" t="s">
        <v>67</v>
      </c>
      <c r="E214" t="s">
        <v>68</v>
      </c>
      <c r="F214">
        <v>84</v>
      </c>
      <c r="G214" t="s">
        <v>140</v>
      </c>
      <c r="H214" t="s">
        <v>22</v>
      </c>
      <c r="I214" t="s">
        <v>143</v>
      </c>
      <c r="J214" t="s">
        <v>57</v>
      </c>
      <c r="K214">
        <v>4.2</v>
      </c>
      <c r="L214" t="s">
        <v>25</v>
      </c>
      <c r="M214" t="s">
        <v>28</v>
      </c>
      <c r="N214" t="s">
        <v>27</v>
      </c>
      <c r="O214" t="s">
        <v>25</v>
      </c>
      <c r="P214" t="s">
        <v>25</v>
      </c>
      <c r="Q214">
        <v>7</v>
      </c>
      <c r="R214" t="s">
        <v>58</v>
      </c>
      <c r="S214" t="s">
        <v>49</v>
      </c>
    </row>
    <row r="215" spans="1:19" x14ac:dyDescent="0.25">
      <c r="A215">
        <v>214</v>
      </c>
      <c r="B215">
        <v>30</v>
      </c>
      <c r="C215" t="s">
        <v>152</v>
      </c>
      <c r="D215" t="s">
        <v>67</v>
      </c>
      <c r="E215" t="s">
        <v>68</v>
      </c>
      <c r="F215">
        <v>93</v>
      </c>
      <c r="G215" t="s">
        <v>106</v>
      </c>
      <c r="H215" t="s">
        <v>22</v>
      </c>
      <c r="I215" t="s">
        <v>99</v>
      </c>
      <c r="J215" t="s">
        <v>57</v>
      </c>
      <c r="K215">
        <v>4.4000000000000004</v>
      </c>
      <c r="L215" t="s">
        <v>25</v>
      </c>
      <c r="M215" t="s">
        <v>34</v>
      </c>
      <c r="N215" t="s">
        <v>75</v>
      </c>
      <c r="O215" t="s">
        <v>25</v>
      </c>
      <c r="P215" t="s">
        <v>25</v>
      </c>
      <c r="Q215">
        <v>11</v>
      </c>
      <c r="R215" t="s">
        <v>58</v>
      </c>
      <c r="S215" t="s">
        <v>96</v>
      </c>
    </row>
    <row r="216" spans="1:19" x14ac:dyDescent="0.25">
      <c r="A216">
        <v>215</v>
      </c>
      <c r="B216">
        <v>24</v>
      </c>
      <c r="C216" t="s">
        <v>152</v>
      </c>
      <c r="D216" t="s">
        <v>101</v>
      </c>
      <c r="E216" t="s">
        <v>64</v>
      </c>
      <c r="F216">
        <v>50</v>
      </c>
      <c r="G216" t="s">
        <v>77</v>
      </c>
      <c r="H216" t="s">
        <v>22</v>
      </c>
      <c r="I216" t="s">
        <v>143</v>
      </c>
      <c r="J216" t="s">
        <v>53</v>
      </c>
      <c r="K216">
        <v>4.2</v>
      </c>
      <c r="L216" t="s">
        <v>25</v>
      </c>
      <c r="M216" t="s">
        <v>34</v>
      </c>
      <c r="N216" t="s">
        <v>46</v>
      </c>
      <c r="O216" t="s">
        <v>25</v>
      </c>
      <c r="P216" t="s">
        <v>25</v>
      </c>
      <c r="Q216">
        <v>41</v>
      </c>
      <c r="R216" t="s">
        <v>34</v>
      </c>
      <c r="S216" t="s">
        <v>96</v>
      </c>
    </row>
    <row r="217" spans="1:19" x14ac:dyDescent="0.25">
      <c r="A217">
        <v>216</v>
      </c>
      <c r="B217">
        <v>62</v>
      </c>
      <c r="C217" t="s">
        <v>152</v>
      </c>
      <c r="D217" t="s">
        <v>118</v>
      </c>
      <c r="E217" t="s">
        <v>68</v>
      </c>
      <c r="F217">
        <v>64</v>
      </c>
      <c r="G217" t="s">
        <v>126</v>
      </c>
      <c r="H217" t="s">
        <v>37</v>
      </c>
      <c r="I217" t="s">
        <v>120</v>
      </c>
      <c r="J217" t="s">
        <v>38</v>
      </c>
      <c r="K217">
        <v>2.8</v>
      </c>
      <c r="L217" t="s">
        <v>25</v>
      </c>
      <c r="M217" t="s">
        <v>33</v>
      </c>
      <c r="N217" t="s">
        <v>71</v>
      </c>
      <c r="O217" t="s">
        <v>25</v>
      </c>
      <c r="P217" t="s">
        <v>25</v>
      </c>
      <c r="Q217">
        <v>24</v>
      </c>
      <c r="R217" t="s">
        <v>45</v>
      </c>
      <c r="S217" t="s">
        <v>76</v>
      </c>
    </row>
    <row r="218" spans="1:19" x14ac:dyDescent="0.25">
      <c r="A218">
        <v>217</v>
      </c>
      <c r="B218">
        <v>43</v>
      </c>
      <c r="C218" t="s">
        <v>152</v>
      </c>
      <c r="D218" t="s">
        <v>60</v>
      </c>
      <c r="E218" t="s">
        <v>20</v>
      </c>
      <c r="F218">
        <v>61</v>
      </c>
      <c r="G218" t="s">
        <v>36</v>
      </c>
      <c r="H218" t="s">
        <v>22</v>
      </c>
      <c r="I218" t="s">
        <v>133</v>
      </c>
      <c r="J218" t="s">
        <v>38</v>
      </c>
      <c r="K218">
        <v>3.7</v>
      </c>
      <c r="L218" t="s">
        <v>25</v>
      </c>
      <c r="M218" t="s">
        <v>34</v>
      </c>
      <c r="N218" t="s">
        <v>39</v>
      </c>
      <c r="O218" t="s">
        <v>25</v>
      </c>
      <c r="P218" t="s">
        <v>25</v>
      </c>
      <c r="Q218">
        <v>21</v>
      </c>
      <c r="R218" t="s">
        <v>28</v>
      </c>
      <c r="S218" t="s">
        <v>40</v>
      </c>
    </row>
    <row r="219" spans="1:19" x14ac:dyDescent="0.25">
      <c r="A219">
        <v>218</v>
      </c>
      <c r="B219">
        <v>35</v>
      </c>
      <c r="C219" t="s">
        <v>152</v>
      </c>
      <c r="D219" t="s">
        <v>88</v>
      </c>
      <c r="E219" t="s">
        <v>68</v>
      </c>
      <c r="F219">
        <v>48</v>
      </c>
      <c r="G219" t="s">
        <v>100</v>
      </c>
      <c r="H219" t="s">
        <v>44</v>
      </c>
      <c r="I219" t="s">
        <v>74</v>
      </c>
      <c r="J219" t="s">
        <v>24</v>
      </c>
      <c r="K219">
        <v>3.5</v>
      </c>
      <c r="L219" t="s">
        <v>25</v>
      </c>
      <c r="M219" t="s">
        <v>28</v>
      </c>
      <c r="N219" t="s">
        <v>46</v>
      </c>
      <c r="O219" t="s">
        <v>25</v>
      </c>
      <c r="P219" t="s">
        <v>25</v>
      </c>
      <c r="Q219">
        <v>24</v>
      </c>
      <c r="R219" t="s">
        <v>33</v>
      </c>
      <c r="S219" t="s">
        <v>49</v>
      </c>
    </row>
    <row r="220" spans="1:19" x14ac:dyDescent="0.25">
      <c r="A220">
        <v>219</v>
      </c>
      <c r="B220">
        <v>28</v>
      </c>
      <c r="C220" t="s">
        <v>152</v>
      </c>
      <c r="D220" t="s">
        <v>112</v>
      </c>
      <c r="E220" t="s">
        <v>20</v>
      </c>
      <c r="F220">
        <v>45</v>
      </c>
      <c r="G220" t="s">
        <v>98</v>
      </c>
      <c r="H220" t="s">
        <v>37</v>
      </c>
      <c r="I220" t="s">
        <v>135</v>
      </c>
      <c r="J220" t="s">
        <v>38</v>
      </c>
      <c r="K220">
        <v>2.9</v>
      </c>
      <c r="L220" t="s">
        <v>25</v>
      </c>
      <c r="M220" t="s">
        <v>26</v>
      </c>
      <c r="N220" t="s">
        <v>75</v>
      </c>
      <c r="O220" t="s">
        <v>25</v>
      </c>
      <c r="P220" t="s">
        <v>25</v>
      </c>
      <c r="Q220">
        <v>8</v>
      </c>
      <c r="R220" t="s">
        <v>26</v>
      </c>
      <c r="S220" t="s">
        <v>59</v>
      </c>
    </row>
    <row r="221" spans="1:19" x14ac:dyDescent="0.25">
      <c r="A221">
        <v>220</v>
      </c>
      <c r="B221">
        <v>32</v>
      </c>
      <c r="C221" t="s">
        <v>152</v>
      </c>
      <c r="D221" t="s">
        <v>132</v>
      </c>
      <c r="E221" t="s">
        <v>68</v>
      </c>
      <c r="F221">
        <v>88</v>
      </c>
      <c r="G221" t="s">
        <v>106</v>
      </c>
      <c r="H221" t="s">
        <v>44</v>
      </c>
      <c r="I221" t="s">
        <v>108</v>
      </c>
      <c r="J221" t="s">
        <v>38</v>
      </c>
      <c r="K221">
        <v>3</v>
      </c>
      <c r="L221" t="s">
        <v>25</v>
      </c>
      <c r="M221" t="s">
        <v>28</v>
      </c>
      <c r="N221" t="s">
        <v>39</v>
      </c>
      <c r="O221" t="s">
        <v>25</v>
      </c>
      <c r="P221" t="s">
        <v>25</v>
      </c>
      <c r="Q221">
        <v>12</v>
      </c>
      <c r="R221" t="s">
        <v>34</v>
      </c>
      <c r="S221" t="s">
        <v>29</v>
      </c>
    </row>
    <row r="222" spans="1:19" x14ac:dyDescent="0.25">
      <c r="A222">
        <v>221</v>
      </c>
      <c r="B222">
        <v>39</v>
      </c>
      <c r="C222" t="s">
        <v>152</v>
      </c>
      <c r="D222" t="s">
        <v>50</v>
      </c>
      <c r="E222" t="s">
        <v>42</v>
      </c>
      <c r="F222">
        <v>57</v>
      </c>
      <c r="G222" t="s">
        <v>116</v>
      </c>
      <c r="H222" t="s">
        <v>37</v>
      </c>
      <c r="I222" t="s">
        <v>125</v>
      </c>
      <c r="J222" t="s">
        <v>38</v>
      </c>
      <c r="K222">
        <v>3.7</v>
      </c>
      <c r="L222" t="s">
        <v>25</v>
      </c>
      <c r="M222" t="s">
        <v>58</v>
      </c>
      <c r="N222" t="s">
        <v>27</v>
      </c>
      <c r="O222" t="s">
        <v>25</v>
      </c>
      <c r="P222" t="s">
        <v>25</v>
      </c>
      <c r="Q222">
        <v>48</v>
      </c>
      <c r="R222" t="s">
        <v>58</v>
      </c>
      <c r="S222" t="s">
        <v>29</v>
      </c>
    </row>
    <row r="223" spans="1:19" x14ac:dyDescent="0.25">
      <c r="A223">
        <v>222</v>
      </c>
      <c r="B223">
        <v>28</v>
      </c>
      <c r="C223" t="s">
        <v>152</v>
      </c>
      <c r="D223" t="s">
        <v>123</v>
      </c>
      <c r="E223" t="s">
        <v>68</v>
      </c>
      <c r="F223">
        <v>68</v>
      </c>
      <c r="G223" t="s">
        <v>97</v>
      </c>
      <c r="H223" t="s">
        <v>91</v>
      </c>
      <c r="I223" t="s">
        <v>135</v>
      </c>
      <c r="J223" t="s">
        <v>53</v>
      </c>
      <c r="K223">
        <v>4.4000000000000004</v>
      </c>
      <c r="L223" t="s">
        <v>25</v>
      </c>
      <c r="M223" t="s">
        <v>58</v>
      </c>
      <c r="N223" t="s">
        <v>75</v>
      </c>
      <c r="O223" t="s">
        <v>25</v>
      </c>
      <c r="P223" t="s">
        <v>25</v>
      </c>
      <c r="Q223">
        <v>6</v>
      </c>
      <c r="R223" t="s">
        <v>33</v>
      </c>
      <c r="S223" t="s">
        <v>59</v>
      </c>
    </row>
    <row r="224" spans="1:19" x14ac:dyDescent="0.25">
      <c r="A224">
        <v>223</v>
      </c>
      <c r="B224">
        <v>47</v>
      </c>
      <c r="C224" t="s">
        <v>152</v>
      </c>
      <c r="D224" t="s">
        <v>142</v>
      </c>
      <c r="E224" t="s">
        <v>68</v>
      </c>
      <c r="F224">
        <v>94</v>
      </c>
      <c r="G224" t="s">
        <v>84</v>
      </c>
      <c r="H224" t="s">
        <v>91</v>
      </c>
      <c r="I224" t="s">
        <v>23</v>
      </c>
      <c r="J224" t="s">
        <v>38</v>
      </c>
      <c r="K224">
        <v>4.5</v>
      </c>
      <c r="L224" t="s">
        <v>25</v>
      </c>
      <c r="M224" t="s">
        <v>28</v>
      </c>
      <c r="N224" t="s">
        <v>71</v>
      </c>
      <c r="O224" t="s">
        <v>25</v>
      </c>
      <c r="P224" t="s">
        <v>25</v>
      </c>
      <c r="Q224">
        <v>14</v>
      </c>
      <c r="R224" t="s">
        <v>45</v>
      </c>
      <c r="S224" t="s">
        <v>29</v>
      </c>
    </row>
    <row r="225" spans="1:19" x14ac:dyDescent="0.25">
      <c r="A225">
        <v>224</v>
      </c>
      <c r="B225">
        <v>20</v>
      </c>
      <c r="C225" t="s">
        <v>152</v>
      </c>
      <c r="D225" t="s">
        <v>94</v>
      </c>
      <c r="E225" t="s">
        <v>20</v>
      </c>
      <c r="F225">
        <v>41</v>
      </c>
      <c r="G225" t="s">
        <v>51</v>
      </c>
      <c r="H225" t="s">
        <v>44</v>
      </c>
      <c r="I225" t="s">
        <v>48</v>
      </c>
      <c r="J225" t="s">
        <v>38</v>
      </c>
      <c r="K225">
        <v>4.8</v>
      </c>
      <c r="L225" t="s">
        <v>25</v>
      </c>
      <c r="M225" t="s">
        <v>28</v>
      </c>
      <c r="N225" t="s">
        <v>39</v>
      </c>
      <c r="O225" t="s">
        <v>25</v>
      </c>
      <c r="P225" t="s">
        <v>25</v>
      </c>
      <c r="Q225">
        <v>34</v>
      </c>
      <c r="R225" t="s">
        <v>45</v>
      </c>
      <c r="S225" t="s">
        <v>49</v>
      </c>
    </row>
    <row r="226" spans="1:19" x14ac:dyDescent="0.25">
      <c r="A226">
        <v>225</v>
      </c>
      <c r="B226">
        <v>63</v>
      </c>
      <c r="C226" t="s">
        <v>152</v>
      </c>
      <c r="D226" t="s">
        <v>124</v>
      </c>
      <c r="E226" t="s">
        <v>20</v>
      </c>
      <c r="F226">
        <v>83</v>
      </c>
      <c r="G226" t="s">
        <v>146</v>
      </c>
      <c r="H226" t="s">
        <v>37</v>
      </c>
      <c r="I226" t="s">
        <v>117</v>
      </c>
      <c r="J226" t="s">
        <v>53</v>
      </c>
      <c r="K226">
        <v>2.9</v>
      </c>
      <c r="L226" t="s">
        <v>25</v>
      </c>
      <c r="M226" t="s">
        <v>45</v>
      </c>
      <c r="N226" t="s">
        <v>39</v>
      </c>
      <c r="O226" t="s">
        <v>25</v>
      </c>
      <c r="P226" t="s">
        <v>25</v>
      </c>
      <c r="Q226">
        <v>12</v>
      </c>
      <c r="R226" t="s">
        <v>34</v>
      </c>
      <c r="S226" t="s">
        <v>96</v>
      </c>
    </row>
    <row r="227" spans="1:19" x14ac:dyDescent="0.25">
      <c r="A227">
        <v>226</v>
      </c>
      <c r="B227">
        <v>25</v>
      </c>
      <c r="C227" t="s">
        <v>152</v>
      </c>
      <c r="D227" t="s">
        <v>101</v>
      </c>
      <c r="E227" t="s">
        <v>64</v>
      </c>
      <c r="F227">
        <v>22</v>
      </c>
      <c r="G227" t="s">
        <v>73</v>
      </c>
      <c r="H227" t="s">
        <v>44</v>
      </c>
      <c r="I227" t="s">
        <v>78</v>
      </c>
      <c r="J227" t="s">
        <v>38</v>
      </c>
      <c r="K227">
        <v>3.2</v>
      </c>
      <c r="L227" t="s">
        <v>25</v>
      </c>
      <c r="M227" t="s">
        <v>58</v>
      </c>
      <c r="N227" t="s">
        <v>46</v>
      </c>
      <c r="O227" t="s">
        <v>25</v>
      </c>
      <c r="P227" t="s">
        <v>25</v>
      </c>
      <c r="Q227">
        <v>11</v>
      </c>
      <c r="R227" t="s">
        <v>33</v>
      </c>
      <c r="S227" t="s">
        <v>49</v>
      </c>
    </row>
    <row r="228" spans="1:19" x14ac:dyDescent="0.25">
      <c r="A228">
        <v>227</v>
      </c>
      <c r="B228">
        <v>29</v>
      </c>
      <c r="C228" t="s">
        <v>152</v>
      </c>
      <c r="D228" t="s">
        <v>72</v>
      </c>
      <c r="E228" t="s">
        <v>42</v>
      </c>
      <c r="F228">
        <v>74</v>
      </c>
      <c r="G228" t="s">
        <v>104</v>
      </c>
      <c r="H228" t="s">
        <v>22</v>
      </c>
      <c r="I228" t="s">
        <v>83</v>
      </c>
      <c r="J228" t="s">
        <v>38</v>
      </c>
      <c r="K228">
        <v>3.3</v>
      </c>
      <c r="L228" t="s">
        <v>25</v>
      </c>
      <c r="M228" t="s">
        <v>34</v>
      </c>
      <c r="N228" t="s">
        <v>39</v>
      </c>
      <c r="O228" t="s">
        <v>25</v>
      </c>
      <c r="P228" t="s">
        <v>25</v>
      </c>
      <c r="Q228">
        <v>5</v>
      </c>
      <c r="R228" t="s">
        <v>45</v>
      </c>
      <c r="S228" t="s">
        <v>87</v>
      </c>
    </row>
    <row r="229" spans="1:19" x14ac:dyDescent="0.25">
      <c r="A229">
        <v>228</v>
      </c>
      <c r="B229">
        <v>50</v>
      </c>
      <c r="C229" t="s">
        <v>152</v>
      </c>
      <c r="D229" t="s">
        <v>35</v>
      </c>
      <c r="E229" t="s">
        <v>20</v>
      </c>
      <c r="F229">
        <v>90</v>
      </c>
      <c r="G229" t="s">
        <v>43</v>
      </c>
      <c r="H229" t="s">
        <v>44</v>
      </c>
      <c r="I229" t="s">
        <v>48</v>
      </c>
      <c r="J229" t="s">
        <v>24</v>
      </c>
      <c r="K229">
        <v>4.2</v>
      </c>
      <c r="L229" t="s">
        <v>25</v>
      </c>
      <c r="M229" t="s">
        <v>28</v>
      </c>
      <c r="N229" t="s">
        <v>54</v>
      </c>
      <c r="O229" t="s">
        <v>25</v>
      </c>
      <c r="P229" t="s">
        <v>25</v>
      </c>
      <c r="Q229">
        <v>25</v>
      </c>
      <c r="R229" t="s">
        <v>28</v>
      </c>
      <c r="S229" t="s">
        <v>29</v>
      </c>
    </row>
    <row r="230" spans="1:19" x14ac:dyDescent="0.25">
      <c r="A230">
        <v>229</v>
      </c>
      <c r="B230">
        <v>18</v>
      </c>
      <c r="C230" t="s">
        <v>152</v>
      </c>
      <c r="D230" t="s">
        <v>124</v>
      </c>
      <c r="E230" t="s">
        <v>20</v>
      </c>
      <c r="F230">
        <v>79</v>
      </c>
      <c r="G230" t="s">
        <v>82</v>
      </c>
      <c r="H230" t="s">
        <v>44</v>
      </c>
      <c r="I230" t="s">
        <v>52</v>
      </c>
      <c r="J230" t="s">
        <v>38</v>
      </c>
      <c r="K230">
        <v>2.9</v>
      </c>
      <c r="L230" t="s">
        <v>25</v>
      </c>
      <c r="M230" t="s">
        <v>26</v>
      </c>
      <c r="N230" t="s">
        <v>75</v>
      </c>
      <c r="O230" t="s">
        <v>25</v>
      </c>
      <c r="P230" t="s">
        <v>25</v>
      </c>
      <c r="Q230">
        <v>11</v>
      </c>
      <c r="R230" t="s">
        <v>26</v>
      </c>
      <c r="S230" t="s">
        <v>49</v>
      </c>
    </row>
    <row r="231" spans="1:19" x14ac:dyDescent="0.25">
      <c r="A231">
        <v>230</v>
      </c>
      <c r="B231">
        <v>70</v>
      </c>
      <c r="C231" t="s">
        <v>152</v>
      </c>
      <c r="D231" t="s">
        <v>41</v>
      </c>
      <c r="E231" t="s">
        <v>42</v>
      </c>
      <c r="F231">
        <v>28</v>
      </c>
      <c r="G231" t="s">
        <v>122</v>
      </c>
      <c r="H231" t="s">
        <v>37</v>
      </c>
      <c r="I231" t="s">
        <v>66</v>
      </c>
      <c r="J231" t="s">
        <v>38</v>
      </c>
      <c r="K231">
        <v>4.5999999999999996</v>
      </c>
      <c r="L231" t="s">
        <v>25</v>
      </c>
      <c r="M231" t="s">
        <v>34</v>
      </c>
      <c r="N231" t="s">
        <v>46</v>
      </c>
      <c r="O231" t="s">
        <v>25</v>
      </c>
      <c r="P231" t="s">
        <v>25</v>
      </c>
      <c r="Q231">
        <v>27</v>
      </c>
      <c r="R231" t="s">
        <v>45</v>
      </c>
      <c r="S231" t="s">
        <v>96</v>
      </c>
    </row>
    <row r="232" spans="1:19" x14ac:dyDescent="0.25">
      <c r="A232">
        <v>231</v>
      </c>
      <c r="B232">
        <v>66</v>
      </c>
      <c r="C232" t="s">
        <v>152</v>
      </c>
      <c r="D232" t="s">
        <v>118</v>
      </c>
      <c r="E232" t="s">
        <v>68</v>
      </c>
      <c r="F232">
        <v>88</v>
      </c>
      <c r="G232" t="s">
        <v>139</v>
      </c>
      <c r="H232" t="s">
        <v>22</v>
      </c>
      <c r="I232" t="s">
        <v>78</v>
      </c>
      <c r="J232" t="s">
        <v>57</v>
      </c>
      <c r="K232">
        <v>4.0999999999999996</v>
      </c>
      <c r="L232" t="s">
        <v>25</v>
      </c>
      <c r="M232" t="s">
        <v>28</v>
      </c>
      <c r="N232" t="s">
        <v>54</v>
      </c>
      <c r="O232" t="s">
        <v>25</v>
      </c>
      <c r="P232" t="s">
        <v>25</v>
      </c>
      <c r="Q232">
        <v>43</v>
      </c>
      <c r="R232" t="s">
        <v>26</v>
      </c>
      <c r="S232" t="s">
        <v>49</v>
      </c>
    </row>
    <row r="233" spans="1:19" x14ac:dyDescent="0.25">
      <c r="A233">
        <v>232</v>
      </c>
      <c r="B233">
        <v>28</v>
      </c>
      <c r="C233" t="s">
        <v>152</v>
      </c>
      <c r="D233" t="s">
        <v>19</v>
      </c>
      <c r="E233" t="s">
        <v>20</v>
      </c>
      <c r="F233">
        <v>26</v>
      </c>
      <c r="G233" t="s">
        <v>121</v>
      </c>
      <c r="H233" t="s">
        <v>44</v>
      </c>
      <c r="I233" t="s">
        <v>143</v>
      </c>
      <c r="J233" t="s">
        <v>38</v>
      </c>
      <c r="K233">
        <v>3.1</v>
      </c>
      <c r="L233" t="s">
        <v>25</v>
      </c>
      <c r="M233" t="s">
        <v>33</v>
      </c>
      <c r="N233" t="s">
        <v>71</v>
      </c>
      <c r="O233" t="s">
        <v>25</v>
      </c>
      <c r="P233" t="s">
        <v>25</v>
      </c>
      <c r="Q233">
        <v>18</v>
      </c>
      <c r="R233" t="s">
        <v>58</v>
      </c>
      <c r="S233" t="s">
        <v>96</v>
      </c>
    </row>
    <row r="234" spans="1:19" x14ac:dyDescent="0.25">
      <c r="A234">
        <v>233</v>
      </c>
      <c r="B234">
        <v>54</v>
      </c>
      <c r="C234" t="s">
        <v>152</v>
      </c>
      <c r="D234" t="s">
        <v>105</v>
      </c>
      <c r="E234" t="s">
        <v>68</v>
      </c>
      <c r="F234">
        <v>27</v>
      </c>
      <c r="G234" t="s">
        <v>77</v>
      </c>
      <c r="H234" t="s">
        <v>22</v>
      </c>
      <c r="I234" t="s">
        <v>74</v>
      </c>
      <c r="J234" t="s">
        <v>24</v>
      </c>
      <c r="K234">
        <v>4.2</v>
      </c>
      <c r="L234" t="s">
        <v>25</v>
      </c>
      <c r="M234" t="s">
        <v>33</v>
      </c>
      <c r="N234" t="s">
        <v>27</v>
      </c>
      <c r="O234" t="s">
        <v>25</v>
      </c>
      <c r="P234" t="s">
        <v>25</v>
      </c>
      <c r="Q234">
        <v>32</v>
      </c>
      <c r="R234" t="s">
        <v>33</v>
      </c>
      <c r="S234" t="s">
        <v>76</v>
      </c>
    </row>
    <row r="235" spans="1:19" x14ac:dyDescent="0.25">
      <c r="A235">
        <v>234</v>
      </c>
      <c r="B235">
        <v>19</v>
      </c>
      <c r="C235" t="s">
        <v>152</v>
      </c>
      <c r="D235" t="s">
        <v>30</v>
      </c>
      <c r="E235" t="s">
        <v>20</v>
      </c>
      <c r="F235">
        <v>83</v>
      </c>
      <c r="G235" t="s">
        <v>116</v>
      </c>
      <c r="H235" t="s">
        <v>91</v>
      </c>
      <c r="I235" t="s">
        <v>133</v>
      </c>
      <c r="J235" t="s">
        <v>57</v>
      </c>
      <c r="K235">
        <v>4.5</v>
      </c>
      <c r="L235" t="s">
        <v>25</v>
      </c>
      <c r="M235" t="s">
        <v>45</v>
      </c>
      <c r="N235" t="s">
        <v>46</v>
      </c>
      <c r="O235" t="s">
        <v>25</v>
      </c>
      <c r="P235" t="s">
        <v>25</v>
      </c>
      <c r="Q235">
        <v>27</v>
      </c>
      <c r="R235" t="s">
        <v>33</v>
      </c>
      <c r="S235" t="s">
        <v>96</v>
      </c>
    </row>
    <row r="236" spans="1:19" x14ac:dyDescent="0.25">
      <c r="A236">
        <v>235</v>
      </c>
      <c r="B236">
        <v>20</v>
      </c>
      <c r="C236" t="s">
        <v>152</v>
      </c>
      <c r="D236" t="s">
        <v>142</v>
      </c>
      <c r="E236" t="s">
        <v>68</v>
      </c>
      <c r="F236">
        <v>39</v>
      </c>
      <c r="G236" t="s">
        <v>146</v>
      </c>
      <c r="H236" t="s">
        <v>37</v>
      </c>
      <c r="I236" t="s">
        <v>66</v>
      </c>
      <c r="J236" t="s">
        <v>53</v>
      </c>
      <c r="K236">
        <v>3.7</v>
      </c>
      <c r="L236" t="s">
        <v>25</v>
      </c>
      <c r="M236" t="s">
        <v>45</v>
      </c>
      <c r="N236" t="s">
        <v>46</v>
      </c>
      <c r="O236" t="s">
        <v>25</v>
      </c>
      <c r="P236" t="s">
        <v>25</v>
      </c>
      <c r="Q236">
        <v>24</v>
      </c>
      <c r="R236" t="s">
        <v>26</v>
      </c>
      <c r="S236" t="s">
        <v>40</v>
      </c>
    </row>
    <row r="237" spans="1:19" x14ac:dyDescent="0.25">
      <c r="A237">
        <v>236</v>
      </c>
      <c r="B237">
        <v>43</v>
      </c>
      <c r="C237" t="s">
        <v>152</v>
      </c>
      <c r="D237" t="s">
        <v>88</v>
      </c>
      <c r="E237" t="s">
        <v>68</v>
      </c>
      <c r="F237">
        <v>89</v>
      </c>
      <c r="G237" t="s">
        <v>126</v>
      </c>
      <c r="H237" t="s">
        <v>44</v>
      </c>
      <c r="I237" t="s">
        <v>108</v>
      </c>
      <c r="J237" t="s">
        <v>24</v>
      </c>
      <c r="K237">
        <v>3.7</v>
      </c>
      <c r="L237" t="s">
        <v>25</v>
      </c>
      <c r="M237" t="s">
        <v>34</v>
      </c>
      <c r="N237" t="s">
        <v>39</v>
      </c>
      <c r="O237" t="s">
        <v>25</v>
      </c>
      <c r="P237" t="s">
        <v>25</v>
      </c>
      <c r="Q237">
        <v>31</v>
      </c>
      <c r="R237" t="s">
        <v>58</v>
      </c>
      <c r="S237" t="s">
        <v>59</v>
      </c>
    </row>
    <row r="238" spans="1:19" x14ac:dyDescent="0.25">
      <c r="A238">
        <v>237</v>
      </c>
      <c r="B238">
        <v>38</v>
      </c>
      <c r="C238" t="s">
        <v>152</v>
      </c>
      <c r="D238" t="s">
        <v>63</v>
      </c>
      <c r="E238" t="s">
        <v>64</v>
      </c>
      <c r="F238">
        <v>68</v>
      </c>
      <c r="G238" t="s">
        <v>113</v>
      </c>
      <c r="H238" t="s">
        <v>22</v>
      </c>
      <c r="I238" t="s">
        <v>95</v>
      </c>
      <c r="J238" t="s">
        <v>24</v>
      </c>
      <c r="K238">
        <v>3.4</v>
      </c>
      <c r="L238" t="s">
        <v>25</v>
      </c>
      <c r="M238" t="s">
        <v>58</v>
      </c>
      <c r="N238" t="s">
        <v>46</v>
      </c>
      <c r="O238" t="s">
        <v>25</v>
      </c>
      <c r="P238" t="s">
        <v>25</v>
      </c>
      <c r="Q238">
        <v>39</v>
      </c>
      <c r="R238" t="s">
        <v>45</v>
      </c>
      <c r="S238" t="s">
        <v>29</v>
      </c>
    </row>
    <row r="239" spans="1:19" x14ac:dyDescent="0.25">
      <c r="A239">
        <v>238</v>
      </c>
      <c r="B239">
        <v>50</v>
      </c>
      <c r="C239" t="s">
        <v>152</v>
      </c>
      <c r="D239" t="s">
        <v>81</v>
      </c>
      <c r="E239" t="s">
        <v>20</v>
      </c>
      <c r="F239">
        <v>90</v>
      </c>
      <c r="G239" t="s">
        <v>145</v>
      </c>
      <c r="H239" t="s">
        <v>44</v>
      </c>
      <c r="I239" t="s">
        <v>117</v>
      </c>
      <c r="J239" t="s">
        <v>53</v>
      </c>
      <c r="K239">
        <v>3</v>
      </c>
      <c r="L239" t="s">
        <v>25</v>
      </c>
      <c r="M239" t="s">
        <v>28</v>
      </c>
      <c r="N239" t="s">
        <v>75</v>
      </c>
      <c r="O239" t="s">
        <v>25</v>
      </c>
      <c r="P239" t="s">
        <v>25</v>
      </c>
      <c r="Q239">
        <v>36</v>
      </c>
      <c r="R239" t="s">
        <v>58</v>
      </c>
      <c r="S239" t="s">
        <v>29</v>
      </c>
    </row>
    <row r="240" spans="1:19" x14ac:dyDescent="0.25">
      <c r="A240">
        <v>239</v>
      </c>
      <c r="B240">
        <v>64</v>
      </c>
      <c r="C240" t="s">
        <v>152</v>
      </c>
      <c r="D240" t="s">
        <v>86</v>
      </c>
      <c r="E240" t="s">
        <v>20</v>
      </c>
      <c r="F240">
        <v>34</v>
      </c>
      <c r="G240" t="s">
        <v>122</v>
      </c>
      <c r="H240" t="s">
        <v>44</v>
      </c>
      <c r="I240" t="s">
        <v>99</v>
      </c>
      <c r="J240" t="s">
        <v>57</v>
      </c>
      <c r="K240">
        <v>4.2</v>
      </c>
      <c r="L240" t="s">
        <v>25</v>
      </c>
      <c r="M240" t="s">
        <v>58</v>
      </c>
      <c r="N240" t="s">
        <v>39</v>
      </c>
      <c r="O240" t="s">
        <v>25</v>
      </c>
      <c r="P240" t="s">
        <v>25</v>
      </c>
      <c r="Q240">
        <v>5</v>
      </c>
      <c r="R240" t="s">
        <v>34</v>
      </c>
      <c r="S240" t="s">
        <v>49</v>
      </c>
    </row>
    <row r="241" spans="1:19" x14ac:dyDescent="0.25">
      <c r="A241">
        <v>240</v>
      </c>
      <c r="B241">
        <v>49</v>
      </c>
      <c r="C241" t="s">
        <v>152</v>
      </c>
      <c r="D241" t="s">
        <v>94</v>
      </c>
      <c r="E241" t="s">
        <v>20</v>
      </c>
      <c r="F241">
        <v>51</v>
      </c>
      <c r="G241" t="s">
        <v>128</v>
      </c>
      <c r="H241" t="s">
        <v>22</v>
      </c>
      <c r="I241" t="s">
        <v>133</v>
      </c>
      <c r="J241" t="s">
        <v>53</v>
      </c>
      <c r="K241">
        <v>2.9</v>
      </c>
      <c r="L241" t="s">
        <v>25</v>
      </c>
      <c r="M241" t="s">
        <v>45</v>
      </c>
      <c r="N241" t="s">
        <v>27</v>
      </c>
      <c r="O241" t="s">
        <v>25</v>
      </c>
      <c r="P241" t="s">
        <v>25</v>
      </c>
      <c r="Q241">
        <v>47</v>
      </c>
      <c r="R241" t="s">
        <v>26</v>
      </c>
      <c r="S241" t="s">
        <v>76</v>
      </c>
    </row>
    <row r="242" spans="1:19" x14ac:dyDescent="0.25">
      <c r="A242">
        <v>241</v>
      </c>
      <c r="B242">
        <v>47</v>
      </c>
      <c r="C242" t="s">
        <v>152</v>
      </c>
      <c r="D242" t="s">
        <v>30</v>
      </c>
      <c r="E242" t="s">
        <v>20</v>
      </c>
      <c r="F242">
        <v>45</v>
      </c>
      <c r="G242" t="s">
        <v>56</v>
      </c>
      <c r="H242" t="s">
        <v>91</v>
      </c>
      <c r="I242" t="s">
        <v>48</v>
      </c>
      <c r="J242" t="s">
        <v>24</v>
      </c>
      <c r="K242">
        <v>3.5</v>
      </c>
      <c r="L242" t="s">
        <v>25</v>
      </c>
      <c r="M242" t="s">
        <v>26</v>
      </c>
      <c r="N242" t="s">
        <v>39</v>
      </c>
      <c r="O242" t="s">
        <v>25</v>
      </c>
      <c r="P242" t="s">
        <v>25</v>
      </c>
      <c r="Q242">
        <v>29</v>
      </c>
      <c r="R242" t="s">
        <v>33</v>
      </c>
      <c r="S242" t="s">
        <v>29</v>
      </c>
    </row>
    <row r="243" spans="1:19" x14ac:dyDescent="0.25">
      <c r="A243">
        <v>242</v>
      </c>
      <c r="B243">
        <v>36</v>
      </c>
      <c r="C243" t="s">
        <v>152</v>
      </c>
      <c r="D243" t="s">
        <v>103</v>
      </c>
      <c r="E243" t="s">
        <v>20</v>
      </c>
      <c r="F243">
        <v>88</v>
      </c>
      <c r="G243" t="s">
        <v>79</v>
      </c>
      <c r="H243" t="s">
        <v>44</v>
      </c>
      <c r="I243" t="s">
        <v>99</v>
      </c>
      <c r="J243" t="s">
        <v>24</v>
      </c>
      <c r="K243">
        <v>4.0999999999999996</v>
      </c>
      <c r="L243" t="s">
        <v>25</v>
      </c>
      <c r="M243" t="s">
        <v>45</v>
      </c>
      <c r="N243" t="s">
        <v>39</v>
      </c>
      <c r="O243" t="s">
        <v>25</v>
      </c>
      <c r="P243" t="s">
        <v>25</v>
      </c>
      <c r="Q243">
        <v>43</v>
      </c>
      <c r="R243" t="s">
        <v>28</v>
      </c>
      <c r="S243" t="s">
        <v>76</v>
      </c>
    </row>
    <row r="244" spans="1:19" x14ac:dyDescent="0.25">
      <c r="A244">
        <v>243</v>
      </c>
      <c r="B244">
        <v>55</v>
      </c>
      <c r="C244" t="s">
        <v>152</v>
      </c>
      <c r="D244" t="s">
        <v>63</v>
      </c>
      <c r="E244" t="s">
        <v>64</v>
      </c>
      <c r="F244">
        <v>85</v>
      </c>
      <c r="G244" t="s">
        <v>84</v>
      </c>
      <c r="H244" t="s">
        <v>22</v>
      </c>
      <c r="I244" t="s">
        <v>23</v>
      </c>
      <c r="J244" t="s">
        <v>53</v>
      </c>
      <c r="K244">
        <v>4.3</v>
      </c>
      <c r="L244" t="s">
        <v>25</v>
      </c>
      <c r="M244" t="s">
        <v>26</v>
      </c>
      <c r="N244" t="s">
        <v>75</v>
      </c>
      <c r="O244" t="s">
        <v>25</v>
      </c>
      <c r="P244" t="s">
        <v>25</v>
      </c>
      <c r="Q244">
        <v>40</v>
      </c>
      <c r="R244" t="s">
        <v>58</v>
      </c>
      <c r="S244" t="s">
        <v>96</v>
      </c>
    </row>
    <row r="245" spans="1:19" x14ac:dyDescent="0.25">
      <c r="A245">
        <v>244</v>
      </c>
      <c r="B245">
        <v>25</v>
      </c>
      <c r="C245" t="s">
        <v>152</v>
      </c>
      <c r="D245" t="s">
        <v>105</v>
      </c>
      <c r="E245" t="s">
        <v>68</v>
      </c>
      <c r="F245">
        <v>100</v>
      </c>
      <c r="G245" t="s">
        <v>21</v>
      </c>
      <c r="H245" t="s">
        <v>44</v>
      </c>
      <c r="I245" t="s">
        <v>78</v>
      </c>
      <c r="J245" t="s">
        <v>24</v>
      </c>
      <c r="K245">
        <v>2.8</v>
      </c>
      <c r="L245" t="s">
        <v>25</v>
      </c>
      <c r="M245" t="s">
        <v>26</v>
      </c>
      <c r="N245" t="s">
        <v>71</v>
      </c>
      <c r="O245" t="s">
        <v>25</v>
      </c>
      <c r="P245" t="s">
        <v>25</v>
      </c>
      <c r="Q245">
        <v>4</v>
      </c>
      <c r="R245" t="s">
        <v>58</v>
      </c>
      <c r="S245" t="s">
        <v>87</v>
      </c>
    </row>
    <row r="246" spans="1:19" x14ac:dyDescent="0.25">
      <c r="A246">
        <v>245</v>
      </c>
      <c r="B246">
        <v>53</v>
      </c>
      <c r="C246" t="s">
        <v>152</v>
      </c>
      <c r="D246" t="s">
        <v>132</v>
      </c>
      <c r="E246" t="s">
        <v>68</v>
      </c>
      <c r="F246">
        <v>42</v>
      </c>
      <c r="G246" t="s">
        <v>47</v>
      </c>
      <c r="H246" t="s">
        <v>37</v>
      </c>
      <c r="I246" t="s">
        <v>125</v>
      </c>
      <c r="J246" t="s">
        <v>38</v>
      </c>
      <c r="K246">
        <v>4.9000000000000004</v>
      </c>
      <c r="L246" t="s">
        <v>25</v>
      </c>
      <c r="M246" t="s">
        <v>58</v>
      </c>
      <c r="N246" t="s">
        <v>71</v>
      </c>
      <c r="O246" t="s">
        <v>25</v>
      </c>
      <c r="P246" t="s">
        <v>25</v>
      </c>
      <c r="Q246">
        <v>39</v>
      </c>
      <c r="R246" t="s">
        <v>45</v>
      </c>
      <c r="S246" t="s">
        <v>40</v>
      </c>
    </row>
    <row r="247" spans="1:19" x14ac:dyDescent="0.25">
      <c r="A247">
        <v>246</v>
      </c>
      <c r="B247">
        <v>49</v>
      </c>
      <c r="C247" t="s">
        <v>152</v>
      </c>
      <c r="D247" t="s">
        <v>41</v>
      </c>
      <c r="E247" t="s">
        <v>42</v>
      </c>
      <c r="F247">
        <v>53</v>
      </c>
      <c r="G247" t="s">
        <v>43</v>
      </c>
      <c r="H247" t="s">
        <v>22</v>
      </c>
      <c r="I247" t="s">
        <v>62</v>
      </c>
      <c r="J247" t="s">
        <v>53</v>
      </c>
      <c r="K247">
        <v>3.3</v>
      </c>
      <c r="L247" t="s">
        <v>25</v>
      </c>
      <c r="M247" t="s">
        <v>34</v>
      </c>
      <c r="N247" t="s">
        <v>46</v>
      </c>
      <c r="O247" t="s">
        <v>25</v>
      </c>
      <c r="P247" t="s">
        <v>25</v>
      </c>
      <c r="Q247">
        <v>45</v>
      </c>
      <c r="R247" t="s">
        <v>28</v>
      </c>
      <c r="S247" t="s">
        <v>29</v>
      </c>
    </row>
    <row r="248" spans="1:19" x14ac:dyDescent="0.25">
      <c r="A248">
        <v>247</v>
      </c>
      <c r="B248">
        <v>35</v>
      </c>
      <c r="C248" t="s">
        <v>152</v>
      </c>
      <c r="D248" t="s">
        <v>88</v>
      </c>
      <c r="E248" t="s">
        <v>68</v>
      </c>
      <c r="F248">
        <v>86</v>
      </c>
      <c r="G248" t="s">
        <v>106</v>
      </c>
      <c r="H248" t="s">
        <v>91</v>
      </c>
      <c r="I248" t="s">
        <v>117</v>
      </c>
      <c r="J248" t="s">
        <v>38</v>
      </c>
      <c r="K248">
        <v>3.2</v>
      </c>
      <c r="L248" t="s">
        <v>25</v>
      </c>
      <c r="M248" t="s">
        <v>26</v>
      </c>
      <c r="N248" t="s">
        <v>27</v>
      </c>
      <c r="O248" t="s">
        <v>25</v>
      </c>
      <c r="P248" t="s">
        <v>25</v>
      </c>
      <c r="Q248">
        <v>20</v>
      </c>
      <c r="R248" t="s">
        <v>28</v>
      </c>
      <c r="S248" t="s">
        <v>76</v>
      </c>
    </row>
    <row r="249" spans="1:19" x14ac:dyDescent="0.25">
      <c r="A249">
        <v>248</v>
      </c>
      <c r="B249">
        <v>29</v>
      </c>
      <c r="C249" t="s">
        <v>152</v>
      </c>
      <c r="D249" t="s">
        <v>30</v>
      </c>
      <c r="E249" t="s">
        <v>20</v>
      </c>
      <c r="F249">
        <v>66</v>
      </c>
      <c r="G249" t="s">
        <v>56</v>
      </c>
      <c r="H249" t="s">
        <v>91</v>
      </c>
      <c r="I249" t="s">
        <v>109</v>
      </c>
      <c r="J249" t="s">
        <v>38</v>
      </c>
      <c r="K249">
        <v>4.4000000000000004</v>
      </c>
      <c r="L249" t="s">
        <v>25</v>
      </c>
      <c r="M249" t="s">
        <v>26</v>
      </c>
      <c r="N249" t="s">
        <v>54</v>
      </c>
      <c r="O249" t="s">
        <v>25</v>
      </c>
      <c r="P249" t="s">
        <v>25</v>
      </c>
      <c r="Q249">
        <v>14</v>
      </c>
      <c r="R249" t="s">
        <v>58</v>
      </c>
      <c r="S249" t="s">
        <v>40</v>
      </c>
    </row>
    <row r="250" spans="1:19" x14ac:dyDescent="0.25">
      <c r="A250">
        <v>249</v>
      </c>
      <c r="B250">
        <v>47</v>
      </c>
      <c r="C250" t="s">
        <v>152</v>
      </c>
      <c r="D250" t="s">
        <v>132</v>
      </c>
      <c r="E250" t="s">
        <v>68</v>
      </c>
      <c r="F250">
        <v>100</v>
      </c>
      <c r="G250" t="s">
        <v>137</v>
      </c>
      <c r="H250" t="s">
        <v>44</v>
      </c>
      <c r="I250" t="s">
        <v>143</v>
      </c>
      <c r="J250" t="s">
        <v>24</v>
      </c>
      <c r="K250">
        <v>4.8</v>
      </c>
      <c r="L250" t="s">
        <v>25</v>
      </c>
      <c r="M250" t="s">
        <v>28</v>
      </c>
      <c r="N250" t="s">
        <v>27</v>
      </c>
      <c r="O250" t="s">
        <v>25</v>
      </c>
      <c r="P250" t="s">
        <v>25</v>
      </c>
      <c r="Q250">
        <v>33</v>
      </c>
      <c r="R250" t="s">
        <v>45</v>
      </c>
      <c r="S250" t="s">
        <v>40</v>
      </c>
    </row>
    <row r="251" spans="1:19" x14ac:dyDescent="0.25">
      <c r="A251">
        <v>250</v>
      </c>
      <c r="B251">
        <v>53</v>
      </c>
      <c r="C251" t="s">
        <v>152</v>
      </c>
      <c r="D251" t="s">
        <v>67</v>
      </c>
      <c r="E251" t="s">
        <v>68</v>
      </c>
      <c r="F251">
        <v>47</v>
      </c>
      <c r="G251" t="s">
        <v>119</v>
      </c>
      <c r="H251" t="s">
        <v>37</v>
      </c>
      <c r="I251" t="s">
        <v>85</v>
      </c>
      <c r="J251" t="s">
        <v>57</v>
      </c>
      <c r="K251">
        <v>4.2</v>
      </c>
      <c r="L251" t="s">
        <v>25</v>
      </c>
      <c r="M251" t="s">
        <v>34</v>
      </c>
      <c r="N251" t="s">
        <v>54</v>
      </c>
      <c r="O251" t="s">
        <v>25</v>
      </c>
      <c r="P251" t="s">
        <v>25</v>
      </c>
      <c r="Q251">
        <v>18</v>
      </c>
      <c r="R251" t="s">
        <v>26</v>
      </c>
      <c r="S251" t="s">
        <v>49</v>
      </c>
    </row>
    <row r="252" spans="1:19" x14ac:dyDescent="0.25">
      <c r="A252">
        <v>251</v>
      </c>
      <c r="B252">
        <v>33</v>
      </c>
      <c r="C252" t="s">
        <v>152</v>
      </c>
      <c r="D252" t="s">
        <v>86</v>
      </c>
      <c r="E252" t="s">
        <v>20</v>
      </c>
      <c r="F252">
        <v>25</v>
      </c>
      <c r="G252" t="s">
        <v>90</v>
      </c>
      <c r="H252" t="s">
        <v>22</v>
      </c>
      <c r="I252" t="s">
        <v>93</v>
      </c>
      <c r="J252" t="s">
        <v>57</v>
      </c>
      <c r="K252">
        <v>4</v>
      </c>
      <c r="L252" t="s">
        <v>25</v>
      </c>
      <c r="M252" t="s">
        <v>58</v>
      </c>
      <c r="N252" t="s">
        <v>27</v>
      </c>
      <c r="O252" t="s">
        <v>25</v>
      </c>
      <c r="P252" t="s">
        <v>25</v>
      </c>
      <c r="Q252">
        <v>9</v>
      </c>
      <c r="R252" t="s">
        <v>33</v>
      </c>
      <c r="S252" t="s">
        <v>40</v>
      </c>
    </row>
    <row r="253" spans="1:19" x14ac:dyDescent="0.25">
      <c r="A253">
        <v>252</v>
      </c>
      <c r="B253">
        <v>21</v>
      </c>
      <c r="C253" t="s">
        <v>152</v>
      </c>
      <c r="D253" t="s">
        <v>67</v>
      </c>
      <c r="E253" t="s">
        <v>68</v>
      </c>
      <c r="F253">
        <v>51</v>
      </c>
      <c r="G253" t="s">
        <v>51</v>
      </c>
      <c r="H253" t="s">
        <v>91</v>
      </c>
      <c r="I253" t="s">
        <v>80</v>
      </c>
      <c r="J253" t="s">
        <v>24</v>
      </c>
      <c r="K253">
        <v>2.5</v>
      </c>
      <c r="L253" t="s">
        <v>25</v>
      </c>
      <c r="M253" t="s">
        <v>45</v>
      </c>
      <c r="N253" t="s">
        <v>54</v>
      </c>
      <c r="O253" t="s">
        <v>25</v>
      </c>
      <c r="P253" t="s">
        <v>25</v>
      </c>
      <c r="Q253">
        <v>34</v>
      </c>
      <c r="R253" t="s">
        <v>45</v>
      </c>
      <c r="S253" t="s">
        <v>49</v>
      </c>
    </row>
    <row r="254" spans="1:19" x14ac:dyDescent="0.25">
      <c r="A254">
        <v>253</v>
      </c>
      <c r="B254">
        <v>32</v>
      </c>
      <c r="C254" t="s">
        <v>152</v>
      </c>
      <c r="D254" t="s">
        <v>60</v>
      </c>
      <c r="E254" t="s">
        <v>20</v>
      </c>
      <c r="F254">
        <v>41</v>
      </c>
      <c r="G254" t="s">
        <v>79</v>
      </c>
      <c r="H254" t="s">
        <v>44</v>
      </c>
      <c r="I254" t="s">
        <v>83</v>
      </c>
      <c r="J254" t="s">
        <v>53</v>
      </c>
      <c r="K254">
        <v>3.9</v>
      </c>
      <c r="L254" t="s">
        <v>25</v>
      </c>
      <c r="M254" t="s">
        <v>34</v>
      </c>
      <c r="N254" t="s">
        <v>39</v>
      </c>
      <c r="O254" t="s">
        <v>25</v>
      </c>
      <c r="P254" t="s">
        <v>25</v>
      </c>
      <c r="Q254">
        <v>33</v>
      </c>
      <c r="R254" t="s">
        <v>28</v>
      </c>
      <c r="S254" t="s">
        <v>29</v>
      </c>
    </row>
    <row r="255" spans="1:19" x14ac:dyDescent="0.25">
      <c r="A255">
        <v>254</v>
      </c>
      <c r="B255">
        <v>52</v>
      </c>
      <c r="C255" t="s">
        <v>152</v>
      </c>
      <c r="D255" t="s">
        <v>136</v>
      </c>
      <c r="E255" t="s">
        <v>42</v>
      </c>
      <c r="F255">
        <v>73</v>
      </c>
      <c r="G255" t="s">
        <v>100</v>
      </c>
      <c r="H255" t="s">
        <v>22</v>
      </c>
      <c r="I255" t="s">
        <v>108</v>
      </c>
      <c r="J255" t="s">
        <v>24</v>
      </c>
      <c r="K255">
        <v>4.9000000000000004</v>
      </c>
      <c r="L255" t="s">
        <v>25</v>
      </c>
      <c r="M255" t="s">
        <v>45</v>
      </c>
      <c r="N255" t="s">
        <v>71</v>
      </c>
      <c r="O255" t="s">
        <v>25</v>
      </c>
      <c r="P255" t="s">
        <v>25</v>
      </c>
      <c r="Q255">
        <v>15</v>
      </c>
      <c r="R255" t="s">
        <v>33</v>
      </c>
      <c r="S255" t="s">
        <v>76</v>
      </c>
    </row>
    <row r="256" spans="1:19" x14ac:dyDescent="0.25">
      <c r="A256">
        <v>255</v>
      </c>
      <c r="B256">
        <v>67</v>
      </c>
      <c r="C256" t="s">
        <v>152</v>
      </c>
      <c r="D256" t="s">
        <v>88</v>
      </c>
      <c r="E256" t="s">
        <v>68</v>
      </c>
      <c r="F256">
        <v>42</v>
      </c>
      <c r="G256" t="s">
        <v>115</v>
      </c>
      <c r="H256" t="s">
        <v>44</v>
      </c>
      <c r="I256" t="s">
        <v>52</v>
      </c>
      <c r="J256" t="s">
        <v>24</v>
      </c>
      <c r="K256">
        <v>3.5</v>
      </c>
      <c r="L256" t="s">
        <v>25</v>
      </c>
      <c r="M256" t="s">
        <v>26</v>
      </c>
      <c r="N256" t="s">
        <v>75</v>
      </c>
      <c r="O256" t="s">
        <v>25</v>
      </c>
      <c r="P256" t="s">
        <v>25</v>
      </c>
      <c r="Q256">
        <v>4</v>
      </c>
      <c r="R256" t="s">
        <v>45</v>
      </c>
      <c r="S256" t="s">
        <v>76</v>
      </c>
    </row>
    <row r="257" spans="1:19" x14ac:dyDescent="0.25">
      <c r="A257">
        <v>256</v>
      </c>
      <c r="B257">
        <v>43</v>
      </c>
      <c r="C257" t="s">
        <v>152</v>
      </c>
      <c r="D257" t="s">
        <v>118</v>
      </c>
      <c r="E257" t="s">
        <v>68</v>
      </c>
      <c r="F257">
        <v>20</v>
      </c>
      <c r="G257" t="s">
        <v>127</v>
      </c>
      <c r="H257" t="s">
        <v>44</v>
      </c>
      <c r="I257" t="s">
        <v>62</v>
      </c>
      <c r="J257" t="s">
        <v>38</v>
      </c>
      <c r="K257">
        <v>4.2</v>
      </c>
      <c r="L257" t="s">
        <v>25</v>
      </c>
      <c r="M257" t="s">
        <v>58</v>
      </c>
      <c r="N257" t="s">
        <v>39</v>
      </c>
      <c r="O257" t="s">
        <v>25</v>
      </c>
      <c r="P257" t="s">
        <v>25</v>
      </c>
      <c r="Q257">
        <v>25</v>
      </c>
      <c r="R257" t="s">
        <v>58</v>
      </c>
      <c r="S257" t="s">
        <v>49</v>
      </c>
    </row>
    <row r="258" spans="1:19" x14ac:dyDescent="0.25">
      <c r="A258">
        <v>257</v>
      </c>
      <c r="B258">
        <v>58</v>
      </c>
      <c r="C258" t="s">
        <v>152</v>
      </c>
      <c r="D258" t="s">
        <v>105</v>
      </c>
      <c r="E258" t="s">
        <v>68</v>
      </c>
      <c r="F258">
        <v>30</v>
      </c>
      <c r="G258" t="s">
        <v>146</v>
      </c>
      <c r="H258" t="s">
        <v>91</v>
      </c>
      <c r="I258" t="s">
        <v>83</v>
      </c>
      <c r="J258" t="s">
        <v>38</v>
      </c>
      <c r="K258">
        <v>4.7</v>
      </c>
      <c r="L258" t="s">
        <v>25</v>
      </c>
      <c r="M258" t="s">
        <v>28</v>
      </c>
      <c r="N258" t="s">
        <v>27</v>
      </c>
      <c r="O258" t="s">
        <v>25</v>
      </c>
      <c r="P258" t="s">
        <v>25</v>
      </c>
      <c r="Q258">
        <v>20</v>
      </c>
      <c r="R258" t="s">
        <v>26</v>
      </c>
      <c r="S258" t="s">
        <v>96</v>
      </c>
    </row>
    <row r="259" spans="1:19" x14ac:dyDescent="0.25">
      <c r="A259">
        <v>258</v>
      </c>
      <c r="B259">
        <v>20</v>
      </c>
      <c r="C259" t="s">
        <v>152</v>
      </c>
      <c r="D259" t="s">
        <v>67</v>
      </c>
      <c r="E259" t="s">
        <v>68</v>
      </c>
      <c r="F259">
        <v>53</v>
      </c>
      <c r="G259" t="s">
        <v>65</v>
      </c>
      <c r="H259" t="s">
        <v>44</v>
      </c>
      <c r="I259" t="s">
        <v>107</v>
      </c>
      <c r="J259" t="s">
        <v>53</v>
      </c>
      <c r="K259">
        <v>4.5</v>
      </c>
      <c r="L259" t="s">
        <v>25</v>
      </c>
      <c r="M259" t="s">
        <v>45</v>
      </c>
      <c r="N259" t="s">
        <v>27</v>
      </c>
      <c r="O259" t="s">
        <v>25</v>
      </c>
      <c r="P259" t="s">
        <v>25</v>
      </c>
      <c r="Q259">
        <v>5</v>
      </c>
      <c r="R259" t="s">
        <v>26</v>
      </c>
      <c r="S259" t="s">
        <v>59</v>
      </c>
    </row>
    <row r="260" spans="1:19" x14ac:dyDescent="0.25">
      <c r="A260">
        <v>259</v>
      </c>
      <c r="B260">
        <v>61</v>
      </c>
      <c r="C260" t="s">
        <v>152</v>
      </c>
      <c r="D260" t="s">
        <v>142</v>
      </c>
      <c r="E260" t="s">
        <v>68</v>
      </c>
      <c r="F260">
        <v>74</v>
      </c>
      <c r="G260" t="s">
        <v>89</v>
      </c>
      <c r="H260" t="s">
        <v>37</v>
      </c>
      <c r="I260" t="s">
        <v>92</v>
      </c>
      <c r="J260" t="s">
        <v>38</v>
      </c>
      <c r="K260">
        <v>2.8</v>
      </c>
      <c r="L260" t="s">
        <v>25</v>
      </c>
      <c r="M260" t="s">
        <v>28</v>
      </c>
      <c r="N260" t="s">
        <v>27</v>
      </c>
      <c r="O260" t="s">
        <v>25</v>
      </c>
      <c r="P260" t="s">
        <v>25</v>
      </c>
      <c r="Q260">
        <v>16</v>
      </c>
      <c r="R260" t="s">
        <v>34</v>
      </c>
      <c r="S260" t="s">
        <v>59</v>
      </c>
    </row>
    <row r="261" spans="1:19" x14ac:dyDescent="0.25">
      <c r="A261">
        <v>260</v>
      </c>
      <c r="B261">
        <v>32</v>
      </c>
      <c r="C261" t="s">
        <v>152</v>
      </c>
      <c r="D261" t="s">
        <v>35</v>
      </c>
      <c r="E261" t="s">
        <v>20</v>
      </c>
      <c r="F261">
        <v>57</v>
      </c>
      <c r="G261" t="s">
        <v>61</v>
      </c>
      <c r="H261" t="s">
        <v>44</v>
      </c>
      <c r="I261" t="s">
        <v>80</v>
      </c>
      <c r="J261" t="s">
        <v>57</v>
      </c>
      <c r="K261">
        <v>2.9</v>
      </c>
      <c r="L261" t="s">
        <v>25</v>
      </c>
      <c r="M261" t="s">
        <v>26</v>
      </c>
      <c r="N261" t="s">
        <v>54</v>
      </c>
      <c r="O261" t="s">
        <v>25</v>
      </c>
      <c r="P261" t="s">
        <v>25</v>
      </c>
      <c r="Q261">
        <v>13</v>
      </c>
      <c r="R261" t="s">
        <v>58</v>
      </c>
      <c r="S261" t="s">
        <v>49</v>
      </c>
    </row>
    <row r="262" spans="1:19" x14ac:dyDescent="0.25">
      <c r="A262">
        <v>261</v>
      </c>
      <c r="B262">
        <v>38</v>
      </c>
      <c r="C262" t="s">
        <v>152</v>
      </c>
      <c r="D262" t="s">
        <v>123</v>
      </c>
      <c r="E262" t="s">
        <v>68</v>
      </c>
      <c r="F262">
        <v>57</v>
      </c>
      <c r="G262" t="s">
        <v>56</v>
      </c>
      <c r="H262" t="s">
        <v>37</v>
      </c>
      <c r="I262" t="s">
        <v>107</v>
      </c>
      <c r="J262" t="s">
        <v>24</v>
      </c>
      <c r="K262">
        <v>3.2</v>
      </c>
      <c r="L262" t="s">
        <v>25</v>
      </c>
      <c r="M262" t="s">
        <v>33</v>
      </c>
      <c r="N262" t="s">
        <v>71</v>
      </c>
      <c r="O262" t="s">
        <v>25</v>
      </c>
      <c r="P262" t="s">
        <v>25</v>
      </c>
      <c r="Q262">
        <v>11</v>
      </c>
      <c r="R262" t="s">
        <v>26</v>
      </c>
      <c r="S262" t="s">
        <v>96</v>
      </c>
    </row>
    <row r="263" spans="1:19" x14ac:dyDescent="0.25">
      <c r="A263">
        <v>262</v>
      </c>
      <c r="B263">
        <v>21</v>
      </c>
      <c r="C263" t="s">
        <v>152</v>
      </c>
      <c r="D263" t="s">
        <v>35</v>
      </c>
      <c r="E263" t="s">
        <v>20</v>
      </c>
      <c r="F263">
        <v>77</v>
      </c>
      <c r="G263" t="s">
        <v>98</v>
      </c>
      <c r="H263" t="s">
        <v>22</v>
      </c>
      <c r="I263" t="s">
        <v>135</v>
      </c>
      <c r="J263" t="s">
        <v>24</v>
      </c>
      <c r="K263">
        <v>4.9000000000000004</v>
      </c>
      <c r="L263" t="s">
        <v>25</v>
      </c>
      <c r="M263" t="s">
        <v>34</v>
      </c>
      <c r="N263" t="s">
        <v>54</v>
      </c>
      <c r="O263" t="s">
        <v>25</v>
      </c>
      <c r="P263" t="s">
        <v>25</v>
      </c>
      <c r="Q263">
        <v>21</v>
      </c>
      <c r="R263" t="s">
        <v>26</v>
      </c>
      <c r="S263" t="s">
        <v>49</v>
      </c>
    </row>
    <row r="264" spans="1:19" x14ac:dyDescent="0.25">
      <c r="A264">
        <v>263</v>
      </c>
      <c r="B264">
        <v>37</v>
      </c>
      <c r="C264" t="s">
        <v>152</v>
      </c>
      <c r="D264" t="s">
        <v>94</v>
      </c>
      <c r="E264" t="s">
        <v>20</v>
      </c>
      <c r="F264">
        <v>40</v>
      </c>
      <c r="G264" t="s">
        <v>77</v>
      </c>
      <c r="H264" t="s">
        <v>44</v>
      </c>
      <c r="I264" t="s">
        <v>85</v>
      </c>
      <c r="J264" t="s">
        <v>53</v>
      </c>
      <c r="K264">
        <v>3.7</v>
      </c>
      <c r="L264" t="s">
        <v>25</v>
      </c>
      <c r="M264" t="s">
        <v>34</v>
      </c>
      <c r="N264" t="s">
        <v>46</v>
      </c>
      <c r="O264" t="s">
        <v>25</v>
      </c>
      <c r="P264" t="s">
        <v>25</v>
      </c>
      <c r="Q264">
        <v>6</v>
      </c>
      <c r="R264" t="s">
        <v>58</v>
      </c>
      <c r="S264" t="s">
        <v>49</v>
      </c>
    </row>
    <row r="265" spans="1:19" x14ac:dyDescent="0.25">
      <c r="A265">
        <v>264</v>
      </c>
      <c r="B265">
        <v>27</v>
      </c>
      <c r="C265" t="s">
        <v>152</v>
      </c>
      <c r="D265" t="s">
        <v>60</v>
      </c>
      <c r="E265" t="s">
        <v>20</v>
      </c>
      <c r="F265">
        <v>46</v>
      </c>
      <c r="G265" t="s">
        <v>145</v>
      </c>
      <c r="H265" t="s">
        <v>44</v>
      </c>
      <c r="I265" t="s">
        <v>74</v>
      </c>
      <c r="J265" t="s">
        <v>53</v>
      </c>
      <c r="K265">
        <v>4.3</v>
      </c>
      <c r="L265" t="s">
        <v>25</v>
      </c>
      <c r="M265" t="s">
        <v>26</v>
      </c>
      <c r="N265" t="s">
        <v>75</v>
      </c>
      <c r="O265" t="s">
        <v>25</v>
      </c>
      <c r="P265" t="s">
        <v>25</v>
      </c>
      <c r="Q265">
        <v>29</v>
      </c>
      <c r="R265" t="s">
        <v>28</v>
      </c>
      <c r="S265" t="s">
        <v>87</v>
      </c>
    </row>
    <row r="266" spans="1:19" x14ac:dyDescent="0.25">
      <c r="A266">
        <v>265</v>
      </c>
      <c r="B266">
        <v>36</v>
      </c>
      <c r="C266" t="s">
        <v>152</v>
      </c>
      <c r="D266" t="s">
        <v>94</v>
      </c>
      <c r="E266" t="s">
        <v>20</v>
      </c>
      <c r="F266">
        <v>78</v>
      </c>
      <c r="G266" t="s">
        <v>111</v>
      </c>
      <c r="H266" t="s">
        <v>37</v>
      </c>
      <c r="I266" t="s">
        <v>62</v>
      </c>
      <c r="J266" t="s">
        <v>57</v>
      </c>
      <c r="K266">
        <v>3.9</v>
      </c>
      <c r="L266" t="s">
        <v>25</v>
      </c>
      <c r="M266" t="s">
        <v>28</v>
      </c>
      <c r="N266" t="s">
        <v>75</v>
      </c>
      <c r="O266" t="s">
        <v>25</v>
      </c>
      <c r="P266" t="s">
        <v>25</v>
      </c>
      <c r="Q266">
        <v>15</v>
      </c>
      <c r="R266" t="s">
        <v>34</v>
      </c>
      <c r="S266" t="s">
        <v>49</v>
      </c>
    </row>
    <row r="267" spans="1:19" x14ac:dyDescent="0.25">
      <c r="A267">
        <v>266</v>
      </c>
      <c r="B267">
        <v>32</v>
      </c>
      <c r="C267" t="s">
        <v>152</v>
      </c>
      <c r="D267" t="s">
        <v>131</v>
      </c>
      <c r="E267" t="s">
        <v>68</v>
      </c>
      <c r="F267">
        <v>59</v>
      </c>
      <c r="G267" t="s">
        <v>150</v>
      </c>
      <c r="H267" t="s">
        <v>44</v>
      </c>
      <c r="I267" t="s">
        <v>23</v>
      </c>
      <c r="J267" t="s">
        <v>38</v>
      </c>
      <c r="K267">
        <v>3.2</v>
      </c>
      <c r="L267" t="s">
        <v>25</v>
      </c>
      <c r="M267" t="s">
        <v>28</v>
      </c>
      <c r="N267" t="s">
        <v>71</v>
      </c>
      <c r="O267" t="s">
        <v>25</v>
      </c>
      <c r="P267" t="s">
        <v>25</v>
      </c>
      <c r="Q267">
        <v>17</v>
      </c>
      <c r="R267" t="s">
        <v>33</v>
      </c>
      <c r="S267" t="s">
        <v>76</v>
      </c>
    </row>
    <row r="268" spans="1:19" x14ac:dyDescent="0.25">
      <c r="A268">
        <v>267</v>
      </c>
      <c r="B268">
        <v>51</v>
      </c>
      <c r="C268" t="s">
        <v>152</v>
      </c>
      <c r="D268" t="s">
        <v>105</v>
      </c>
      <c r="E268" t="s">
        <v>68</v>
      </c>
      <c r="F268">
        <v>75</v>
      </c>
      <c r="G268" t="s">
        <v>61</v>
      </c>
      <c r="H268" t="s">
        <v>22</v>
      </c>
      <c r="I268" t="s">
        <v>52</v>
      </c>
      <c r="J268" t="s">
        <v>53</v>
      </c>
      <c r="K268">
        <v>3.1</v>
      </c>
      <c r="L268" t="s">
        <v>25</v>
      </c>
      <c r="M268" t="s">
        <v>34</v>
      </c>
      <c r="N268" t="s">
        <v>27</v>
      </c>
      <c r="O268" t="s">
        <v>25</v>
      </c>
      <c r="P268" t="s">
        <v>25</v>
      </c>
      <c r="Q268">
        <v>32</v>
      </c>
      <c r="R268" t="s">
        <v>26</v>
      </c>
      <c r="S268" t="s">
        <v>40</v>
      </c>
    </row>
    <row r="269" spans="1:19" x14ac:dyDescent="0.25">
      <c r="A269">
        <v>268</v>
      </c>
      <c r="B269">
        <v>64</v>
      </c>
      <c r="C269" t="s">
        <v>152</v>
      </c>
      <c r="D269" t="s">
        <v>30</v>
      </c>
      <c r="E269" t="s">
        <v>20</v>
      </c>
      <c r="F269">
        <v>54</v>
      </c>
      <c r="G269" t="s">
        <v>127</v>
      </c>
      <c r="H269" t="s">
        <v>44</v>
      </c>
      <c r="I269" t="s">
        <v>78</v>
      </c>
      <c r="J269" t="s">
        <v>38</v>
      </c>
      <c r="K269">
        <v>3.9</v>
      </c>
      <c r="L269" t="s">
        <v>25</v>
      </c>
      <c r="M269" t="s">
        <v>28</v>
      </c>
      <c r="N269" t="s">
        <v>71</v>
      </c>
      <c r="O269" t="s">
        <v>25</v>
      </c>
      <c r="P269" t="s">
        <v>25</v>
      </c>
      <c r="Q269">
        <v>42</v>
      </c>
      <c r="R269" t="s">
        <v>28</v>
      </c>
      <c r="S269" t="s">
        <v>49</v>
      </c>
    </row>
    <row r="270" spans="1:19" x14ac:dyDescent="0.25">
      <c r="A270">
        <v>269</v>
      </c>
      <c r="B270">
        <v>68</v>
      </c>
      <c r="C270" t="s">
        <v>152</v>
      </c>
      <c r="D270" t="s">
        <v>72</v>
      </c>
      <c r="E270" t="s">
        <v>42</v>
      </c>
      <c r="F270">
        <v>42</v>
      </c>
      <c r="G270" t="s">
        <v>141</v>
      </c>
      <c r="H270" t="s">
        <v>44</v>
      </c>
      <c r="I270" t="s">
        <v>62</v>
      </c>
      <c r="J270" t="s">
        <v>38</v>
      </c>
      <c r="K270">
        <v>2.6</v>
      </c>
      <c r="L270" t="s">
        <v>25</v>
      </c>
      <c r="M270" t="s">
        <v>28</v>
      </c>
      <c r="N270" t="s">
        <v>75</v>
      </c>
      <c r="O270" t="s">
        <v>25</v>
      </c>
      <c r="P270" t="s">
        <v>25</v>
      </c>
      <c r="Q270">
        <v>21</v>
      </c>
      <c r="R270" t="s">
        <v>34</v>
      </c>
      <c r="S270" t="s">
        <v>87</v>
      </c>
    </row>
    <row r="271" spans="1:19" x14ac:dyDescent="0.25">
      <c r="A271">
        <v>270</v>
      </c>
      <c r="B271">
        <v>68</v>
      </c>
      <c r="C271" t="s">
        <v>152</v>
      </c>
      <c r="D271" t="s">
        <v>19</v>
      </c>
      <c r="E271" t="s">
        <v>20</v>
      </c>
      <c r="F271">
        <v>44</v>
      </c>
      <c r="G271" t="s">
        <v>141</v>
      </c>
      <c r="H271" t="s">
        <v>44</v>
      </c>
      <c r="I271" t="s">
        <v>62</v>
      </c>
      <c r="J271" t="s">
        <v>24</v>
      </c>
      <c r="K271">
        <v>3.3</v>
      </c>
      <c r="L271" t="s">
        <v>25</v>
      </c>
      <c r="M271" t="s">
        <v>45</v>
      </c>
      <c r="N271" t="s">
        <v>46</v>
      </c>
      <c r="O271" t="s">
        <v>25</v>
      </c>
      <c r="P271" t="s">
        <v>25</v>
      </c>
      <c r="Q271">
        <v>9</v>
      </c>
      <c r="R271" t="s">
        <v>34</v>
      </c>
      <c r="S271" t="s">
        <v>76</v>
      </c>
    </row>
    <row r="272" spans="1:19" x14ac:dyDescent="0.25">
      <c r="A272">
        <v>271</v>
      </c>
      <c r="B272">
        <v>33</v>
      </c>
      <c r="C272" t="s">
        <v>152</v>
      </c>
      <c r="D272" t="s">
        <v>35</v>
      </c>
      <c r="E272" t="s">
        <v>20</v>
      </c>
      <c r="F272">
        <v>52</v>
      </c>
      <c r="G272" t="s">
        <v>113</v>
      </c>
      <c r="H272" t="s">
        <v>91</v>
      </c>
      <c r="I272" t="s">
        <v>120</v>
      </c>
      <c r="J272" t="s">
        <v>57</v>
      </c>
      <c r="K272">
        <v>4.5999999999999996</v>
      </c>
      <c r="L272" t="s">
        <v>25</v>
      </c>
      <c r="M272" t="s">
        <v>58</v>
      </c>
      <c r="N272" t="s">
        <v>39</v>
      </c>
      <c r="O272" t="s">
        <v>25</v>
      </c>
      <c r="P272" t="s">
        <v>25</v>
      </c>
      <c r="Q272">
        <v>16</v>
      </c>
      <c r="R272" t="s">
        <v>33</v>
      </c>
      <c r="S272" t="s">
        <v>49</v>
      </c>
    </row>
    <row r="273" spans="1:19" x14ac:dyDescent="0.25">
      <c r="A273">
        <v>272</v>
      </c>
      <c r="B273">
        <v>65</v>
      </c>
      <c r="C273" t="s">
        <v>152</v>
      </c>
      <c r="D273" t="s">
        <v>88</v>
      </c>
      <c r="E273" t="s">
        <v>68</v>
      </c>
      <c r="F273">
        <v>69</v>
      </c>
      <c r="G273" t="s">
        <v>127</v>
      </c>
      <c r="H273" t="s">
        <v>91</v>
      </c>
      <c r="I273" t="s">
        <v>133</v>
      </c>
      <c r="J273" t="s">
        <v>53</v>
      </c>
      <c r="K273">
        <v>4.5999999999999996</v>
      </c>
      <c r="L273" t="s">
        <v>25</v>
      </c>
      <c r="M273" t="s">
        <v>26</v>
      </c>
      <c r="N273" t="s">
        <v>27</v>
      </c>
      <c r="O273" t="s">
        <v>25</v>
      </c>
      <c r="P273" t="s">
        <v>25</v>
      </c>
      <c r="Q273">
        <v>42</v>
      </c>
      <c r="R273" t="s">
        <v>26</v>
      </c>
      <c r="S273" t="s">
        <v>29</v>
      </c>
    </row>
    <row r="274" spans="1:19" x14ac:dyDescent="0.25">
      <c r="A274">
        <v>273</v>
      </c>
      <c r="B274">
        <v>48</v>
      </c>
      <c r="C274" t="s">
        <v>152</v>
      </c>
      <c r="D274" t="s">
        <v>105</v>
      </c>
      <c r="E274" t="s">
        <v>68</v>
      </c>
      <c r="F274">
        <v>26</v>
      </c>
      <c r="G274" t="s">
        <v>47</v>
      </c>
      <c r="H274" t="s">
        <v>44</v>
      </c>
      <c r="I274" t="s">
        <v>117</v>
      </c>
      <c r="J274" t="s">
        <v>53</v>
      </c>
      <c r="K274">
        <v>4.4000000000000004</v>
      </c>
      <c r="L274" t="s">
        <v>25</v>
      </c>
      <c r="M274" t="s">
        <v>45</v>
      </c>
      <c r="N274" t="s">
        <v>71</v>
      </c>
      <c r="O274" t="s">
        <v>25</v>
      </c>
      <c r="P274" t="s">
        <v>25</v>
      </c>
      <c r="Q274">
        <v>37</v>
      </c>
      <c r="R274" t="s">
        <v>58</v>
      </c>
      <c r="S274" t="s">
        <v>76</v>
      </c>
    </row>
    <row r="275" spans="1:19" x14ac:dyDescent="0.25">
      <c r="A275">
        <v>274</v>
      </c>
      <c r="B275">
        <v>69</v>
      </c>
      <c r="C275" t="s">
        <v>152</v>
      </c>
      <c r="D275" t="s">
        <v>63</v>
      </c>
      <c r="E275" t="s">
        <v>64</v>
      </c>
      <c r="F275">
        <v>33</v>
      </c>
      <c r="G275" t="s">
        <v>113</v>
      </c>
      <c r="H275" t="s">
        <v>37</v>
      </c>
      <c r="I275" t="s">
        <v>66</v>
      </c>
      <c r="J275" t="s">
        <v>38</v>
      </c>
      <c r="K275">
        <v>4.2</v>
      </c>
      <c r="L275" t="s">
        <v>25</v>
      </c>
      <c r="M275" t="s">
        <v>34</v>
      </c>
      <c r="N275" t="s">
        <v>27</v>
      </c>
      <c r="O275" t="s">
        <v>25</v>
      </c>
      <c r="P275" t="s">
        <v>25</v>
      </c>
      <c r="Q275">
        <v>32</v>
      </c>
      <c r="R275" t="s">
        <v>58</v>
      </c>
      <c r="S275" t="s">
        <v>59</v>
      </c>
    </row>
    <row r="276" spans="1:19" x14ac:dyDescent="0.25">
      <c r="A276">
        <v>275</v>
      </c>
      <c r="B276">
        <v>59</v>
      </c>
      <c r="C276" t="s">
        <v>152</v>
      </c>
      <c r="D276" t="s">
        <v>105</v>
      </c>
      <c r="E276" t="s">
        <v>68</v>
      </c>
      <c r="F276">
        <v>32</v>
      </c>
      <c r="G276" t="s">
        <v>127</v>
      </c>
      <c r="H276" t="s">
        <v>44</v>
      </c>
      <c r="I276" t="s">
        <v>125</v>
      </c>
      <c r="J276" t="s">
        <v>38</v>
      </c>
      <c r="K276">
        <v>3</v>
      </c>
      <c r="L276" t="s">
        <v>25</v>
      </c>
      <c r="M276" t="s">
        <v>26</v>
      </c>
      <c r="N276" t="s">
        <v>27</v>
      </c>
      <c r="O276" t="s">
        <v>25</v>
      </c>
      <c r="P276" t="s">
        <v>25</v>
      </c>
      <c r="Q276">
        <v>28</v>
      </c>
      <c r="R276" t="s">
        <v>34</v>
      </c>
      <c r="S276" t="s">
        <v>76</v>
      </c>
    </row>
    <row r="277" spans="1:19" x14ac:dyDescent="0.25">
      <c r="A277">
        <v>276</v>
      </c>
      <c r="B277">
        <v>48</v>
      </c>
      <c r="C277" t="s">
        <v>152</v>
      </c>
      <c r="D277" t="s">
        <v>131</v>
      </c>
      <c r="E277" t="s">
        <v>68</v>
      </c>
      <c r="F277">
        <v>85</v>
      </c>
      <c r="G277" t="s">
        <v>140</v>
      </c>
      <c r="H277" t="s">
        <v>91</v>
      </c>
      <c r="I277" t="s">
        <v>92</v>
      </c>
      <c r="J277" t="s">
        <v>24</v>
      </c>
      <c r="K277">
        <v>4</v>
      </c>
      <c r="L277" t="s">
        <v>25</v>
      </c>
      <c r="M277" t="s">
        <v>58</v>
      </c>
      <c r="N277" t="s">
        <v>27</v>
      </c>
      <c r="O277" t="s">
        <v>25</v>
      </c>
      <c r="P277" t="s">
        <v>25</v>
      </c>
      <c r="Q277">
        <v>13</v>
      </c>
      <c r="R277" t="s">
        <v>26</v>
      </c>
      <c r="S277" t="s">
        <v>40</v>
      </c>
    </row>
    <row r="278" spans="1:19" x14ac:dyDescent="0.25">
      <c r="A278">
        <v>277</v>
      </c>
      <c r="B278">
        <v>25</v>
      </c>
      <c r="C278" t="s">
        <v>152</v>
      </c>
      <c r="D278" t="s">
        <v>86</v>
      </c>
      <c r="E278" t="s">
        <v>20</v>
      </c>
      <c r="F278">
        <v>30</v>
      </c>
      <c r="G278" t="s">
        <v>146</v>
      </c>
      <c r="H278" t="s">
        <v>91</v>
      </c>
      <c r="I278" t="s">
        <v>48</v>
      </c>
      <c r="J278" t="s">
        <v>57</v>
      </c>
      <c r="K278">
        <v>3.5</v>
      </c>
      <c r="L278" t="s">
        <v>25</v>
      </c>
      <c r="M278" t="s">
        <v>58</v>
      </c>
      <c r="N278" t="s">
        <v>27</v>
      </c>
      <c r="O278" t="s">
        <v>25</v>
      </c>
      <c r="P278" t="s">
        <v>25</v>
      </c>
      <c r="Q278">
        <v>11</v>
      </c>
      <c r="R278" t="s">
        <v>33</v>
      </c>
      <c r="S278" t="s">
        <v>29</v>
      </c>
    </row>
    <row r="279" spans="1:19" x14ac:dyDescent="0.25">
      <c r="A279">
        <v>278</v>
      </c>
      <c r="B279">
        <v>29</v>
      </c>
      <c r="C279" t="s">
        <v>152</v>
      </c>
      <c r="D279" t="s">
        <v>55</v>
      </c>
      <c r="E279" t="s">
        <v>20</v>
      </c>
      <c r="F279">
        <v>29</v>
      </c>
      <c r="G279" t="s">
        <v>141</v>
      </c>
      <c r="H279" t="s">
        <v>44</v>
      </c>
      <c r="I279" t="s">
        <v>95</v>
      </c>
      <c r="J279" t="s">
        <v>24</v>
      </c>
      <c r="K279">
        <v>3</v>
      </c>
      <c r="L279" t="s">
        <v>25</v>
      </c>
      <c r="M279" t="s">
        <v>26</v>
      </c>
      <c r="N279" t="s">
        <v>75</v>
      </c>
      <c r="O279" t="s">
        <v>25</v>
      </c>
      <c r="P279" t="s">
        <v>25</v>
      </c>
      <c r="Q279">
        <v>36</v>
      </c>
      <c r="R279" t="s">
        <v>33</v>
      </c>
      <c r="S279" t="s">
        <v>76</v>
      </c>
    </row>
    <row r="280" spans="1:19" x14ac:dyDescent="0.25">
      <c r="A280">
        <v>279</v>
      </c>
      <c r="B280">
        <v>57</v>
      </c>
      <c r="C280" t="s">
        <v>152</v>
      </c>
      <c r="D280" t="s">
        <v>30</v>
      </c>
      <c r="E280" t="s">
        <v>20</v>
      </c>
      <c r="F280">
        <v>95</v>
      </c>
      <c r="G280" t="s">
        <v>77</v>
      </c>
      <c r="H280" t="s">
        <v>44</v>
      </c>
      <c r="I280" t="s">
        <v>120</v>
      </c>
      <c r="J280" t="s">
        <v>38</v>
      </c>
      <c r="K280">
        <v>3.7</v>
      </c>
      <c r="L280" t="s">
        <v>25</v>
      </c>
      <c r="M280" t="s">
        <v>33</v>
      </c>
      <c r="N280" t="s">
        <v>27</v>
      </c>
      <c r="O280" t="s">
        <v>25</v>
      </c>
      <c r="P280" t="s">
        <v>25</v>
      </c>
      <c r="Q280">
        <v>23</v>
      </c>
      <c r="R280" t="s">
        <v>58</v>
      </c>
      <c r="S280" t="s">
        <v>49</v>
      </c>
    </row>
    <row r="281" spans="1:19" x14ac:dyDescent="0.25">
      <c r="A281">
        <v>280</v>
      </c>
      <c r="B281">
        <v>23</v>
      </c>
      <c r="C281" t="s">
        <v>152</v>
      </c>
      <c r="D281" t="s">
        <v>50</v>
      </c>
      <c r="E281" t="s">
        <v>42</v>
      </c>
      <c r="F281">
        <v>69</v>
      </c>
      <c r="G281" t="s">
        <v>73</v>
      </c>
      <c r="H281" t="s">
        <v>22</v>
      </c>
      <c r="I281" t="s">
        <v>48</v>
      </c>
      <c r="J281" t="s">
        <v>53</v>
      </c>
      <c r="K281">
        <v>4</v>
      </c>
      <c r="L281" t="s">
        <v>25</v>
      </c>
      <c r="M281" t="s">
        <v>26</v>
      </c>
      <c r="N281" t="s">
        <v>54</v>
      </c>
      <c r="O281" t="s">
        <v>25</v>
      </c>
      <c r="P281" t="s">
        <v>25</v>
      </c>
      <c r="Q281">
        <v>37</v>
      </c>
      <c r="R281" t="s">
        <v>33</v>
      </c>
      <c r="S281" t="s">
        <v>87</v>
      </c>
    </row>
    <row r="282" spans="1:19" x14ac:dyDescent="0.25">
      <c r="A282">
        <v>281</v>
      </c>
      <c r="B282">
        <v>45</v>
      </c>
      <c r="C282" t="s">
        <v>152</v>
      </c>
      <c r="D282" t="s">
        <v>41</v>
      </c>
      <c r="E282" t="s">
        <v>42</v>
      </c>
      <c r="F282">
        <v>69</v>
      </c>
      <c r="G282" t="s">
        <v>56</v>
      </c>
      <c r="H282" t="s">
        <v>37</v>
      </c>
      <c r="I282" t="s">
        <v>108</v>
      </c>
      <c r="J282" t="s">
        <v>57</v>
      </c>
      <c r="K282">
        <v>4.2</v>
      </c>
      <c r="L282" t="s">
        <v>25</v>
      </c>
      <c r="M282" t="s">
        <v>58</v>
      </c>
      <c r="N282" t="s">
        <v>71</v>
      </c>
      <c r="O282" t="s">
        <v>25</v>
      </c>
      <c r="P282" t="s">
        <v>25</v>
      </c>
      <c r="Q282">
        <v>21</v>
      </c>
      <c r="R282" t="s">
        <v>34</v>
      </c>
      <c r="S282" t="s">
        <v>76</v>
      </c>
    </row>
    <row r="283" spans="1:19" x14ac:dyDescent="0.25">
      <c r="A283">
        <v>282</v>
      </c>
      <c r="B283">
        <v>38</v>
      </c>
      <c r="C283" t="s">
        <v>152</v>
      </c>
      <c r="D283" t="s">
        <v>132</v>
      </c>
      <c r="E283" t="s">
        <v>68</v>
      </c>
      <c r="F283">
        <v>61</v>
      </c>
      <c r="G283" t="s">
        <v>100</v>
      </c>
      <c r="H283" t="s">
        <v>91</v>
      </c>
      <c r="I283" t="s">
        <v>62</v>
      </c>
      <c r="J283" t="s">
        <v>38</v>
      </c>
      <c r="K283">
        <v>2.5</v>
      </c>
      <c r="L283" t="s">
        <v>25</v>
      </c>
      <c r="M283" t="s">
        <v>33</v>
      </c>
      <c r="N283" t="s">
        <v>54</v>
      </c>
      <c r="O283" t="s">
        <v>25</v>
      </c>
      <c r="P283" t="s">
        <v>25</v>
      </c>
      <c r="Q283">
        <v>22</v>
      </c>
      <c r="R283" t="s">
        <v>58</v>
      </c>
      <c r="S283" t="s">
        <v>76</v>
      </c>
    </row>
    <row r="284" spans="1:19" x14ac:dyDescent="0.25">
      <c r="A284">
        <v>283</v>
      </c>
      <c r="B284">
        <v>21</v>
      </c>
      <c r="C284" t="s">
        <v>152</v>
      </c>
      <c r="D284" t="s">
        <v>86</v>
      </c>
      <c r="E284" t="s">
        <v>20</v>
      </c>
      <c r="F284">
        <v>94</v>
      </c>
      <c r="G284" t="s">
        <v>147</v>
      </c>
      <c r="H284" t="s">
        <v>44</v>
      </c>
      <c r="I284" t="s">
        <v>85</v>
      </c>
      <c r="J284" t="s">
        <v>53</v>
      </c>
      <c r="K284">
        <v>3</v>
      </c>
      <c r="L284" t="s">
        <v>25</v>
      </c>
      <c r="M284" t="s">
        <v>58</v>
      </c>
      <c r="N284" t="s">
        <v>71</v>
      </c>
      <c r="O284" t="s">
        <v>25</v>
      </c>
      <c r="P284" t="s">
        <v>25</v>
      </c>
      <c r="Q284">
        <v>9</v>
      </c>
      <c r="R284" t="s">
        <v>34</v>
      </c>
      <c r="S284" t="s">
        <v>87</v>
      </c>
    </row>
    <row r="285" spans="1:19" x14ac:dyDescent="0.25">
      <c r="A285">
        <v>284</v>
      </c>
      <c r="B285">
        <v>32</v>
      </c>
      <c r="C285" t="s">
        <v>152</v>
      </c>
      <c r="D285" t="s">
        <v>30</v>
      </c>
      <c r="E285" t="s">
        <v>20</v>
      </c>
      <c r="F285">
        <v>30</v>
      </c>
      <c r="G285" t="s">
        <v>56</v>
      </c>
      <c r="H285" t="s">
        <v>37</v>
      </c>
      <c r="I285" t="s">
        <v>32</v>
      </c>
      <c r="J285" t="s">
        <v>57</v>
      </c>
      <c r="K285">
        <v>3.2</v>
      </c>
      <c r="L285" t="s">
        <v>25</v>
      </c>
      <c r="M285" t="s">
        <v>58</v>
      </c>
      <c r="N285" t="s">
        <v>46</v>
      </c>
      <c r="O285" t="s">
        <v>25</v>
      </c>
      <c r="P285" t="s">
        <v>25</v>
      </c>
      <c r="Q285">
        <v>16</v>
      </c>
      <c r="R285" t="s">
        <v>28</v>
      </c>
      <c r="S285" t="s">
        <v>49</v>
      </c>
    </row>
    <row r="286" spans="1:19" x14ac:dyDescent="0.25">
      <c r="A286">
        <v>285</v>
      </c>
      <c r="B286">
        <v>63</v>
      </c>
      <c r="C286" t="s">
        <v>152</v>
      </c>
      <c r="D286" t="s">
        <v>86</v>
      </c>
      <c r="E286" t="s">
        <v>20</v>
      </c>
      <c r="F286">
        <v>45</v>
      </c>
      <c r="G286" t="s">
        <v>122</v>
      </c>
      <c r="H286" t="s">
        <v>44</v>
      </c>
      <c r="I286" t="s">
        <v>107</v>
      </c>
      <c r="J286" t="s">
        <v>53</v>
      </c>
      <c r="K286">
        <v>3.5</v>
      </c>
      <c r="L286" t="s">
        <v>25</v>
      </c>
      <c r="M286" t="s">
        <v>45</v>
      </c>
      <c r="N286" t="s">
        <v>54</v>
      </c>
      <c r="O286" t="s">
        <v>25</v>
      </c>
      <c r="P286" t="s">
        <v>25</v>
      </c>
      <c r="Q286">
        <v>4</v>
      </c>
      <c r="R286" t="s">
        <v>45</v>
      </c>
      <c r="S286" t="s">
        <v>59</v>
      </c>
    </row>
    <row r="287" spans="1:19" x14ac:dyDescent="0.25">
      <c r="A287">
        <v>286</v>
      </c>
      <c r="B287">
        <v>29</v>
      </c>
      <c r="C287" t="s">
        <v>152</v>
      </c>
      <c r="D287" t="s">
        <v>67</v>
      </c>
      <c r="E287" t="s">
        <v>68</v>
      </c>
      <c r="F287">
        <v>39</v>
      </c>
      <c r="G287" t="s">
        <v>21</v>
      </c>
      <c r="H287" t="s">
        <v>91</v>
      </c>
      <c r="I287" t="s">
        <v>133</v>
      </c>
      <c r="J287" t="s">
        <v>53</v>
      </c>
      <c r="K287">
        <v>4.8</v>
      </c>
      <c r="L287" t="s">
        <v>25</v>
      </c>
      <c r="M287" t="s">
        <v>26</v>
      </c>
      <c r="N287" t="s">
        <v>27</v>
      </c>
      <c r="O287" t="s">
        <v>25</v>
      </c>
      <c r="P287" t="s">
        <v>25</v>
      </c>
      <c r="Q287">
        <v>3</v>
      </c>
      <c r="R287" t="s">
        <v>58</v>
      </c>
      <c r="S287" t="s">
        <v>76</v>
      </c>
    </row>
    <row r="288" spans="1:19" x14ac:dyDescent="0.25">
      <c r="A288">
        <v>287</v>
      </c>
      <c r="B288">
        <v>27</v>
      </c>
      <c r="C288" t="s">
        <v>152</v>
      </c>
      <c r="D288" t="s">
        <v>105</v>
      </c>
      <c r="E288" t="s">
        <v>68</v>
      </c>
      <c r="F288">
        <v>51</v>
      </c>
      <c r="G288" t="s">
        <v>144</v>
      </c>
      <c r="H288" t="s">
        <v>22</v>
      </c>
      <c r="I288" t="s">
        <v>23</v>
      </c>
      <c r="J288" t="s">
        <v>53</v>
      </c>
      <c r="K288">
        <v>2.6</v>
      </c>
      <c r="L288" t="s">
        <v>25</v>
      </c>
      <c r="M288" t="s">
        <v>34</v>
      </c>
      <c r="N288" t="s">
        <v>75</v>
      </c>
      <c r="O288" t="s">
        <v>25</v>
      </c>
      <c r="P288" t="s">
        <v>25</v>
      </c>
      <c r="Q288">
        <v>6</v>
      </c>
      <c r="R288" t="s">
        <v>58</v>
      </c>
      <c r="S288" t="s">
        <v>49</v>
      </c>
    </row>
    <row r="289" spans="1:19" x14ac:dyDescent="0.25">
      <c r="A289">
        <v>288</v>
      </c>
      <c r="B289">
        <v>56</v>
      </c>
      <c r="C289" t="s">
        <v>152</v>
      </c>
      <c r="D289" t="s">
        <v>118</v>
      </c>
      <c r="E289" t="s">
        <v>68</v>
      </c>
      <c r="F289">
        <v>37</v>
      </c>
      <c r="G289" t="s">
        <v>79</v>
      </c>
      <c r="H289" t="s">
        <v>22</v>
      </c>
      <c r="I289" t="s">
        <v>143</v>
      </c>
      <c r="J289" t="s">
        <v>38</v>
      </c>
      <c r="K289">
        <v>3.4</v>
      </c>
      <c r="L289" t="s">
        <v>25</v>
      </c>
      <c r="M289" t="s">
        <v>34</v>
      </c>
      <c r="N289" t="s">
        <v>71</v>
      </c>
      <c r="O289" t="s">
        <v>25</v>
      </c>
      <c r="P289" t="s">
        <v>25</v>
      </c>
      <c r="Q289">
        <v>18</v>
      </c>
      <c r="R289" t="s">
        <v>28</v>
      </c>
      <c r="S289" t="s">
        <v>29</v>
      </c>
    </row>
    <row r="290" spans="1:19" x14ac:dyDescent="0.25">
      <c r="A290">
        <v>289</v>
      </c>
      <c r="B290">
        <v>30</v>
      </c>
      <c r="C290" t="s">
        <v>152</v>
      </c>
      <c r="D290" t="s">
        <v>112</v>
      </c>
      <c r="E290" t="s">
        <v>20</v>
      </c>
      <c r="F290">
        <v>62</v>
      </c>
      <c r="G290" t="s">
        <v>97</v>
      </c>
      <c r="H290" t="s">
        <v>44</v>
      </c>
      <c r="I290" t="s">
        <v>92</v>
      </c>
      <c r="J290" t="s">
        <v>24</v>
      </c>
      <c r="K290">
        <v>3.7</v>
      </c>
      <c r="L290" t="s">
        <v>25</v>
      </c>
      <c r="M290" t="s">
        <v>26</v>
      </c>
      <c r="N290" t="s">
        <v>71</v>
      </c>
      <c r="O290" t="s">
        <v>25</v>
      </c>
      <c r="P290" t="s">
        <v>25</v>
      </c>
      <c r="Q290">
        <v>34</v>
      </c>
      <c r="R290" t="s">
        <v>28</v>
      </c>
      <c r="S290" t="s">
        <v>76</v>
      </c>
    </row>
    <row r="291" spans="1:19" x14ac:dyDescent="0.25">
      <c r="A291">
        <v>290</v>
      </c>
      <c r="B291">
        <v>49</v>
      </c>
      <c r="C291" t="s">
        <v>152</v>
      </c>
      <c r="D291" t="s">
        <v>63</v>
      </c>
      <c r="E291" t="s">
        <v>64</v>
      </c>
      <c r="F291">
        <v>85</v>
      </c>
      <c r="G291" t="s">
        <v>84</v>
      </c>
      <c r="H291" t="s">
        <v>44</v>
      </c>
      <c r="I291" t="s">
        <v>133</v>
      </c>
      <c r="J291" t="s">
        <v>57</v>
      </c>
      <c r="K291">
        <v>4.5</v>
      </c>
      <c r="L291" t="s">
        <v>25</v>
      </c>
      <c r="M291" t="s">
        <v>58</v>
      </c>
      <c r="N291" t="s">
        <v>71</v>
      </c>
      <c r="O291" t="s">
        <v>25</v>
      </c>
      <c r="P291" t="s">
        <v>25</v>
      </c>
      <c r="Q291">
        <v>26</v>
      </c>
      <c r="R291" t="s">
        <v>26</v>
      </c>
      <c r="S291" t="s">
        <v>87</v>
      </c>
    </row>
    <row r="292" spans="1:19" x14ac:dyDescent="0.25">
      <c r="A292">
        <v>291</v>
      </c>
      <c r="B292">
        <v>58</v>
      </c>
      <c r="C292" t="s">
        <v>152</v>
      </c>
      <c r="D292" t="s">
        <v>112</v>
      </c>
      <c r="E292" t="s">
        <v>20</v>
      </c>
      <c r="F292">
        <v>33</v>
      </c>
      <c r="G292" t="s">
        <v>111</v>
      </c>
      <c r="H292" t="s">
        <v>44</v>
      </c>
      <c r="I292" t="s">
        <v>125</v>
      </c>
      <c r="J292" t="s">
        <v>24</v>
      </c>
      <c r="K292">
        <v>3.7</v>
      </c>
      <c r="L292" t="s">
        <v>25</v>
      </c>
      <c r="M292" t="s">
        <v>33</v>
      </c>
      <c r="N292" t="s">
        <v>54</v>
      </c>
      <c r="O292" t="s">
        <v>25</v>
      </c>
      <c r="P292" t="s">
        <v>25</v>
      </c>
      <c r="Q292">
        <v>50</v>
      </c>
      <c r="R292" t="s">
        <v>45</v>
      </c>
      <c r="S292" t="s">
        <v>40</v>
      </c>
    </row>
    <row r="293" spans="1:19" x14ac:dyDescent="0.25">
      <c r="A293">
        <v>292</v>
      </c>
      <c r="B293">
        <v>57</v>
      </c>
      <c r="C293" t="s">
        <v>152</v>
      </c>
      <c r="D293" t="s">
        <v>81</v>
      </c>
      <c r="E293" t="s">
        <v>20</v>
      </c>
      <c r="F293">
        <v>26</v>
      </c>
      <c r="G293" t="s">
        <v>79</v>
      </c>
      <c r="H293" t="s">
        <v>91</v>
      </c>
      <c r="I293" t="s">
        <v>83</v>
      </c>
      <c r="J293" t="s">
        <v>57</v>
      </c>
      <c r="K293">
        <v>3.3</v>
      </c>
      <c r="L293" t="s">
        <v>25</v>
      </c>
      <c r="M293" t="s">
        <v>26</v>
      </c>
      <c r="N293" t="s">
        <v>46</v>
      </c>
      <c r="O293" t="s">
        <v>25</v>
      </c>
      <c r="P293" t="s">
        <v>25</v>
      </c>
      <c r="Q293">
        <v>40</v>
      </c>
      <c r="R293" t="s">
        <v>33</v>
      </c>
      <c r="S293" t="s">
        <v>87</v>
      </c>
    </row>
    <row r="294" spans="1:19" x14ac:dyDescent="0.25">
      <c r="A294">
        <v>293</v>
      </c>
      <c r="B294">
        <v>60</v>
      </c>
      <c r="C294" t="s">
        <v>152</v>
      </c>
      <c r="D294" t="s">
        <v>72</v>
      </c>
      <c r="E294" t="s">
        <v>42</v>
      </c>
      <c r="F294">
        <v>99</v>
      </c>
      <c r="G294" t="s">
        <v>139</v>
      </c>
      <c r="H294" t="s">
        <v>44</v>
      </c>
      <c r="I294" t="s">
        <v>95</v>
      </c>
      <c r="J294" t="s">
        <v>38</v>
      </c>
      <c r="K294">
        <v>4.7</v>
      </c>
      <c r="L294" t="s">
        <v>25</v>
      </c>
      <c r="M294" t="s">
        <v>26</v>
      </c>
      <c r="N294" t="s">
        <v>39</v>
      </c>
      <c r="O294" t="s">
        <v>25</v>
      </c>
      <c r="P294" t="s">
        <v>25</v>
      </c>
      <c r="Q294">
        <v>24</v>
      </c>
      <c r="R294" t="s">
        <v>34</v>
      </c>
      <c r="S294" t="s">
        <v>59</v>
      </c>
    </row>
    <row r="295" spans="1:19" x14ac:dyDescent="0.25">
      <c r="A295">
        <v>294</v>
      </c>
      <c r="B295">
        <v>69</v>
      </c>
      <c r="C295" t="s">
        <v>152</v>
      </c>
      <c r="D295" t="s">
        <v>67</v>
      </c>
      <c r="E295" t="s">
        <v>68</v>
      </c>
      <c r="F295">
        <v>39</v>
      </c>
      <c r="G295" t="s">
        <v>138</v>
      </c>
      <c r="H295" t="s">
        <v>44</v>
      </c>
      <c r="I295" t="s">
        <v>52</v>
      </c>
      <c r="J295" t="s">
        <v>38</v>
      </c>
      <c r="K295">
        <v>2.7</v>
      </c>
      <c r="L295" t="s">
        <v>25</v>
      </c>
      <c r="M295" t="s">
        <v>45</v>
      </c>
      <c r="N295" t="s">
        <v>27</v>
      </c>
      <c r="O295" t="s">
        <v>25</v>
      </c>
      <c r="P295" t="s">
        <v>25</v>
      </c>
      <c r="Q295">
        <v>33</v>
      </c>
      <c r="R295" t="s">
        <v>45</v>
      </c>
      <c r="S295" t="s">
        <v>49</v>
      </c>
    </row>
    <row r="296" spans="1:19" x14ac:dyDescent="0.25">
      <c r="A296">
        <v>295</v>
      </c>
      <c r="B296">
        <v>70</v>
      </c>
      <c r="C296" t="s">
        <v>152</v>
      </c>
      <c r="D296" t="s">
        <v>86</v>
      </c>
      <c r="E296" t="s">
        <v>20</v>
      </c>
      <c r="F296">
        <v>20</v>
      </c>
      <c r="G296" t="s">
        <v>126</v>
      </c>
      <c r="H296" t="s">
        <v>44</v>
      </c>
      <c r="I296" t="s">
        <v>80</v>
      </c>
      <c r="J296" t="s">
        <v>38</v>
      </c>
      <c r="K296">
        <v>4.5999999999999996</v>
      </c>
      <c r="L296" t="s">
        <v>25</v>
      </c>
      <c r="M296" t="s">
        <v>34</v>
      </c>
      <c r="N296" t="s">
        <v>75</v>
      </c>
      <c r="O296" t="s">
        <v>25</v>
      </c>
      <c r="P296" t="s">
        <v>25</v>
      </c>
      <c r="Q296">
        <v>19</v>
      </c>
      <c r="R296" t="s">
        <v>26</v>
      </c>
      <c r="S296" t="s">
        <v>96</v>
      </c>
    </row>
    <row r="297" spans="1:19" x14ac:dyDescent="0.25">
      <c r="A297">
        <v>296</v>
      </c>
      <c r="B297">
        <v>53</v>
      </c>
      <c r="C297" t="s">
        <v>152</v>
      </c>
      <c r="D297" t="s">
        <v>88</v>
      </c>
      <c r="E297" t="s">
        <v>68</v>
      </c>
      <c r="F297">
        <v>42</v>
      </c>
      <c r="G297" t="s">
        <v>65</v>
      </c>
      <c r="H297" t="s">
        <v>44</v>
      </c>
      <c r="I297" t="s">
        <v>125</v>
      </c>
      <c r="J297" t="s">
        <v>24</v>
      </c>
      <c r="K297">
        <v>2.7</v>
      </c>
      <c r="L297" t="s">
        <v>25</v>
      </c>
      <c r="M297" t="s">
        <v>28</v>
      </c>
      <c r="N297" t="s">
        <v>75</v>
      </c>
      <c r="O297" t="s">
        <v>25</v>
      </c>
      <c r="P297" t="s">
        <v>25</v>
      </c>
      <c r="Q297">
        <v>24</v>
      </c>
      <c r="R297" t="s">
        <v>26</v>
      </c>
      <c r="S297" t="s">
        <v>59</v>
      </c>
    </row>
    <row r="298" spans="1:19" x14ac:dyDescent="0.25">
      <c r="A298">
        <v>297</v>
      </c>
      <c r="B298">
        <v>25</v>
      </c>
      <c r="C298" t="s">
        <v>152</v>
      </c>
      <c r="D298" t="s">
        <v>41</v>
      </c>
      <c r="E298" t="s">
        <v>42</v>
      </c>
      <c r="F298">
        <v>74</v>
      </c>
      <c r="G298" t="s">
        <v>115</v>
      </c>
      <c r="H298" t="s">
        <v>37</v>
      </c>
      <c r="I298" t="s">
        <v>92</v>
      </c>
      <c r="J298" t="s">
        <v>38</v>
      </c>
      <c r="K298">
        <v>4.8</v>
      </c>
      <c r="L298" t="s">
        <v>25</v>
      </c>
      <c r="M298" t="s">
        <v>45</v>
      </c>
      <c r="N298" t="s">
        <v>71</v>
      </c>
      <c r="O298" t="s">
        <v>25</v>
      </c>
      <c r="P298" t="s">
        <v>25</v>
      </c>
      <c r="Q298">
        <v>19</v>
      </c>
      <c r="R298" t="s">
        <v>26</v>
      </c>
      <c r="S298" t="s">
        <v>40</v>
      </c>
    </row>
    <row r="299" spans="1:19" x14ac:dyDescent="0.25">
      <c r="A299">
        <v>298</v>
      </c>
      <c r="B299">
        <v>48</v>
      </c>
      <c r="C299" t="s">
        <v>152</v>
      </c>
      <c r="D299" t="s">
        <v>72</v>
      </c>
      <c r="E299" t="s">
        <v>42</v>
      </c>
      <c r="F299">
        <v>26</v>
      </c>
      <c r="G299" t="s">
        <v>79</v>
      </c>
      <c r="H299" t="s">
        <v>91</v>
      </c>
      <c r="I299" t="s">
        <v>74</v>
      </c>
      <c r="J299" t="s">
        <v>53</v>
      </c>
      <c r="K299">
        <v>4.4000000000000004</v>
      </c>
      <c r="L299" t="s">
        <v>25</v>
      </c>
      <c r="M299" t="s">
        <v>33</v>
      </c>
      <c r="N299" t="s">
        <v>54</v>
      </c>
      <c r="O299" t="s">
        <v>25</v>
      </c>
      <c r="P299" t="s">
        <v>25</v>
      </c>
      <c r="Q299">
        <v>4</v>
      </c>
      <c r="R299" t="s">
        <v>26</v>
      </c>
      <c r="S299" t="s">
        <v>76</v>
      </c>
    </row>
    <row r="300" spans="1:19" x14ac:dyDescent="0.25">
      <c r="A300">
        <v>299</v>
      </c>
      <c r="B300">
        <v>69</v>
      </c>
      <c r="C300" t="s">
        <v>152</v>
      </c>
      <c r="D300" t="s">
        <v>112</v>
      </c>
      <c r="E300" t="s">
        <v>20</v>
      </c>
      <c r="F300">
        <v>53</v>
      </c>
      <c r="G300" t="s">
        <v>127</v>
      </c>
      <c r="H300" t="s">
        <v>44</v>
      </c>
      <c r="I300" t="s">
        <v>92</v>
      </c>
      <c r="J300" t="s">
        <v>24</v>
      </c>
      <c r="K300">
        <v>4</v>
      </c>
      <c r="L300" t="s">
        <v>25</v>
      </c>
      <c r="M300" t="s">
        <v>34</v>
      </c>
      <c r="N300" t="s">
        <v>54</v>
      </c>
      <c r="O300" t="s">
        <v>25</v>
      </c>
      <c r="P300" t="s">
        <v>25</v>
      </c>
      <c r="Q300">
        <v>11</v>
      </c>
      <c r="R300" t="s">
        <v>28</v>
      </c>
      <c r="S300" t="s">
        <v>96</v>
      </c>
    </row>
    <row r="301" spans="1:19" x14ac:dyDescent="0.25">
      <c r="A301">
        <v>300</v>
      </c>
      <c r="B301">
        <v>25</v>
      </c>
      <c r="C301" t="s">
        <v>152</v>
      </c>
      <c r="D301" t="s">
        <v>50</v>
      </c>
      <c r="E301" t="s">
        <v>42</v>
      </c>
      <c r="F301">
        <v>80</v>
      </c>
      <c r="G301" t="s">
        <v>137</v>
      </c>
      <c r="H301" t="s">
        <v>44</v>
      </c>
      <c r="I301" t="s">
        <v>32</v>
      </c>
      <c r="J301" t="s">
        <v>53</v>
      </c>
      <c r="K301">
        <v>3.2</v>
      </c>
      <c r="L301" t="s">
        <v>25</v>
      </c>
      <c r="M301" t="s">
        <v>26</v>
      </c>
      <c r="N301" t="s">
        <v>46</v>
      </c>
      <c r="O301" t="s">
        <v>25</v>
      </c>
      <c r="P301" t="s">
        <v>25</v>
      </c>
      <c r="Q301">
        <v>28</v>
      </c>
      <c r="R301" t="s">
        <v>45</v>
      </c>
      <c r="S301" t="s">
        <v>29</v>
      </c>
    </row>
    <row r="302" spans="1:19" x14ac:dyDescent="0.25">
      <c r="A302">
        <v>301</v>
      </c>
      <c r="B302">
        <v>29</v>
      </c>
      <c r="C302" t="s">
        <v>152</v>
      </c>
      <c r="D302" t="s">
        <v>123</v>
      </c>
      <c r="E302" t="s">
        <v>68</v>
      </c>
      <c r="F302">
        <v>98</v>
      </c>
      <c r="G302" t="s">
        <v>145</v>
      </c>
      <c r="H302" t="s">
        <v>44</v>
      </c>
      <c r="I302" t="s">
        <v>85</v>
      </c>
      <c r="J302" t="s">
        <v>38</v>
      </c>
      <c r="K302">
        <v>4.4000000000000004</v>
      </c>
      <c r="L302" t="s">
        <v>25</v>
      </c>
      <c r="M302" t="s">
        <v>34</v>
      </c>
      <c r="N302" t="s">
        <v>75</v>
      </c>
      <c r="O302" t="s">
        <v>25</v>
      </c>
      <c r="P302" t="s">
        <v>25</v>
      </c>
      <c r="Q302">
        <v>24</v>
      </c>
      <c r="R302" t="s">
        <v>45</v>
      </c>
      <c r="S302" t="s">
        <v>40</v>
      </c>
    </row>
    <row r="303" spans="1:19" x14ac:dyDescent="0.25">
      <c r="A303">
        <v>302</v>
      </c>
      <c r="B303">
        <v>46</v>
      </c>
      <c r="C303" t="s">
        <v>152</v>
      </c>
      <c r="D303" t="s">
        <v>86</v>
      </c>
      <c r="E303" t="s">
        <v>20</v>
      </c>
      <c r="F303">
        <v>95</v>
      </c>
      <c r="G303" t="s">
        <v>137</v>
      </c>
      <c r="H303" t="s">
        <v>44</v>
      </c>
      <c r="I303" t="s">
        <v>95</v>
      </c>
      <c r="J303" t="s">
        <v>38</v>
      </c>
      <c r="K303">
        <v>3.8</v>
      </c>
      <c r="L303" t="s">
        <v>25</v>
      </c>
      <c r="M303" t="s">
        <v>58</v>
      </c>
      <c r="N303" t="s">
        <v>54</v>
      </c>
      <c r="O303" t="s">
        <v>25</v>
      </c>
      <c r="P303" t="s">
        <v>25</v>
      </c>
      <c r="Q303">
        <v>25</v>
      </c>
      <c r="R303" t="s">
        <v>26</v>
      </c>
      <c r="S303" t="s">
        <v>96</v>
      </c>
    </row>
    <row r="304" spans="1:19" x14ac:dyDescent="0.25">
      <c r="A304">
        <v>303</v>
      </c>
      <c r="B304">
        <v>37</v>
      </c>
      <c r="C304" t="s">
        <v>152</v>
      </c>
      <c r="D304" t="s">
        <v>30</v>
      </c>
      <c r="E304" t="s">
        <v>20</v>
      </c>
      <c r="F304">
        <v>44</v>
      </c>
      <c r="G304" t="s">
        <v>79</v>
      </c>
      <c r="H304" t="s">
        <v>22</v>
      </c>
      <c r="I304" t="s">
        <v>78</v>
      </c>
      <c r="J304" t="s">
        <v>53</v>
      </c>
      <c r="K304">
        <v>3.6</v>
      </c>
      <c r="L304" t="s">
        <v>25</v>
      </c>
      <c r="M304" t="s">
        <v>28</v>
      </c>
      <c r="N304" t="s">
        <v>27</v>
      </c>
      <c r="O304" t="s">
        <v>25</v>
      </c>
      <c r="P304" t="s">
        <v>25</v>
      </c>
      <c r="Q304">
        <v>27</v>
      </c>
      <c r="R304" t="s">
        <v>33</v>
      </c>
      <c r="S304" t="s">
        <v>96</v>
      </c>
    </row>
    <row r="305" spans="1:19" x14ac:dyDescent="0.25">
      <c r="A305">
        <v>304</v>
      </c>
      <c r="B305">
        <v>20</v>
      </c>
      <c r="C305" t="s">
        <v>152</v>
      </c>
      <c r="D305" t="s">
        <v>41</v>
      </c>
      <c r="E305" t="s">
        <v>42</v>
      </c>
      <c r="F305">
        <v>60</v>
      </c>
      <c r="G305" t="s">
        <v>47</v>
      </c>
      <c r="H305" t="s">
        <v>44</v>
      </c>
      <c r="I305" t="s">
        <v>48</v>
      </c>
      <c r="J305" t="s">
        <v>53</v>
      </c>
      <c r="K305">
        <v>3.3</v>
      </c>
      <c r="L305" t="s">
        <v>25</v>
      </c>
      <c r="M305" t="s">
        <v>34</v>
      </c>
      <c r="N305" t="s">
        <v>46</v>
      </c>
      <c r="O305" t="s">
        <v>25</v>
      </c>
      <c r="P305" t="s">
        <v>25</v>
      </c>
      <c r="Q305">
        <v>49</v>
      </c>
      <c r="R305" t="s">
        <v>28</v>
      </c>
      <c r="S305" t="s">
        <v>40</v>
      </c>
    </row>
    <row r="306" spans="1:19" x14ac:dyDescent="0.25">
      <c r="A306">
        <v>305</v>
      </c>
      <c r="B306">
        <v>40</v>
      </c>
      <c r="C306" t="s">
        <v>152</v>
      </c>
      <c r="D306" t="s">
        <v>81</v>
      </c>
      <c r="E306" t="s">
        <v>20</v>
      </c>
      <c r="F306">
        <v>84</v>
      </c>
      <c r="G306" t="s">
        <v>47</v>
      </c>
      <c r="H306" t="s">
        <v>44</v>
      </c>
      <c r="I306" t="s">
        <v>95</v>
      </c>
      <c r="J306" t="s">
        <v>24</v>
      </c>
      <c r="K306">
        <v>3.4</v>
      </c>
      <c r="L306" t="s">
        <v>25</v>
      </c>
      <c r="M306" t="s">
        <v>28</v>
      </c>
      <c r="N306" t="s">
        <v>46</v>
      </c>
      <c r="O306" t="s">
        <v>25</v>
      </c>
      <c r="P306" t="s">
        <v>25</v>
      </c>
      <c r="Q306">
        <v>45</v>
      </c>
      <c r="R306" t="s">
        <v>26</v>
      </c>
      <c r="S306" t="s">
        <v>76</v>
      </c>
    </row>
    <row r="307" spans="1:19" x14ac:dyDescent="0.25">
      <c r="A307">
        <v>306</v>
      </c>
      <c r="B307">
        <v>60</v>
      </c>
      <c r="C307" t="s">
        <v>152</v>
      </c>
      <c r="D307" t="s">
        <v>30</v>
      </c>
      <c r="E307" t="s">
        <v>20</v>
      </c>
      <c r="F307">
        <v>59</v>
      </c>
      <c r="G307" t="s">
        <v>139</v>
      </c>
      <c r="H307" t="s">
        <v>44</v>
      </c>
      <c r="I307" t="s">
        <v>85</v>
      </c>
      <c r="J307" t="s">
        <v>57</v>
      </c>
      <c r="K307">
        <v>3.5</v>
      </c>
      <c r="L307" t="s">
        <v>25</v>
      </c>
      <c r="M307" t="s">
        <v>58</v>
      </c>
      <c r="N307" t="s">
        <v>71</v>
      </c>
      <c r="O307" t="s">
        <v>25</v>
      </c>
      <c r="P307" t="s">
        <v>25</v>
      </c>
      <c r="Q307">
        <v>26</v>
      </c>
      <c r="R307" t="s">
        <v>45</v>
      </c>
      <c r="S307" t="s">
        <v>49</v>
      </c>
    </row>
    <row r="308" spans="1:19" x14ac:dyDescent="0.25">
      <c r="A308">
        <v>307</v>
      </c>
      <c r="B308">
        <v>26</v>
      </c>
      <c r="C308" t="s">
        <v>152</v>
      </c>
      <c r="D308" t="s">
        <v>101</v>
      </c>
      <c r="E308" t="s">
        <v>64</v>
      </c>
      <c r="F308">
        <v>49</v>
      </c>
      <c r="G308" t="s">
        <v>113</v>
      </c>
      <c r="H308" t="s">
        <v>37</v>
      </c>
      <c r="I308" t="s">
        <v>52</v>
      </c>
      <c r="J308" t="s">
        <v>53</v>
      </c>
      <c r="K308">
        <v>3.6</v>
      </c>
      <c r="L308" t="s">
        <v>25</v>
      </c>
      <c r="M308" t="s">
        <v>58</v>
      </c>
      <c r="N308" t="s">
        <v>27</v>
      </c>
      <c r="O308" t="s">
        <v>25</v>
      </c>
      <c r="P308" t="s">
        <v>25</v>
      </c>
      <c r="Q308">
        <v>4</v>
      </c>
      <c r="R308" t="s">
        <v>34</v>
      </c>
      <c r="S308" t="s">
        <v>49</v>
      </c>
    </row>
    <row r="309" spans="1:19" x14ac:dyDescent="0.25">
      <c r="A309">
        <v>308</v>
      </c>
      <c r="B309">
        <v>29</v>
      </c>
      <c r="C309" t="s">
        <v>152</v>
      </c>
      <c r="D309" t="s">
        <v>142</v>
      </c>
      <c r="E309" t="s">
        <v>68</v>
      </c>
      <c r="F309">
        <v>32</v>
      </c>
      <c r="G309" t="s">
        <v>102</v>
      </c>
      <c r="H309" t="s">
        <v>44</v>
      </c>
      <c r="I309" t="s">
        <v>120</v>
      </c>
      <c r="J309" t="s">
        <v>24</v>
      </c>
      <c r="K309">
        <v>3.2</v>
      </c>
      <c r="L309" t="s">
        <v>25</v>
      </c>
      <c r="M309" t="s">
        <v>34</v>
      </c>
      <c r="N309" t="s">
        <v>39</v>
      </c>
      <c r="O309" t="s">
        <v>25</v>
      </c>
      <c r="P309" t="s">
        <v>25</v>
      </c>
      <c r="Q309">
        <v>3</v>
      </c>
      <c r="R309" t="s">
        <v>26</v>
      </c>
      <c r="S309" t="s">
        <v>96</v>
      </c>
    </row>
    <row r="310" spans="1:19" x14ac:dyDescent="0.25">
      <c r="A310">
        <v>309</v>
      </c>
      <c r="B310">
        <v>66</v>
      </c>
      <c r="C310" t="s">
        <v>152</v>
      </c>
      <c r="D310" t="s">
        <v>67</v>
      </c>
      <c r="E310" t="s">
        <v>68</v>
      </c>
      <c r="F310">
        <v>29</v>
      </c>
      <c r="G310" t="s">
        <v>127</v>
      </c>
      <c r="H310" t="s">
        <v>44</v>
      </c>
      <c r="I310" t="s">
        <v>117</v>
      </c>
      <c r="J310" t="s">
        <v>57</v>
      </c>
      <c r="K310">
        <v>3.7</v>
      </c>
      <c r="L310" t="s">
        <v>25</v>
      </c>
      <c r="M310" t="s">
        <v>33</v>
      </c>
      <c r="N310" t="s">
        <v>54</v>
      </c>
      <c r="O310" t="s">
        <v>25</v>
      </c>
      <c r="P310" t="s">
        <v>25</v>
      </c>
      <c r="Q310">
        <v>45</v>
      </c>
      <c r="R310" t="s">
        <v>28</v>
      </c>
      <c r="S310" t="s">
        <v>76</v>
      </c>
    </row>
    <row r="311" spans="1:19" x14ac:dyDescent="0.25">
      <c r="A311">
        <v>310</v>
      </c>
      <c r="B311">
        <v>66</v>
      </c>
      <c r="C311" t="s">
        <v>152</v>
      </c>
      <c r="D311" t="s">
        <v>81</v>
      </c>
      <c r="E311" t="s">
        <v>20</v>
      </c>
      <c r="F311">
        <v>22</v>
      </c>
      <c r="G311" t="s">
        <v>147</v>
      </c>
      <c r="H311" t="s">
        <v>44</v>
      </c>
      <c r="I311" t="s">
        <v>133</v>
      </c>
      <c r="J311" t="s">
        <v>38</v>
      </c>
      <c r="K311">
        <v>4.5</v>
      </c>
      <c r="L311" t="s">
        <v>25</v>
      </c>
      <c r="M311" t="s">
        <v>33</v>
      </c>
      <c r="N311" t="s">
        <v>54</v>
      </c>
      <c r="O311" t="s">
        <v>25</v>
      </c>
      <c r="P311" t="s">
        <v>25</v>
      </c>
      <c r="Q311">
        <v>21</v>
      </c>
      <c r="R311" t="s">
        <v>34</v>
      </c>
      <c r="S311" t="s">
        <v>29</v>
      </c>
    </row>
    <row r="312" spans="1:19" x14ac:dyDescent="0.25">
      <c r="A312">
        <v>311</v>
      </c>
      <c r="B312">
        <v>56</v>
      </c>
      <c r="C312" t="s">
        <v>152</v>
      </c>
      <c r="D312" t="s">
        <v>94</v>
      </c>
      <c r="E312" t="s">
        <v>20</v>
      </c>
      <c r="F312">
        <v>85</v>
      </c>
      <c r="G312" t="s">
        <v>56</v>
      </c>
      <c r="H312" t="s">
        <v>44</v>
      </c>
      <c r="I312" t="s">
        <v>62</v>
      </c>
      <c r="J312" t="s">
        <v>24</v>
      </c>
      <c r="K312">
        <v>4.5999999999999996</v>
      </c>
      <c r="L312" t="s">
        <v>25</v>
      </c>
      <c r="M312" t="s">
        <v>58</v>
      </c>
      <c r="N312" t="s">
        <v>54</v>
      </c>
      <c r="O312" t="s">
        <v>25</v>
      </c>
      <c r="P312" t="s">
        <v>25</v>
      </c>
      <c r="Q312">
        <v>50</v>
      </c>
      <c r="R312" t="s">
        <v>34</v>
      </c>
      <c r="S312" t="s">
        <v>29</v>
      </c>
    </row>
    <row r="313" spans="1:19" x14ac:dyDescent="0.25">
      <c r="A313">
        <v>312</v>
      </c>
      <c r="B313">
        <v>69</v>
      </c>
      <c r="C313" t="s">
        <v>152</v>
      </c>
      <c r="D313" t="s">
        <v>35</v>
      </c>
      <c r="E313" t="s">
        <v>20</v>
      </c>
      <c r="F313">
        <v>52</v>
      </c>
      <c r="G313" t="s">
        <v>43</v>
      </c>
      <c r="H313" t="s">
        <v>22</v>
      </c>
      <c r="I313" t="s">
        <v>66</v>
      </c>
      <c r="J313" t="s">
        <v>24</v>
      </c>
      <c r="K313">
        <v>4.0999999999999996</v>
      </c>
      <c r="L313" t="s">
        <v>25</v>
      </c>
      <c r="M313" t="s">
        <v>58</v>
      </c>
      <c r="N313" t="s">
        <v>75</v>
      </c>
      <c r="O313" t="s">
        <v>25</v>
      </c>
      <c r="P313" t="s">
        <v>25</v>
      </c>
      <c r="Q313">
        <v>19</v>
      </c>
      <c r="R313" t="s">
        <v>33</v>
      </c>
      <c r="S313" t="s">
        <v>87</v>
      </c>
    </row>
    <row r="314" spans="1:19" x14ac:dyDescent="0.25">
      <c r="A314">
        <v>313</v>
      </c>
      <c r="B314">
        <v>38</v>
      </c>
      <c r="C314" t="s">
        <v>152</v>
      </c>
      <c r="D314" t="s">
        <v>94</v>
      </c>
      <c r="E314" t="s">
        <v>20</v>
      </c>
      <c r="F314">
        <v>89</v>
      </c>
      <c r="G314" t="s">
        <v>36</v>
      </c>
      <c r="H314" t="s">
        <v>22</v>
      </c>
      <c r="I314" t="s">
        <v>95</v>
      </c>
      <c r="J314" t="s">
        <v>38</v>
      </c>
      <c r="K314">
        <v>3.4</v>
      </c>
      <c r="L314" t="s">
        <v>25</v>
      </c>
      <c r="M314" t="s">
        <v>33</v>
      </c>
      <c r="N314" t="s">
        <v>46</v>
      </c>
      <c r="O314" t="s">
        <v>25</v>
      </c>
      <c r="P314" t="s">
        <v>25</v>
      </c>
      <c r="Q314">
        <v>6</v>
      </c>
      <c r="R314" t="s">
        <v>45</v>
      </c>
      <c r="S314" t="s">
        <v>49</v>
      </c>
    </row>
    <row r="315" spans="1:19" x14ac:dyDescent="0.25">
      <c r="A315">
        <v>314</v>
      </c>
      <c r="B315">
        <v>42</v>
      </c>
      <c r="C315" t="s">
        <v>152</v>
      </c>
      <c r="D315" t="s">
        <v>81</v>
      </c>
      <c r="E315" t="s">
        <v>20</v>
      </c>
      <c r="F315">
        <v>77</v>
      </c>
      <c r="G315" t="s">
        <v>128</v>
      </c>
      <c r="H315" t="s">
        <v>44</v>
      </c>
      <c r="I315" t="s">
        <v>70</v>
      </c>
      <c r="J315" t="s">
        <v>38</v>
      </c>
      <c r="K315">
        <v>3.7</v>
      </c>
      <c r="L315" t="s">
        <v>25</v>
      </c>
      <c r="M315" t="s">
        <v>45</v>
      </c>
      <c r="N315" t="s">
        <v>27</v>
      </c>
      <c r="O315" t="s">
        <v>25</v>
      </c>
      <c r="P315" t="s">
        <v>25</v>
      </c>
      <c r="Q315">
        <v>50</v>
      </c>
      <c r="R315" t="s">
        <v>26</v>
      </c>
      <c r="S315" t="s">
        <v>96</v>
      </c>
    </row>
    <row r="316" spans="1:19" x14ac:dyDescent="0.25">
      <c r="A316">
        <v>315</v>
      </c>
      <c r="B316">
        <v>30</v>
      </c>
      <c r="C316" t="s">
        <v>152</v>
      </c>
      <c r="D316" t="s">
        <v>94</v>
      </c>
      <c r="E316" t="s">
        <v>20</v>
      </c>
      <c r="F316">
        <v>24</v>
      </c>
      <c r="G316" t="s">
        <v>126</v>
      </c>
      <c r="H316" t="s">
        <v>44</v>
      </c>
      <c r="I316" t="s">
        <v>74</v>
      </c>
      <c r="J316" t="s">
        <v>53</v>
      </c>
      <c r="K316">
        <v>3.3</v>
      </c>
      <c r="L316" t="s">
        <v>25</v>
      </c>
      <c r="M316" t="s">
        <v>45</v>
      </c>
      <c r="N316" t="s">
        <v>75</v>
      </c>
      <c r="O316" t="s">
        <v>25</v>
      </c>
      <c r="P316" t="s">
        <v>25</v>
      </c>
      <c r="Q316">
        <v>17</v>
      </c>
      <c r="R316" t="s">
        <v>58</v>
      </c>
      <c r="S316" t="s">
        <v>96</v>
      </c>
    </row>
    <row r="317" spans="1:19" x14ac:dyDescent="0.25">
      <c r="A317">
        <v>316</v>
      </c>
      <c r="B317">
        <v>66</v>
      </c>
      <c r="C317" t="s">
        <v>152</v>
      </c>
      <c r="D317" t="s">
        <v>105</v>
      </c>
      <c r="E317" t="s">
        <v>68</v>
      </c>
      <c r="F317">
        <v>24</v>
      </c>
      <c r="G317" t="s">
        <v>149</v>
      </c>
      <c r="H317" t="s">
        <v>91</v>
      </c>
      <c r="I317" t="s">
        <v>120</v>
      </c>
      <c r="J317" t="s">
        <v>38</v>
      </c>
      <c r="K317">
        <v>4.5</v>
      </c>
      <c r="L317" t="s">
        <v>25</v>
      </c>
      <c r="M317" t="s">
        <v>28</v>
      </c>
      <c r="N317" t="s">
        <v>27</v>
      </c>
      <c r="O317" t="s">
        <v>25</v>
      </c>
      <c r="P317" t="s">
        <v>25</v>
      </c>
      <c r="Q317">
        <v>24</v>
      </c>
      <c r="R317" t="s">
        <v>58</v>
      </c>
      <c r="S317" t="s">
        <v>49</v>
      </c>
    </row>
    <row r="318" spans="1:19" x14ac:dyDescent="0.25">
      <c r="A318">
        <v>317</v>
      </c>
      <c r="B318">
        <v>36</v>
      </c>
      <c r="C318" t="s">
        <v>152</v>
      </c>
      <c r="D318" t="s">
        <v>67</v>
      </c>
      <c r="E318" t="s">
        <v>68</v>
      </c>
      <c r="F318">
        <v>22</v>
      </c>
      <c r="G318" t="s">
        <v>98</v>
      </c>
      <c r="H318" t="s">
        <v>44</v>
      </c>
      <c r="I318" t="s">
        <v>62</v>
      </c>
      <c r="J318" t="s">
        <v>57</v>
      </c>
      <c r="K318">
        <v>3.3</v>
      </c>
      <c r="L318" t="s">
        <v>25</v>
      </c>
      <c r="M318" t="s">
        <v>33</v>
      </c>
      <c r="N318" t="s">
        <v>39</v>
      </c>
      <c r="O318" t="s">
        <v>25</v>
      </c>
      <c r="P318" t="s">
        <v>25</v>
      </c>
      <c r="Q318">
        <v>46</v>
      </c>
      <c r="R318" t="s">
        <v>28</v>
      </c>
      <c r="S318" t="s">
        <v>87</v>
      </c>
    </row>
    <row r="319" spans="1:19" x14ac:dyDescent="0.25">
      <c r="A319">
        <v>318</v>
      </c>
      <c r="B319">
        <v>58</v>
      </c>
      <c r="C319" t="s">
        <v>152</v>
      </c>
      <c r="D319" t="s">
        <v>30</v>
      </c>
      <c r="E319" t="s">
        <v>20</v>
      </c>
      <c r="F319">
        <v>82</v>
      </c>
      <c r="G319" t="s">
        <v>65</v>
      </c>
      <c r="H319" t="s">
        <v>22</v>
      </c>
      <c r="I319" t="s">
        <v>85</v>
      </c>
      <c r="J319" t="s">
        <v>57</v>
      </c>
      <c r="K319">
        <v>4.3</v>
      </c>
      <c r="L319" t="s">
        <v>25</v>
      </c>
      <c r="M319" t="s">
        <v>33</v>
      </c>
      <c r="N319" t="s">
        <v>54</v>
      </c>
      <c r="O319" t="s">
        <v>25</v>
      </c>
      <c r="P319" t="s">
        <v>25</v>
      </c>
      <c r="Q319">
        <v>42</v>
      </c>
      <c r="R319" t="s">
        <v>34</v>
      </c>
      <c r="S319" t="s">
        <v>96</v>
      </c>
    </row>
    <row r="320" spans="1:19" x14ac:dyDescent="0.25">
      <c r="A320">
        <v>319</v>
      </c>
      <c r="B320">
        <v>45</v>
      </c>
      <c r="C320" t="s">
        <v>152</v>
      </c>
      <c r="D320" t="s">
        <v>131</v>
      </c>
      <c r="E320" t="s">
        <v>68</v>
      </c>
      <c r="F320">
        <v>67</v>
      </c>
      <c r="G320" t="s">
        <v>146</v>
      </c>
      <c r="H320" t="s">
        <v>44</v>
      </c>
      <c r="I320" t="s">
        <v>117</v>
      </c>
      <c r="J320" t="s">
        <v>24</v>
      </c>
      <c r="K320">
        <v>2.5</v>
      </c>
      <c r="L320" t="s">
        <v>25</v>
      </c>
      <c r="M320" t="s">
        <v>45</v>
      </c>
      <c r="N320" t="s">
        <v>54</v>
      </c>
      <c r="O320" t="s">
        <v>25</v>
      </c>
      <c r="P320" t="s">
        <v>25</v>
      </c>
      <c r="Q320">
        <v>10</v>
      </c>
      <c r="R320" t="s">
        <v>34</v>
      </c>
      <c r="S320" t="s">
        <v>49</v>
      </c>
    </row>
    <row r="321" spans="1:19" x14ac:dyDescent="0.25">
      <c r="A321">
        <v>320</v>
      </c>
      <c r="B321">
        <v>47</v>
      </c>
      <c r="C321" t="s">
        <v>152</v>
      </c>
      <c r="D321" t="s">
        <v>60</v>
      </c>
      <c r="E321" t="s">
        <v>20</v>
      </c>
      <c r="F321">
        <v>74</v>
      </c>
      <c r="G321" t="s">
        <v>31</v>
      </c>
      <c r="H321" t="s">
        <v>91</v>
      </c>
      <c r="I321" t="s">
        <v>52</v>
      </c>
      <c r="J321" t="s">
        <v>38</v>
      </c>
      <c r="K321">
        <v>2.6</v>
      </c>
      <c r="L321" t="s">
        <v>25</v>
      </c>
      <c r="M321" t="s">
        <v>28</v>
      </c>
      <c r="N321" t="s">
        <v>54</v>
      </c>
      <c r="O321" t="s">
        <v>25</v>
      </c>
      <c r="P321" t="s">
        <v>25</v>
      </c>
      <c r="Q321">
        <v>1</v>
      </c>
      <c r="R321" t="s">
        <v>34</v>
      </c>
      <c r="S321" t="s">
        <v>96</v>
      </c>
    </row>
    <row r="322" spans="1:19" x14ac:dyDescent="0.25">
      <c r="A322">
        <v>321</v>
      </c>
      <c r="B322">
        <v>66</v>
      </c>
      <c r="C322" t="s">
        <v>152</v>
      </c>
      <c r="D322" t="s">
        <v>105</v>
      </c>
      <c r="E322" t="s">
        <v>68</v>
      </c>
      <c r="F322">
        <v>72</v>
      </c>
      <c r="G322" t="s">
        <v>110</v>
      </c>
      <c r="H322" t="s">
        <v>22</v>
      </c>
      <c r="I322" t="s">
        <v>52</v>
      </c>
      <c r="J322" t="s">
        <v>53</v>
      </c>
      <c r="K322">
        <v>4.9000000000000004</v>
      </c>
      <c r="L322" t="s">
        <v>25</v>
      </c>
      <c r="M322" t="s">
        <v>45</v>
      </c>
      <c r="N322" t="s">
        <v>54</v>
      </c>
      <c r="O322" t="s">
        <v>25</v>
      </c>
      <c r="P322" t="s">
        <v>25</v>
      </c>
      <c r="Q322">
        <v>28</v>
      </c>
      <c r="R322" t="s">
        <v>58</v>
      </c>
      <c r="S322" t="s">
        <v>59</v>
      </c>
    </row>
    <row r="323" spans="1:19" x14ac:dyDescent="0.25">
      <c r="A323">
        <v>322</v>
      </c>
      <c r="B323">
        <v>41</v>
      </c>
      <c r="C323" t="s">
        <v>152</v>
      </c>
      <c r="D323" t="s">
        <v>50</v>
      </c>
      <c r="E323" t="s">
        <v>42</v>
      </c>
      <c r="F323">
        <v>36</v>
      </c>
      <c r="G323" t="s">
        <v>128</v>
      </c>
      <c r="H323" t="s">
        <v>22</v>
      </c>
      <c r="I323" t="s">
        <v>120</v>
      </c>
      <c r="J323" t="s">
        <v>53</v>
      </c>
      <c r="K323">
        <v>4.7</v>
      </c>
      <c r="L323" t="s">
        <v>25</v>
      </c>
      <c r="M323" t="s">
        <v>26</v>
      </c>
      <c r="N323" t="s">
        <v>39</v>
      </c>
      <c r="O323" t="s">
        <v>25</v>
      </c>
      <c r="P323" t="s">
        <v>25</v>
      </c>
      <c r="Q323">
        <v>48</v>
      </c>
      <c r="R323" t="s">
        <v>58</v>
      </c>
      <c r="S323" t="s">
        <v>59</v>
      </c>
    </row>
    <row r="324" spans="1:19" x14ac:dyDescent="0.25">
      <c r="A324">
        <v>323</v>
      </c>
      <c r="B324">
        <v>41</v>
      </c>
      <c r="C324" t="s">
        <v>152</v>
      </c>
      <c r="D324" t="s">
        <v>132</v>
      </c>
      <c r="E324" t="s">
        <v>68</v>
      </c>
      <c r="F324">
        <v>95</v>
      </c>
      <c r="G324" t="s">
        <v>121</v>
      </c>
      <c r="H324" t="s">
        <v>37</v>
      </c>
      <c r="I324" t="s">
        <v>108</v>
      </c>
      <c r="J324" t="s">
        <v>24</v>
      </c>
      <c r="K324">
        <v>3</v>
      </c>
      <c r="L324" t="s">
        <v>25</v>
      </c>
      <c r="M324" t="s">
        <v>26</v>
      </c>
      <c r="N324" t="s">
        <v>54</v>
      </c>
      <c r="O324" t="s">
        <v>25</v>
      </c>
      <c r="P324" t="s">
        <v>25</v>
      </c>
      <c r="Q324">
        <v>47</v>
      </c>
      <c r="R324" t="s">
        <v>26</v>
      </c>
      <c r="S324" t="s">
        <v>87</v>
      </c>
    </row>
    <row r="325" spans="1:19" x14ac:dyDescent="0.25">
      <c r="A325">
        <v>324</v>
      </c>
      <c r="B325">
        <v>66</v>
      </c>
      <c r="C325" t="s">
        <v>152</v>
      </c>
      <c r="D325" t="s">
        <v>103</v>
      </c>
      <c r="E325" t="s">
        <v>20</v>
      </c>
      <c r="F325">
        <v>78</v>
      </c>
      <c r="G325" t="s">
        <v>121</v>
      </c>
      <c r="H325" t="s">
        <v>44</v>
      </c>
      <c r="I325" t="s">
        <v>120</v>
      </c>
      <c r="J325" t="s">
        <v>24</v>
      </c>
      <c r="K325">
        <v>3.5</v>
      </c>
      <c r="L325" t="s">
        <v>25</v>
      </c>
      <c r="M325" t="s">
        <v>28</v>
      </c>
      <c r="N325" t="s">
        <v>46</v>
      </c>
      <c r="O325" t="s">
        <v>25</v>
      </c>
      <c r="P325" t="s">
        <v>25</v>
      </c>
      <c r="Q325">
        <v>29</v>
      </c>
      <c r="R325" t="s">
        <v>45</v>
      </c>
      <c r="S325" t="s">
        <v>76</v>
      </c>
    </row>
    <row r="326" spans="1:19" x14ac:dyDescent="0.25">
      <c r="A326">
        <v>325</v>
      </c>
      <c r="B326">
        <v>37</v>
      </c>
      <c r="C326" t="s">
        <v>152</v>
      </c>
      <c r="D326" t="s">
        <v>55</v>
      </c>
      <c r="E326" t="s">
        <v>20</v>
      </c>
      <c r="F326">
        <v>82</v>
      </c>
      <c r="G326" t="s">
        <v>51</v>
      </c>
      <c r="H326" t="s">
        <v>44</v>
      </c>
      <c r="I326" t="s">
        <v>78</v>
      </c>
      <c r="J326" t="s">
        <v>53</v>
      </c>
      <c r="K326">
        <v>4.8</v>
      </c>
      <c r="L326" t="s">
        <v>25</v>
      </c>
      <c r="M326" t="s">
        <v>26</v>
      </c>
      <c r="N326" t="s">
        <v>54</v>
      </c>
      <c r="O326" t="s">
        <v>25</v>
      </c>
      <c r="P326" t="s">
        <v>25</v>
      </c>
      <c r="Q326">
        <v>37</v>
      </c>
      <c r="R326" t="s">
        <v>28</v>
      </c>
      <c r="S326" t="s">
        <v>59</v>
      </c>
    </row>
    <row r="327" spans="1:19" x14ac:dyDescent="0.25">
      <c r="A327">
        <v>326</v>
      </c>
      <c r="B327">
        <v>70</v>
      </c>
      <c r="C327" t="s">
        <v>152</v>
      </c>
      <c r="D327" t="s">
        <v>94</v>
      </c>
      <c r="E327" t="s">
        <v>20</v>
      </c>
      <c r="F327">
        <v>70</v>
      </c>
      <c r="G327" t="s">
        <v>128</v>
      </c>
      <c r="H327" t="s">
        <v>44</v>
      </c>
      <c r="I327" t="s">
        <v>62</v>
      </c>
      <c r="J327" t="s">
        <v>24</v>
      </c>
      <c r="K327">
        <v>4.3</v>
      </c>
      <c r="L327" t="s">
        <v>25</v>
      </c>
      <c r="M327" t="s">
        <v>58</v>
      </c>
      <c r="N327" t="s">
        <v>39</v>
      </c>
      <c r="O327" t="s">
        <v>25</v>
      </c>
      <c r="P327" t="s">
        <v>25</v>
      </c>
      <c r="Q327">
        <v>38</v>
      </c>
      <c r="R327" t="s">
        <v>58</v>
      </c>
      <c r="S327" t="s">
        <v>49</v>
      </c>
    </row>
    <row r="328" spans="1:19" x14ac:dyDescent="0.25">
      <c r="A328">
        <v>327</v>
      </c>
      <c r="B328">
        <v>62</v>
      </c>
      <c r="C328" t="s">
        <v>152</v>
      </c>
      <c r="D328" t="s">
        <v>118</v>
      </c>
      <c r="E328" t="s">
        <v>68</v>
      </c>
      <c r="F328">
        <v>41</v>
      </c>
      <c r="G328" t="s">
        <v>126</v>
      </c>
      <c r="H328" t="s">
        <v>44</v>
      </c>
      <c r="I328" t="s">
        <v>52</v>
      </c>
      <c r="J328" t="s">
        <v>57</v>
      </c>
      <c r="K328">
        <v>3.2</v>
      </c>
      <c r="L328" t="s">
        <v>25</v>
      </c>
      <c r="M328" t="s">
        <v>34</v>
      </c>
      <c r="N328" t="s">
        <v>75</v>
      </c>
      <c r="O328" t="s">
        <v>25</v>
      </c>
      <c r="P328" t="s">
        <v>25</v>
      </c>
      <c r="Q328">
        <v>48</v>
      </c>
      <c r="R328" t="s">
        <v>33</v>
      </c>
      <c r="S328" t="s">
        <v>40</v>
      </c>
    </row>
    <row r="329" spans="1:19" x14ac:dyDescent="0.25">
      <c r="A329">
        <v>328</v>
      </c>
      <c r="B329">
        <v>61</v>
      </c>
      <c r="C329" t="s">
        <v>152</v>
      </c>
      <c r="D329" t="s">
        <v>63</v>
      </c>
      <c r="E329" t="s">
        <v>64</v>
      </c>
      <c r="F329">
        <v>42</v>
      </c>
      <c r="G329" t="s">
        <v>145</v>
      </c>
      <c r="H329" t="s">
        <v>44</v>
      </c>
      <c r="I329" t="s">
        <v>85</v>
      </c>
      <c r="J329" t="s">
        <v>53</v>
      </c>
      <c r="K329">
        <v>3.1</v>
      </c>
      <c r="L329" t="s">
        <v>25</v>
      </c>
      <c r="M329" t="s">
        <v>45</v>
      </c>
      <c r="N329" t="s">
        <v>39</v>
      </c>
      <c r="O329" t="s">
        <v>25</v>
      </c>
      <c r="P329" t="s">
        <v>25</v>
      </c>
      <c r="Q329">
        <v>36</v>
      </c>
      <c r="R329" t="s">
        <v>45</v>
      </c>
      <c r="S329" t="s">
        <v>40</v>
      </c>
    </row>
    <row r="330" spans="1:19" x14ac:dyDescent="0.25">
      <c r="A330">
        <v>329</v>
      </c>
      <c r="B330">
        <v>48</v>
      </c>
      <c r="C330" t="s">
        <v>152</v>
      </c>
      <c r="D330" t="s">
        <v>63</v>
      </c>
      <c r="E330" t="s">
        <v>64</v>
      </c>
      <c r="F330">
        <v>50</v>
      </c>
      <c r="G330" t="s">
        <v>102</v>
      </c>
      <c r="H330" t="s">
        <v>44</v>
      </c>
      <c r="I330" t="s">
        <v>133</v>
      </c>
      <c r="J330" t="s">
        <v>57</v>
      </c>
      <c r="K330">
        <v>2.8</v>
      </c>
      <c r="L330" t="s">
        <v>25</v>
      </c>
      <c r="M330" t="s">
        <v>58</v>
      </c>
      <c r="N330" t="s">
        <v>39</v>
      </c>
      <c r="O330" t="s">
        <v>25</v>
      </c>
      <c r="P330" t="s">
        <v>25</v>
      </c>
      <c r="Q330">
        <v>9</v>
      </c>
      <c r="R330" t="s">
        <v>26</v>
      </c>
      <c r="S330" t="s">
        <v>40</v>
      </c>
    </row>
    <row r="331" spans="1:19" x14ac:dyDescent="0.25">
      <c r="A331">
        <v>330</v>
      </c>
      <c r="B331">
        <v>70</v>
      </c>
      <c r="C331" t="s">
        <v>152</v>
      </c>
      <c r="D331" t="s">
        <v>124</v>
      </c>
      <c r="E331" t="s">
        <v>20</v>
      </c>
      <c r="F331">
        <v>31</v>
      </c>
      <c r="G331" t="s">
        <v>106</v>
      </c>
      <c r="H331" t="s">
        <v>37</v>
      </c>
      <c r="I331" t="s">
        <v>52</v>
      </c>
      <c r="J331" t="s">
        <v>53</v>
      </c>
      <c r="K331">
        <v>2.9</v>
      </c>
      <c r="L331" t="s">
        <v>25</v>
      </c>
      <c r="M331" t="s">
        <v>58</v>
      </c>
      <c r="N331" t="s">
        <v>71</v>
      </c>
      <c r="O331" t="s">
        <v>25</v>
      </c>
      <c r="P331" t="s">
        <v>25</v>
      </c>
      <c r="Q331">
        <v>34</v>
      </c>
      <c r="R331" t="s">
        <v>33</v>
      </c>
      <c r="S331" t="s">
        <v>87</v>
      </c>
    </row>
    <row r="332" spans="1:19" x14ac:dyDescent="0.25">
      <c r="A332">
        <v>331</v>
      </c>
      <c r="B332">
        <v>46</v>
      </c>
      <c r="C332" t="s">
        <v>152</v>
      </c>
      <c r="D332" t="s">
        <v>30</v>
      </c>
      <c r="E332" t="s">
        <v>20</v>
      </c>
      <c r="F332">
        <v>51</v>
      </c>
      <c r="G332" t="s">
        <v>113</v>
      </c>
      <c r="H332" t="s">
        <v>44</v>
      </c>
      <c r="I332" t="s">
        <v>117</v>
      </c>
      <c r="J332" t="s">
        <v>24</v>
      </c>
      <c r="K332">
        <v>3.7</v>
      </c>
      <c r="L332" t="s">
        <v>25</v>
      </c>
      <c r="M332" t="s">
        <v>33</v>
      </c>
      <c r="N332" t="s">
        <v>27</v>
      </c>
      <c r="O332" t="s">
        <v>25</v>
      </c>
      <c r="P332" t="s">
        <v>25</v>
      </c>
      <c r="Q332">
        <v>43</v>
      </c>
      <c r="R332" t="s">
        <v>28</v>
      </c>
      <c r="S332" t="s">
        <v>76</v>
      </c>
    </row>
    <row r="333" spans="1:19" x14ac:dyDescent="0.25">
      <c r="A333">
        <v>332</v>
      </c>
      <c r="B333">
        <v>31</v>
      </c>
      <c r="C333" t="s">
        <v>152</v>
      </c>
      <c r="D333" t="s">
        <v>55</v>
      </c>
      <c r="E333" t="s">
        <v>20</v>
      </c>
      <c r="F333">
        <v>98</v>
      </c>
      <c r="G333" t="s">
        <v>102</v>
      </c>
      <c r="H333" t="s">
        <v>22</v>
      </c>
      <c r="I333" t="s">
        <v>117</v>
      </c>
      <c r="J333" t="s">
        <v>57</v>
      </c>
      <c r="K333">
        <v>3.3</v>
      </c>
      <c r="L333" t="s">
        <v>25</v>
      </c>
      <c r="M333" t="s">
        <v>26</v>
      </c>
      <c r="N333" t="s">
        <v>75</v>
      </c>
      <c r="O333" t="s">
        <v>25</v>
      </c>
      <c r="P333" t="s">
        <v>25</v>
      </c>
      <c r="Q333">
        <v>46</v>
      </c>
      <c r="R333" t="s">
        <v>45</v>
      </c>
      <c r="S333" t="s">
        <v>59</v>
      </c>
    </row>
    <row r="334" spans="1:19" x14ac:dyDescent="0.25">
      <c r="A334">
        <v>333</v>
      </c>
      <c r="B334">
        <v>19</v>
      </c>
      <c r="C334" t="s">
        <v>152</v>
      </c>
      <c r="D334" t="s">
        <v>55</v>
      </c>
      <c r="E334" t="s">
        <v>20</v>
      </c>
      <c r="F334">
        <v>86</v>
      </c>
      <c r="G334" t="s">
        <v>84</v>
      </c>
      <c r="H334" t="s">
        <v>44</v>
      </c>
      <c r="I334" t="s">
        <v>32</v>
      </c>
      <c r="J334" t="s">
        <v>24</v>
      </c>
      <c r="K334">
        <v>2.8</v>
      </c>
      <c r="L334" t="s">
        <v>25</v>
      </c>
      <c r="M334" t="s">
        <v>34</v>
      </c>
      <c r="N334" t="s">
        <v>71</v>
      </c>
      <c r="O334" t="s">
        <v>25</v>
      </c>
      <c r="P334" t="s">
        <v>25</v>
      </c>
      <c r="Q334">
        <v>5</v>
      </c>
      <c r="R334" t="s">
        <v>26</v>
      </c>
      <c r="S334" t="s">
        <v>87</v>
      </c>
    </row>
    <row r="335" spans="1:19" x14ac:dyDescent="0.25">
      <c r="A335">
        <v>334</v>
      </c>
      <c r="B335">
        <v>39</v>
      </c>
      <c r="C335" t="s">
        <v>152</v>
      </c>
      <c r="D335" t="s">
        <v>30</v>
      </c>
      <c r="E335" t="s">
        <v>20</v>
      </c>
      <c r="F335">
        <v>64</v>
      </c>
      <c r="G335" t="s">
        <v>119</v>
      </c>
      <c r="H335" t="s">
        <v>44</v>
      </c>
      <c r="I335" t="s">
        <v>85</v>
      </c>
      <c r="J335" t="s">
        <v>24</v>
      </c>
      <c r="K335">
        <v>4.5</v>
      </c>
      <c r="L335" t="s">
        <v>25</v>
      </c>
      <c r="M335" t="s">
        <v>34</v>
      </c>
      <c r="N335" t="s">
        <v>54</v>
      </c>
      <c r="O335" t="s">
        <v>25</v>
      </c>
      <c r="P335" t="s">
        <v>25</v>
      </c>
      <c r="Q335">
        <v>15</v>
      </c>
      <c r="R335" t="s">
        <v>33</v>
      </c>
      <c r="S335" t="s">
        <v>76</v>
      </c>
    </row>
    <row r="336" spans="1:19" x14ac:dyDescent="0.25">
      <c r="A336">
        <v>335</v>
      </c>
      <c r="B336">
        <v>41</v>
      </c>
      <c r="C336" t="s">
        <v>152</v>
      </c>
      <c r="D336" t="s">
        <v>19</v>
      </c>
      <c r="E336" t="s">
        <v>20</v>
      </c>
      <c r="F336">
        <v>46</v>
      </c>
      <c r="G336" t="s">
        <v>110</v>
      </c>
      <c r="H336" t="s">
        <v>44</v>
      </c>
      <c r="I336" t="s">
        <v>92</v>
      </c>
      <c r="J336" t="s">
        <v>57</v>
      </c>
      <c r="K336">
        <v>2.6</v>
      </c>
      <c r="L336" t="s">
        <v>25</v>
      </c>
      <c r="M336" t="s">
        <v>45</v>
      </c>
      <c r="N336" t="s">
        <v>46</v>
      </c>
      <c r="O336" t="s">
        <v>25</v>
      </c>
      <c r="P336" t="s">
        <v>25</v>
      </c>
      <c r="Q336">
        <v>30</v>
      </c>
      <c r="R336" t="s">
        <v>26</v>
      </c>
      <c r="S336" t="s">
        <v>49</v>
      </c>
    </row>
    <row r="337" spans="1:19" x14ac:dyDescent="0.25">
      <c r="A337">
        <v>336</v>
      </c>
      <c r="B337">
        <v>20</v>
      </c>
      <c r="C337" t="s">
        <v>152</v>
      </c>
      <c r="D337" t="s">
        <v>30</v>
      </c>
      <c r="E337" t="s">
        <v>20</v>
      </c>
      <c r="F337">
        <v>85</v>
      </c>
      <c r="G337" t="s">
        <v>47</v>
      </c>
      <c r="H337" t="s">
        <v>22</v>
      </c>
      <c r="I337" t="s">
        <v>32</v>
      </c>
      <c r="J337" t="s">
        <v>38</v>
      </c>
      <c r="K337">
        <v>3.7</v>
      </c>
      <c r="L337" t="s">
        <v>25</v>
      </c>
      <c r="M337" t="s">
        <v>34</v>
      </c>
      <c r="N337" t="s">
        <v>54</v>
      </c>
      <c r="O337" t="s">
        <v>25</v>
      </c>
      <c r="P337" t="s">
        <v>25</v>
      </c>
      <c r="Q337">
        <v>44</v>
      </c>
      <c r="R337" t="s">
        <v>28</v>
      </c>
      <c r="S337" t="s">
        <v>96</v>
      </c>
    </row>
    <row r="338" spans="1:19" x14ac:dyDescent="0.25">
      <c r="A338">
        <v>337</v>
      </c>
      <c r="B338">
        <v>36</v>
      </c>
      <c r="C338" t="s">
        <v>152</v>
      </c>
      <c r="D338" t="s">
        <v>123</v>
      </c>
      <c r="E338" t="s">
        <v>68</v>
      </c>
      <c r="F338">
        <v>81</v>
      </c>
      <c r="G338" t="s">
        <v>43</v>
      </c>
      <c r="H338" t="s">
        <v>37</v>
      </c>
      <c r="I338" t="s">
        <v>120</v>
      </c>
      <c r="J338" t="s">
        <v>57</v>
      </c>
      <c r="K338">
        <v>4.4000000000000004</v>
      </c>
      <c r="L338" t="s">
        <v>25</v>
      </c>
      <c r="M338" t="s">
        <v>58</v>
      </c>
      <c r="N338" t="s">
        <v>27</v>
      </c>
      <c r="O338" t="s">
        <v>25</v>
      </c>
      <c r="P338" t="s">
        <v>25</v>
      </c>
      <c r="Q338">
        <v>16</v>
      </c>
      <c r="R338" t="s">
        <v>45</v>
      </c>
      <c r="S338" t="s">
        <v>49</v>
      </c>
    </row>
    <row r="339" spans="1:19" x14ac:dyDescent="0.25">
      <c r="A339">
        <v>338</v>
      </c>
      <c r="B339">
        <v>32</v>
      </c>
      <c r="C339" t="s">
        <v>152</v>
      </c>
      <c r="D339" t="s">
        <v>30</v>
      </c>
      <c r="E339" t="s">
        <v>20</v>
      </c>
      <c r="F339">
        <v>59</v>
      </c>
      <c r="G339" t="s">
        <v>129</v>
      </c>
      <c r="H339" t="s">
        <v>44</v>
      </c>
      <c r="I339" t="s">
        <v>108</v>
      </c>
      <c r="J339" t="s">
        <v>24</v>
      </c>
      <c r="K339">
        <v>4.3</v>
      </c>
      <c r="L339" t="s">
        <v>25</v>
      </c>
      <c r="M339" t="s">
        <v>34</v>
      </c>
      <c r="N339" t="s">
        <v>71</v>
      </c>
      <c r="O339" t="s">
        <v>25</v>
      </c>
      <c r="P339" t="s">
        <v>25</v>
      </c>
      <c r="Q339">
        <v>16</v>
      </c>
      <c r="R339" t="s">
        <v>33</v>
      </c>
      <c r="S339" t="s">
        <v>49</v>
      </c>
    </row>
    <row r="340" spans="1:19" x14ac:dyDescent="0.25">
      <c r="A340">
        <v>339</v>
      </c>
      <c r="B340">
        <v>69</v>
      </c>
      <c r="C340" t="s">
        <v>152</v>
      </c>
      <c r="D340" t="s">
        <v>103</v>
      </c>
      <c r="E340" t="s">
        <v>20</v>
      </c>
      <c r="F340">
        <v>79</v>
      </c>
      <c r="G340" t="s">
        <v>36</v>
      </c>
      <c r="H340" t="s">
        <v>44</v>
      </c>
      <c r="I340" t="s">
        <v>66</v>
      </c>
      <c r="J340" t="s">
        <v>24</v>
      </c>
      <c r="K340">
        <v>3.5</v>
      </c>
      <c r="L340" t="s">
        <v>25</v>
      </c>
      <c r="M340" t="s">
        <v>28</v>
      </c>
      <c r="N340" t="s">
        <v>27</v>
      </c>
      <c r="O340" t="s">
        <v>25</v>
      </c>
      <c r="P340" t="s">
        <v>25</v>
      </c>
      <c r="Q340">
        <v>16</v>
      </c>
      <c r="R340" t="s">
        <v>34</v>
      </c>
      <c r="S340" t="s">
        <v>40</v>
      </c>
    </row>
    <row r="341" spans="1:19" x14ac:dyDescent="0.25">
      <c r="A341">
        <v>340</v>
      </c>
      <c r="B341">
        <v>40</v>
      </c>
      <c r="C341" t="s">
        <v>152</v>
      </c>
      <c r="D341" t="s">
        <v>60</v>
      </c>
      <c r="E341" t="s">
        <v>20</v>
      </c>
      <c r="F341">
        <v>33</v>
      </c>
      <c r="G341" t="s">
        <v>137</v>
      </c>
      <c r="H341" t="s">
        <v>44</v>
      </c>
      <c r="I341" t="s">
        <v>85</v>
      </c>
      <c r="J341" t="s">
        <v>38</v>
      </c>
      <c r="K341">
        <v>3.8</v>
      </c>
      <c r="L341" t="s">
        <v>25</v>
      </c>
      <c r="M341" t="s">
        <v>26</v>
      </c>
      <c r="N341" t="s">
        <v>71</v>
      </c>
      <c r="O341" t="s">
        <v>25</v>
      </c>
      <c r="P341" t="s">
        <v>25</v>
      </c>
      <c r="Q341">
        <v>21</v>
      </c>
      <c r="R341" t="s">
        <v>26</v>
      </c>
      <c r="S341" t="s">
        <v>96</v>
      </c>
    </row>
    <row r="342" spans="1:19" x14ac:dyDescent="0.25">
      <c r="A342">
        <v>341</v>
      </c>
      <c r="B342">
        <v>40</v>
      </c>
      <c r="C342" t="s">
        <v>152</v>
      </c>
      <c r="D342" t="s">
        <v>60</v>
      </c>
      <c r="E342" t="s">
        <v>20</v>
      </c>
      <c r="F342">
        <v>47</v>
      </c>
      <c r="G342" t="s">
        <v>126</v>
      </c>
      <c r="H342" t="s">
        <v>22</v>
      </c>
      <c r="I342" t="s">
        <v>143</v>
      </c>
      <c r="J342" t="s">
        <v>53</v>
      </c>
      <c r="K342">
        <v>3.5</v>
      </c>
      <c r="L342" t="s">
        <v>25</v>
      </c>
      <c r="M342" t="s">
        <v>34</v>
      </c>
      <c r="N342" t="s">
        <v>27</v>
      </c>
      <c r="O342" t="s">
        <v>25</v>
      </c>
      <c r="P342" t="s">
        <v>25</v>
      </c>
      <c r="Q342">
        <v>39</v>
      </c>
      <c r="R342" t="s">
        <v>28</v>
      </c>
      <c r="S342" t="s">
        <v>96</v>
      </c>
    </row>
    <row r="343" spans="1:19" x14ac:dyDescent="0.25">
      <c r="A343">
        <v>342</v>
      </c>
      <c r="B343">
        <v>20</v>
      </c>
      <c r="C343" t="s">
        <v>152</v>
      </c>
      <c r="D343" t="s">
        <v>123</v>
      </c>
      <c r="E343" t="s">
        <v>68</v>
      </c>
      <c r="F343">
        <v>20</v>
      </c>
      <c r="G343" t="s">
        <v>139</v>
      </c>
      <c r="H343" t="s">
        <v>37</v>
      </c>
      <c r="I343" t="s">
        <v>143</v>
      </c>
      <c r="J343" t="s">
        <v>53</v>
      </c>
      <c r="K343">
        <v>4.5999999999999996</v>
      </c>
      <c r="L343" t="s">
        <v>25</v>
      </c>
      <c r="M343" t="s">
        <v>26</v>
      </c>
      <c r="N343" t="s">
        <v>75</v>
      </c>
      <c r="O343" t="s">
        <v>25</v>
      </c>
      <c r="P343" t="s">
        <v>25</v>
      </c>
      <c r="Q343">
        <v>40</v>
      </c>
      <c r="R343" t="s">
        <v>58</v>
      </c>
      <c r="S343" t="s">
        <v>76</v>
      </c>
    </row>
    <row r="344" spans="1:19" x14ac:dyDescent="0.25">
      <c r="A344">
        <v>343</v>
      </c>
      <c r="B344">
        <v>64</v>
      </c>
      <c r="C344" t="s">
        <v>152</v>
      </c>
      <c r="D344" t="s">
        <v>63</v>
      </c>
      <c r="E344" t="s">
        <v>64</v>
      </c>
      <c r="F344">
        <v>36</v>
      </c>
      <c r="G344" t="s">
        <v>21</v>
      </c>
      <c r="H344" t="s">
        <v>44</v>
      </c>
      <c r="I344" t="s">
        <v>78</v>
      </c>
      <c r="J344" t="s">
        <v>38</v>
      </c>
      <c r="K344">
        <v>2.6</v>
      </c>
      <c r="L344" t="s">
        <v>25</v>
      </c>
      <c r="M344" t="s">
        <v>33</v>
      </c>
      <c r="N344" t="s">
        <v>46</v>
      </c>
      <c r="O344" t="s">
        <v>25</v>
      </c>
      <c r="P344" t="s">
        <v>25</v>
      </c>
      <c r="Q344">
        <v>48</v>
      </c>
      <c r="R344" t="s">
        <v>26</v>
      </c>
      <c r="S344" t="s">
        <v>96</v>
      </c>
    </row>
    <row r="345" spans="1:19" x14ac:dyDescent="0.25">
      <c r="A345">
        <v>344</v>
      </c>
      <c r="B345">
        <v>27</v>
      </c>
      <c r="C345" t="s">
        <v>152</v>
      </c>
      <c r="D345" t="s">
        <v>41</v>
      </c>
      <c r="E345" t="s">
        <v>42</v>
      </c>
      <c r="F345">
        <v>39</v>
      </c>
      <c r="G345" t="s">
        <v>144</v>
      </c>
      <c r="H345" t="s">
        <v>44</v>
      </c>
      <c r="I345" t="s">
        <v>74</v>
      </c>
      <c r="J345" t="s">
        <v>53</v>
      </c>
      <c r="K345">
        <v>4.4000000000000004</v>
      </c>
      <c r="L345" t="s">
        <v>25</v>
      </c>
      <c r="M345" t="s">
        <v>34</v>
      </c>
      <c r="N345" t="s">
        <v>46</v>
      </c>
      <c r="O345" t="s">
        <v>25</v>
      </c>
      <c r="P345" t="s">
        <v>25</v>
      </c>
      <c r="Q345">
        <v>26</v>
      </c>
      <c r="R345" t="s">
        <v>28</v>
      </c>
      <c r="S345" t="s">
        <v>87</v>
      </c>
    </row>
    <row r="346" spans="1:19" x14ac:dyDescent="0.25">
      <c r="A346">
        <v>345</v>
      </c>
      <c r="B346">
        <v>24</v>
      </c>
      <c r="C346" t="s">
        <v>152</v>
      </c>
      <c r="D346" t="s">
        <v>86</v>
      </c>
      <c r="E346" t="s">
        <v>20</v>
      </c>
      <c r="F346">
        <v>71</v>
      </c>
      <c r="G346" t="s">
        <v>140</v>
      </c>
      <c r="H346" t="s">
        <v>44</v>
      </c>
      <c r="I346" t="s">
        <v>62</v>
      </c>
      <c r="J346" t="s">
        <v>24</v>
      </c>
      <c r="K346">
        <v>4</v>
      </c>
      <c r="L346" t="s">
        <v>25</v>
      </c>
      <c r="M346" t="s">
        <v>45</v>
      </c>
      <c r="N346" t="s">
        <v>54</v>
      </c>
      <c r="O346" t="s">
        <v>25</v>
      </c>
      <c r="P346" t="s">
        <v>25</v>
      </c>
      <c r="Q346">
        <v>46</v>
      </c>
      <c r="R346" t="s">
        <v>58</v>
      </c>
      <c r="S346" t="s">
        <v>87</v>
      </c>
    </row>
    <row r="347" spans="1:19" x14ac:dyDescent="0.25">
      <c r="A347">
        <v>346</v>
      </c>
      <c r="B347">
        <v>48</v>
      </c>
      <c r="C347" t="s">
        <v>152</v>
      </c>
      <c r="D347" t="s">
        <v>72</v>
      </c>
      <c r="E347" t="s">
        <v>42</v>
      </c>
      <c r="F347">
        <v>59</v>
      </c>
      <c r="G347" t="s">
        <v>51</v>
      </c>
      <c r="H347" t="s">
        <v>37</v>
      </c>
      <c r="I347" t="s">
        <v>78</v>
      </c>
      <c r="J347" t="s">
        <v>24</v>
      </c>
      <c r="K347">
        <v>4.4000000000000004</v>
      </c>
      <c r="L347" t="s">
        <v>25</v>
      </c>
      <c r="M347" t="s">
        <v>34</v>
      </c>
      <c r="N347" t="s">
        <v>46</v>
      </c>
      <c r="O347" t="s">
        <v>25</v>
      </c>
      <c r="P347" t="s">
        <v>25</v>
      </c>
      <c r="Q347">
        <v>27</v>
      </c>
      <c r="R347" t="s">
        <v>33</v>
      </c>
      <c r="S347" t="s">
        <v>49</v>
      </c>
    </row>
    <row r="348" spans="1:19" x14ac:dyDescent="0.25">
      <c r="A348">
        <v>347</v>
      </c>
      <c r="B348">
        <v>49</v>
      </c>
      <c r="C348" t="s">
        <v>152</v>
      </c>
      <c r="D348" t="s">
        <v>35</v>
      </c>
      <c r="E348" t="s">
        <v>20</v>
      </c>
      <c r="F348">
        <v>50</v>
      </c>
      <c r="G348" t="s">
        <v>129</v>
      </c>
      <c r="H348" t="s">
        <v>22</v>
      </c>
      <c r="I348" t="s">
        <v>83</v>
      </c>
      <c r="J348" t="s">
        <v>38</v>
      </c>
      <c r="K348">
        <v>4.7</v>
      </c>
      <c r="L348" t="s">
        <v>25</v>
      </c>
      <c r="M348" t="s">
        <v>26</v>
      </c>
      <c r="N348" t="s">
        <v>46</v>
      </c>
      <c r="O348" t="s">
        <v>25</v>
      </c>
      <c r="P348" t="s">
        <v>25</v>
      </c>
      <c r="Q348">
        <v>5</v>
      </c>
      <c r="R348" t="s">
        <v>34</v>
      </c>
      <c r="S348" t="s">
        <v>40</v>
      </c>
    </row>
    <row r="349" spans="1:19" x14ac:dyDescent="0.25">
      <c r="A349">
        <v>348</v>
      </c>
      <c r="B349">
        <v>36</v>
      </c>
      <c r="C349" t="s">
        <v>152</v>
      </c>
      <c r="D349" t="s">
        <v>41</v>
      </c>
      <c r="E349" t="s">
        <v>42</v>
      </c>
      <c r="F349">
        <v>41</v>
      </c>
      <c r="G349" t="s">
        <v>47</v>
      </c>
      <c r="H349" t="s">
        <v>22</v>
      </c>
      <c r="I349" t="s">
        <v>107</v>
      </c>
      <c r="J349" t="s">
        <v>57</v>
      </c>
      <c r="K349">
        <v>3.9</v>
      </c>
      <c r="L349" t="s">
        <v>25</v>
      </c>
      <c r="M349" t="s">
        <v>26</v>
      </c>
      <c r="N349" t="s">
        <v>75</v>
      </c>
      <c r="O349" t="s">
        <v>25</v>
      </c>
      <c r="P349" t="s">
        <v>25</v>
      </c>
      <c r="Q349">
        <v>43</v>
      </c>
      <c r="R349" t="s">
        <v>45</v>
      </c>
      <c r="S349" t="s">
        <v>29</v>
      </c>
    </row>
    <row r="350" spans="1:19" x14ac:dyDescent="0.25">
      <c r="A350">
        <v>349</v>
      </c>
      <c r="B350">
        <v>56</v>
      </c>
      <c r="C350" t="s">
        <v>152</v>
      </c>
      <c r="D350" t="s">
        <v>19</v>
      </c>
      <c r="E350" t="s">
        <v>20</v>
      </c>
      <c r="F350">
        <v>59</v>
      </c>
      <c r="G350" t="s">
        <v>130</v>
      </c>
      <c r="H350" t="s">
        <v>44</v>
      </c>
      <c r="I350" t="s">
        <v>117</v>
      </c>
      <c r="J350" t="s">
        <v>57</v>
      </c>
      <c r="K350">
        <v>2.7</v>
      </c>
      <c r="L350" t="s">
        <v>25</v>
      </c>
      <c r="M350" t="s">
        <v>33</v>
      </c>
      <c r="N350" t="s">
        <v>39</v>
      </c>
      <c r="O350" t="s">
        <v>25</v>
      </c>
      <c r="P350" t="s">
        <v>25</v>
      </c>
      <c r="Q350">
        <v>17</v>
      </c>
      <c r="R350" t="s">
        <v>45</v>
      </c>
      <c r="S350" t="s">
        <v>29</v>
      </c>
    </row>
    <row r="351" spans="1:19" x14ac:dyDescent="0.25">
      <c r="A351">
        <v>350</v>
      </c>
      <c r="B351">
        <v>37</v>
      </c>
      <c r="C351" t="s">
        <v>152</v>
      </c>
      <c r="D351" t="s">
        <v>123</v>
      </c>
      <c r="E351" t="s">
        <v>68</v>
      </c>
      <c r="F351">
        <v>87</v>
      </c>
      <c r="G351" t="s">
        <v>116</v>
      </c>
      <c r="H351" t="s">
        <v>44</v>
      </c>
      <c r="I351" t="s">
        <v>95</v>
      </c>
      <c r="J351" t="s">
        <v>24</v>
      </c>
      <c r="K351">
        <v>3.7</v>
      </c>
      <c r="L351" t="s">
        <v>25</v>
      </c>
      <c r="M351" t="s">
        <v>34</v>
      </c>
      <c r="N351" t="s">
        <v>71</v>
      </c>
      <c r="O351" t="s">
        <v>25</v>
      </c>
      <c r="P351" t="s">
        <v>25</v>
      </c>
      <c r="Q351">
        <v>3</v>
      </c>
      <c r="R351" t="s">
        <v>33</v>
      </c>
      <c r="S351" t="s">
        <v>76</v>
      </c>
    </row>
    <row r="352" spans="1:19" x14ac:dyDescent="0.25">
      <c r="A352">
        <v>351</v>
      </c>
      <c r="B352">
        <v>42</v>
      </c>
      <c r="C352" t="s">
        <v>152</v>
      </c>
      <c r="D352" t="s">
        <v>30</v>
      </c>
      <c r="E352" t="s">
        <v>20</v>
      </c>
      <c r="F352">
        <v>68</v>
      </c>
      <c r="G352" t="s">
        <v>21</v>
      </c>
      <c r="H352" t="s">
        <v>44</v>
      </c>
      <c r="I352" t="s">
        <v>83</v>
      </c>
      <c r="J352" t="s">
        <v>38</v>
      </c>
      <c r="K352">
        <v>2.6</v>
      </c>
      <c r="L352" t="s">
        <v>25</v>
      </c>
      <c r="M352" t="s">
        <v>28</v>
      </c>
      <c r="N352" t="s">
        <v>71</v>
      </c>
      <c r="O352" t="s">
        <v>25</v>
      </c>
      <c r="P352" t="s">
        <v>25</v>
      </c>
      <c r="Q352">
        <v>47</v>
      </c>
      <c r="R352" t="s">
        <v>33</v>
      </c>
      <c r="S352" t="s">
        <v>29</v>
      </c>
    </row>
    <row r="353" spans="1:19" x14ac:dyDescent="0.25">
      <c r="A353">
        <v>352</v>
      </c>
      <c r="B353">
        <v>28</v>
      </c>
      <c r="C353" t="s">
        <v>152</v>
      </c>
      <c r="D353" t="s">
        <v>86</v>
      </c>
      <c r="E353" t="s">
        <v>20</v>
      </c>
      <c r="F353">
        <v>90</v>
      </c>
      <c r="G353" t="s">
        <v>84</v>
      </c>
      <c r="H353" t="s">
        <v>44</v>
      </c>
      <c r="I353" t="s">
        <v>85</v>
      </c>
      <c r="J353" t="s">
        <v>24</v>
      </c>
      <c r="K353">
        <v>3.9</v>
      </c>
      <c r="L353" t="s">
        <v>25</v>
      </c>
      <c r="M353" t="s">
        <v>34</v>
      </c>
      <c r="N353" t="s">
        <v>54</v>
      </c>
      <c r="O353" t="s">
        <v>25</v>
      </c>
      <c r="P353" t="s">
        <v>25</v>
      </c>
      <c r="Q353">
        <v>24</v>
      </c>
      <c r="R353" t="s">
        <v>58</v>
      </c>
      <c r="S353" t="s">
        <v>76</v>
      </c>
    </row>
    <row r="354" spans="1:19" x14ac:dyDescent="0.25">
      <c r="A354">
        <v>353</v>
      </c>
      <c r="B354">
        <v>27</v>
      </c>
      <c r="C354" t="s">
        <v>152</v>
      </c>
      <c r="D354" t="s">
        <v>35</v>
      </c>
      <c r="E354" t="s">
        <v>20</v>
      </c>
      <c r="F354">
        <v>71</v>
      </c>
      <c r="G354" t="s">
        <v>104</v>
      </c>
      <c r="H354" t="s">
        <v>91</v>
      </c>
      <c r="I354" t="s">
        <v>133</v>
      </c>
      <c r="J354" t="s">
        <v>57</v>
      </c>
      <c r="K354">
        <v>4.9000000000000004</v>
      </c>
      <c r="L354" t="s">
        <v>25</v>
      </c>
      <c r="M354" t="s">
        <v>28</v>
      </c>
      <c r="N354" t="s">
        <v>46</v>
      </c>
      <c r="O354" t="s">
        <v>25</v>
      </c>
      <c r="P354" t="s">
        <v>25</v>
      </c>
      <c r="Q354">
        <v>12</v>
      </c>
      <c r="R354" t="s">
        <v>34</v>
      </c>
      <c r="S354" t="s">
        <v>96</v>
      </c>
    </row>
    <row r="355" spans="1:19" x14ac:dyDescent="0.25">
      <c r="A355">
        <v>354</v>
      </c>
      <c r="B355">
        <v>63</v>
      </c>
      <c r="C355" t="s">
        <v>152</v>
      </c>
      <c r="D355" t="s">
        <v>50</v>
      </c>
      <c r="E355" t="s">
        <v>42</v>
      </c>
      <c r="F355">
        <v>64</v>
      </c>
      <c r="G355" t="s">
        <v>69</v>
      </c>
      <c r="H355" t="s">
        <v>22</v>
      </c>
      <c r="I355" t="s">
        <v>133</v>
      </c>
      <c r="J355" t="s">
        <v>57</v>
      </c>
      <c r="K355">
        <v>4.0999999999999996</v>
      </c>
      <c r="L355" t="s">
        <v>25</v>
      </c>
      <c r="M355" t="s">
        <v>26</v>
      </c>
      <c r="N355" t="s">
        <v>75</v>
      </c>
      <c r="O355" t="s">
        <v>25</v>
      </c>
      <c r="P355" t="s">
        <v>25</v>
      </c>
      <c r="Q355">
        <v>35</v>
      </c>
      <c r="R355" t="s">
        <v>58</v>
      </c>
      <c r="S355" t="s">
        <v>87</v>
      </c>
    </row>
    <row r="356" spans="1:19" x14ac:dyDescent="0.25">
      <c r="A356">
        <v>355</v>
      </c>
      <c r="B356">
        <v>58</v>
      </c>
      <c r="C356" t="s">
        <v>152</v>
      </c>
      <c r="D356" t="s">
        <v>105</v>
      </c>
      <c r="E356" t="s">
        <v>68</v>
      </c>
      <c r="F356">
        <v>76</v>
      </c>
      <c r="G356" t="s">
        <v>137</v>
      </c>
      <c r="H356" t="s">
        <v>37</v>
      </c>
      <c r="I356" t="s">
        <v>78</v>
      </c>
      <c r="J356" t="s">
        <v>57</v>
      </c>
      <c r="K356">
        <v>3</v>
      </c>
      <c r="L356" t="s">
        <v>25</v>
      </c>
      <c r="M356" t="s">
        <v>45</v>
      </c>
      <c r="N356" t="s">
        <v>39</v>
      </c>
      <c r="O356" t="s">
        <v>25</v>
      </c>
      <c r="P356" t="s">
        <v>25</v>
      </c>
      <c r="Q356">
        <v>42</v>
      </c>
      <c r="R356" t="s">
        <v>28</v>
      </c>
      <c r="S356" t="s">
        <v>40</v>
      </c>
    </row>
    <row r="357" spans="1:19" x14ac:dyDescent="0.25">
      <c r="A357">
        <v>356</v>
      </c>
      <c r="B357">
        <v>37</v>
      </c>
      <c r="C357" t="s">
        <v>152</v>
      </c>
      <c r="D357" t="s">
        <v>105</v>
      </c>
      <c r="E357" t="s">
        <v>68</v>
      </c>
      <c r="F357">
        <v>42</v>
      </c>
      <c r="G357" t="s">
        <v>47</v>
      </c>
      <c r="H357" t="s">
        <v>91</v>
      </c>
      <c r="I357" t="s">
        <v>135</v>
      </c>
      <c r="J357" t="s">
        <v>57</v>
      </c>
      <c r="K357">
        <v>4.0999999999999996</v>
      </c>
      <c r="L357" t="s">
        <v>25</v>
      </c>
      <c r="M357" t="s">
        <v>26</v>
      </c>
      <c r="N357" t="s">
        <v>71</v>
      </c>
      <c r="O357" t="s">
        <v>25</v>
      </c>
      <c r="P357" t="s">
        <v>25</v>
      </c>
      <c r="Q357">
        <v>1</v>
      </c>
      <c r="R357" t="s">
        <v>45</v>
      </c>
      <c r="S357" t="s">
        <v>96</v>
      </c>
    </row>
    <row r="358" spans="1:19" x14ac:dyDescent="0.25">
      <c r="A358">
        <v>357</v>
      </c>
      <c r="B358">
        <v>56</v>
      </c>
      <c r="C358" t="s">
        <v>152</v>
      </c>
      <c r="D358" t="s">
        <v>94</v>
      </c>
      <c r="E358" t="s">
        <v>20</v>
      </c>
      <c r="F358">
        <v>80</v>
      </c>
      <c r="G358" t="s">
        <v>106</v>
      </c>
      <c r="H358" t="s">
        <v>22</v>
      </c>
      <c r="I358" t="s">
        <v>93</v>
      </c>
      <c r="J358" t="s">
        <v>38</v>
      </c>
      <c r="K358">
        <v>3.8</v>
      </c>
      <c r="L358" t="s">
        <v>25</v>
      </c>
      <c r="M358" t="s">
        <v>58</v>
      </c>
      <c r="N358" t="s">
        <v>54</v>
      </c>
      <c r="O358" t="s">
        <v>25</v>
      </c>
      <c r="P358" t="s">
        <v>25</v>
      </c>
      <c r="Q358">
        <v>27</v>
      </c>
      <c r="R358" t="s">
        <v>34</v>
      </c>
      <c r="S358" t="s">
        <v>40</v>
      </c>
    </row>
    <row r="359" spans="1:19" x14ac:dyDescent="0.25">
      <c r="A359">
        <v>358</v>
      </c>
      <c r="B359">
        <v>18</v>
      </c>
      <c r="C359" t="s">
        <v>152</v>
      </c>
      <c r="D359" t="s">
        <v>132</v>
      </c>
      <c r="E359" t="s">
        <v>68</v>
      </c>
      <c r="F359">
        <v>56</v>
      </c>
      <c r="G359" t="s">
        <v>73</v>
      </c>
      <c r="H359" t="s">
        <v>44</v>
      </c>
      <c r="I359" t="s">
        <v>78</v>
      </c>
      <c r="J359" t="s">
        <v>38</v>
      </c>
      <c r="K359">
        <v>4</v>
      </c>
      <c r="L359" t="s">
        <v>25</v>
      </c>
      <c r="M359" t="s">
        <v>33</v>
      </c>
      <c r="N359" t="s">
        <v>54</v>
      </c>
      <c r="O359" t="s">
        <v>25</v>
      </c>
      <c r="P359" t="s">
        <v>25</v>
      </c>
      <c r="Q359">
        <v>16</v>
      </c>
      <c r="R359" t="s">
        <v>26</v>
      </c>
      <c r="S359" t="s">
        <v>76</v>
      </c>
    </row>
    <row r="360" spans="1:19" x14ac:dyDescent="0.25">
      <c r="A360">
        <v>359</v>
      </c>
      <c r="B360">
        <v>48</v>
      </c>
      <c r="C360" t="s">
        <v>152</v>
      </c>
      <c r="D360" t="s">
        <v>123</v>
      </c>
      <c r="E360" t="s">
        <v>68</v>
      </c>
      <c r="F360">
        <v>25</v>
      </c>
      <c r="G360" t="s">
        <v>147</v>
      </c>
      <c r="H360" t="s">
        <v>91</v>
      </c>
      <c r="I360" t="s">
        <v>135</v>
      </c>
      <c r="J360" t="s">
        <v>53</v>
      </c>
      <c r="K360">
        <v>3.6</v>
      </c>
      <c r="L360" t="s">
        <v>25</v>
      </c>
      <c r="M360" t="s">
        <v>58</v>
      </c>
      <c r="N360" t="s">
        <v>27</v>
      </c>
      <c r="O360" t="s">
        <v>25</v>
      </c>
      <c r="P360" t="s">
        <v>25</v>
      </c>
      <c r="Q360">
        <v>36</v>
      </c>
      <c r="R360" t="s">
        <v>26</v>
      </c>
      <c r="S360" t="s">
        <v>96</v>
      </c>
    </row>
    <row r="361" spans="1:19" x14ac:dyDescent="0.25">
      <c r="A361">
        <v>360</v>
      </c>
      <c r="B361">
        <v>31</v>
      </c>
      <c r="C361" t="s">
        <v>152</v>
      </c>
      <c r="D361" t="s">
        <v>50</v>
      </c>
      <c r="E361" t="s">
        <v>42</v>
      </c>
      <c r="F361">
        <v>74</v>
      </c>
      <c r="G361" t="s">
        <v>141</v>
      </c>
      <c r="H361" t="s">
        <v>44</v>
      </c>
      <c r="I361" t="s">
        <v>78</v>
      </c>
      <c r="J361" t="s">
        <v>24</v>
      </c>
      <c r="K361">
        <v>3</v>
      </c>
      <c r="L361" t="s">
        <v>25</v>
      </c>
      <c r="M361" t="s">
        <v>58</v>
      </c>
      <c r="N361" t="s">
        <v>75</v>
      </c>
      <c r="O361" t="s">
        <v>25</v>
      </c>
      <c r="P361" t="s">
        <v>25</v>
      </c>
      <c r="Q361">
        <v>30</v>
      </c>
      <c r="R361" t="s">
        <v>26</v>
      </c>
      <c r="S361" t="s">
        <v>96</v>
      </c>
    </row>
    <row r="362" spans="1:19" x14ac:dyDescent="0.25">
      <c r="A362">
        <v>361</v>
      </c>
      <c r="B362">
        <v>51</v>
      </c>
      <c r="C362" t="s">
        <v>152</v>
      </c>
      <c r="D362" t="s">
        <v>94</v>
      </c>
      <c r="E362" t="s">
        <v>20</v>
      </c>
      <c r="F362">
        <v>30</v>
      </c>
      <c r="G362" t="s">
        <v>43</v>
      </c>
      <c r="H362" t="s">
        <v>44</v>
      </c>
      <c r="I362" t="s">
        <v>85</v>
      </c>
      <c r="J362" t="s">
        <v>53</v>
      </c>
      <c r="K362">
        <v>3</v>
      </c>
      <c r="L362" t="s">
        <v>25</v>
      </c>
      <c r="M362" t="s">
        <v>33</v>
      </c>
      <c r="N362" t="s">
        <v>54</v>
      </c>
      <c r="O362" t="s">
        <v>25</v>
      </c>
      <c r="P362" t="s">
        <v>25</v>
      </c>
      <c r="Q362">
        <v>18</v>
      </c>
      <c r="R362" t="s">
        <v>58</v>
      </c>
      <c r="S362" t="s">
        <v>29</v>
      </c>
    </row>
    <row r="363" spans="1:19" x14ac:dyDescent="0.25">
      <c r="A363">
        <v>362</v>
      </c>
      <c r="B363">
        <v>65</v>
      </c>
      <c r="C363" t="s">
        <v>152</v>
      </c>
      <c r="D363" t="s">
        <v>112</v>
      </c>
      <c r="E363" t="s">
        <v>20</v>
      </c>
      <c r="F363">
        <v>96</v>
      </c>
      <c r="G363" t="s">
        <v>106</v>
      </c>
      <c r="H363" t="s">
        <v>44</v>
      </c>
      <c r="I363" t="s">
        <v>52</v>
      </c>
      <c r="J363" t="s">
        <v>38</v>
      </c>
      <c r="K363">
        <v>2.6</v>
      </c>
      <c r="L363" t="s">
        <v>25</v>
      </c>
      <c r="M363" t="s">
        <v>33</v>
      </c>
      <c r="N363" t="s">
        <v>39</v>
      </c>
      <c r="O363" t="s">
        <v>25</v>
      </c>
      <c r="P363" t="s">
        <v>25</v>
      </c>
      <c r="Q363">
        <v>45</v>
      </c>
      <c r="R363" t="s">
        <v>34</v>
      </c>
      <c r="S363" t="s">
        <v>49</v>
      </c>
    </row>
    <row r="364" spans="1:19" x14ac:dyDescent="0.25">
      <c r="A364">
        <v>363</v>
      </c>
      <c r="B364">
        <v>53</v>
      </c>
      <c r="C364" t="s">
        <v>152</v>
      </c>
      <c r="D364" t="s">
        <v>50</v>
      </c>
      <c r="E364" t="s">
        <v>42</v>
      </c>
      <c r="F364">
        <v>64</v>
      </c>
      <c r="G364" t="s">
        <v>104</v>
      </c>
      <c r="H364" t="s">
        <v>44</v>
      </c>
      <c r="I364" t="s">
        <v>62</v>
      </c>
      <c r="J364" t="s">
        <v>57</v>
      </c>
      <c r="K364">
        <v>3.4</v>
      </c>
      <c r="L364" t="s">
        <v>25</v>
      </c>
      <c r="M364" t="s">
        <v>34</v>
      </c>
      <c r="N364" t="s">
        <v>39</v>
      </c>
      <c r="O364" t="s">
        <v>25</v>
      </c>
      <c r="P364" t="s">
        <v>25</v>
      </c>
      <c r="Q364">
        <v>1</v>
      </c>
      <c r="R364" t="s">
        <v>28</v>
      </c>
      <c r="S364" t="s">
        <v>29</v>
      </c>
    </row>
    <row r="365" spans="1:19" x14ac:dyDescent="0.25">
      <c r="A365">
        <v>364</v>
      </c>
      <c r="B365">
        <v>55</v>
      </c>
      <c r="C365" t="s">
        <v>152</v>
      </c>
      <c r="D365" t="s">
        <v>60</v>
      </c>
      <c r="E365" t="s">
        <v>20</v>
      </c>
      <c r="F365">
        <v>88</v>
      </c>
      <c r="G365" t="s">
        <v>102</v>
      </c>
      <c r="H365" t="s">
        <v>22</v>
      </c>
      <c r="I365" t="s">
        <v>133</v>
      </c>
      <c r="J365" t="s">
        <v>24</v>
      </c>
      <c r="K365">
        <v>3.1</v>
      </c>
      <c r="L365" t="s">
        <v>25</v>
      </c>
      <c r="M365" t="s">
        <v>34</v>
      </c>
      <c r="N365" t="s">
        <v>39</v>
      </c>
      <c r="O365" t="s">
        <v>25</v>
      </c>
      <c r="P365" t="s">
        <v>25</v>
      </c>
      <c r="Q365">
        <v>42</v>
      </c>
      <c r="R365" t="s">
        <v>33</v>
      </c>
      <c r="S365" t="s">
        <v>29</v>
      </c>
    </row>
    <row r="366" spans="1:19" x14ac:dyDescent="0.25">
      <c r="A366">
        <v>365</v>
      </c>
      <c r="B366">
        <v>62</v>
      </c>
      <c r="C366" t="s">
        <v>152</v>
      </c>
      <c r="D366" t="s">
        <v>72</v>
      </c>
      <c r="E366" t="s">
        <v>42</v>
      </c>
      <c r="F366">
        <v>88</v>
      </c>
      <c r="G366" t="s">
        <v>113</v>
      </c>
      <c r="H366" t="s">
        <v>22</v>
      </c>
      <c r="I366" t="s">
        <v>62</v>
      </c>
      <c r="J366" t="s">
        <v>53</v>
      </c>
      <c r="K366">
        <v>3</v>
      </c>
      <c r="L366" t="s">
        <v>25</v>
      </c>
      <c r="M366" t="s">
        <v>58</v>
      </c>
      <c r="N366" t="s">
        <v>39</v>
      </c>
      <c r="O366" t="s">
        <v>25</v>
      </c>
      <c r="P366" t="s">
        <v>25</v>
      </c>
      <c r="Q366">
        <v>7</v>
      </c>
      <c r="R366" t="s">
        <v>28</v>
      </c>
      <c r="S366" t="s">
        <v>96</v>
      </c>
    </row>
    <row r="367" spans="1:19" x14ac:dyDescent="0.25">
      <c r="A367">
        <v>366</v>
      </c>
      <c r="B367">
        <v>55</v>
      </c>
      <c r="C367" t="s">
        <v>152</v>
      </c>
      <c r="D367" t="s">
        <v>142</v>
      </c>
      <c r="E367" t="s">
        <v>68</v>
      </c>
      <c r="F367">
        <v>88</v>
      </c>
      <c r="G367" t="s">
        <v>65</v>
      </c>
      <c r="H367" t="s">
        <v>91</v>
      </c>
      <c r="I367" t="s">
        <v>23</v>
      </c>
      <c r="J367" t="s">
        <v>53</v>
      </c>
      <c r="K367">
        <v>3.7</v>
      </c>
      <c r="L367" t="s">
        <v>25</v>
      </c>
      <c r="M367" t="s">
        <v>45</v>
      </c>
      <c r="N367" t="s">
        <v>54</v>
      </c>
      <c r="O367" t="s">
        <v>25</v>
      </c>
      <c r="P367" t="s">
        <v>25</v>
      </c>
      <c r="Q367">
        <v>50</v>
      </c>
      <c r="R367" t="s">
        <v>45</v>
      </c>
      <c r="S367" t="s">
        <v>59</v>
      </c>
    </row>
    <row r="368" spans="1:19" x14ac:dyDescent="0.25">
      <c r="A368">
        <v>367</v>
      </c>
      <c r="B368">
        <v>64</v>
      </c>
      <c r="C368" t="s">
        <v>152</v>
      </c>
      <c r="D368" t="s">
        <v>124</v>
      </c>
      <c r="E368" t="s">
        <v>20</v>
      </c>
      <c r="F368">
        <v>36</v>
      </c>
      <c r="G368" t="s">
        <v>144</v>
      </c>
      <c r="H368" t="s">
        <v>44</v>
      </c>
      <c r="I368" t="s">
        <v>48</v>
      </c>
      <c r="J368" t="s">
        <v>38</v>
      </c>
      <c r="K368">
        <v>3.5</v>
      </c>
      <c r="L368" t="s">
        <v>25</v>
      </c>
      <c r="M368" t="s">
        <v>33</v>
      </c>
      <c r="N368" t="s">
        <v>75</v>
      </c>
      <c r="O368" t="s">
        <v>25</v>
      </c>
      <c r="P368" t="s">
        <v>25</v>
      </c>
      <c r="Q368">
        <v>37</v>
      </c>
      <c r="R368" t="s">
        <v>28</v>
      </c>
      <c r="S368" t="s">
        <v>29</v>
      </c>
    </row>
    <row r="369" spans="1:19" x14ac:dyDescent="0.25">
      <c r="A369">
        <v>368</v>
      </c>
      <c r="B369">
        <v>52</v>
      </c>
      <c r="C369" t="s">
        <v>152</v>
      </c>
      <c r="D369" t="s">
        <v>81</v>
      </c>
      <c r="E369" t="s">
        <v>20</v>
      </c>
      <c r="F369">
        <v>40</v>
      </c>
      <c r="G369" t="s">
        <v>121</v>
      </c>
      <c r="H369" t="s">
        <v>91</v>
      </c>
      <c r="I369" t="s">
        <v>108</v>
      </c>
      <c r="J369" t="s">
        <v>38</v>
      </c>
      <c r="K369">
        <v>2.8</v>
      </c>
      <c r="L369" t="s">
        <v>25</v>
      </c>
      <c r="M369" t="s">
        <v>26</v>
      </c>
      <c r="N369" t="s">
        <v>75</v>
      </c>
      <c r="O369" t="s">
        <v>25</v>
      </c>
      <c r="P369" t="s">
        <v>25</v>
      </c>
      <c r="Q369">
        <v>18</v>
      </c>
      <c r="R369" t="s">
        <v>33</v>
      </c>
      <c r="S369" t="s">
        <v>87</v>
      </c>
    </row>
    <row r="370" spans="1:19" x14ac:dyDescent="0.25">
      <c r="A370">
        <v>369</v>
      </c>
      <c r="B370">
        <v>24</v>
      </c>
      <c r="C370" t="s">
        <v>152</v>
      </c>
      <c r="D370" t="s">
        <v>67</v>
      </c>
      <c r="E370" t="s">
        <v>68</v>
      </c>
      <c r="F370">
        <v>39</v>
      </c>
      <c r="G370" t="s">
        <v>100</v>
      </c>
      <c r="H370" t="s">
        <v>44</v>
      </c>
      <c r="I370" t="s">
        <v>62</v>
      </c>
      <c r="J370" t="s">
        <v>38</v>
      </c>
      <c r="K370">
        <v>4.5</v>
      </c>
      <c r="L370" t="s">
        <v>25</v>
      </c>
      <c r="M370" t="s">
        <v>28</v>
      </c>
      <c r="N370" t="s">
        <v>54</v>
      </c>
      <c r="O370" t="s">
        <v>25</v>
      </c>
      <c r="P370" t="s">
        <v>25</v>
      </c>
      <c r="Q370">
        <v>29</v>
      </c>
      <c r="R370" t="s">
        <v>34</v>
      </c>
      <c r="S370" t="s">
        <v>87</v>
      </c>
    </row>
    <row r="371" spans="1:19" x14ac:dyDescent="0.25">
      <c r="A371">
        <v>370</v>
      </c>
      <c r="B371">
        <v>38</v>
      </c>
      <c r="C371" t="s">
        <v>152</v>
      </c>
      <c r="D371" t="s">
        <v>132</v>
      </c>
      <c r="E371" t="s">
        <v>68</v>
      </c>
      <c r="F371">
        <v>40</v>
      </c>
      <c r="G371" t="s">
        <v>149</v>
      </c>
      <c r="H371" t="s">
        <v>44</v>
      </c>
      <c r="I371" t="s">
        <v>66</v>
      </c>
      <c r="J371" t="s">
        <v>53</v>
      </c>
      <c r="K371">
        <v>3.3</v>
      </c>
      <c r="L371" t="s">
        <v>25</v>
      </c>
      <c r="M371" t="s">
        <v>34</v>
      </c>
      <c r="N371" t="s">
        <v>75</v>
      </c>
      <c r="O371" t="s">
        <v>25</v>
      </c>
      <c r="P371" t="s">
        <v>25</v>
      </c>
      <c r="Q371">
        <v>45</v>
      </c>
      <c r="R371" t="s">
        <v>45</v>
      </c>
      <c r="S371" t="s">
        <v>59</v>
      </c>
    </row>
    <row r="372" spans="1:19" x14ac:dyDescent="0.25">
      <c r="A372">
        <v>371</v>
      </c>
      <c r="B372">
        <v>59</v>
      </c>
      <c r="C372" t="s">
        <v>152</v>
      </c>
      <c r="D372" t="s">
        <v>118</v>
      </c>
      <c r="E372" t="s">
        <v>68</v>
      </c>
      <c r="F372">
        <v>34</v>
      </c>
      <c r="G372" t="s">
        <v>47</v>
      </c>
      <c r="H372" t="s">
        <v>44</v>
      </c>
      <c r="I372" t="s">
        <v>78</v>
      </c>
      <c r="J372" t="s">
        <v>24</v>
      </c>
      <c r="K372">
        <v>3.4</v>
      </c>
      <c r="L372" t="s">
        <v>25</v>
      </c>
      <c r="M372" t="s">
        <v>26</v>
      </c>
      <c r="N372" t="s">
        <v>27</v>
      </c>
      <c r="O372" t="s">
        <v>25</v>
      </c>
      <c r="P372" t="s">
        <v>25</v>
      </c>
      <c r="Q372">
        <v>13</v>
      </c>
      <c r="R372" t="s">
        <v>45</v>
      </c>
      <c r="S372" t="s">
        <v>40</v>
      </c>
    </row>
    <row r="373" spans="1:19" x14ac:dyDescent="0.25">
      <c r="A373">
        <v>372</v>
      </c>
      <c r="B373">
        <v>27</v>
      </c>
      <c r="C373" t="s">
        <v>152</v>
      </c>
      <c r="D373" t="s">
        <v>50</v>
      </c>
      <c r="E373" t="s">
        <v>42</v>
      </c>
      <c r="F373">
        <v>83</v>
      </c>
      <c r="G373" t="s">
        <v>97</v>
      </c>
      <c r="H373" t="s">
        <v>37</v>
      </c>
      <c r="I373" t="s">
        <v>70</v>
      </c>
      <c r="J373" t="s">
        <v>24</v>
      </c>
      <c r="K373">
        <v>3.2</v>
      </c>
      <c r="L373" t="s">
        <v>25</v>
      </c>
      <c r="M373" t="s">
        <v>33</v>
      </c>
      <c r="N373" t="s">
        <v>71</v>
      </c>
      <c r="O373" t="s">
        <v>25</v>
      </c>
      <c r="P373" t="s">
        <v>25</v>
      </c>
      <c r="Q373">
        <v>47</v>
      </c>
      <c r="R373" t="s">
        <v>45</v>
      </c>
      <c r="S373" t="s">
        <v>87</v>
      </c>
    </row>
    <row r="374" spans="1:19" x14ac:dyDescent="0.25">
      <c r="A374">
        <v>373</v>
      </c>
      <c r="B374">
        <v>24</v>
      </c>
      <c r="C374" t="s">
        <v>152</v>
      </c>
      <c r="D374" t="s">
        <v>30</v>
      </c>
      <c r="E374" t="s">
        <v>20</v>
      </c>
      <c r="F374">
        <v>85</v>
      </c>
      <c r="G374" t="s">
        <v>137</v>
      </c>
      <c r="H374" t="s">
        <v>22</v>
      </c>
      <c r="I374" t="s">
        <v>120</v>
      </c>
      <c r="J374" t="s">
        <v>53</v>
      </c>
      <c r="K374">
        <v>3.7</v>
      </c>
      <c r="L374" t="s">
        <v>25</v>
      </c>
      <c r="M374" t="s">
        <v>26</v>
      </c>
      <c r="N374" t="s">
        <v>54</v>
      </c>
      <c r="O374" t="s">
        <v>25</v>
      </c>
      <c r="P374" t="s">
        <v>25</v>
      </c>
      <c r="Q374">
        <v>7</v>
      </c>
      <c r="R374" t="s">
        <v>58</v>
      </c>
      <c r="S374" t="s">
        <v>40</v>
      </c>
    </row>
    <row r="375" spans="1:19" x14ac:dyDescent="0.25">
      <c r="A375">
        <v>374</v>
      </c>
      <c r="B375">
        <v>23</v>
      </c>
      <c r="C375" t="s">
        <v>152</v>
      </c>
      <c r="D375" t="s">
        <v>63</v>
      </c>
      <c r="E375" t="s">
        <v>64</v>
      </c>
      <c r="F375">
        <v>27</v>
      </c>
      <c r="G375" t="s">
        <v>113</v>
      </c>
      <c r="H375" t="s">
        <v>22</v>
      </c>
      <c r="I375" t="s">
        <v>52</v>
      </c>
      <c r="J375" t="s">
        <v>53</v>
      </c>
      <c r="K375">
        <v>4.5999999999999996</v>
      </c>
      <c r="L375" t="s">
        <v>25</v>
      </c>
      <c r="M375" t="s">
        <v>33</v>
      </c>
      <c r="N375" t="s">
        <v>27</v>
      </c>
      <c r="O375" t="s">
        <v>25</v>
      </c>
      <c r="P375" t="s">
        <v>25</v>
      </c>
      <c r="Q375">
        <v>11</v>
      </c>
      <c r="R375" t="s">
        <v>28</v>
      </c>
      <c r="S375" t="s">
        <v>76</v>
      </c>
    </row>
    <row r="376" spans="1:19" x14ac:dyDescent="0.25">
      <c r="A376">
        <v>375</v>
      </c>
      <c r="B376">
        <v>69</v>
      </c>
      <c r="C376" t="s">
        <v>152</v>
      </c>
      <c r="D376" t="s">
        <v>105</v>
      </c>
      <c r="E376" t="s">
        <v>68</v>
      </c>
      <c r="F376">
        <v>78</v>
      </c>
      <c r="G376" t="s">
        <v>122</v>
      </c>
      <c r="H376" t="s">
        <v>37</v>
      </c>
      <c r="I376" t="s">
        <v>74</v>
      </c>
      <c r="J376" t="s">
        <v>38</v>
      </c>
      <c r="K376">
        <v>5</v>
      </c>
      <c r="L376" t="s">
        <v>25</v>
      </c>
      <c r="M376" t="s">
        <v>33</v>
      </c>
      <c r="N376" t="s">
        <v>75</v>
      </c>
      <c r="O376" t="s">
        <v>25</v>
      </c>
      <c r="P376" t="s">
        <v>25</v>
      </c>
      <c r="Q376">
        <v>39</v>
      </c>
      <c r="R376" t="s">
        <v>33</v>
      </c>
      <c r="S376" t="s">
        <v>87</v>
      </c>
    </row>
    <row r="377" spans="1:19" x14ac:dyDescent="0.25">
      <c r="A377">
        <v>376</v>
      </c>
      <c r="B377">
        <v>59</v>
      </c>
      <c r="C377" t="s">
        <v>152</v>
      </c>
      <c r="D377" t="s">
        <v>88</v>
      </c>
      <c r="E377" t="s">
        <v>68</v>
      </c>
      <c r="F377">
        <v>32</v>
      </c>
      <c r="G377" t="s">
        <v>100</v>
      </c>
      <c r="H377" t="s">
        <v>44</v>
      </c>
      <c r="I377" t="s">
        <v>78</v>
      </c>
      <c r="J377" t="s">
        <v>53</v>
      </c>
      <c r="K377">
        <v>4.4000000000000004</v>
      </c>
      <c r="L377" t="s">
        <v>25</v>
      </c>
      <c r="M377" t="s">
        <v>58</v>
      </c>
      <c r="N377" t="s">
        <v>54</v>
      </c>
      <c r="O377" t="s">
        <v>25</v>
      </c>
      <c r="P377" t="s">
        <v>25</v>
      </c>
      <c r="Q377">
        <v>6</v>
      </c>
      <c r="R377" t="s">
        <v>58</v>
      </c>
      <c r="S377" t="s">
        <v>59</v>
      </c>
    </row>
    <row r="378" spans="1:19" x14ac:dyDescent="0.25">
      <c r="A378">
        <v>377</v>
      </c>
      <c r="B378">
        <v>51</v>
      </c>
      <c r="C378" t="s">
        <v>152</v>
      </c>
      <c r="D378" t="s">
        <v>72</v>
      </c>
      <c r="E378" t="s">
        <v>42</v>
      </c>
      <c r="F378">
        <v>51</v>
      </c>
      <c r="G378" t="s">
        <v>130</v>
      </c>
      <c r="H378" t="s">
        <v>37</v>
      </c>
      <c r="I378" t="s">
        <v>23</v>
      </c>
      <c r="J378" t="s">
        <v>57</v>
      </c>
      <c r="K378">
        <v>4.9000000000000004</v>
      </c>
      <c r="L378" t="s">
        <v>25</v>
      </c>
      <c r="M378" t="s">
        <v>45</v>
      </c>
      <c r="N378" t="s">
        <v>27</v>
      </c>
      <c r="O378" t="s">
        <v>25</v>
      </c>
      <c r="P378" t="s">
        <v>25</v>
      </c>
      <c r="Q378">
        <v>2</v>
      </c>
      <c r="R378" t="s">
        <v>28</v>
      </c>
      <c r="S378" t="s">
        <v>76</v>
      </c>
    </row>
    <row r="379" spans="1:19" x14ac:dyDescent="0.25">
      <c r="A379">
        <v>378</v>
      </c>
      <c r="B379">
        <v>63</v>
      </c>
      <c r="C379" t="s">
        <v>152</v>
      </c>
      <c r="D379" t="s">
        <v>118</v>
      </c>
      <c r="E379" t="s">
        <v>68</v>
      </c>
      <c r="F379">
        <v>32</v>
      </c>
      <c r="G379" t="s">
        <v>31</v>
      </c>
      <c r="H379" t="s">
        <v>44</v>
      </c>
      <c r="I379" t="s">
        <v>66</v>
      </c>
      <c r="J379" t="s">
        <v>38</v>
      </c>
      <c r="K379">
        <v>4.0999999999999996</v>
      </c>
      <c r="L379" t="s">
        <v>25</v>
      </c>
      <c r="M379" t="s">
        <v>58</v>
      </c>
      <c r="N379" t="s">
        <v>54</v>
      </c>
      <c r="O379" t="s">
        <v>25</v>
      </c>
      <c r="P379" t="s">
        <v>25</v>
      </c>
      <c r="Q379">
        <v>39</v>
      </c>
      <c r="R379" t="s">
        <v>26</v>
      </c>
      <c r="S379" t="s">
        <v>96</v>
      </c>
    </row>
    <row r="380" spans="1:19" x14ac:dyDescent="0.25">
      <c r="A380">
        <v>379</v>
      </c>
      <c r="B380">
        <v>54</v>
      </c>
      <c r="C380" t="s">
        <v>152</v>
      </c>
      <c r="D380" t="s">
        <v>81</v>
      </c>
      <c r="E380" t="s">
        <v>20</v>
      </c>
      <c r="F380">
        <v>62</v>
      </c>
      <c r="G380" t="s">
        <v>106</v>
      </c>
      <c r="H380" t="s">
        <v>22</v>
      </c>
      <c r="I380" t="s">
        <v>120</v>
      </c>
      <c r="J380" t="s">
        <v>24</v>
      </c>
      <c r="K380">
        <v>4.9000000000000004</v>
      </c>
      <c r="L380" t="s">
        <v>25</v>
      </c>
      <c r="M380" t="s">
        <v>34</v>
      </c>
      <c r="N380" t="s">
        <v>46</v>
      </c>
      <c r="O380" t="s">
        <v>25</v>
      </c>
      <c r="P380" t="s">
        <v>25</v>
      </c>
      <c r="Q380">
        <v>23</v>
      </c>
      <c r="R380" t="s">
        <v>26</v>
      </c>
      <c r="S380" t="s">
        <v>87</v>
      </c>
    </row>
    <row r="381" spans="1:19" x14ac:dyDescent="0.25">
      <c r="A381">
        <v>380</v>
      </c>
      <c r="B381">
        <v>32</v>
      </c>
      <c r="C381" t="s">
        <v>152</v>
      </c>
      <c r="D381" t="s">
        <v>112</v>
      </c>
      <c r="E381" t="s">
        <v>20</v>
      </c>
      <c r="F381">
        <v>29</v>
      </c>
      <c r="G381" t="s">
        <v>56</v>
      </c>
      <c r="H381" t="s">
        <v>37</v>
      </c>
      <c r="I381" t="s">
        <v>135</v>
      </c>
      <c r="J381" t="s">
        <v>57</v>
      </c>
      <c r="K381">
        <v>4.7</v>
      </c>
      <c r="L381" t="s">
        <v>25</v>
      </c>
      <c r="M381" t="s">
        <v>58</v>
      </c>
      <c r="N381" t="s">
        <v>71</v>
      </c>
      <c r="O381" t="s">
        <v>25</v>
      </c>
      <c r="P381" t="s">
        <v>25</v>
      </c>
      <c r="Q381">
        <v>46</v>
      </c>
      <c r="R381" t="s">
        <v>58</v>
      </c>
      <c r="S381" t="s">
        <v>76</v>
      </c>
    </row>
    <row r="382" spans="1:19" x14ac:dyDescent="0.25">
      <c r="A382">
        <v>381</v>
      </c>
      <c r="B382">
        <v>39</v>
      </c>
      <c r="C382" t="s">
        <v>152</v>
      </c>
      <c r="D382" t="s">
        <v>131</v>
      </c>
      <c r="E382" t="s">
        <v>68</v>
      </c>
      <c r="F382">
        <v>69</v>
      </c>
      <c r="G382" t="s">
        <v>82</v>
      </c>
      <c r="H382" t="s">
        <v>91</v>
      </c>
      <c r="I382" t="s">
        <v>117</v>
      </c>
      <c r="J382" t="s">
        <v>57</v>
      </c>
      <c r="K382">
        <v>3</v>
      </c>
      <c r="L382" t="s">
        <v>25</v>
      </c>
      <c r="M382" t="s">
        <v>45</v>
      </c>
      <c r="N382" t="s">
        <v>75</v>
      </c>
      <c r="O382" t="s">
        <v>25</v>
      </c>
      <c r="P382" t="s">
        <v>25</v>
      </c>
      <c r="Q382">
        <v>19</v>
      </c>
      <c r="R382" t="s">
        <v>33</v>
      </c>
      <c r="S382" t="s">
        <v>40</v>
      </c>
    </row>
    <row r="383" spans="1:19" x14ac:dyDescent="0.25">
      <c r="A383">
        <v>382</v>
      </c>
      <c r="B383">
        <v>66</v>
      </c>
      <c r="C383" t="s">
        <v>152</v>
      </c>
      <c r="D383" t="s">
        <v>105</v>
      </c>
      <c r="E383" t="s">
        <v>68</v>
      </c>
      <c r="F383">
        <v>25</v>
      </c>
      <c r="G383" t="s">
        <v>31</v>
      </c>
      <c r="H383" t="s">
        <v>22</v>
      </c>
      <c r="I383" t="s">
        <v>92</v>
      </c>
      <c r="J383" t="s">
        <v>24</v>
      </c>
      <c r="K383">
        <v>3.4</v>
      </c>
      <c r="L383" t="s">
        <v>25</v>
      </c>
      <c r="M383" t="s">
        <v>58</v>
      </c>
      <c r="N383" t="s">
        <v>75</v>
      </c>
      <c r="O383" t="s">
        <v>25</v>
      </c>
      <c r="P383" t="s">
        <v>25</v>
      </c>
      <c r="Q383">
        <v>3</v>
      </c>
      <c r="R383" t="s">
        <v>26</v>
      </c>
      <c r="S383" t="s">
        <v>96</v>
      </c>
    </row>
    <row r="384" spans="1:19" x14ac:dyDescent="0.25">
      <c r="A384">
        <v>383</v>
      </c>
      <c r="B384">
        <v>28</v>
      </c>
      <c r="C384" t="s">
        <v>152</v>
      </c>
      <c r="D384" t="s">
        <v>35</v>
      </c>
      <c r="E384" t="s">
        <v>20</v>
      </c>
      <c r="F384">
        <v>76</v>
      </c>
      <c r="G384" t="s">
        <v>98</v>
      </c>
      <c r="H384" t="s">
        <v>44</v>
      </c>
      <c r="I384" t="s">
        <v>99</v>
      </c>
      <c r="J384" t="s">
        <v>24</v>
      </c>
      <c r="K384">
        <v>3.2</v>
      </c>
      <c r="L384" t="s">
        <v>25</v>
      </c>
      <c r="M384" t="s">
        <v>45</v>
      </c>
      <c r="N384" t="s">
        <v>75</v>
      </c>
      <c r="O384" t="s">
        <v>25</v>
      </c>
      <c r="P384" t="s">
        <v>25</v>
      </c>
      <c r="Q384">
        <v>47</v>
      </c>
      <c r="R384" t="s">
        <v>45</v>
      </c>
      <c r="S384" t="s">
        <v>59</v>
      </c>
    </row>
    <row r="385" spans="1:19" x14ac:dyDescent="0.25">
      <c r="A385">
        <v>384</v>
      </c>
      <c r="B385">
        <v>50</v>
      </c>
      <c r="C385" t="s">
        <v>152</v>
      </c>
      <c r="D385" t="s">
        <v>88</v>
      </c>
      <c r="E385" t="s">
        <v>68</v>
      </c>
      <c r="F385">
        <v>77</v>
      </c>
      <c r="G385" t="s">
        <v>65</v>
      </c>
      <c r="H385" t="s">
        <v>37</v>
      </c>
      <c r="I385" t="s">
        <v>135</v>
      </c>
      <c r="J385" t="s">
        <v>57</v>
      </c>
      <c r="K385">
        <v>2.9</v>
      </c>
      <c r="L385" t="s">
        <v>25</v>
      </c>
      <c r="M385" t="s">
        <v>26</v>
      </c>
      <c r="N385" t="s">
        <v>54</v>
      </c>
      <c r="O385" t="s">
        <v>25</v>
      </c>
      <c r="P385" t="s">
        <v>25</v>
      </c>
      <c r="Q385">
        <v>6</v>
      </c>
      <c r="R385" t="s">
        <v>45</v>
      </c>
      <c r="S385" t="s">
        <v>59</v>
      </c>
    </row>
    <row r="386" spans="1:19" x14ac:dyDescent="0.25">
      <c r="A386">
        <v>385</v>
      </c>
      <c r="B386">
        <v>70</v>
      </c>
      <c r="C386" t="s">
        <v>152</v>
      </c>
      <c r="D386" t="s">
        <v>30</v>
      </c>
      <c r="E386" t="s">
        <v>20</v>
      </c>
      <c r="F386">
        <v>33</v>
      </c>
      <c r="G386" t="s">
        <v>98</v>
      </c>
      <c r="H386" t="s">
        <v>44</v>
      </c>
      <c r="I386" t="s">
        <v>117</v>
      </c>
      <c r="J386" t="s">
        <v>57</v>
      </c>
      <c r="K386">
        <v>4.5</v>
      </c>
      <c r="L386" t="s">
        <v>25</v>
      </c>
      <c r="M386" t="s">
        <v>26</v>
      </c>
      <c r="N386" t="s">
        <v>71</v>
      </c>
      <c r="O386" t="s">
        <v>25</v>
      </c>
      <c r="P386" t="s">
        <v>25</v>
      </c>
      <c r="Q386">
        <v>6</v>
      </c>
      <c r="R386" t="s">
        <v>28</v>
      </c>
      <c r="S386" t="s">
        <v>49</v>
      </c>
    </row>
    <row r="387" spans="1:19" x14ac:dyDescent="0.25">
      <c r="A387">
        <v>386</v>
      </c>
      <c r="B387">
        <v>67</v>
      </c>
      <c r="C387" t="s">
        <v>152</v>
      </c>
      <c r="D387" t="s">
        <v>60</v>
      </c>
      <c r="E387" t="s">
        <v>20</v>
      </c>
      <c r="F387">
        <v>93</v>
      </c>
      <c r="G387" t="s">
        <v>65</v>
      </c>
      <c r="H387" t="s">
        <v>37</v>
      </c>
      <c r="I387" t="s">
        <v>133</v>
      </c>
      <c r="J387" t="s">
        <v>57</v>
      </c>
      <c r="K387">
        <v>2.7</v>
      </c>
      <c r="L387" t="s">
        <v>25</v>
      </c>
      <c r="M387" t="s">
        <v>26</v>
      </c>
      <c r="N387" t="s">
        <v>46</v>
      </c>
      <c r="O387" t="s">
        <v>25</v>
      </c>
      <c r="P387" t="s">
        <v>25</v>
      </c>
      <c r="Q387">
        <v>12</v>
      </c>
      <c r="R387" t="s">
        <v>26</v>
      </c>
      <c r="S387" t="s">
        <v>76</v>
      </c>
    </row>
    <row r="388" spans="1:19" x14ac:dyDescent="0.25">
      <c r="A388">
        <v>387</v>
      </c>
      <c r="B388">
        <v>64</v>
      </c>
      <c r="C388" t="s">
        <v>152</v>
      </c>
      <c r="D388" t="s">
        <v>105</v>
      </c>
      <c r="E388" t="s">
        <v>68</v>
      </c>
      <c r="F388">
        <v>39</v>
      </c>
      <c r="G388" t="s">
        <v>61</v>
      </c>
      <c r="H388" t="s">
        <v>22</v>
      </c>
      <c r="I388" t="s">
        <v>109</v>
      </c>
      <c r="J388" t="s">
        <v>38</v>
      </c>
      <c r="K388">
        <v>3.4</v>
      </c>
      <c r="L388" t="s">
        <v>25</v>
      </c>
      <c r="M388" t="s">
        <v>34</v>
      </c>
      <c r="N388" t="s">
        <v>27</v>
      </c>
      <c r="O388" t="s">
        <v>25</v>
      </c>
      <c r="P388" t="s">
        <v>25</v>
      </c>
      <c r="Q388">
        <v>40</v>
      </c>
      <c r="R388" t="s">
        <v>45</v>
      </c>
      <c r="S388" t="s">
        <v>59</v>
      </c>
    </row>
    <row r="389" spans="1:19" x14ac:dyDescent="0.25">
      <c r="A389">
        <v>388</v>
      </c>
      <c r="B389">
        <v>45</v>
      </c>
      <c r="C389" t="s">
        <v>152</v>
      </c>
      <c r="D389" t="s">
        <v>63</v>
      </c>
      <c r="E389" t="s">
        <v>64</v>
      </c>
      <c r="F389">
        <v>93</v>
      </c>
      <c r="G389" t="s">
        <v>141</v>
      </c>
      <c r="H389" t="s">
        <v>22</v>
      </c>
      <c r="I389" t="s">
        <v>66</v>
      </c>
      <c r="J389" t="s">
        <v>53</v>
      </c>
      <c r="K389">
        <v>4.5999999999999996</v>
      </c>
      <c r="L389" t="s">
        <v>25</v>
      </c>
      <c r="M389" t="s">
        <v>34</v>
      </c>
      <c r="N389" t="s">
        <v>75</v>
      </c>
      <c r="O389" t="s">
        <v>25</v>
      </c>
      <c r="P389" t="s">
        <v>25</v>
      </c>
      <c r="Q389">
        <v>38</v>
      </c>
      <c r="R389" t="s">
        <v>45</v>
      </c>
      <c r="S389" t="s">
        <v>29</v>
      </c>
    </row>
    <row r="390" spans="1:19" x14ac:dyDescent="0.25">
      <c r="A390">
        <v>389</v>
      </c>
      <c r="B390">
        <v>22</v>
      </c>
      <c r="C390" t="s">
        <v>152</v>
      </c>
      <c r="D390" t="s">
        <v>67</v>
      </c>
      <c r="E390" t="s">
        <v>68</v>
      </c>
      <c r="F390">
        <v>82</v>
      </c>
      <c r="G390" t="s">
        <v>148</v>
      </c>
      <c r="H390" t="s">
        <v>44</v>
      </c>
      <c r="I390" t="s">
        <v>120</v>
      </c>
      <c r="J390" t="s">
        <v>53</v>
      </c>
      <c r="K390">
        <v>2.7</v>
      </c>
      <c r="L390" t="s">
        <v>25</v>
      </c>
      <c r="M390" t="s">
        <v>26</v>
      </c>
      <c r="N390" t="s">
        <v>75</v>
      </c>
      <c r="O390" t="s">
        <v>25</v>
      </c>
      <c r="P390" t="s">
        <v>25</v>
      </c>
      <c r="Q390">
        <v>10</v>
      </c>
      <c r="R390" t="s">
        <v>45</v>
      </c>
      <c r="S390" t="s">
        <v>59</v>
      </c>
    </row>
    <row r="391" spans="1:19" x14ac:dyDescent="0.25">
      <c r="A391">
        <v>390</v>
      </c>
      <c r="B391">
        <v>27</v>
      </c>
      <c r="C391" t="s">
        <v>152</v>
      </c>
      <c r="D391" t="s">
        <v>136</v>
      </c>
      <c r="E391" t="s">
        <v>42</v>
      </c>
      <c r="F391">
        <v>42</v>
      </c>
      <c r="G391" t="s">
        <v>140</v>
      </c>
      <c r="H391" t="s">
        <v>22</v>
      </c>
      <c r="I391" t="s">
        <v>74</v>
      </c>
      <c r="J391" t="s">
        <v>38</v>
      </c>
      <c r="K391">
        <v>4.2</v>
      </c>
      <c r="L391" t="s">
        <v>25</v>
      </c>
      <c r="M391" t="s">
        <v>28</v>
      </c>
      <c r="N391" t="s">
        <v>54</v>
      </c>
      <c r="O391" t="s">
        <v>25</v>
      </c>
      <c r="P391" t="s">
        <v>25</v>
      </c>
      <c r="Q391">
        <v>28</v>
      </c>
      <c r="R391" t="s">
        <v>33</v>
      </c>
      <c r="S391" t="s">
        <v>87</v>
      </c>
    </row>
    <row r="392" spans="1:19" x14ac:dyDescent="0.25">
      <c r="A392">
        <v>391</v>
      </c>
      <c r="B392">
        <v>25</v>
      </c>
      <c r="C392" t="s">
        <v>152</v>
      </c>
      <c r="D392" t="s">
        <v>142</v>
      </c>
      <c r="E392" t="s">
        <v>68</v>
      </c>
      <c r="F392">
        <v>71</v>
      </c>
      <c r="G392" t="s">
        <v>115</v>
      </c>
      <c r="H392" t="s">
        <v>44</v>
      </c>
      <c r="I392" t="s">
        <v>125</v>
      </c>
      <c r="J392" t="s">
        <v>24</v>
      </c>
      <c r="K392">
        <v>3.2</v>
      </c>
      <c r="L392" t="s">
        <v>25</v>
      </c>
      <c r="M392" t="s">
        <v>58</v>
      </c>
      <c r="N392" t="s">
        <v>71</v>
      </c>
      <c r="O392" t="s">
        <v>25</v>
      </c>
      <c r="P392" t="s">
        <v>25</v>
      </c>
      <c r="Q392">
        <v>19</v>
      </c>
      <c r="R392" t="s">
        <v>45</v>
      </c>
      <c r="S392" t="s">
        <v>49</v>
      </c>
    </row>
    <row r="393" spans="1:19" x14ac:dyDescent="0.25">
      <c r="A393">
        <v>392</v>
      </c>
      <c r="B393">
        <v>37</v>
      </c>
      <c r="C393" t="s">
        <v>152</v>
      </c>
      <c r="D393" t="s">
        <v>30</v>
      </c>
      <c r="E393" t="s">
        <v>20</v>
      </c>
      <c r="F393">
        <v>86</v>
      </c>
      <c r="G393" t="s">
        <v>147</v>
      </c>
      <c r="H393" t="s">
        <v>22</v>
      </c>
      <c r="I393" t="s">
        <v>23</v>
      </c>
      <c r="J393" t="s">
        <v>38</v>
      </c>
      <c r="K393">
        <v>4.8</v>
      </c>
      <c r="L393" t="s">
        <v>25</v>
      </c>
      <c r="M393" t="s">
        <v>34</v>
      </c>
      <c r="N393" t="s">
        <v>54</v>
      </c>
      <c r="O393" t="s">
        <v>25</v>
      </c>
      <c r="P393" t="s">
        <v>25</v>
      </c>
      <c r="Q393">
        <v>25</v>
      </c>
      <c r="R393" t="s">
        <v>34</v>
      </c>
      <c r="S393" t="s">
        <v>29</v>
      </c>
    </row>
    <row r="394" spans="1:19" x14ac:dyDescent="0.25">
      <c r="A394">
        <v>393</v>
      </c>
      <c r="B394">
        <v>26</v>
      </c>
      <c r="C394" t="s">
        <v>152</v>
      </c>
      <c r="D394" t="s">
        <v>112</v>
      </c>
      <c r="E394" t="s">
        <v>20</v>
      </c>
      <c r="F394">
        <v>82</v>
      </c>
      <c r="G394" t="s">
        <v>134</v>
      </c>
      <c r="H394" t="s">
        <v>91</v>
      </c>
      <c r="I394" t="s">
        <v>93</v>
      </c>
      <c r="J394" t="s">
        <v>38</v>
      </c>
      <c r="K394">
        <v>3.3</v>
      </c>
      <c r="L394" t="s">
        <v>25</v>
      </c>
      <c r="M394" t="s">
        <v>45</v>
      </c>
      <c r="N394" t="s">
        <v>46</v>
      </c>
      <c r="O394" t="s">
        <v>25</v>
      </c>
      <c r="P394" t="s">
        <v>25</v>
      </c>
      <c r="Q394">
        <v>38</v>
      </c>
      <c r="R394" t="s">
        <v>26</v>
      </c>
      <c r="S394" t="s">
        <v>49</v>
      </c>
    </row>
    <row r="395" spans="1:19" x14ac:dyDescent="0.25">
      <c r="A395">
        <v>394</v>
      </c>
      <c r="B395">
        <v>33</v>
      </c>
      <c r="C395" t="s">
        <v>152</v>
      </c>
      <c r="D395" t="s">
        <v>72</v>
      </c>
      <c r="E395" t="s">
        <v>42</v>
      </c>
      <c r="F395">
        <v>65</v>
      </c>
      <c r="G395" t="s">
        <v>128</v>
      </c>
      <c r="H395" t="s">
        <v>22</v>
      </c>
      <c r="I395" t="s">
        <v>32</v>
      </c>
      <c r="J395" t="s">
        <v>57</v>
      </c>
      <c r="K395">
        <v>4.2</v>
      </c>
      <c r="L395" t="s">
        <v>25</v>
      </c>
      <c r="M395" t="s">
        <v>26</v>
      </c>
      <c r="N395" t="s">
        <v>54</v>
      </c>
      <c r="O395" t="s">
        <v>25</v>
      </c>
      <c r="P395" t="s">
        <v>25</v>
      </c>
      <c r="Q395">
        <v>6</v>
      </c>
      <c r="R395" t="s">
        <v>45</v>
      </c>
      <c r="S395" t="s">
        <v>29</v>
      </c>
    </row>
    <row r="396" spans="1:19" x14ac:dyDescent="0.25">
      <c r="A396">
        <v>395</v>
      </c>
      <c r="B396">
        <v>43</v>
      </c>
      <c r="C396" t="s">
        <v>152</v>
      </c>
      <c r="D396" t="s">
        <v>118</v>
      </c>
      <c r="E396" t="s">
        <v>68</v>
      </c>
      <c r="F396">
        <v>29</v>
      </c>
      <c r="G396" t="s">
        <v>113</v>
      </c>
      <c r="H396" t="s">
        <v>44</v>
      </c>
      <c r="I396" t="s">
        <v>117</v>
      </c>
      <c r="J396" t="s">
        <v>38</v>
      </c>
      <c r="K396">
        <v>4.8</v>
      </c>
      <c r="L396" t="s">
        <v>25</v>
      </c>
      <c r="M396" t="s">
        <v>45</v>
      </c>
      <c r="N396" t="s">
        <v>75</v>
      </c>
      <c r="O396" t="s">
        <v>25</v>
      </c>
      <c r="P396" t="s">
        <v>25</v>
      </c>
      <c r="Q396">
        <v>7</v>
      </c>
      <c r="R396" t="s">
        <v>58</v>
      </c>
      <c r="S396" t="s">
        <v>76</v>
      </c>
    </row>
    <row r="397" spans="1:19" x14ac:dyDescent="0.25">
      <c r="A397">
        <v>396</v>
      </c>
      <c r="B397">
        <v>37</v>
      </c>
      <c r="C397" t="s">
        <v>152</v>
      </c>
      <c r="D397" t="s">
        <v>50</v>
      </c>
      <c r="E397" t="s">
        <v>42</v>
      </c>
      <c r="F397">
        <v>65</v>
      </c>
      <c r="G397" t="s">
        <v>43</v>
      </c>
      <c r="H397" t="s">
        <v>22</v>
      </c>
      <c r="I397" t="s">
        <v>109</v>
      </c>
      <c r="J397" t="s">
        <v>24</v>
      </c>
      <c r="K397">
        <v>4.9000000000000004</v>
      </c>
      <c r="L397" t="s">
        <v>25</v>
      </c>
      <c r="M397" t="s">
        <v>34</v>
      </c>
      <c r="N397" t="s">
        <v>75</v>
      </c>
      <c r="O397" t="s">
        <v>25</v>
      </c>
      <c r="P397" t="s">
        <v>25</v>
      </c>
      <c r="Q397">
        <v>2</v>
      </c>
      <c r="R397" t="s">
        <v>45</v>
      </c>
      <c r="S397" t="s">
        <v>49</v>
      </c>
    </row>
    <row r="398" spans="1:19" x14ac:dyDescent="0.25">
      <c r="A398">
        <v>397</v>
      </c>
      <c r="B398">
        <v>46</v>
      </c>
      <c r="C398" t="s">
        <v>152</v>
      </c>
      <c r="D398" t="s">
        <v>81</v>
      </c>
      <c r="E398" t="s">
        <v>20</v>
      </c>
      <c r="F398">
        <v>88</v>
      </c>
      <c r="G398" t="s">
        <v>130</v>
      </c>
      <c r="H398" t="s">
        <v>37</v>
      </c>
      <c r="I398" t="s">
        <v>93</v>
      </c>
      <c r="J398" t="s">
        <v>57</v>
      </c>
      <c r="K398">
        <v>3.9</v>
      </c>
      <c r="L398" t="s">
        <v>25</v>
      </c>
      <c r="M398" t="s">
        <v>33</v>
      </c>
      <c r="N398" t="s">
        <v>54</v>
      </c>
      <c r="O398" t="s">
        <v>25</v>
      </c>
      <c r="P398" t="s">
        <v>25</v>
      </c>
      <c r="Q398">
        <v>24</v>
      </c>
      <c r="R398" t="s">
        <v>33</v>
      </c>
      <c r="S398" t="s">
        <v>49</v>
      </c>
    </row>
    <row r="399" spans="1:19" x14ac:dyDescent="0.25">
      <c r="A399">
        <v>398</v>
      </c>
      <c r="B399">
        <v>22</v>
      </c>
      <c r="C399" t="s">
        <v>152</v>
      </c>
      <c r="D399" t="s">
        <v>132</v>
      </c>
      <c r="E399" t="s">
        <v>68</v>
      </c>
      <c r="F399">
        <v>46</v>
      </c>
      <c r="G399" t="s">
        <v>90</v>
      </c>
      <c r="H399" t="s">
        <v>44</v>
      </c>
      <c r="I399" t="s">
        <v>125</v>
      </c>
      <c r="J399" t="s">
        <v>57</v>
      </c>
      <c r="K399">
        <v>3</v>
      </c>
      <c r="L399" t="s">
        <v>25</v>
      </c>
      <c r="M399" t="s">
        <v>28</v>
      </c>
      <c r="N399" t="s">
        <v>39</v>
      </c>
      <c r="O399" t="s">
        <v>25</v>
      </c>
      <c r="P399" t="s">
        <v>25</v>
      </c>
      <c r="Q399">
        <v>26</v>
      </c>
      <c r="R399" t="s">
        <v>34</v>
      </c>
      <c r="S399" t="s">
        <v>49</v>
      </c>
    </row>
    <row r="400" spans="1:19" x14ac:dyDescent="0.25">
      <c r="A400">
        <v>399</v>
      </c>
      <c r="B400">
        <v>20</v>
      </c>
      <c r="C400" t="s">
        <v>152</v>
      </c>
      <c r="D400" t="s">
        <v>136</v>
      </c>
      <c r="E400" t="s">
        <v>42</v>
      </c>
      <c r="F400">
        <v>67</v>
      </c>
      <c r="G400" t="s">
        <v>56</v>
      </c>
      <c r="H400" t="s">
        <v>37</v>
      </c>
      <c r="I400" t="s">
        <v>66</v>
      </c>
      <c r="J400" t="s">
        <v>24</v>
      </c>
      <c r="K400">
        <v>4.5999999999999996</v>
      </c>
      <c r="L400" t="s">
        <v>25</v>
      </c>
      <c r="M400" t="s">
        <v>45</v>
      </c>
      <c r="N400" t="s">
        <v>39</v>
      </c>
      <c r="O400" t="s">
        <v>25</v>
      </c>
      <c r="P400" t="s">
        <v>25</v>
      </c>
      <c r="Q400">
        <v>25</v>
      </c>
      <c r="R400" t="s">
        <v>58</v>
      </c>
      <c r="S400" t="s">
        <v>96</v>
      </c>
    </row>
    <row r="401" spans="1:19" x14ac:dyDescent="0.25">
      <c r="A401">
        <v>400</v>
      </c>
      <c r="B401">
        <v>60</v>
      </c>
      <c r="C401" t="s">
        <v>152</v>
      </c>
      <c r="D401" t="s">
        <v>118</v>
      </c>
      <c r="E401" t="s">
        <v>68</v>
      </c>
      <c r="F401">
        <v>35</v>
      </c>
      <c r="G401" t="s">
        <v>134</v>
      </c>
      <c r="H401" t="s">
        <v>22</v>
      </c>
      <c r="I401" t="s">
        <v>143</v>
      </c>
      <c r="J401" t="s">
        <v>57</v>
      </c>
      <c r="K401">
        <v>3.5</v>
      </c>
      <c r="L401" t="s">
        <v>25</v>
      </c>
      <c r="M401" t="s">
        <v>26</v>
      </c>
      <c r="N401" t="s">
        <v>71</v>
      </c>
      <c r="O401" t="s">
        <v>25</v>
      </c>
      <c r="P401" t="s">
        <v>25</v>
      </c>
      <c r="Q401">
        <v>10</v>
      </c>
      <c r="R401" t="s">
        <v>58</v>
      </c>
      <c r="S401" t="s">
        <v>87</v>
      </c>
    </row>
    <row r="402" spans="1:19" x14ac:dyDescent="0.25">
      <c r="A402">
        <v>401</v>
      </c>
      <c r="B402">
        <v>39</v>
      </c>
      <c r="C402" t="s">
        <v>152</v>
      </c>
      <c r="D402" t="s">
        <v>136</v>
      </c>
      <c r="E402" t="s">
        <v>42</v>
      </c>
      <c r="F402">
        <v>66</v>
      </c>
      <c r="G402" t="s">
        <v>139</v>
      </c>
      <c r="H402" t="s">
        <v>44</v>
      </c>
      <c r="I402" t="s">
        <v>95</v>
      </c>
      <c r="J402" t="s">
        <v>24</v>
      </c>
      <c r="K402">
        <v>4.8</v>
      </c>
      <c r="L402" t="s">
        <v>25</v>
      </c>
      <c r="M402" t="s">
        <v>28</v>
      </c>
      <c r="N402" t="s">
        <v>39</v>
      </c>
      <c r="O402" t="s">
        <v>25</v>
      </c>
      <c r="P402" t="s">
        <v>25</v>
      </c>
      <c r="Q402">
        <v>14</v>
      </c>
      <c r="R402" t="s">
        <v>45</v>
      </c>
      <c r="S402" t="s">
        <v>29</v>
      </c>
    </row>
    <row r="403" spans="1:19" x14ac:dyDescent="0.25">
      <c r="A403">
        <v>402</v>
      </c>
      <c r="B403">
        <v>43</v>
      </c>
      <c r="C403" t="s">
        <v>152</v>
      </c>
      <c r="D403" t="s">
        <v>112</v>
      </c>
      <c r="E403" t="s">
        <v>20</v>
      </c>
      <c r="F403">
        <v>91</v>
      </c>
      <c r="G403" t="s">
        <v>100</v>
      </c>
      <c r="H403" t="s">
        <v>22</v>
      </c>
      <c r="I403" t="s">
        <v>120</v>
      </c>
      <c r="J403" t="s">
        <v>57</v>
      </c>
      <c r="K403">
        <v>4.8</v>
      </c>
      <c r="L403" t="s">
        <v>25</v>
      </c>
      <c r="M403" t="s">
        <v>33</v>
      </c>
      <c r="N403" t="s">
        <v>54</v>
      </c>
      <c r="O403" t="s">
        <v>25</v>
      </c>
      <c r="P403" t="s">
        <v>25</v>
      </c>
      <c r="Q403">
        <v>21</v>
      </c>
      <c r="R403" t="s">
        <v>34</v>
      </c>
      <c r="S403" t="s">
        <v>59</v>
      </c>
    </row>
    <row r="404" spans="1:19" x14ac:dyDescent="0.25">
      <c r="A404">
        <v>403</v>
      </c>
      <c r="B404">
        <v>31</v>
      </c>
      <c r="C404" t="s">
        <v>152</v>
      </c>
      <c r="D404" t="s">
        <v>131</v>
      </c>
      <c r="E404" t="s">
        <v>68</v>
      </c>
      <c r="F404">
        <v>78</v>
      </c>
      <c r="G404" t="s">
        <v>98</v>
      </c>
      <c r="H404" t="s">
        <v>22</v>
      </c>
      <c r="I404" t="s">
        <v>108</v>
      </c>
      <c r="J404" t="s">
        <v>57</v>
      </c>
      <c r="K404">
        <v>3</v>
      </c>
      <c r="L404" t="s">
        <v>25</v>
      </c>
      <c r="M404" t="s">
        <v>45</v>
      </c>
      <c r="N404" t="s">
        <v>27</v>
      </c>
      <c r="O404" t="s">
        <v>25</v>
      </c>
      <c r="P404" t="s">
        <v>25</v>
      </c>
      <c r="Q404">
        <v>26</v>
      </c>
      <c r="R404" t="s">
        <v>45</v>
      </c>
      <c r="S404" t="s">
        <v>87</v>
      </c>
    </row>
    <row r="405" spans="1:19" x14ac:dyDescent="0.25">
      <c r="A405">
        <v>404</v>
      </c>
      <c r="B405">
        <v>19</v>
      </c>
      <c r="C405" t="s">
        <v>152</v>
      </c>
      <c r="D405" t="s">
        <v>50</v>
      </c>
      <c r="E405" t="s">
        <v>42</v>
      </c>
      <c r="F405">
        <v>45</v>
      </c>
      <c r="G405" t="s">
        <v>106</v>
      </c>
      <c r="H405" t="s">
        <v>44</v>
      </c>
      <c r="I405" t="s">
        <v>120</v>
      </c>
      <c r="J405" t="s">
        <v>24</v>
      </c>
      <c r="K405">
        <v>4.5</v>
      </c>
      <c r="L405" t="s">
        <v>25</v>
      </c>
      <c r="M405" t="s">
        <v>26</v>
      </c>
      <c r="N405" t="s">
        <v>46</v>
      </c>
      <c r="O405" t="s">
        <v>25</v>
      </c>
      <c r="P405" t="s">
        <v>25</v>
      </c>
      <c r="Q405">
        <v>12</v>
      </c>
      <c r="R405" t="s">
        <v>33</v>
      </c>
      <c r="S405" t="s">
        <v>49</v>
      </c>
    </row>
    <row r="406" spans="1:19" x14ac:dyDescent="0.25">
      <c r="A406">
        <v>405</v>
      </c>
      <c r="B406">
        <v>35</v>
      </c>
      <c r="C406" t="s">
        <v>152</v>
      </c>
      <c r="D406" t="s">
        <v>112</v>
      </c>
      <c r="E406" t="s">
        <v>20</v>
      </c>
      <c r="F406">
        <v>93</v>
      </c>
      <c r="G406" t="s">
        <v>79</v>
      </c>
      <c r="H406" t="s">
        <v>44</v>
      </c>
      <c r="I406" t="s">
        <v>125</v>
      </c>
      <c r="J406" t="s">
        <v>38</v>
      </c>
      <c r="K406">
        <v>4.8</v>
      </c>
      <c r="L406" t="s">
        <v>25</v>
      </c>
      <c r="M406" t="s">
        <v>26</v>
      </c>
      <c r="N406" t="s">
        <v>75</v>
      </c>
      <c r="O406" t="s">
        <v>25</v>
      </c>
      <c r="P406" t="s">
        <v>25</v>
      </c>
      <c r="Q406">
        <v>11</v>
      </c>
      <c r="R406" t="s">
        <v>26</v>
      </c>
      <c r="S406" t="s">
        <v>87</v>
      </c>
    </row>
    <row r="407" spans="1:19" x14ac:dyDescent="0.25">
      <c r="A407">
        <v>406</v>
      </c>
      <c r="B407">
        <v>41</v>
      </c>
      <c r="C407" t="s">
        <v>152</v>
      </c>
      <c r="D407" t="s">
        <v>35</v>
      </c>
      <c r="E407" t="s">
        <v>20</v>
      </c>
      <c r="F407">
        <v>74</v>
      </c>
      <c r="G407" t="s">
        <v>130</v>
      </c>
      <c r="H407" t="s">
        <v>37</v>
      </c>
      <c r="I407" t="s">
        <v>66</v>
      </c>
      <c r="J407" t="s">
        <v>53</v>
      </c>
      <c r="K407">
        <v>3.8</v>
      </c>
      <c r="L407" t="s">
        <v>25</v>
      </c>
      <c r="M407" t="s">
        <v>58</v>
      </c>
      <c r="N407" t="s">
        <v>54</v>
      </c>
      <c r="O407" t="s">
        <v>25</v>
      </c>
      <c r="P407" t="s">
        <v>25</v>
      </c>
      <c r="Q407">
        <v>15</v>
      </c>
      <c r="R407" t="s">
        <v>34</v>
      </c>
      <c r="S407" t="s">
        <v>49</v>
      </c>
    </row>
    <row r="408" spans="1:19" x14ac:dyDescent="0.25">
      <c r="A408">
        <v>407</v>
      </c>
      <c r="B408">
        <v>52</v>
      </c>
      <c r="C408" t="s">
        <v>152</v>
      </c>
      <c r="D408" t="s">
        <v>142</v>
      </c>
      <c r="E408" t="s">
        <v>68</v>
      </c>
      <c r="F408">
        <v>55</v>
      </c>
      <c r="G408" t="s">
        <v>127</v>
      </c>
      <c r="H408" t="s">
        <v>44</v>
      </c>
      <c r="I408" t="s">
        <v>99</v>
      </c>
      <c r="J408" t="s">
        <v>38</v>
      </c>
      <c r="K408">
        <v>4.5999999999999996</v>
      </c>
      <c r="L408" t="s">
        <v>25</v>
      </c>
      <c r="M408" t="s">
        <v>58</v>
      </c>
      <c r="N408" t="s">
        <v>27</v>
      </c>
      <c r="O408" t="s">
        <v>25</v>
      </c>
      <c r="P408" t="s">
        <v>25</v>
      </c>
      <c r="Q408">
        <v>13</v>
      </c>
      <c r="R408" t="s">
        <v>34</v>
      </c>
      <c r="S408" t="s">
        <v>87</v>
      </c>
    </row>
    <row r="409" spans="1:19" x14ac:dyDescent="0.25">
      <c r="A409">
        <v>408</v>
      </c>
      <c r="B409">
        <v>45</v>
      </c>
      <c r="C409" t="s">
        <v>152</v>
      </c>
      <c r="D409" t="s">
        <v>103</v>
      </c>
      <c r="E409" t="s">
        <v>20</v>
      </c>
      <c r="F409">
        <v>76</v>
      </c>
      <c r="G409" t="s">
        <v>97</v>
      </c>
      <c r="H409" t="s">
        <v>91</v>
      </c>
      <c r="I409" t="s">
        <v>85</v>
      </c>
      <c r="J409" t="s">
        <v>38</v>
      </c>
      <c r="K409">
        <v>3.1</v>
      </c>
      <c r="L409" t="s">
        <v>25</v>
      </c>
      <c r="M409" t="s">
        <v>58</v>
      </c>
      <c r="N409" t="s">
        <v>46</v>
      </c>
      <c r="O409" t="s">
        <v>25</v>
      </c>
      <c r="P409" t="s">
        <v>25</v>
      </c>
      <c r="Q409">
        <v>5</v>
      </c>
      <c r="R409" t="s">
        <v>26</v>
      </c>
      <c r="S409" t="s">
        <v>76</v>
      </c>
    </row>
    <row r="410" spans="1:19" x14ac:dyDescent="0.25">
      <c r="A410">
        <v>409</v>
      </c>
      <c r="B410">
        <v>34</v>
      </c>
      <c r="C410" t="s">
        <v>152</v>
      </c>
      <c r="D410" t="s">
        <v>50</v>
      </c>
      <c r="E410" t="s">
        <v>42</v>
      </c>
      <c r="F410">
        <v>66</v>
      </c>
      <c r="G410" t="s">
        <v>89</v>
      </c>
      <c r="H410" t="s">
        <v>22</v>
      </c>
      <c r="I410" t="s">
        <v>52</v>
      </c>
      <c r="J410" t="s">
        <v>38</v>
      </c>
      <c r="K410">
        <v>3.4</v>
      </c>
      <c r="L410" t="s">
        <v>25</v>
      </c>
      <c r="M410" t="s">
        <v>26</v>
      </c>
      <c r="N410" t="s">
        <v>27</v>
      </c>
      <c r="O410" t="s">
        <v>25</v>
      </c>
      <c r="P410" t="s">
        <v>25</v>
      </c>
      <c r="Q410">
        <v>36</v>
      </c>
      <c r="R410" t="s">
        <v>34</v>
      </c>
      <c r="S410" t="s">
        <v>29</v>
      </c>
    </row>
    <row r="411" spans="1:19" x14ac:dyDescent="0.25">
      <c r="A411">
        <v>410</v>
      </c>
      <c r="B411">
        <v>35</v>
      </c>
      <c r="C411" t="s">
        <v>152</v>
      </c>
      <c r="D411" t="s">
        <v>60</v>
      </c>
      <c r="E411" t="s">
        <v>20</v>
      </c>
      <c r="F411">
        <v>51</v>
      </c>
      <c r="G411" t="s">
        <v>147</v>
      </c>
      <c r="H411" t="s">
        <v>44</v>
      </c>
      <c r="I411" t="s">
        <v>109</v>
      </c>
      <c r="J411" t="s">
        <v>24</v>
      </c>
      <c r="K411">
        <v>3.3</v>
      </c>
      <c r="L411" t="s">
        <v>25</v>
      </c>
      <c r="M411" t="s">
        <v>58</v>
      </c>
      <c r="N411" t="s">
        <v>71</v>
      </c>
      <c r="O411" t="s">
        <v>25</v>
      </c>
      <c r="P411" t="s">
        <v>25</v>
      </c>
      <c r="Q411">
        <v>32</v>
      </c>
      <c r="R411" t="s">
        <v>33</v>
      </c>
      <c r="S411" t="s">
        <v>87</v>
      </c>
    </row>
    <row r="412" spans="1:19" x14ac:dyDescent="0.25">
      <c r="A412">
        <v>411</v>
      </c>
      <c r="B412">
        <v>29</v>
      </c>
      <c r="C412" t="s">
        <v>152</v>
      </c>
      <c r="D412" t="s">
        <v>30</v>
      </c>
      <c r="E412" t="s">
        <v>20</v>
      </c>
      <c r="F412">
        <v>26</v>
      </c>
      <c r="G412" t="s">
        <v>140</v>
      </c>
      <c r="H412" t="s">
        <v>22</v>
      </c>
      <c r="I412" t="s">
        <v>92</v>
      </c>
      <c r="J412" t="s">
        <v>38</v>
      </c>
      <c r="K412">
        <v>4.8</v>
      </c>
      <c r="L412" t="s">
        <v>25</v>
      </c>
      <c r="M412" t="s">
        <v>58</v>
      </c>
      <c r="N412" t="s">
        <v>71</v>
      </c>
      <c r="O412" t="s">
        <v>25</v>
      </c>
      <c r="P412" t="s">
        <v>25</v>
      </c>
      <c r="Q412">
        <v>1</v>
      </c>
      <c r="R412" t="s">
        <v>26</v>
      </c>
      <c r="S412" t="s">
        <v>59</v>
      </c>
    </row>
    <row r="413" spans="1:19" x14ac:dyDescent="0.25">
      <c r="A413">
        <v>412</v>
      </c>
      <c r="B413">
        <v>59</v>
      </c>
      <c r="C413" t="s">
        <v>152</v>
      </c>
      <c r="D413" t="s">
        <v>35</v>
      </c>
      <c r="E413" t="s">
        <v>20</v>
      </c>
      <c r="F413">
        <v>29</v>
      </c>
      <c r="G413" t="s">
        <v>150</v>
      </c>
      <c r="H413" t="s">
        <v>44</v>
      </c>
      <c r="I413" t="s">
        <v>125</v>
      </c>
      <c r="J413" t="s">
        <v>53</v>
      </c>
      <c r="K413">
        <v>2.8</v>
      </c>
      <c r="L413" t="s">
        <v>25</v>
      </c>
      <c r="M413" t="s">
        <v>34</v>
      </c>
      <c r="N413" t="s">
        <v>27</v>
      </c>
      <c r="O413" t="s">
        <v>25</v>
      </c>
      <c r="P413" t="s">
        <v>25</v>
      </c>
      <c r="Q413">
        <v>15</v>
      </c>
      <c r="R413" t="s">
        <v>45</v>
      </c>
      <c r="S413" t="s">
        <v>49</v>
      </c>
    </row>
    <row r="414" spans="1:19" x14ac:dyDescent="0.25">
      <c r="A414">
        <v>413</v>
      </c>
      <c r="B414">
        <v>24</v>
      </c>
      <c r="C414" t="s">
        <v>152</v>
      </c>
      <c r="D414" t="s">
        <v>101</v>
      </c>
      <c r="E414" t="s">
        <v>64</v>
      </c>
      <c r="F414">
        <v>74</v>
      </c>
      <c r="G414" t="s">
        <v>31</v>
      </c>
      <c r="H414" t="s">
        <v>44</v>
      </c>
      <c r="I414" t="s">
        <v>133</v>
      </c>
      <c r="J414" t="s">
        <v>53</v>
      </c>
      <c r="K414">
        <v>3.1</v>
      </c>
      <c r="L414" t="s">
        <v>25</v>
      </c>
      <c r="M414" t="s">
        <v>28</v>
      </c>
      <c r="N414" t="s">
        <v>75</v>
      </c>
      <c r="O414" t="s">
        <v>25</v>
      </c>
      <c r="P414" t="s">
        <v>25</v>
      </c>
      <c r="Q414">
        <v>3</v>
      </c>
      <c r="R414" t="s">
        <v>33</v>
      </c>
      <c r="S414" t="s">
        <v>40</v>
      </c>
    </row>
    <row r="415" spans="1:19" x14ac:dyDescent="0.25">
      <c r="A415">
        <v>414</v>
      </c>
      <c r="B415">
        <v>70</v>
      </c>
      <c r="C415" t="s">
        <v>152</v>
      </c>
      <c r="D415" t="s">
        <v>105</v>
      </c>
      <c r="E415" t="s">
        <v>68</v>
      </c>
      <c r="F415">
        <v>99</v>
      </c>
      <c r="G415" t="s">
        <v>106</v>
      </c>
      <c r="H415" t="s">
        <v>37</v>
      </c>
      <c r="I415" t="s">
        <v>52</v>
      </c>
      <c r="J415" t="s">
        <v>53</v>
      </c>
      <c r="K415">
        <v>4.5999999999999996</v>
      </c>
      <c r="L415" t="s">
        <v>25</v>
      </c>
      <c r="M415" t="s">
        <v>58</v>
      </c>
      <c r="N415" t="s">
        <v>39</v>
      </c>
      <c r="O415" t="s">
        <v>25</v>
      </c>
      <c r="P415" t="s">
        <v>25</v>
      </c>
      <c r="Q415">
        <v>48</v>
      </c>
      <c r="R415" t="s">
        <v>34</v>
      </c>
      <c r="S415" t="s">
        <v>87</v>
      </c>
    </row>
    <row r="416" spans="1:19" x14ac:dyDescent="0.25">
      <c r="A416">
        <v>415</v>
      </c>
      <c r="B416">
        <v>29</v>
      </c>
      <c r="C416" t="s">
        <v>152</v>
      </c>
      <c r="D416" t="s">
        <v>131</v>
      </c>
      <c r="E416" t="s">
        <v>68</v>
      </c>
      <c r="F416">
        <v>88</v>
      </c>
      <c r="G416" t="s">
        <v>51</v>
      </c>
      <c r="H416" t="s">
        <v>22</v>
      </c>
      <c r="I416" t="s">
        <v>83</v>
      </c>
      <c r="J416" t="s">
        <v>24</v>
      </c>
      <c r="K416">
        <v>2.6</v>
      </c>
      <c r="L416" t="s">
        <v>25</v>
      </c>
      <c r="M416" t="s">
        <v>33</v>
      </c>
      <c r="N416" t="s">
        <v>75</v>
      </c>
      <c r="O416" t="s">
        <v>25</v>
      </c>
      <c r="P416" t="s">
        <v>25</v>
      </c>
      <c r="Q416">
        <v>30</v>
      </c>
      <c r="R416" t="s">
        <v>58</v>
      </c>
      <c r="S416" t="s">
        <v>40</v>
      </c>
    </row>
    <row r="417" spans="1:19" x14ac:dyDescent="0.25">
      <c r="A417">
        <v>416</v>
      </c>
      <c r="B417">
        <v>67</v>
      </c>
      <c r="C417" t="s">
        <v>152</v>
      </c>
      <c r="D417" t="s">
        <v>63</v>
      </c>
      <c r="E417" t="s">
        <v>64</v>
      </c>
      <c r="F417">
        <v>31</v>
      </c>
      <c r="G417" t="s">
        <v>138</v>
      </c>
      <c r="H417" t="s">
        <v>44</v>
      </c>
      <c r="I417" t="s">
        <v>92</v>
      </c>
      <c r="J417" t="s">
        <v>24</v>
      </c>
      <c r="K417">
        <v>2.6</v>
      </c>
      <c r="L417" t="s">
        <v>25</v>
      </c>
      <c r="M417" t="s">
        <v>28</v>
      </c>
      <c r="N417" t="s">
        <v>27</v>
      </c>
      <c r="O417" t="s">
        <v>25</v>
      </c>
      <c r="P417" t="s">
        <v>25</v>
      </c>
      <c r="Q417">
        <v>40</v>
      </c>
      <c r="R417" t="s">
        <v>33</v>
      </c>
      <c r="S417" t="s">
        <v>87</v>
      </c>
    </row>
    <row r="418" spans="1:19" x14ac:dyDescent="0.25">
      <c r="A418">
        <v>417</v>
      </c>
      <c r="B418">
        <v>36</v>
      </c>
      <c r="C418" t="s">
        <v>152</v>
      </c>
      <c r="D418" t="s">
        <v>132</v>
      </c>
      <c r="E418" t="s">
        <v>68</v>
      </c>
      <c r="F418">
        <v>55</v>
      </c>
      <c r="G418" t="s">
        <v>47</v>
      </c>
      <c r="H418" t="s">
        <v>22</v>
      </c>
      <c r="I418" t="s">
        <v>78</v>
      </c>
      <c r="J418" t="s">
        <v>38</v>
      </c>
      <c r="K418">
        <v>3.8</v>
      </c>
      <c r="L418" t="s">
        <v>25</v>
      </c>
      <c r="M418" t="s">
        <v>33</v>
      </c>
      <c r="N418" t="s">
        <v>39</v>
      </c>
      <c r="O418" t="s">
        <v>25</v>
      </c>
      <c r="P418" t="s">
        <v>25</v>
      </c>
      <c r="Q418">
        <v>24</v>
      </c>
      <c r="R418" t="s">
        <v>33</v>
      </c>
      <c r="S418" t="s">
        <v>29</v>
      </c>
    </row>
    <row r="419" spans="1:19" x14ac:dyDescent="0.25">
      <c r="A419">
        <v>418</v>
      </c>
      <c r="B419">
        <v>23</v>
      </c>
      <c r="C419" t="s">
        <v>152</v>
      </c>
      <c r="D419" t="s">
        <v>41</v>
      </c>
      <c r="E419" t="s">
        <v>42</v>
      </c>
      <c r="F419">
        <v>81</v>
      </c>
      <c r="G419" t="s">
        <v>90</v>
      </c>
      <c r="H419" t="s">
        <v>22</v>
      </c>
      <c r="I419" t="s">
        <v>117</v>
      </c>
      <c r="J419" t="s">
        <v>57</v>
      </c>
      <c r="K419">
        <v>4.5</v>
      </c>
      <c r="L419" t="s">
        <v>25</v>
      </c>
      <c r="M419" t="s">
        <v>45</v>
      </c>
      <c r="N419" t="s">
        <v>39</v>
      </c>
      <c r="O419" t="s">
        <v>25</v>
      </c>
      <c r="P419" t="s">
        <v>25</v>
      </c>
      <c r="Q419">
        <v>48</v>
      </c>
      <c r="R419" t="s">
        <v>58</v>
      </c>
      <c r="S419" t="s">
        <v>59</v>
      </c>
    </row>
    <row r="420" spans="1:19" x14ac:dyDescent="0.25">
      <c r="A420">
        <v>419</v>
      </c>
      <c r="B420">
        <v>18</v>
      </c>
      <c r="C420" t="s">
        <v>152</v>
      </c>
      <c r="D420" t="s">
        <v>30</v>
      </c>
      <c r="E420" t="s">
        <v>20</v>
      </c>
      <c r="F420">
        <v>73</v>
      </c>
      <c r="G420" t="s">
        <v>114</v>
      </c>
      <c r="H420" t="s">
        <v>22</v>
      </c>
      <c r="I420" t="s">
        <v>74</v>
      </c>
      <c r="J420" t="s">
        <v>38</v>
      </c>
      <c r="K420">
        <v>3</v>
      </c>
      <c r="L420" t="s">
        <v>25</v>
      </c>
      <c r="M420" t="s">
        <v>34</v>
      </c>
      <c r="N420" t="s">
        <v>54</v>
      </c>
      <c r="O420" t="s">
        <v>25</v>
      </c>
      <c r="P420" t="s">
        <v>25</v>
      </c>
      <c r="Q420">
        <v>27</v>
      </c>
      <c r="R420" t="s">
        <v>28</v>
      </c>
      <c r="S420" t="s">
        <v>76</v>
      </c>
    </row>
    <row r="421" spans="1:19" x14ac:dyDescent="0.25">
      <c r="A421">
        <v>420</v>
      </c>
      <c r="B421">
        <v>53</v>
      </c>
      <c r="C421" t="s">
        <v>152</v>
      </c>
      <c r="D421" t="s">
        <v>60</v>
      </c>
      <c r="E421" t="s">
        <v>20</v>
      </c>
      <c r="F421">
        <v>91</v>
      </c>
      <c r="G421" t="s">
        <v>139</v>
      </c>
      <c r="H421" t="s">
        <v>37</v>
      </c>
      <c r="I421" t="s">
        <v>85</v>
      </c>
      <c r="J421" t="s">
        <v>24</v>
      </c>
      <c r="K421">
        <v>3.5</v>
      </c>
      <c r="L421" t="s">
        <v>25</v>
      </c>
      <c r="M421" t="s">
        <v>26</v>
      </c>
      <c r="N421" t="s">
        <v>39</v>
      </c>
      <c r="O421" t="s">
        <v>25</v>
      </c>
      <c r="P421" t="s">
        <v>25</v>
      </c>
      <c r="Q421">
        <v>14</v>
      </c>
      <c r="R421" t="s">
        <v>26</v>
      </c>
      <c r="S421" t="s">
        <v>96</v>
      </c>
    </row>
    <row r="422" spans="1:19" x14ac:dyDescent="0.25">
      <c r="A422">
        <v>421</v>
      </c>
      <c r="B422">
        <v>32</v>
      </c>
      <c r="C422" t="s">
        <v>152</v>
      </c>
      <c r="D422" t="s">
        <v>124</v>
      </c>
      <c r="E422" t="s">
        <v>20</v>
      </c>
      <c r="F422">
        <v>54</v>
      </c>
      <c r="G422" t="s">
        <v>97</v>
      </c>
      <c r="H422" t="s">
        <v>37</v>
      </c>
      <c r="I422" t="s">
        <v>99</v>
      </c>
      <c r="J422" t="s">
        <v>38</v>
      </c>
      <c r="K422">
        <v>3.8</v>
      </c>
      <c r="L422" t="s">
        <v>25</v>
      </c>
      <c r="M422" t="s">
        <v>26</v>
      </c>
      <c r="N422" t="s">
        <v>39</v>
      </c>
      <c r="O422" t="s">
        <v>25</v>
      </c>
      <c r="P422" t="s">
        <v>25</v>
      </c>
      <c r="Q422">
        <v>18</v>
      </c>
      <c r="R422" t="s">
        <v>58</v>
      </c>
      <c r="S422" t="s">
        <v>76</v>
      </c>
    </row>
    <row r="423" spans="1:19" x14ac:dyDescent="0.25">
      <c r="A423">
        <v>422</v>
      </c>
      <c r="B423">
        <v>38</v>
      </c>
      <c r="C423" t="s">
        <v>152</v>
      </c>
      <c r="D423" t="s">
        <v>55</v>
      </c>
      <c r="E423" t="s">
        <v>20</v>
      </c>
      <c r="F423">
        <v>40</v>
      </c>
      <c r="G423" t="s">
        <v>21</v>
      </c>
      <c r="H423" t="s">
        <v>44</v>
      </c>
      <c r="I423" t="s">
        <v>83</v>
      </c>
      <c r="J423" t="s">
        <v>24</v>
      </c>
      <c r="K423">
        <v>3.5</v>
      </c>
      <c r="L423" t="s">
        <v>25</v>
      </c>
      <c r="M423" t="s">
        <v>34</v>
      </c>
      <c r="N423" t="s">
        <v>54</v>
      </c>
      <c r="O423" t="s">
        <v>25</v>
      </c>
      <c r="P423" t="s">
        <v>25</v>
      </c>
      <c r="Q423">
        <v>48</v>
      </c>
      <c r="R423" t="s">
        <v>34</v>
      </c>
      <c r="S423" t="s">
        <v>76</v>
      </c>
    </row>
    <row r="424" spans="1:19" x14ac:dyDescent="0.25">
      <c r="A424">
        <v>423</v>
      </c>
      <c r="B424">
        <v>47</v>
      </c>
      <c r="C424" t="s">
        <v>152</v>
      </c>
      <c r="D424" t="s">
        <v>94</v>
      </c>
      <c r="E424" t="s">
        <v>20</v>
      </c>
      <c r="F424">
        <v>59</v>
      </c>
      <c r="G424" t="s">
        <v>147</v>
      </c>
      <c r="H424" t="s">
        <v>44</v>
      </c>
      <c r="I424" t="s">
        <v>74</v>
      </c>
      <c r="J424" t="s">
        <v>57</v>
      </c>
      <c r="K424">
        <v>3.1</v>
      </c>
      <c r="L424" t="s">
        <v>25</v>
      </c>
      <c r="M424" t="s">
        <v>33</v>
      </c>
      <c r="N424" t="s">
        <v>75</v>
      </c>
      <c r="O424" t="s">
        <v>25</v>
      </c>
      <c r="P424" t="s">
        <v>25</v>
      </c>
      <c r="Q424">
        <v>32</v>
      </c>
      <c r="R424" t="s">
        <v>58</v>
      </c>
      <c r="S424" t="s">
        <v>49</v>
      </c>
    </row>
    <row r="425" spans="1:19" x14ac:dyDescent="0.25">
      <c r="A425">
        <v>424</v>
      </c>
      <c r="B425">
        <v>46</v>
      </c>
      <c r="C425" t="s">
        <v>152</v>
      </c>
      <c r="D425" t="s">
        <v>118</v>
      </c>
      <c r="E425" t="s">
        <v>68</v>
      </c>
      <c r="F425">
        <v>26</v>
      </c>
      <c r="G425" t="s">
        <v>84</v>
      </c>
      <c r="H425" t="s">
        <v>22</v>
      </c>
      <c r="I425" t="s">
        <v>85</v>
      </c>
      <c r="J425" t="s">
        <v>38</v>
      </c>
      <c r="K425">
        <v>3</v>
      </c>
      <c r="L425" t="s">
        <v>25</v>
      </c>
      <c r="M425" t="s">
        <v>33</v>
      </c>
      <c r="N425" t="s">
        <v>75</v>
      </c>
      <c r="O425" t="s">
        <v>25</v>
      </c>
      <c r="P425" t="s">
        <v>25</v>
      </c>
      <c r="Q425">
        <v>21</v>
      </c>
      <c r="R425" t="s">
        <v>26</v>
      </c>
      <c r="S425" t="s">
        <v>76</v>
      </c>
    </row>
    <row r="426" spans="1:19" x14ac:dyDescent="0.25">
      <c r="A426">
        <v>425</v>
      </c>
      <c r="B426">
        <v>66</v>
      </c>
      <c r="C426" t="s">
        <v>152</v>
      </c>
      <c r="D426" t="s">
        <v>30</v>
      </c>
      <c r="E426" t="s">
        <v>20</v>
      </c>
      <c r="F426">
        <v>23</v>
      </c>
      <c r="G426" t="s">
        <v>114</v>
      </c>
      <c r="H426" t="s">
        <v>44</v>
      </c>
      <c r="I426" t="s">
        <v>80</v>
      </c>
      <c r="J426" t="s">
        <v>24</v>
      </c>
      <c r="K426">
        <v>4.3</v>
      </c>
      <c r="L426" t="s">
        <v>25</v>
      </c>
      <c r="M426" t="s">
        <v>26</v>
      </c>
      <c r="N426" t="s">
        <v>54</v>
      </c>
      <c r="O426" t="s">
        <v>25</v>
      </c>
      <c r="P426" t="s">
        <v>25</v>
      </c>
      <c r="Q426">
        <v>42</v>
      </c>
      <c r="R426" t="s">
        <v>45</v>
      </c>
      <c r="S426" t="s">
        <v>29</v>
      </c>
    </row>
    <row r="427" spans="1:19" x14ac:dyDescent="0.25">
      <c r="A427">
        <v>426</v>
      </c>
      <c r="B427">
        <v>40</v>
      </c>
      <c r="C427" t="s">
        <v>152</v>
      </c>
      <c r="D427" t="s">
        <v>35</v>
      </c>
      <c r="E427" t="s">
        <v>20</v>
      </c>
      <c r="F427">
        <v>87</v>
      </c>
      <c r="G427" t="s">
        <v>113</v>
      </c>
      <c r="H427" t="s">
        <v>37</v>
      </c>
      <c r="I427" t="s">
        <v>85</v>
      </c>
      <c r="J427" t="s">
        <v>24</v>
      </c>
      <c r="K427">
        <v>3.3</v>
      </c>
      <c r="L427" t="s">
        <v>25</v>
      </c>
      <c r="M427" t="s">
        <v>58</v>
      </c>
      <c r="N427" t="s">
        <v>75</v>
      </c>
      <c r="O427" t="s">
        <v>25</v>
      </c>
      <c r="P427" t="s">
        <v>25</v>
      </c>
      <c r="Q427">
        <v>4</v>
      </c>
      <c r="R427" t="s">
        <v>26</v>
      </c>
      <c r="S427" t="s">
        <v>59</v>
      </c>
    </row>
    <row r="428" spans="1:19" x14ac:dyDescent="0.25">
      <c r="A428">
        <v>427</v>
      </c>
      <c r="B428">
        <v>43</v>
      </c>
      <c r="C428" t="s">
        <v>152</v>
      </c>
      <c r="D428" t="s">
        <v>94</v>
      </c>
      <c r="E428" t="s">
        <v>20</v>
      </c>
      <c r="F428">
        <v>71</v>
      </c>
      <c r="G428" t="s">
        <v>61</v>
      </c>
      <c r="H428" t="s">
        <v>44</v>
      </c>
      <c r="I428" t="s">
        <v>83</v>
      </c>
      <c r="J428" t="s">
        <v>24</v>
      </c>
      <c r="K428">
        <v>4.7</v>
      </c>
      <c r="L428" t="s">
        <v>25</v>
      </c>
      <c r="M428" t="s">
        <v>34</v>
      </c>
      <c r="N428" t="s">
        <v>27</v>
      </c>
      <c r="O428" t="s">
        <v>25</v>
      </c>
      <c r="P428" t="s">
        <v>25</v>
      </c>
      <c r="Q428">
        <v>19</v>
      </c>
      <c r="R428" t="s">
        <v>26</v>
      </c>
      <c r="S428" t="s">
        <v>59</v>
      </c>
    </row>
    <row r="429" spans="1:19" x14ac:dyDescent="0.25">
      <c r="A429">
        <v>428</v>
      </c>
      <c r="B429">
        <v>58</v>
      </c>
      <c r="C429" t="s">
        <v>152</v>
      </c>
      <c r="D429" t="s">
        <v>131</v>
      </c>
      <c r="E429" t="s">
        <v>68</v>
      </c>
      <c r="F429">
        <v>91</v>
      </c>
      <c r="G429" t="s">
        <v>114</v>
      </c>
      <c r="H429" t="s">
        <v>22</v>
      </c>
      <c r="I429" t="s">
        <v>93</v>
      </c>
      <c r="J429" t="s">
        <v>24</v>
      </c>
      <c r="K429">
        <v>4.5</v>
      </c>
      <c r="L429" t="s">
        <v>25</v>
      </c>
      <c r="M429" t="s">
        <v>34</v>
      </c>
      <c r="N429" t="s">
        <v>75</v>
      </c>
      <c r="O429" t="s">
        <v>25</v>
      </c>
      <c r="P429" t="s">
        <v>25</v>
      </c>
      <c r="Q429">
        <v>6</v>
      </c>
      <c r="R429" t="s">
        <v>26</v>
      </c>
      <c r="S429" t="s">
        <v>59</v>
      </c>
    </row>
    <row r="430" spans="1:19" x14ac:dyDescent="0.25">
      <c r="A430">
        <v>429</v>
      </c>
      <c r="B430">
        <v>21</v>
      </c>
      <c r="C430" t="s">
        <v>152</v>
      </c>
      <c r="D430" t="s">
        <v>63</v>
      </c>
      <c r="E430" t="s">
        <v>64</v>
      </c>
      <c r="F430">
        <v>64</v>
      </c>
      <c r="G430" t="s">
        <v>51</v>
      </c>
      <c r="H430" t="s">
        <v>91</v>
      </c>
      <c r="I430" t="s">
        <v>80</v>
      </c>
      <c r="J430" t="s">
        <v>24</v>
      </c>
      <c r="K430">
        <v>2.9</v>
      </c>
      <c r="L430" t="s">
        <v>25</v>
      </c>
      <c r="M430" t="s">
        <v>28</v>
      </c>
      <c r="N430" t="s">
        <v>39</v>
      </c>
      <c r="O430" t="s">
        <v>25</v>
      </c>
      <c r="P430" t="s">
        <v>25</v>
      </c>
      <c r="Q430">
        <v>2</v>
      </c>
      <c r="R430" t="s">
        <v>58</v>
      </c>
      <c r="S430" t="s">
        <v>29</v>
      </c>
    </row>
    <row r="431" spans="1:19" x14ac:dyDescent="0.25">
      <c r="A431">
        <v>430</v>
      </c>
      <c r="B431">
        <v>42</v>
      </c>
      <c r="C431" t="s">
        <v>152</v>
      </c>
      <c r="D431" t="s">
        <v>41</v>
      </c>
      <c r="E431" t="s">
        <v>42</v>
      </c>
      <c r="F431">
        <v>94</v>
      </c>
      <c r="G431" t="s">
        <v>148</v>
      </c>
      <c r="H431" t="s">
        <v>44</v>
      </c>
      <c r="I431" t="s">
        <v>80</v>
      </c>
      <c r="J431" t="s">
        <v>24</v>
      </c>
      <c r="K431">
        <v>4.0999999999999996</v>
      </c>
      <c r="L431" t="s">
        <v>25</v>
      </c>
      <c r="M431" t="s">
        <v>28</v>
      </c>
      <c r="N431" t="s">
        <v>71</v>
      </c>
      <c r="O431" t="s">
        <v>25</v>
      </c>
      <c r="P431" t="s">
        <v>25</v>
      </c>
      <c r="Q431">
        <v>21</v>
      </c>
      <c r="R431" t="s">
        <v>34</v>
      </c>
      <c r="S431" t="s">
        <v>29</v>
      </c>
    </row>
    <row r="432" spans="1:19" x14ac:dyDescent="0.25">
      <c r="A432">
        <v>431</v>
      </c>
      <c r="B432">
        <v>24</v>
      </c>
      <c r="C432" t="s">
        <v>152</v>
      </c>
      <c r="D432" t="s">
        <v>55</v>
      </c>
      <c r="E432" t="s">
        <v>20</v>
      </c>
      <c r="F432">
        <v>40</v>
      </c>
      <c r="G432" t="s">
        <v>104</v>
      </c>
      <c r="H432" t="s">
        <v>44</v>
      </c>
      <c r="I432" t="s">
        <v>109</v>
      </c>
      <c r="J432" t="s">
        <v>53</v>
      </c>
      <c r="K432">
        <v>3.5</v>
      </c>
      <c r="L432" t="s">
        <v>25</v>
      </c>
      <c r="M432" t="s">
        <v>58</v>
      </c>
      <c r="N432" t="s">
        <v>75</v>
      </c>
      <c r="O432" t="s">
        <v>25</v>
      </c>
      <c r="P432" t="s">
        <v>25</v>
      </c>
      <c r="Q432">
        <v>40</v>
      </c>
      <c r="R432" t="s">
        <v>58</v>
      </c>
      <c r="S432" t="s">
        <v>49</v>
      </c>
    </row>
    <row r="433" spans="1:19" x14ac:dyDescent="0.25">
      <c r="A433">
        <v>432</v>
      </c>
      <c r="B433">
        <v>43</v>
      </c>
      <c r="C433" t="s">
        <v>152</v>
      </c>
      <c r="D433" t="s">
        <v>123</v>
      </c>
      <c r="E433" t="s">
        <v>68</v>
      </c>
      <c r="F433">
        <v>76</v>
      </c>
      <c r="G433" t="s">
        <v>82</v>
      </c>
      <c r="H433" t="s">
        <v>22</v>
      </c>
      <c r="I433" t="s">
        <v>108</v>
      </c>
      <c r="J433" t="s">
        <v>24</v>
      </c>
      <c r="K433">
        <v>3.4</v>
      </c>
      <c r="L433" t="s">
        <v>25</v>
      </c>
      <c r="M433" t="s">
        <v>26</v>
      </c>
      <c r="N433" t="s">
        <v>75</v>
      </c>
      <c r="O433" t="s">
        <v>25</v>
      </c>
      <c r="P433" t="s">
        <v>25</v>
      </c>
      <c r="Q433">
        <v>33</v>
      </c>
      <c r="R433" t="s">
        <v>34</v>
      </c>
      <c r="S433" t="s">
        <v>29</v>
      </c>
    </row>
    <row r="434" spans="1:19" x14ac:dyDescent="0.25">
      <c r="A434">
        <v>433</v>
      </c>
      <c r="B434">
        <v>47</v>
      </c>
      <c r="C434" t="s">
        <v>152</v>
      </c>
      <c r="D434" t="s">
        <v>55</v>
      </c>
      <c r="E434" t="s">
        <v>20</v>
      </c>
      <c r="F434">
        <v>86</v>
      </c>
      <c r="G434" t="s">
        <v>115</v>
      </c>
      <c r="H434" t="s">
        <v>37</v>
      </c>
      <c r="I434" t="s">
        <v>125</v>
      </c>
      <c r="J434" t="s">
        <v>57</v>
      </c>
      <c r="K434">
        <v>3.3</v>
      </c>
      <c r="L434" t="s">
        <v>25</v>
      </c>
      <c r="M434" t="s">
        <v>58</v>
      </c>
      <c r="N434" t="s">
        <v>39</v>
      </c>
      <c r="O434" t="s">
        <v>25</v>
      </c>
      <c r="P434" t="s">
        <v>25</v>
      </c>
      <c r="Q434">
        <v>26</v>
      </c>
      <c r="R434" t="s">
        <v>28</v>
      </c>
      <c r="S434" t="s">
        <v>40</v>
      </c>
    </row>
    <row r="435" spans="1:19" x14ac:dyDescent="0.25">
      <c r="A435">
        <v>434</v>
      </c>
      <c r="B435">
        <v>49</v>
      </c>
      <c r="C435" t="s">
        <v>152</v>
      </c>
      <c r="D435" t="s">
        <v>86</v>
      </c>
      <c r="E435" t="s">
        <v>20</v>
      </c>
      <c r="F435">
        <v>92</v>
      </c>
      <c r="G435" t="s">
        <v>89</v>
      </c>
      <c r="H435" t="s">
        <v>44</v>
      </c>
      <c r="I435" t="s">
        <v>120</v>
      </c>
      <c r="J435" t="s">
        <v>57</v>
      </c>
      <c r="K435">
        <v>3.2</v>
      </c>
      <c r="L435" t="s">
        <v>25</v>
      </c>
      <c r="M435" t="s">
        <v>33</v>
      </c>
      <c r="N435" t="s">
        <v>75</v>
      </c>
      <c r="O435" t="s">
        <v>25</v>
      </c>
      <c r="P435" t="s">
        <v>25</v>
      </c>
      <c r="Q435">
        <v>23</v>
      </c>
      <c r="R435" t="s">
        <v>26</v>
      </c>
      <c r="S435" t="s">
        <v>29</v>
      </c>
    </row>
    <row r="436" spans="1:19" x14ac:dyDescent="0.25">
      <c r="A436">
        <v>435</v>
      </c>
      <c r="B436">
        <v>50</v>
      </c>
      <c r="C436" t="s">
        <v>152</v>
      </c>
      <c r="D436" t="s">
        <v>72</v>
      </c>
      <c r="E436" t="s">
        <v>42</v>
      </c>
      <c r="F436">
        <v>52</v>
      </c>
      <c r="G436" t="s">
        <v>100</v>
      </c>
      <c r="H436" t="s">
        <v>22</v>
      </c>
      <c r="I436" t="s">
        <v>70</v>
      </c>
      <c r="J436" t="s">
        <v>38</v>
      </c>
      <c r="K436">
        <v>4</v>
      </c>
      <c r="L436" t="s">
        <v>25</v>
      </c>
      <c r="M436" t="s">
        <v>33</v>
      </c>
      <c r="N436" t="s">
        <v>75</v>
      </c>
      <c r="O436" t="s">
        <v>25</v>
      </c>
      <c r="P436" t="s">
        <v>25</v>
      </c>
      <c r="Q436">
        <v>39</v>
      </c>
      <c r="R436" t="s">
        <v>45</v>
      </c>
      <c r="S436" t="s">
        <v>96</v>
      </c>
    </row>
    <row r="437" spans="1:19" x14ac:dyDescent="0.25">
      <c r="A437">
        <v>436</v>
      </c>
      <c r="B437">
        <v>51</v>
      </c>
      <c r="C437" t="s">
        <v>152</v>
      </c>
      <c r="D437" t="s">
        <v>63</v>
      </c>
      <c r="E437" t="s">
        <v>64</v>
      </c>
      <c r="F437">
        <v>28</v>
      </c>
      <c r="G437" t="s">
        <v>56</v>
      </c>
      <c r="H437" t="s">
        <v>91</v>
      </c>
      <c r="I437" t="s">
        <v>78</v>
      </c>
      <c r="J437" t="s">
        <v>24</v>
      </c>
      <c r="K437">
        <v>3.6</v>
      </c>
      <c r="L437" t="s">
        <v>25</v>
      </c>
      <c r="M437" t="s">
        <v>45</v>
      </c>
      <c r="N437" t="s">
        <v>46</v>
      </c>
      <c r="O437" t="s">
        <v>25</v>
      </c>
      <c r="P437" t="s">
        <v>25</v>
      </c>
      <c r="Q437">
        <v>42</v>
      </c>
      <c r="R437" t="s">
        <v>33</v>
      </c>
      <c r="S437" t="s">
        <v>87</v>
      </c>
    </row>
    <row r="438" spans="1:19" x14ac:dyDescent="0.25">
      <c r="A438">
        <v>437</v>
      </c>
      <c r="B438">
        <v>40</v>
      </c>
      <c r="C438" t="s">
        <v>152</v>
      </c>
      <c r="D438" t="s">
        <v>94</v>
      </c>
      <c r="E438" t="s">
        <v>20</v>
      </c>
      <c r="F438">
        <v>46</v>
      </c>
      <c r="G438" t="s">
        <v>121</v>
      </c>
      <c r="H438" t="s">
        <v>22</v>
      </c>
      <c r="I438" t="s">
        <v>108</v>
      </c>
      <c r="J438" t="s">
        <v>53</v>
      </c>
      <c r="K438">
        <v>4.5999999999999996</v>
      </c>
      <c r="L438" t="s">
        <v>25</v>
      </c>
      <c r="M438" t="s">
        <v>34</v>
      </c>
      <c r="N438" t="s">
        <v>39</v>
      </c>
      <c r="O438" t="s">
        <v>25</v>
      </c>
      <c r="P438" t="s">
        <v>25</v>
      </c>
      <c r="Q438">
        <v>41</v>
      </c>
      <c r="R438" t="s">
        <v>33</v>
      </c>
      <c r="S438" t="s">
        <v>40</v>
      </c>
    </row>
    <row r="439" spans="1:19" x14ac:dyDescent="0.25">
      <c r="A439">
        <v>438</v>
      </c>
      <c r="B439">
        <v>45</v>
      </c>
      <c r="C439" t="s">
        <v>152</v>
      </c>
      <c r="D439" t="s">
        <v>105</v>
      </c>
      <c r="E439" t="s">
        <v>68</v>
      </c>
      <c r="F439">
        <v>50</v>
      </c>
      <c r="G439" t="s">
        <v>129</v>
      </c>
      <c r="H439" t="s">
        <v>44</v>
      </c>
      <c r="I439" t="s">
        <v>99</v>
      </c>
      <c r="J439" t="s">
        <v>53</v>
      </c>
      <c r="K439">
        <v>2.6</v>
      </c>
      <c r="L439" t="s">
        <v>25</v>
      </c>
      <c r="M439" t="s">
        <v>26</v>
      </c>
      <c r="N439" t="s">
        <v>46</v>
      </c>
      <c r="O439" t="s">
        <v>25</v>
      </c>
      <c r="P439" t="s">
        <v>25</v>
      </c>
      <c r="Q439">
        <v>41</v>
      </c>
      <c r="R439" t="s">
        <v>45</v>
      </c>
      <c r="S439" t="s">
        <v>49</v>
      </c>
    </row>
    <row r="440" spans="1:19" x14ac:dyDescent="0.25">
      <c r="A440">
        <v>439</v>
      </c>
      <c r="B440">
        <v>52</v>
      </c>
      <c r="C440" t="s">
        <v>152</v>
      </c>
      <c r="D440" t="s">
        <v>132</v>
      </c>
      <c r="E440" t="s">
        <v>68</v>
      </c>
      <c r="F440">
        <v>23</v>
      </c>
      <c r="G440" t="s">
        <v>145</v>
      </c>
      <c r="H440" t="s">
        <v>44</v>
      </c>
      <c r="I440" t="s">
        <v>48</v>
      </c>
      <c r="J440" t="s">
        <v>24</v>
      </c>
      <c r="K440">
        <v>4.3</v>
      </c>
      <c r="L440" t="s">
        <v>25</v>
      </c>
      <c r="M440" t="s">
        <v>34</v>
      </c>
      <c r="N440" t="s">
        <v>27</v>
      </c>
      <c r="O440" t="s">
        <v>25</v>
      </c>
      <c r="P440" t="s">
        <v>25</v>
      </c>
      <c r="Q440">
        <v>12</v>
      </c>
      <c r="R440" t="s">
        <v>26</v>
      </c>
      <c r="S440" t="s">
        <v>29</v>
      </c>
    </row>
    <row r="441" spans="1:19" x14ac:dyDescent="0.25">
      <c r="A441">
        <v>440</v>
      </c>
      <c r="B441">
        <v>62</v>
      </c>
      <c r="C441" t="s">
        <v>152</v>
      </c>
      <c r="D441" t="s">
        <v>101</v>
      </c>
      <c r="E441" t="s">
        <v>64</v>
      </c>
      <c r="F441">
        <v>50</v>
      </c>
      <c r="G441" t="s">
        <v>134</v>
      </c>
      <c r="H441" t="s">
        <v>44</v>
      </c>
      <c r="I441" t="s">
        <v>48</v>
      </c>
      <c r="J441" t="s">
        <v>53</v>
      </c>
      <c r="K441">
        <v>3.4</v>
      </c>
      <c r="L441" t="s">
        <v>25</v>
      </c>
      <c r="M441" t="s">
        <v>45</v>
      </c>
      <c r="N441" t="s">
        <v>39</v>
      </c>
      <c r="O441" t="s">
        <v>25</v>
      </c>
      <c r="P441" t="s">
        <v>25</v>
      </c>
      <c r="Q441">
        <v>31</v>
      </c>
      <c r="R441" t="s">
        <v>34</v>
      </c>
      <c r="S441" t="s">
        <v>87</v>
      </c>
    </row>
    <row r="442" spans="1:19" x14ac:dyDescent="0.25">
      <c r="A442">
        <v>441</v>
      </c>
      <c r="B442">
        <v>20</v>
      </c>
      <c r="C442" t="s">
        <v>152</v>
      </c>
      <c r="D442" t="s">
        <v>55</v>
      </c>
      <c r="E442" t="s">
        <v>20</v>
      </c>
      <c r="F442">
        <v>89</v>
      </c>
      <c r="G442" t="s">
        <v>100</v>
      </c>
      <c r="H442" t="s">
        <v>91</v>
      </c>
      <c r="I442" t="s">
        <v>32</v>
      </c>
      <c r="J442" t="s">
        <v>24</v>
      </c>
      <c r="K442">
        <v>3.5</v>
      </c>
      <c r="L442" t="s">
        <v>25</v>
      </c>
      <c r="M442" t="s">
        <v>58</v>
      </c>
      <c r="N442" t="s">
        <v>75</v>
      </c>
      <c r="O442" t="s">
        <v>25</v>
      </c>
      <c r="P442" t="s">
        <v>25</v>
      </c>
      <c r="Q442">
        <v>34</v>
      </c>
      <c r="R442" t="s">
        <v>58</v>
      </c>
      <c r="S442" t="s">
        <v>29</v>
      </c>
    </row>
    <row r="443" spans="1:19" x14ac:dyDescent="0.25">
      <c r="A443">
        <v>442</v>
      </c>
      <c r="B443">
        <v>43</v>
      </c>
      <c r="C443" t="s">
        <v>152</v>
      </c>
      <c r="D443" t="s">
        <v>103</v>
      </c>
      <c r="E443" t="s">
        <v>20</v>
      </c>
      <c r="F443">
        <v>81</v>
      </c>
      <c r="G443" t="s">
        <v>102</v>
      </c>
      <c r="H443" t="s">
        <v>44</v>
      </c>
      <c r="I443" t="s">
        <v>32</v>
      </c>
      <c r="J443" t="s">
        <v>24</v>
      </c>
      <c r="K443">
        <v>4.2</v>
      </c>
      <c r="L443" t="s">
        <v>25</v>
      </c>
      <c r="M443" t="s">
        <v>33</v>
      </c>
      <c r="N443" t="s">
        <v>54</v>
      </c>
      <c r="O443" t="s">
        <v>25</v>
      </c>
      <c r="P443" t="s">
        <v>25</v>
      </c>
      <c r="Q443">
        <v>32</v>
      </c>
      <c r="R443" t="s">
        <v>26</v>
      </c>
      <c r="S443" t="s">
        <v>49</v>
      </c>
    </row>
    <row r="444" spans="1:19" x14ac:dyDescent="0.25">
      <c r="A444">
        <v>443</v>
      </c>
      <c r="B444">
        <v>29</v>
      </c>
      <c r="C444" t="s">
        <v>152</v>
      </c>
      <c r="D444" t="s">
        <v>88</v>
      </c>
      <c r="E444" t="s">
        <v>68</v>
      </c>
      <c r="F444">
        <v>69</v>
      </c>
      <c r="G444" t="s">
        <v>150</v>
      </c>
      <c r="H444" t="s">
        <v>44</v>
      </c>
      <c r="I444" t="s">
        <v>78</v>
      </c>
      <c r="J444" t="s">
        <v>57</v>
      </c>
      <c r="K444">
        <v>3.5</v>
      </c>
      <c r="L444" t="s">
        <v>25</v>
      </c>
      <c r="M444" t="s">
        <v>33</v>
      </c>
      <c r="N444" t="s">
        <v>75</v>
      </c>
      <c r="O444" t="s">
        <v>25</v>
      </c>
      <c r="P444" t="s">
        <v>25</v>
      </c>
      <c r="Q444">
        <v>31</v>
      </c>
      <c r="R444" t="s">
        <v>26</v>
      </c>
      <c r="S444" t="s">
        <v>59</v>
      </c>
    </row>
    <row r="445" spans="1:19" x14ac:dyDescent="0.25">
      <c r="A445">
        <v>444</v>
      </c>
      <c r="B445">
        <v>22</v>
      </c>
      <c r="C445" t="s">
        <v>152</v>
      </c>
      <c r="D445" t="s">
        <v>88</v>
      </c>
      <c r="E445" t="s">
        <v>68</v>
      </c>
      <c r="F445">
        <v>67</v>
      </c>
      <c r="G445" t="s">
        <v>77</v>
      </c>
      <c r="H445" t="s">
        <v>44</v>
      </c>
      <c r="I445" t="s">
        <v>135</v>
      </c>
      <c r="J445" t="s">
        <v>53</v>
      </c>
      <c r="K445">
        <v>3.6</v>
      </c>
      <c r="L445" t="s">
        <v>25</v>
      </c>
      <c r="M445" t="s">
        <v>45</v>
      </c>
      <c r="N445" t="s">
        <v>39</v>
      </c>
      <c r="O445" t="s">
        <v>25</v>
      </c>
      <c r="P445" t="s">
        <v>25</v>
      </c>
      <c r="Q445">
        <v>24</v>
      </c>
      <c r="R445" t="s">
        <v>45</v>
      </c>
      <c r="S445" t="s">
        <v>49</v>
      </c>
    </row>
    <row r="446" spans="1:19" x14ac:dyDescent="0.25">
      <c r="A446">
        <v>445</v>
      </c>
      <c r="B446">
        <v>48</v>
      </c>
      <c r="C446" t="s">
        <v>152</v>
      </c>
      <c r="D446" t="s">
        <v>81</v>
      </c>
      <c r="E446" t="s">
        <v>20</v>
      </c>
      <c r="F446">
        <v>20</v>
      </c>
      <c r="G446" t="s">
        <v>98</v>
      </c>
      <c r="H446" t="s">
        <v>44</v>
      </c>
      <c r="I446" t="s">
        <v>107</v>
      </c>
      <c r="J446" t="s">
        <v>53</v>
      </c>
      <c r="K446">
        <v>4.3</v>
      </c>
      <c r="L446" t="s">
        <v>25</v>
      </c>
      <c r="M446" t="s">
        <v>58</v>
      </c>
      <c r="N446" t="s">
        <v>75</v>
      </c>
      <c r="O446" t="s">
        <v>25</v>
      </c>
      <c r="P446" t="s">
        <v>25</v>
      </c>
      <c r="Q446">
        <v>31</v>
      </c>
      <c r="R446" t="s">
        <v>58</v>
      </c>
      <c r="S446" t="s">
        <v>49</v>
      </c>
    </row>
    <row r="447" spans="1:19" x14ac:dyDescent="0.25">
      <c r="A447">
        <v>446</v>
      </c>
      <c r="B447">
        <v>42</v>
      </c>
      <c r="C447" t="s">
        <v>152</v>
      </c>
      <c r="D447" t="s">
        <v>136</v>
      </c>
      <c r="E447" t="s">
        <v>42</v>
      </c>
      <c r="F447">
        <v>29</v>
      </c>
      <c r="G447" t="s">
        <v>145</v>
      </c>
      <c r="H447" t="s">
        <v>44</v>
      </c>
      <c r="I447" t="s">
        <v>78</v>
      </c>
      <c r="J447" t="s">
        <v>57</v>
      </c>
      <c r="K447">
        <v>4.9000000000000004</v>
      </c>
      <c r="L447" t="s">
        <v>25</v>
      </c>
      <c r="M447" t="s">
        <v>33</v>
      </c>
      <c r="N447" t="s">
        <v>54</v>
      </c>
      <c r="O447" t="s">
        <v>25</v>
      </c>
      <c r="P447" t="s">
        <v>25</v>
      </c>
      <c r="Q447">
        <v>18</v>
      </c>
      <c r="R447" t="s">
        <v>28</v>
      </c>
      <c r="S447" t="s">
        <v>49</v>
      </c>
    </row>
    <row r="448" spans="1:19" x14ac:dyDescent="0.25">
      <c r="A448">
        <v>447</v>
      </c>
      <c r="B448">
        <v>19</v>
      </c>
      <c r="C448" t="s">
        <v>152</v>
      </c>
      <c r="D448" t="s">
        <v>55</v>
      </c>
      <c r="E448" t="s">
        <v>20</v>
      </c>
      <c r="F448">
        <v>74</v>
      </c>
      <c r="G448" t="s">
        <v>65</v>
      </c>
      <c r="H448" t="s">
        <v>44</v>
      </c>
      <c r="I448" t="s">
        <v>66</v>
      </c>
      <c r="J448" t="s">
        <v>53</v>
      </c>
      <c r="K448">
        <v>4.0999999999999996</v>
      </c>
      <c r="L448" t="s">
        <v>25</v>
      </c>
      <c r="M448" t="s">
        <v>33</v>
      </c>
      <c r="N448" t="s">
        <v>75</v>
      </c>
      <c r="O448" t="s">
        <v>25</v>
      </c>
      <c r="P448" t="s">
        <v>25</v>
      </c>
      <c r="Q448">
        <v>15</v>
      </c>
      <c r="R448" t="s">
        <v>28</v>
      </c>
      <c r="S448" t="s">
        <v>87</v>
      </c>
    </row>
    <row r="449" spans="1:19" x14ac:dyDescent="0.25">
      <c r="A449">
        <v>448</v>
      </c>
      <c r="B449">
        <v>60</v>
      </c>
      <c r="C449" t="s">
        <v>152</v>
      </c>
      <c r="D449" t="s">
        <v>60</v>
      </c>
      <c r="E449" t="s">
        <v>20</v>
      </c>
      <c r="F449">
        <v>82</v>
      </c>
      <c r="G449" t="s">
        <v>148</v>
      </c>
      <c r="H449" t="s">
        <v>37</v>
      </c>
      <c r="I449" t="s">
        <v>48</v>
      </c>
      <c r="J449" t="s">
        <v>38</v>
      </c>
      <c r="K449">
        <v>3.6</v>
      </c>
      <c r="L449" t="s">
        <v>25</v>
      </c>
      <c r="M449" t="s">
        <v>28</v>
      </c>
      <c r="N449" t="s">
        <v>54</v>
      </c>
      <c r="O449" t="s">
        <v>25</v>
      </c>
      <c r="P449" t="s">
        <v>25</v>
      </c>
      <c r="Q449">
        <v>7</v>
      </c>
      <c r="R449" t="s">
        <v>33</v>
      </c>
      <c r="S449" t="s">
        <v>96</v>
      </c>
    </row>
    <row r="450" spans="1:19" x14ac:dyDescent="0.25">
      <c r="A450">
        <v>449</v>
      </c>
      <c r="B450">
        <v>32</v>
      </c>
      <c r="C450" t="s">
        <v>152</v>
      </c>
      <c r="D450" t="s">
        <v>142</v>
      </c>
      <c r="E450" t="s">
        <v>68</v>
      </c>
      <c r="F450">
        <v>23</v>
      </c>
      <c r="G450" t="s">
        <v>69</v>
      </c>
      <c r="H450" t="s">
        <v>44</v>
      </c>
      <c r="I450" t="s">
        <v>133</v>
      </c>
      <c r="J450" t="s">
        <v>53</v>
      </c>
      <c r="K450">
        <v>3.4</v>
      </c>
      <c r="L450" t="s">
        <v>25</v>
      </c>
      <c r="M450" t="s">
        <v>26</v>
      </c>
      <c r="N450" t="s">
        <v>46</v>
      </c>
      <c r="O450" t="s">
        <v>25</v>
      </c>
      <c r="P450" t="s">
        <v>25</v>
      </c>
      <c r="Q450">
        <v>35</v>
      </c>
      <c r="R450" t="s">
        <v>33</v>
      </c>
      <c r="S450" t="s">
        <v>29</v>
      </c>
    </row>
    <row r="451" spans="1:19" x14ac:dyDescent="0.25">
      <c r="A451">
        <v>450</v>
      </c>
      <c r="B451">
        <v>26</v>
      </c>
      <c r="C451" t="s">
        <v>152</v>
      </c>
      <c r="D451" t="s">
        <v>105</v>
      </c>
      <c r="E451" t="s">
        <v>68</v>
      </c>
      <c r="F451">
        <v>45</v>
      </c>
      <c r="G451" t="s">
        <v>84</v>
      </c>
      <c r="H451" t="s">
        <v>22</v>
      </c>
      <c r="I451" t="s">
        <v>99</v>
      </c>
      <c r="J451" t="s">
        <v>53</v>
      </c>
      <c r="K451">
        <v>2.9</v>
      </c>
      <c r="L451" t="s">
        <v>25</v>
      </c>
      <c r="M451" t="s">
        <v>45</v>
      </c>
      <c r="N451" t="s">
        <v>71</v>
      </c>
      <c r="O451" t="s">
        <v>25</v>
      </c>
      <c r="P451" t="s">
        <v>25</v>
      </c>
      <c r="Q451">
        <v>35</v>
      </c>
      <c r="R451" t="s">
        <v>33</v>
      </c>
      <c r="S451" t="s">
        <v>87</v>
      </c>
    </row>
    <row r="452" spans="1:19" x14ac:dyDescent="0.25">
      <c r="A452">
        <v>451</v>
      </c>
      <c r="B452">
        <v>25</v>
      </c>
      <c r="C452" t="s">
        <v>152</v>
      </c>
      <c r="D452" t="s">
        <v>136</v>
      </c>
      <c r="E452" t="s">
        <v>42</v>
      </c>
      <c r="F452">
        <v>21</v>
      </c>
      <c r="G452" t="s">
        <v>138</v>
      </c>
      <c r="H452" t="s">
        <v>22</v>
      </c>
      <c r="I452" t="s">
        <v>117</v>
      </c>
      <c r="J452" t="s">
        <v>53</v>
      </c>
      <c r="K452">
        <v>2.7</v>
      </c>
      <c r="L452" t="s">
        <v>25</v>
      </c>
      <c r="M452" t="s">
        <v>28</v>
      </c>
      <c r="N452" t="s">
        <v>75</v>
      </c>
      <c r="O452" t="s">
        <v>25</v>
      </c>
      <c r="P452" t="s">
        <v>25</v>
      </c>
      <c r="Q452">
        <v>19</v>
      </c>
      <c r="R452" t="s">
        <v>26</v>
      </c>
      <c r="S452" t="s">
        <v>87</v>
      </c>
    </row>
    <row r="453" spans="1:19" x14ac:dyDescent="0.25">
      <c r="A453">
        <v>452</v>
      </c>
      <c r="B453">
        <v>66</v>
      </c>
      <c r="C453" t="s">
        <v>152</v>
      </c>
      <c r="D453" t="s">
        <v>105</v>
      </c>
      <c r="E453" t="s">
        <v>68</v>
      </c>
      <c r="F453">
        <v>31</v>
      </c>
      <c r="G453" t="s">
        <v>140</v>
      </c>
      <c r="H453" t="s">
        <v>44</v>
      </c>
      <c r="I453" t="s">
        <v>70</v>
      </c>
      <c r="J453" t="s">
        <v>53</v>
      </c>
      <c r="K453">
        <v>4.3</v>
      </c>
      <c r="L453" t="s">
        <v>25</v>
      </c>
      <c r="M453" t="s">
        <v>34</v>
      </c>
      <c r="N453" t="s">
        <v>27</v>
      </c>
      <c r="O453" t="s">
        <v>25</v>
      </c>
      <c r="P453" t="s">
        <v>25</v>
      </c>
      <c r="Q453">
        <v>26</v>
      </c>
      <c r="R453" t="s">
        <v>26</v>
      </c>
      <c r="S453" t="s">
        <v>29</v>
      </c>
    </row>
    <row r="454" spans="1:19" x14ac:dyDescent="0.25">
      <c r="A454">
        <v>453</v>
      </c>
      <c r="B454">
        <v>45</v>
      </c>
      <c r="C454" t="s">
        <v>152</v>
      </c>
      <c r="D454" t="s">
        <v>94</v>
      </c>
      <c r="E454" t="s">
        <v>20</v>
      </c>
      <c r="F454">
        <v>45</v>
      </c>
      <c r="G454" t="s">
        <v>69</v>
      </c>
      <c r="H454" t="s">
        <v>44</v>
      </c>
      <c r="I454" t="s">
        <v>83</v>
      </c>
      <c r="J454" t="s">
        <v>53</v>
      </c>
      <c r="K454">
        <v>3.3</v>
      </c>
      <c r="L454" t="s">
        <v>25</v>
      </c>
      <c r="M454" t="s">
        <v>58</v>
      </c>
      <c r="N454" t="s">
        <v>27</v>
      </c>
      <c r="O454" t="s">
        <v>25</v>
      </c>
      <c r="P454" t="s">
        <v>25</v>
      </c>
      <c r="Q454">
        <v>39</v>
      </c>
      <c r="R454" t="s">
        <v>45</v>
      </c>
      <c r="S454" t="s">
        <v>29</v>
      </c>
    </row>
    <row r="455" spans="1:19" x14ac:dyDescent="0.25">
      <c r="A455">
        <v>454</v>
      </c>
      <c r="B455">
        <v>54</v>
      </c>
      <c r="C455" t="s">
        <v>152</v>
      </c>
      <c r="D455" t="s">
        <v>105</v>
      </c>
      <c r="E455" t="s">
        <v>68</v>
      </c>
      <c r="F455">
        <v>56</v>
      </c>
      <c r="G455" t="s">
        <v>144</v>
      </c>
      <c r="H455" t="s">
        <v>91</v>
      </c>
      <c r="I455" t="s">
        <v>99</v>
      </c>
      <c r="J455" t="s">
        <v>24</v>
      </c>
      <c r="K455">
        <v>2.8</v>
      </c>
      <c r="L455" t="s">
        <v>25</v>
      </c>
      <c r="M455" t="s">
        <v>34</v>
      </c>
      <c r="N455" t="s">
        <v>46</v>
      </c>
      <c r="O455" t="s">
        <v>25</v>
      </c>
      <c r="P455" t="s">
        <v>25</v>
      </c>
      <c r="Q455">
        <v>22</v>
      </c>
      <c r="R455" t="s">
        <v>26</v>
      </c>
      <c r="S455" t="s">
        <v>40</v>
      </c>
    </row>
    <row r="456" spans="1:19" x14ac:dyDescent="0.25">
      <c r="A456">
        <v>455</v>
      </c>
      <c r="B456">
        <v>37</v>
      </c>
      <c r="C456" t="s">
        <v>152</v>
      </c>
      <c r="D456" t="s">
        <v>101</v>
      </c>
      <c r="E456" t="s">
        <v>64</v>
      </c>
      <c r="F456">
        <v>97</v>
      </c>
      <c r="G456" t="s">
        <v>126</v>
      </c>
      <c r="H456" t="s">
        <v>37</v>
      </c>
      <c r="I456" t="s">
        <v>80</v>
      </c>
      <c r="J456" t="s">
        <v>53</v>
      </c>
      <c r="K456">
        <v>3.2</v>
      </c>
      <c r="L456" t="s">
        <v>25</v>
      </c>
      <c r="M456" t="s">
        <v>58</v>
      </c>
      <c r="N456" t="s">
        <v>46</v>
      </c>
      <c r="O456" t="s">
        <v>25</v>
      </c>
      <c r="P456" t="s">
        <v>25</v>
      </c>
      <c r="Q456">
        <v>14</v>
      </c>
      <c r="R456" t="s">
        <v>34</v>
      </c>
      <c r="S456" t="s">
        <v>76</v>
      </c>
    </row>
    <row r="457" spans="1:19" x14ac:dyDescent="0.25">
      <c r="A457">
        <v>456</v>
      </c>
      <c r="B457">
        <v>54</v>
      </c>
      <c r="C457" t="s">
        <v>152</v>
      </c>
      <c r="D457" t="s">
        <v>19</v>
      </c>
      <c r="E457" t="s">
        <v>20</v>
      </c>
      <c r="F457">
        <v>100</v>
      </c>
      <c r="G457" t="s">
        <v>139</v>
      </c>
      <c r="H457" t="s">
        <v>91</v>
      </c>
      <c r="I457" t="s">
        <v>80</v>
      </c>
      <c r="J457" t="s">
        <v>57</v>
      </c>
      <c r="K457">
        <v>3.6</v>
      </c>
      <c r="L457" t="s">
        <v>25</v>
      </c>
      <c r="M457" t="s">
        <v>26</v>
      </c>
      <c r="N457" t="s">
        <v>75</v>
      </c>
      <c r="O457" t="s">
        <v>25</v>
      </c>
      <c r="P457" t="s">
        <v>25</v>
      </c>
      <c r="Q457">
        <v>50</v>
      </c>
      <c r="R457" t="s">
        <v>58</v>
      </c>
      <c r="S457" t="s">
        <v>29</v>
      </c>
    </row>
    <row r="458" spans="1:19" x14ac:dyDescent="0.25">
      <c r="A458">
        <v>457</v>
      </c>
      <c r="B458">
        <v>50</v>
      </c>
      <c r="C458" t="s">
        <v>152</v>
      </c>
      <c r="D458" t="s">
        <v>19</v>
      </c>
      <c r="E458" t="s">
        <v>20</v>
      </c>
      <c r="F458">
        <v>96</v>
      </c>
      <c r="G458" t="s">
        <v>97</v>
      </c>
      <c r="H458" t="s">
        <v>37</v>
      </c>
      <c r="I458" t="s">
        <v>125</v>
      </c>
      <c r="J458" t="s">
        <v>57</v>
      </c>
      <c r="K458">
        <v>4</v>
      </c>
      <c r="L458" t="s">
        <v>25</v>
      </c>
      <c r="M458" t="s">
        <v>33</v>
      </c>
      <c r="N458" t="s">
        <v>71</v>
      </c>
      <c r="O458" t="s">
        <v>25</v>
      </c>
      <c r="P458" t="s">
        <v>25</v>
      </c>
      <c r="Q458">
        <v>33</v>
      </c>
      <c r="R458" t="s">
        <v>26</v>
      </c>
      <c r="S458" t="s">
        <v>59</v>
      </c>
    </row>
    <row r="459" spans="1:19" x14ac:dyDescent="0.25">
      <c r="A459">
        <v>458</v>
      </c>
      <c r="B459">
        <v>25</v>
      </c>
      <c r="C459" t="s">
        <v>152</v>
      </c>
      <c r="D459" t="s">
        <v>142</v>
      </c>
      <c r="E459" t="s">
        <v>68</v>
      </c>
      <c r="F459">
        <v>99</v>
      </c>
      <c r="G459" t="s">
        <v>43</v>
      </c>
      <c r="H459" t="s">
        <v>44</v>
      </c>
      <c r="I459" t="s">
        <v>143</v>
      </c>
      <c r="J459" t="s">
        <v>38</v>
      </c>
      <c r="K459">
        <v>4.9000000000000004</v>
      </c>
      <c r="L459" t="s">
        <v>25</v>
      </c>
      <c r="M459" t="s">
        <v>26</v>
      </c>
      <c r="N459" t="s">
        <v>46</v>
      </c>
      <c r="O459" t="s">
        <v>25</v>
      </c>
      <c r="P459" t="s">
        <v>25</v>
      </c>
      <c r="Q459">
        <v>48</v>
      </c>
      <c r="R459" t="s">
        <v>58</v>
      </c>
      <c r="S459" t="s">
        <v>96</v>
      </c>
    </row>
    <row r="460" spans="1:19" x14ac:dyDescent="0.25">
      <c r="A460">
        <v>459</v>
      </c>
      <c r="B460">
        <v>47</v>
      </c>
      <c r="C460" t="s">
        <v>152</v>
      </c>
      <c r="D460" t="s">
        <v>60</v>
      </c>
      <c r="E460" t="s">
        <v>20</v>
      </c>
      <c r="F460">
        <v>91</v>
      </c>
      <c r="G460" t="s">
        <v>73</v>
      </c>
      <c r="H460" t="s">
        <v>22</v>
      </c>
      <c r="I460" t="s">
        <v>93</v>
      </c>
      <c r="J460" t="s">
        <v>24</v>
      </c>
      <c r="K460">
        <v>4</v>
      </c>
      <c r="L460" t="s">
        <v>25</v>
      </c>
      <c r="M460" t="s">
        <v>58</v>
      </c>
      <c r="N460" t="s">
        <v>71</v>
      </c>
      <c r="O460" t="s">
        <v>25</v>
      </c>
      <c r="P460" t="s">
        <v>25</v>
      </c>
      <c r="Q460">
        <v>48</v>
      </c>
      <c r="R460" t="s">
        <v>45</v>
      </c>
      <c r="S460" t="s">
        <v>87</v>
      </c>
    </row>
    <row r="461" spans="1:19" x14ac:dyDescent="0.25">
      <c r="A461">
        <v>460</v>
      </c>
      <c r="B461">
        <v>63</v>
      </c>
      <c r="C461" t="s">
        <v>152</v>
      </c>
      <c r="D461" t="s">
        <v>123</v>
      </c>
      <c r="E461" t="s">
        <v>68</v>
      </c>
      <c r="F461">
        <v>30</v>
      </c>
      <c r="G461" t="s">
        <v>127</v>
      </c>
      <c r="H461" t="s">
        <v>22</v>
      </c>
      <c r="I461" t="s">
        <v>93</v>
      </c>
      <c r="J461" t="s">
        <v>24</v>
      </c>
      <c r="K461">
        <v>3.8</v>
      </c>
      <c r="L461" t="s">
        <v>25</v>
      </c>
      <c r="M461" t="s">
        <v>58</v>
      </c>
      <c r="N461" t="s">
        <v>54</v>
      </c>
      <c r="O461" t="s">
        <v>25</v>
      </c>
      <c r="P461" t="s">
        <v>25</v>
      </c>
      <c r="Q461">
        <v>27</v>
      </c>
      <c r="R461" t="s">
        <v>45</v>
      </c>
      <c r="S461" t="s">
        <v>29</v>
      </c>
    </row>
    <row r="462" spans="1:19" x14ac:dyDescent="0.25">
      <c r="A462">
        <v>461</v>
      </c>
      <c r="B462">
        <v>64</v>
      </c>
      <c r="C462" t="s">
        <v>152</v>
      </c>
      <c r="D462" t="s">
        <v>72</v>
      </c>
      <c r="E462" t="s">
        <v>42</v>
      </c>
      <c r="F462">
        <v>65</v>
      </c>
      <c r="G462" t="s">
        <v>130</v>
      </c>
      <c r="H462" t="s">
        <v>22</v>
      </c>
      <c r="I462" t="s">
        <v>85</v>
      </c>
      <c r="J462" t="s">
        <v>53</v>
      </c>
      <c r="K462">
        <v>3.7</v>
      </c>
      <c r="L462" t="s">
        <v>25</v>
      </c>
      <c r="M462" t="s">
        <v>28</v>
      </c>
      <c r="N462" t="s">
        <v>75</v>
      </c>
      <c r="O462" t="s">
        <v>25</v>
      </c>
      <c r="P462" t="s">
        <v>25</v>
      </c>
      <c r="Q462">
        <v>27</v>
      </c>
      <c r="R462" t="s">
        <v>33</v>
      </c>
      <c r="S462" t="s">
        <v>40</v>
      </c>
    </row>
    <row r="463" spans="1:19" x14ac:dyDescent="0.25">
      <c r="A463">
        <v>462</v>
      </c>
      <c r="B463">
        <v>18</v>
      </c>
      <c r="C463" t="s">
        <v>152</v>
      </c>
      <c r="D463" t="s">
        <v>136</v>
      </c>
      <c r="E463" t="s">
        <v>42</v>
      </c>
      <c r="F463">
        <v>93</v>
      </c>
      <c r="G463" t="s">
        <v>122</v>
      </c>
      <c r="H463" t="s">
        <v>44</v>
      </c>
      <c r="I463" t="s">
        <v>133</v>
      </c>
      <c r="J463" t="s">
        <v>24</v>
      </c>
      <c r="K463">
        <v>3.9</v>
      </c>
      <c r="L463" t="s">
        <v>25</v>
      </c>
      <c r="M463" t="s">
        <v>34</v>
      </c>
      <c r="N463" t="s">
        <v>27</v>
      </c>
      <c r="O463" t="s">
        <v>25</v>
      </c>
      <c r="P463" t="s">
        <v>25</v>
      </c>
      <c r="Q463">
        <v>20</v>
      </c>
      <c r="R463" t="s">
        <v>28</v>
      </c>
      <c r="S463" t="s">
        <v>40</v>
      </c>
    </row>
    <row r="464" spans="1:19" x14ac:dyDescent="0.25">
      <c r="A464">
        <v>463</v>
      </c>
      <c r="B464">
        <v>59</v>
      </c>
      <c r="C464" t="s">
        <v>152</v>
      </c>
      <c r="D464" t="s">
        <v>101</v>
      </c>
      <c r="E464" t="s">
        <v>64</v>
      </c>
      <c r="F464">
        <v>81</v>
      </c>
      <c r="G464" t="s">
        <v>114</v>
      </c>
      <c r="H464" t="s">
        <v>44</v>
      </c>
      <c r="I464" t="s">
        <v>52</v>
      </c>
      <c r="J464" t="s">
        <v>57</v>
      </c>
      <c r="K464">
        <v>3.3</v>
      </c>
      <c r="L464" t="s">
        <v>25</v>
      </c>
      <c r="M464" t="s">
        <v>58</v>
      </c>
      <c r="N464" t="s">
        <v>27</v>
      </c>
      <c r="O464" t="s">
        <v>25</v>
      </c>
      <c r="P464" t="s">
        <v>25</v>
      </c>
      <c r="Q464">
        <v>48</v>
      </c>
      <c r="R464" t="s">
        <v>28</v>
      </c>
      <c r="S464" t="s">
        <v>96</v>
      </c>
    </row>
    <row r="465" spans="1:19" x14ac:dyDescent="0.25">
      <c r="A465">
        <v>464</v>
      </c>
      <c r="B465">
        <v>37</v>
      </c>
      <c r="C465" t="s">
        <v>152</v>
      </c>
      <c r="D465" t="s">
        <v>105</v>
      </c>
      <c r="E465" t="s">
        <v>68</v>
      </c>
      <c r="F465">
        <v>81</v>
      </c>
      <c r="G465" t="s">
        <v>141</v>
      </c>
      <c r="H465" t="s">
        <v>37</v>
      </c>
      <c r="I465" t="s">
        <v>120</v>
      </c>
      <c r="J465" t="s">
        <v>53</v>
      </c>
      <c r="K465">
        <v>2.7</v>
      </c>
      <c r="L465" t="s">
        <v>25</v>
      </c>
      <c r="M465" t="s">
        <v>28</v>
      </c>
      <c r="N465" t="s">
        <v>54</v>
      </c>
      <c r="O465" t="s">
        <v>25</v>
      </c>
      <c r="P465" t="s">
        <v>25</v>
      </c>
      <c r="Q465">
        <v>29</v>
      </c>
      <c r="R465" t="s">
        <v>28</v>
      </c>
      <c r="S465" t="s">
        <v>40</v>
      </c>
    </row>
    <row r="466" spans="1:19" x14ac:dyDescent="0.25">
      <c r="A466">
        <v>465</v>
      </c>
      <c r="B466">
        <v>23</v>
      </c>
      <c r="C466" t="s">
        <v>152</v>
      </c>
      <c r="D466" t="s">
        <v>88</v>
      </c>
      <c r="E466" t="s">
        <v>68</v>
      </c>
      <c r="F466">
        <v>52</v>
      </c>
      <c r="G466" t="s">
        <v>89</v>
      </c>
      <c r="H466" t="s">
        <v>44</v>
      </c>
      <c r="I466" t="s">
        <v>66</v>
      </c>
      <c r="J466" t="s">
        <v>24</v>
      </c>
      <c r="K466">
        <v>4.7</v>
      </c>
      <c r="L466" t="s">
        <v>25</v>
      </c>
      <c r="M466" t="s">
        <v>45</v>
      </c>
      <c r="N466" t="s">
        <v>46</v>
      </c>
      <c r="O466" t="s">
        <v>25</v>
      </c>
      <c r="P466" t="s">
        <v>25</v>
      </c>
      <c r="Q466">
        <v>45</v>
      </c>
      <c r="R466" t="s">
        <v>45</v>
      </c>
      <c r="S466" t="s">
        <v>87</v>
      </c>
    </row>
    <row r="467" spans="1:19" x14ac:dyDescent="0.25">
      <c r="A467">
        <v>466</v>
      </c>
      <c r="B467">
        <v>54</v>
      </c>
      <c r="C467" t="s">
        <v>152</v>
      </c>
      <c r="D467" t="s">
        <v>86</v>
      </c>
      <c r="E467" t="s">
        <v>20</v>
      </c>
      <c r="F467">
        <v>88</v>
      </c>
      <c r="G467" t="s">
        <v>100</v>
      </c>
      <c r="H467" t="s">
        <v>44</v>
      </c>
      <c r="I467" t="s">
        <v>70</v>
      </c>
      <c r="J467" t="s">
        <v>53</v>
      </c>
      <c r="K467">
        <v>2.8</v>
      </c>
      <c r="L467" t="s">
        <v>25</v>
      </c>
      <c r="M467" t="s">
        <v>34</v>
      </c>
      <c r="N467" t="s">
        <v>46</v>
      </c>
      <c r="O467" t="s">
        <v>25</v>
      </c>
      <c r="P467" t="s">
        <v>25</v>
      </c>
      <c r="Q467">
        <v>25</v>
      </c>
      <c r="R467" t="s">
        <v>34</v>
      </c>
      <c r="S467" t="s">
        <v>59</v>
      </c>
    </row>
    <row r="468" spans="1:19" x14ac:dyDescent="0.25">
      <c r="A468">
        <v>467</v>
      </c>
      <c r="B468">
        <v>38</v>
      </c>
      <c r="C468" t="s">
        <v>152</v>
      </c>
      <c r="D468" t="s">
        <v>35</v>
      </c>
      <c r="E468" t="s">
        <v>20</v>
      </c>
      <c r="F468">
        <v>24</v>
      </c>
      <c r="G468" t="s">
        <v>128</v>
      </c>
      <c r="H468" t="s">
        <v>22</v>
      </c>
      <c r="I468" t="s">
        <v>48</v>
      </c>
      <c r="J468" t="s">
        <v>24</v>
      </c>
      <c r="K468">
        <v>4.5999999999999996</v>
      </c>
      <c r="L468" t="s">
        <v>25</v>
      </c>
      <c r="M468" t="s">
        <v>26</v>
      </c>
      <c r="N468" t="s">
        <v>39</v>
      </c>
      <c r="O468" t="s">
        <v>25</v>
      </c>
      <c r="P468" t="s">
        <v>25</v>
      </c>
      <c r="Q468">
        <v>25</v>
      </c>
      <c r="R468" t="s">
        <v>45</v>
      </c>
      <c r="S468" t="s">
        <v>40</v>
      </c>
    </row>
    <row r="469" spans="1:19" x14ac:dyDescent="0.25">
      <c r="A469">
        <v>468</v>
      </c>
      <c r="B469">
        <v>19</v>
      </c>
      <c r="C469" t="s">
        <v>152</v>
      </c>
      <c r="D469" t="s">
        <v>131</v>
      </c>
      <c r="E469" t="s">
        <v>68</v>
      </c>
      <c r="F469">
        <v>51</v>
      </c>
      <c r="G469" t="s">
        <v>144</v>
      </c>
      <c r="H469" t="s">
        <v>37</v>
      </c>
      <c r="I469" t="s">
        <v>120</v>
      </c>
      <c r="J469" t="s">
        <v>38</v>
      </c>
      <c r="K469">
        <v>4.5</v>
      </c>
      <c r="L469" t="s">
        <v>25</v>
      </c>
      <c r="M469" t="s">
        <v>26</v>
      </c>
      <c r="N469" t="s">
        <v>71</v>
      </c>
      <c r="O469" t="s">
        <v>25</v>
      </c>
      <c r="P469" t="s">
        <v>25</v>
      </c>
      <c r="Q469">
        <v>37</v>
      </c>
      <c r="R469" t="s">
        <v>58</v>
      </c>
      <c r="S469" t="s">
        <v>96</v>
      </c>
    </row>
    <row r="470" spans="1:19" x14ac:dyDescent="0.25">
      <c r="A470">
        <v>469</v>
      </c>
      <c r="B470">
        <v>34</v>
      </c>
      <c r="C470" t="s">
        <v>152</v>
      </c>
      <c r="D470" t="s">
        <v>131</v>
      </c>
      <c r="E470" t="s">
        <v>68</v>
      </c>
      <c r="F470">
        <v>38</v>
      </c>
      <c r="G470" t="s">
        <v>141</v>
      </c>
      <c r="H470" t="s">
        <v>37</v>
      </c>
      <c r="I470" t="s">
        <v>99</v>
      </c>
      <c r="J470" t="s">
        <v>57</v>
      </c>
      <c r="K470">
        <v>5</v>
      </c>
      <c r="L470" t="s">
        <v>25</v>
      </c>
      <c r="M470" t="s">
        <v>33</v>
      </c>
      <c r="N470" t="s">
        <v>39</v>
      </c>
      <c r="O470" t="s">
        <v>25</v>
      </c>
      <c r="P470" t="s">
        <v>25</v>
      </c>
      <c r="Q470">
        <v>16</v>
      </c>
      <c r="R470" t="s">
        <v>34</v>
      </c>
      <c r="S470" t="s">
        <v>59</v>
      </c>
    </row>
    <row r="471" spans="1:19" x14ac:dyDescent="0.25">
      <c r="A471">
        <v>470</v>
      </c>
      <c r="B471">
        <v>21</v>
      </c>
      <c r="C471" t="s">
        <v>152</v>
      </c>
      <c r="D471" t="s">
        <v>60</v>
      </c>
      <c r="E471" t="s">
        <v>20</v>
      </c>
      <c r="F471">
        <v>46</v>
      </c>
      <c r="G471" t="s">
        <v>89</v>
      </c>
      <c r="H471" t="s">
        <v>22</v>
      </c>
      <c r="I471" t="s">
        <v>70</v>
      </c>
      <c r="J471" t="s">
        <v>57</v>
      </c>
      <c r="K471">
        <v>4.0999999999999996</v>
      </c>
      <c r="L471" t="s">
        <v>25</v>
      </c>
      <c r="M471" t="s">
        <v>58</v>
      </c>
      <c r="N471" t="s">
        <v>71</v>
      </c>
      <c r="O471" t="s">
        <v>25</v>
      </c>
      <c r="P471" t="s">
        <v>25</v>
      </c>
      <c r="Q471">
        <v>30</v>
      </c>
      <c r="R471" t="s">
        <v>58</v>
      </c>
      <c r="S471" t="s">
        <v>76</v>
      </c>
    </row>
    <row r="472" spans="1:19" x14ac:dyDescent="0.25">
      <c r="A472">
        <v>471</v>
      </c>
      <c r="B472">
        <v>50</v>
      </c>
      <c r="C472" t="s">
        <v>152</v>
      </c>
      <c r="D472" t="s">
        <v>81</v>
      </c>
      <c r="E472" t="s">
        <v>20</v>
      </c>
      <c r="F472">
        <v>63</v>
      </c>
      <c r="G472" t="s">
        <v>147</v>
      </c>
      <c r="H472" t="s">
        <v>22</v>
      </c>
      <c r="I472" t="s">
        <v>85</v>
      </c>
      <c r="J472" t="s">
        <v>53</v>
      </c>
      <c r="K472">
        <v>4.5999999999999996</v>
      </c>
      <c r="L472" t="s">
        <v>25</v>
      </c>
      <c r="M472" t="s">
        <v>34</v>
      </c>
      <c r="N472" t="s">
        <v>27</v>
      </c>
      <c r="O472" t="s">
        <v>25</v>
      </c>
      <c r="P472" t="s">
        <v>25</v>
      </c>
      <c r="Q472">
        <v>6</v>
      </c>
      <c r="R472" t="s">
        <v>34</v>
      </c>
      <c r="S472" t="s">
        <v>96</v>
      </c>
    </row>
    <row r="473" spans="1:19" x14ac:dyDescent="0.25">
      <c r="A473">
        <v>472</v>
      </c>
      <c r="B473">
        <v>55</v>
      </c>
      <c r="C473" t="s">
        <v>152</v>
      </c>
      <c r="D473" t="s">
        <v>118</v>
      </c>
      <c r="E473" t="s">
        <v>68</v>
      </c>
      <c r="F473">
        <v>72</v>
      </c>
      <c r="G473" t="s">
        <v>69</v>
      </c>
      <c r="H473" t="s">
        <v>91</v>
      </c>
      <c r="I473" t="s">
        <v>52</v>
      </c>
      <c r="J473" t="s">
        <v>24</v>
      </c>
      <c r="K473">
        <v>4.9000000000000004</v>
      </c>
      <c r="L473" t="s">
        <v>25</v>
      </c>
      <c r="M473" t="s">
        <v>26</v>
      </c>
      <c r="N473" t="s">
        <v>71</v>
      </c>
      <c r="O473" t="s">
        <v>25</v>
      </c>
      <c r="P473" t="s">
        <v>25</v>
      </c>
      <c r="Q473">
        <v>36</v>
      </c>
      <c r="R473" t="s">
        <v>33</v>
      </c>
      <c r="S473" t="s">
        <v>59</v>
      </c>
    </row>
    <row r="474" spans="1:19" x14ac:dyDescent="0.25">
      <c r="A474">
        <v>473</v>
      </c>
      <c r="B474">
        <v>20</v>
      </c>
      <c r="C474" t="s">
        <v>152</v>
      </c>
      <c r="D474" t="s">
        <v>35</v>
      </c>
      <c r="E474" t="s">
        <v>20</v>
      </c>
      <c r="F474">
        <v>39</v>
      </c>
      <c r="G474" t="s">
        <v>141</v>
      </c>
      <c r="H474" t="s">
        <v>22</v>
      </c>
      <c r="I474" t="s">
        <v>23</v>
      </c>
      <c r="J474" t="s">
        <v>24</v>
      </c>
      <c r="K474">
        <v>3.9</v>
      </c>
      <c r="L474" t="s">
        <v>25</v>
      </c>
      <c r="M474" t="s">
        <v>34</v>
      </c>
      <c r="N474" t="s">
        <v>39</v>
      </c>
      <c r="O474" t="s">
        <v>25</v>
      </c>
      <c r="P474" t="s">
        <v>25</v>
      </c>
      <c r="Q474">
        <v>3</v>
      </c>
      <c r="R474" t="s">
        <v>33</v>
      </c>
      <c r="S474" t="s">
        <v>59</v>
      </c>
    </row>
    <row r="475" spans="1:19" x14ac:dyDescent="0.25">
      <c r="A475">
        <v>474</v>
      </c>
      <c r="B475">
        <v>34</v>
      </c>
      <c r="C475" t="s">
        <v>152</v>
      </c>
      <c r="D475" t="s">
        <v>63</v>
      </c>
      <c r="E475" t="s">
        <v>64</v>
      </c>
      <c r="F475">
        <v>42</v>
      </c>
      <c r="G475" t="s">
        <v>65</v>
      </c>
      <c r="H475" t="s">
        <v>22</v>
      </c>
      <c r="I475" t="s">
        <v>78</v>
      </c>
      <c r="J475" t="s">
        <v>38</v>
      </c>
      <c r="K475">
        <v>3.9</v>
      </c>
      <c r="L475" t="s">
        <v>25</v>
      </c>
      <c r="M475" t="s">
        <v>28</v>
      </c>
      <c r="N475" t="s">
        <v>75</v>
      </c>
      <c r="O475" t="s">
        <v>25</v>
      </c>
      <c r="P475" t="s">
        <v>25</v>
      </c>
      <c r="Q475">
        <v>29</v>
      </c>
      <c r="R475" t="s">
        <v>45</v>
      </c>
      <c r="S475" t="s">
        <v>96</v>
      </c>
    </row>
    <row r="476" spans="1:19" x14ac:dyDescent="0.25">
      <c r="A476">
        <v>475</v>
      </c>
      <c r="B476">
        <v>62</v>
      </c>
      <c r="C476" t="s">
        <v>152</v>
      </c>
      <c r="D476" t="s">
        <v>30</v>
      </c>
      <c r="E476" t="s">
        <v>20</v>
      </c>
      <c r="F476">
        <v>76</v>
      </c>
      <c r="G476" t="s">
        <v>73</v>
      </c>
      <c r="H476" t="s">
        <v>91</v>
      </c>
      <c r="I476" t="s">
        <v>32</v>
      </c>
      <c r="J476" t="s">
        <v>53</v>
      </c>
      <c r="K476">
        <v>2.6</v>
      </c>
      <c r="L476" t="s">
        <v>25</v>
      </c>
      <c r="M476" t="s">
        <v>58</v>
      </c>
      <c r="N476" t="s">
        <v>71</v>
      </c>
      <c r="O476" t="s">
        <v>25</v>
      </c>
      <c r="P476" t="s">
        <v>25</v>
      </c>
      <c r="Q476">
        <v>15</v>
      </c>
      <c r="R476" t="s">
        <v>34</v>
      </c>
      <c r="S476" t="s">
        <v>59</v>
      </c>
    </row>
    <row r="477" spans="1:19" x14ac:dyDescent="0.25">
      <c r="A477">
        <v>476</v>
      </c>
      <c r="B477">
        <v>21</v>
      </c>
      <c r="C477" t="s">
        <v>152</v>
      </c>
      <c r="D477" t="s">
        <v>50</v>
      </c>
      <c r="E477" t="s">
        <v>42</v>
      </c>
      <c r="F477">
        <v>66</v>
      </c>
      <c r="G477" t="s">
        <v>122</v>
      </c>
      <c r="H477" t="s">
        <v>22</v>
      </c>
      <c r="I477" t="s">
        <v>135</v>
      </c>
      <c r="J477" t="s">
        <v>53</v>
      </c>
      <c r="K477">
        <v>2.7</v>
      </c>
      <c r="L477" t="s">
        <v>25</v>
      </c>
      <c r="M477" t="s">
        <v>34</v>
      </c>
      <c r="N477" t="s">
        <v>39</v>
      </c>
      <c r="O477" t="s">
        <v>25</v>
      </c>
      <c r="P477" t="s">
        <v>25</v>
      </c>
      <c r="Q477">
        <v>18</v>
      </c>
      <c r="R477" t="s">
        <v>58</v>
      </c>
      <c r="S477" t="s">
        <v>49</v>
      </c>
    </row>
    <row r="478" spans="1:19" x14ac:dyDescent="0.25">
      <c r="A478">
        <v>477</v>
      </c>
      <c r="B478">
        <v>21</v>
      </c>
      <c r="C478" t="s">
        <v>152</v>
      </c>
      <c r="D478" t="s">
        <v>118</v>
      </c>
      <c r="E478" t="s">
        <v>68</v>
      </c>
      <c r="F478">
        <v>90</v>
      </c>
      <c r="G478" t="s">
        <v>138</v>
      </c>
      <c r="H478" t="s">
        <v>44</v>
      </c>
      <c r="I478" t="s">
        <v>135</v>
      </c>
      <c r="J478" t="s">
        <v>38</v>
      </c>
      <c r="K478">
        <v>3.5</v>
      </c>
      <c r="L478" t="s">
        <v>25</v>
      </c>
      <c r="M478" t="s">
        <v>28</v>
      </c>
      <c r="N478" t="s">
        <v>39</v>
      </c>
      <c r="O478" t="s">
        <v>25</v>
      </c>
      <c r="P478" t="s">
        <v>25</v>
      </c>
      <c r="Q478">
        <v>2</v>
      </c>
      <c r="R478" t="s">
        <v>58</v>
      </c>
      <c r="S478" t="s">
        <v>29</v>
      </c>
    </row>
    <row r="479" spans="1:19" x14ac:dyDescent="0.25">
      <c r="A479">
        <v>478</v>
      </c>
      <c r="B479">
        <v>42</v>
      </c>
      <c r="C479" t="s">
        <v>152</v>
      </c>
      <c r="D479" t="s">
        <v>30</v>
      </c>
      <c r="E479" t="s">
        <v>20</v>
      </c>
      <c r="F479">
        <v>56</v>
      </c>
      <c r="G479" t="s">
        <v>113</v>
      </c>
      <c r="H479" t="s">
        <v>44</v>
      </c>
      <c r="I479" t="s">
        <v>95</v>
      </c>
      <c r="J479" t="s">
        <v>53</v>
      </c>
      <c r="K479">
        <v>3.7</v>
      </c>
      <c r="L479" t="s">
        <v>25</v>
      </c>
      <c r="M479" t="s">
        <v>26</v>
      </c>
      <c r="N479" t="s">
        <v>39</v>
      </c>
      <c r="O479" t="s">
        <v>25</v>
      </c>
      <c r="P479" t="s">
        <v>25</v>
      </c>
      <c r="Q479">
        <v>49</v>
      </c>
      <c r="R479" t="s">
        <v>58</v>
      </c>
      <c r="S479" t="s">
        <v>40</v>
      </c>
    </row>
    <row r="480" spans="1:19" x14ac:dyDescent="0.25">
      <c r="A480">
        <v>479</v>
      </c>
      <c r="B480">
        <v>35</v>
      </c>
      <c r="C480" t="s">
        <v>152</v>
      </c>
      <c r="D480" t="s">
        <v>105</v>
      </c>
      <c r="E480" t="s">
        <v>68</v>
      </c>
      <c r="F480">
        <v>43</v>
      </c>
      <c r="G480" t="s">
        <v>110</v>
      </c>
      <c r="H480" t="s">
        <v>91</v>
      </c>
      <c r="I480" t="s">
        <v>48</v>
      </c>
      <c r="J480" t="s">
        <v>24</v>
      </c>
      <c r="K480">
        <v>3.2</v>
      </c>
      <c r="L480" t="s">
        <v>25</v>
      </c>
      <c r="M480" t="s">
        <v>58</v>
      </c>
      <c r="N480" t="s">
        <v>39</v>
      </c>
      <c r="O480" t="s">
        <v>25</v>
      </c>
      <c r="P480" t="s">
        <v>25</v>
      </c>
      <c r="Q480">
        <v>48</v>
      </c>
      <c r="R480" t="s">
        <v>28</v>
      </c>
      <c r="S480" t="s">
        <v>49</v>
      </c>
    </row>
    <row r="481" spans="1:19" x14ac:dyDescent="0.25">
      <c r="A481">
        <v>480</v>
      </c>
      <c r="B481">
        <v>39</v>
      </c>
      <c r="C481" t="s">
        <v>152</v>
      </c>
      <c r="D481" t="s">
        <v>67</v>
      </c>
      <c r="E481" t="s">
        <v>68</v>
      </c>
      <c r="F481">
        <v>84</v>
      </c>
      <c r="G481" t="s">
        <v>145</v>
      </c>
      <c r="H481" t="s">
        <v>22</v>
      </c>
      <c r="I481" t="s">
        <v>133</v>
      </c>
      <c r="J481" t="s">
        <v>24</v>
      </c>
      <c r="K481">
        <v>3.3</v>
      </c>
      <c r="L481" t="s">
        <v>25</v>
      </c>
      <c r="M481" t="s">
        <v>33</v>
      </c>
      <c r="N481" t="s">
        <v>75</v>
      </c>
      <c r="O481" t="s">
        <v>25</v>
      </c>
      <c r="P481" t="s">
        <v>25</v>
      </c>
      <c r="Q481">
        <v>43</v>
      </c>
      <c r="R481" t="s">
        <v>28</v>
      </c>
      <c r="S481" t="s">
        <v>87</v>
      </c>
    </row>
    <row r="482" spans="1:19" x14ac:dyDescent="0.25">
      <c r="A482">
        <v>481</v>
      </c>
      <c r="B482">
        <v>68</v>
      </c>
      <c r="C482" t="s">
        <v>152</v>
      </c>
      <c r="D482" t="s">
        <v>103</v>
      </c>
      <c r="E482" t="s">
        <v>20</v>
      </c>
      <c r="F482">
        <v>88</v>
      </c>
      <c r="G482" t="s">
        <v>128</v>
      </c>
      <c r="H482" t="s">
        <v>44</v>
      </c>
      <c r="I482" t="s">
        <v>23</v>
      </c>
      <c r="J482" t="s">
        <v>53</v>
      </c>
      <c r="K482">
        <v>4.8</v>
      </c>
      <c r="L482" t="s">
        <v>25</v>
      </c>
      <c r="M482" t="s">
        <v>26</v>
      </c>
      <c r="N482" t="s">
        <v>54</v>
      </c>
      <c r="O482" t="s">
        <v>25</v>
      </c>
      <c r="P482" t="s">
        <v>25</v>
      </c>
      <c r="Q482">
        <v>30</v>
      </c>
      <c r="R482" t="s">
        <v>58</v>
      </c>
      <c r="S482" t="s">
        <v>76</v>
      </c>
    </row>
    <row r="483" spans="1:19" x14ac:dyDescent="0.25">
      <c r="A483">
        <v>482</v>
      </c>
      <c r="B483">
        <v>46</v>
      </c>
      <c r="C483" t="s">
        <v>152</v>
      </c>
      <c r="D483" t="s">
        <v>123</v>
      </c>
      <c r="E483" t="s">
        <v>68</v>
      </c>
      <c r="F483">
        <v>88</v>
      </c>
      <c r="G483" t="s">
        <v>149</v>
      </c>
      <c r="H483" t="s">
        <v>22</v>
      </c>
      <c r="I483" t="s">
        <v>99</v>
      </c>
      <c r="J483" t="s">
        <v>57</v>
      </c>
      <c r="K483">
        <v>3.2</v>
      </c>
      <c r="L483" t="s">
        <v>25</v>
      </c>
      <c r="M483" t="s">
        <v>45</v>
      </c>
      <c r="N483" t="s">
        <v>71</v>
      </c>
      <c r="O483" t="s">
        <v>25</v>
      </c>
      <c r="P483" t="s">
        <v>25</v>
      </c>
      <c r="Q483">
        <v>10</v>
      </c>
      <c r="R483" t="s">
        <v>45</v>
      </c>
      <c r="S483" t="s">
        <v>29</v>
      </c>
    </row>
    <row r="484" spans="1:19" x14ac:dyDescent="0.25">
      <c r="A484">
        <v>483</v>
      </c>
      <c r="B484">
        <v>41</v>
      </c>
      <c r="C484" t="s">
        <v>152</v>
      </c>
      <c r="D484" t="s">
        <v>132</v>
      </c>
      <c r="E484" t="s">
        <v>68</v>
      </c>
      <c r="F484">
        <v>42</v>
      </c>
      <c r="G484" t="s">
        <v>138</v>
      </c>
      <c r="H484" t="s">
        <v>44</v>
      </c>
      <c r="I484" t="s">
        <v>133</v>
      </c>
      <c r="J484" t="s">
        <v>24</v>
      </c>
      <c r="K484">
        <v>2.5</v>
      </c>
      <c r="L484" t="s">
        <v>25</v>
      </c>
      <c r="M484" t="s">
        <v>45</v>
      </c>
      <c r="N484" t="s">
        <v>71</v>
      </c>
      <c r="O484" t="s">
        <v>25</v>
      </c>
      <c r="P484" t="s">
        <v>25</v>
      </c>
      <c r="Q484">
        <v>11</v>
      </c>
      <c r="R484" t="s">
        <v>28</v>
      </c>
      <c r="S484" t="s">
        <v>49</v>
      </c>
    </row>
    <row r="485" spans="1:19" x14ac:dyDescent="0.25">
      <c r="A485">
        <v>484</v>
      </c>
      <c r="B485">
        <v>23</v>
      </c>
      <c r="C485" t="s">
        <v>152</v>
      </c>
      <c r="D485" t="s">
        <v>103</v>
      </c>
      <c r="E485" t="s">
        <v>20</v>
      </c>
      <c r="F485">
        <v>73</v>
      </c>
      <c r="G485" t="s">
        <v>100</v>
      </c>
      <c r="H485" t="s">
        <v>44</v>
      </c>
      <c r="I485" t="s">
        <v>52</v>
      </c>
      <c r="J485" t="s">
        <v>57</v>
      </c>
      <c r="K485">
        <v>3.9</v>
      </c>
      <c r="L485" t="s">
        <v>25</v>
      </c>
      <c r="M485" t="s">
        <v>28</v>
      </c>
      <c r="N485" t="s">
        <v>75</v>
      </c>
      <c r="O485" t="s">
        <v>25</v>
      </c>
      <c r="P485" t="s">
        <v>25</v>
      </c>
      <c r="Q485">
        <v>12</v>
      </c>
      <c r="R485" t="s">
        <v>58</v>
      </c>
      <c r="S485" t="s">
        <v>40</v>
      </c>
    </row>
    <row r="486" spans="1:19" x14ac:dyDescent="0.25">
      <c r="A486">
        <v>485</v>
      </c>
      <c r="B486">
        <v>68</v>
      </c>
      <c r="C486" t="s">
        <v>152</v>
      </c>
      <c r="D486" t="s">
        <v>123</v>
      </c>
      <c r="E486" t="s">
        <v>68</v>
      </c>
      <c r="F486">
        <v>73</v>
      </c>
      <c r="G486" t="s">
        <v>69</v>
      </c>
      <c r="H486" t="s">
        <v>22</v>
      </c>
      <c r="I486" t="s">
        <v>92</v>
      </c>
      <c r="J486" t="s">
        <v>53</v>
      </c>
      <c r="K486">
        <v>4.7</v>
      </c>
      <c r="L486" t="s">
        <v>25</v>
      </c>
      <c r="M486" t="s">
        <v>26</v>
      </c>
      <c r="N486" t="s">
        <v>39</v>
      </c>
      <c r="O486" t="s">
        <v>25</v>
      </c>
      <c r="P486" t="s">
        <v>25</v>
      </c>
      <c r="Q486">
        <v>28</v>
      </c>
      <c r="R486" t="s">
        <v>33</v>
      </c>
      <c r="S486" t="s">
        <v>59</v>
      </c>
    </row>
    <row r="487" spans="1:19" x14ac:dyDescent="0.25">
      <c r="A487">
        <v>486</v>
      </c>
      <c r="B487">
        <v>48</v>
      </c>
      <c r="C487" t="s">
        <v>152</v>
      </c>
      <c r="D487" t="s">
        <v>72</v>
      </c>
      <c r="E487" t="s">
        <v>42</v>
      </c>
      <c r="F487">
        <v>44</v>
      </c>
      <c r="G487" t="s">
        <v>121</v>
      </c>
      <c r="H487" t="s">
        <v>37</v>
      </c>
      <c r="I487" t="s">
        <v>143</v>
      </c>
      <c r="J487" t="s">
        <v>38</v>
      </c>
      <c r="K487">
        <v>2.6</v>
      </c>
      <c r="L487" t="s">
        <v>25</v>
      </c>
      <c r="M487" t="s">
        <v>58</v>
      </c>
      <c r="N487" t="s">
        <v>46</v>
      </c>
      <c r="O487" t="s">
        <v>25</v>
      </c>
      <c r="P487" t="s">
        <v>25</v>
      </c>
      <c r="Q487">
        <v>36</v>
      </c>
      <c r="R487" t="s">
        <v>58</v>
      </c>
      <c r="S487" t="s">
        <v>29</v>
      </c>
    </row>
    <row r="488" spans="1:19" x14ac:dyDescent="0.25">
      <c r="A488">
        <v>487</v>
      </c>
      <c r="B488">
        <v>38</v>
      </c>
      <c r="C488" t="s">
        <v>152</v>
      </c>
      <c r="D488" t="s">
        <v>41</v>
      </c>
      <c r="E488" t="s">
        <v>42</v>
      </c>
      <c r="F488">
        <v>63</v>
      </c>
      <c r="G488" t="s">
        <v>129</v>
      </c>
      <c r="H488" t="s">
        <v>44</v>
      </c>
      <c r="I488" t="s">
        <v>62</v>
      </c>
      <c r="J488" t="s">
        <v>57</v>
      </c>
      <c r="K488">
        <v>2.8</v>
      </c>
      <c r="L488" t="s">
        <v>25</v>
      </c>
      <c r="M488" t="s">
        <v>58</v>
      </c>
      <c r="N488" t="s">
        <v>75</v>
      </c>
      <c r="O488" t="s">
        <v>25</v>
      </c>
      <c r="P488" t="s">
        <v>25</v>
      </c>
      <c r="Q488">
        <v>37</v>
      </c>
      <c r="R488" t="s">
        <v>28</v>
      </c>
      <c r="S488" t="s">
        <v>96</v>
      </c>
    </row>
    <row r="489" spans="1:19" x14ac:dyDescent="0.25">
      <c r="A489">
        <v>488</v>
      </c>
      <c r="B489">
        <v>41</v>
      </c>
      <c r="C489" t="s">
        <v>152</v>
      </c>
      <c r="D489" t="s">
        <v>101</v>
      </c>
      <c r="E489" t="s">
        <v>64</v>
      </c>
      <c r="F489">
        <v>68</v>
      </c>
      <c r="G489" t="s">
        <v>145</v>
      </c>
      <c r="H489" t="s">
        <v>22</v>
      </c>
      <c r="I489" t="s">
        <v>107</v>
      </c>
      <c r="J489" t="s">
        <v>24</v>
      </c>
      <c r="K489">
        <v>4.4000000000000004</v>
      </c>
      <c r="L489" t="s">
        <v>25</v>
      </c>
      <c r="M489" t="s">
        <v>26</v>
      </c>
      <c r="N489" t="s">
        <v>75</v>
      </c>
      <c r="O489" t="s">
        <v>25</v>
      </c>
      <c r="P489" t="s">
        <v>25</v>
      </c>
      <c r="Q489">
        <v>22</v>
      </c>
      <c r="R489" t="s">
        <v>26</v>
      </c>
      <c r="S489" t="s">
        <v>59</v>
      </c>
    </row>
    <row r="490" spans="1:19" x14ac:dyDescent="0.25">
      <c r="A490">
        <v>489</v>
      </c>
      <c r="B490">
        <v>58</v>
      </c>
      <c r="C490" t="s">
        <v>152</v>
      </c>
      <c r="D490" t="s">
        <v>30</v>
      </c>
      <c r="E490" t="s">
        <v>20</v>
      </c>
      <c r="F490">
        <v>29</v>
      </c>
      <c r="G490" t="s">
        <v>31</v>
      </c>
      <c r="H490" t="s">
        <v>22</v>
      </c>
      <c r="I490" t="s">
        <v>78</v>
      </c>
      <c r="J490" t="s">
        <v>38</v>
      </c>
      <c r="K490">
        <v>4.5999999999999996</v>
      </c>
      <c r="L490" t="s">
        <v>25</v>
      </c>
      <c r="M490" t="s">
        <v>28</v>
      </c>
      <c r="N490" t="s">
        <v>54</v>
      </c>
      <c r="O490" t="s">
        <v>25</v>
      </c>
      <c r="P490" t="s">
        <v>25</v>
      </c>
      <c r="Q490">
        <v>32</v>
      </c>
      <c r="R490" t="s">
        <v>28</v>
      </c>
      <c r="S490" t="s">
        <v>40</v>
      </c>
    </row>
    <row r="491" spans="1:19" x14ac:dyDescent="0.25">
      <c r="A491">
        <v>490</v>
      </c>
      <c r="B491">
        <v>49</v>
      </c>
      <c r="C491" t="s">
        <v>152</v>
      </c>
      <c r="D491" t="s">
        <v>124</v>
      </c>
      <c r="E491" t="s">
        <v>20</v>
      </c>
      <c r="F491">
        <v>85</v>
      </c>
      <c r="G491" t="s">
        <v>146</v>
      </c>
      <c r="H491" t="s">
        <v>44</v>
      </c>
      <c r="I491" t="s">
        <v>95</v>
      </c>
      <c r="J491" t="s">
        <v>53</v>
      </c>
      <c r="K491">
        <v>3.2</v>
      </c>
      <c r="L491" t="s">
        <v>25</v>
      </c>
      <c r="M491" t="s">
        <v>28</v>
      </c>
      <c r="N491" t="s">
        <v>54</v>
      </c>
      <c r="O491" t="s">
        <v>25</v>
      </c>
      <c r="P491" t="s">
        <v>25</v>
      </c>
      <c r="Q491">
        <v>40</v>
      </c>
      <c r="R491" t="s">
        <v>45</v>
      </c>
      <c r="S491" t="s">
        <v>49</v>
      </c>
    </row>
    <row r="492" spans="1:19" x14ac:dyDescent="0.25">
      <c r="A492">
        <v>491</v>
      </c>
      <c r="B492">
        <v>57</v>
      </c>
      <c r="C492" t="s">
        <v>152</v>
      </c>
      <c r="D492" t="s">
        <v>50</v>
      </c>
      <c r="E492" t="s">
        <v>42</v>
      </c>
      <c r="F492">
        <v>42</v>
      </c>
      <c r="G492" t="s">
        <v>111</v>
      </c>
      <c r="H492" t="s">
        <v>44</v>
      </c>
      <c r="I492" t="s">
        <v>66</v>
      </c>
      <c r="J492" t="s">
        <v>24</v>
      </c>
      <c r="K492">
        <v>4.2</v>
      </c>
      <c r="L492" t="s">
        <v>25</v>
      </c>
      <c r="M492" t="s">
        <v>45</v>
      </c>
      <c r="N492" t="s">
        <v>71</v>
      </c>
      <c r="O492" t="s">
        <v>25</v>
      </c>
      <c r="P492" t="s">
        <v>25</v>
      </c>
      <c r="Q492">
        <v>47</v>
      </c>
      <c r="R492" t="s">
        <v>34</v>
      </c>
      <c r="S492" t="s">
        <v>87</v>
      </c>
    </row>
    <row r="493" spans="1:19" x14ac:dyDescent="0.25">
      <c r="A493">
        <v>492</v>
      </c>
      <c r="B493">
        <v>49</v>
      </c>
      <c r="C493" t="s">
        <v>152</v>
      </c>
      <c r="D493" t="s">
        <v>63</v>
      </c>
      <c r="E493" t="s">
        <v>64</v>
      </c>
      <c r="F493">
        <v>69</v>
      </c>
      <c r="G493" t="s">
        <v>128</v>
      </c>
      <c r="H493" t="s">
        <v>44</v>
      </c>
      <c r="I493" t="s">
        <v>66</v>
      </c>
      <c r="J493" t="s">
        <v>53</v>
      </c>
      <c r="K493">
        <v>3.7</v>
      </c>
      <c r="L493" t="s">
        <v>25</v>
      </c>
      <c r="M493" t="s">
        <v>33</v>
      </c>
      <c r="N493" t="s">
        <v>71</v>
      </c>
      <c r="O493" t="s">
        <v>25</v>
      </c>
      <c r="P493" t="s">
        <v>25</v>
      </c>
      <c r="Q493">
        <v>24</v>
      </c>
      <c r="R493" t="s">
        <v>26</v>
      </c>
      <c r="S493" t="s">
        <v>76</v>
      </c>
    </row>
    <row r="494" spans="1:19" x14ac:dyDescent="0.25">
      <c r="A494">
        <v>493</v>
      </c>
      <c r="B494">
        <v>50</v>
      </c>
      <c r="C494" t="s">
        <v>152</v>
      </c>
      <c r="D494" t="s">
        <v>55</v>
      </c>
      <c r="E494" t="s">
        <v>20</v>
      </c>
      <c r="F494">
        <v>62</v>
      </c>
      <c r="G494" t="s">
        <v>150</v>
      </c>
      <c r="H494" t="s">
        <v>44</v>
      </c>
      <c r="I494" t="s">
        <v>93</v>
      </c>
      <c r="J494" t="s">
        <v>57</v>
      </c>
      <c r="K494">
        <v>3.9</v>
      </c>
      <c r="L494" t="s">
        <v>25</v>
      </c>
      <c r="M494" t="s">
        <v>45</v>
      </c>
      <c r="N494" t="s">
        <v>54</v>
      </c>
      <c r="O494" t="s">
        <v>25</v>
      </c>
      <c r="P494" t="s">
        <v>25</v>
      </c>
      <c r="Q494">
        <v>11</v>
      </c>
      <c r="R494" t="s">
        <v>58</v>
      </c>
      <c r="S494" t="s">
        <v>40</v>
      </c>
    </row>
    <row r="495" spans="1:19" x14ac:dyDescent="0.25">
      <c r="A495">
        <v>494</v>
      </c>
      <c r="B495">
        <v>28</v>
      </c>
      <c r="C495" t="s">
        <v>152</v>
      </c>
      <c r="D495" t="s">
        <v>131</v>
      </c>
      <c r="E495" t="s">
        <v>68</v>
      </c>
      <c r="F495">
        <v>48</v>
      </c>
      <c r="G495" t="s">
        <v>106</v>
      </c>
      <c r="H495" t="s">
        <v>91</v>
      </c>
      <c r="I495" t="s">
        <v>107</v>
      </c>
      <c r="J495" t="s">
        <v>53</v>
      </c>
      <c r="K495">
        <v>4.7</v>
      </c>
      <c r="L495" t="s">
        <v>25</v>
      </c>
      <c r="M495" t="s">
        <v>58</v>
      </c>
      <c r="N495" t="s">
        <v>75</v>
      </c>
      <c r="O495" t="s">
        <v>25</v>
      </c>
      <c r="P495" t="s">
        <v>25</v>
      </c>
      <c r="Q495">
        <v>19</v>
      </c>
      <c r="R495" t="s">
        <v>34</v>
      </c>
      <c r="S495" t="s">
        <v>76</v>
      </c>
    </row>
    <row r="496" spans="1:19" x14ac:dyDescent="0.25">
      <c r="A496">
        <v>495</v>
      </c>
      <c r="B496">
        <v>38</v>
      </c>
      <c r="C496" t="s">
        <v>152</v>
      </c>
      <c r="D496" t="s">
        <v>136</v>
      </c>
      <c r="E496" t="s">
        <v>42</v>
      </c>
      <c r="F496">
        <v>68</v>
      </c>
      <c r="G496" t="s">
        <v>115</v>
      </c>
      <c r="H496" t="s">
        <v>44</v>
      </c>
      <c r="I496" t="s">
        <v>125</v>
      </c>
      <c r="J496" t="s">
        <v>24</v>
      </c>
      <c r="K496">
        <v>4.5</v>
      </c>
      <c r="L496" t="s">
        <v>25</v>
      </c>
      <c r="M496" t="s">
        <v>45</v>
      </c>
      <c r="N496" t="s">
        <v>27</v>
      </c>
      <c r="O496" t="s">
        <v>25</v>
      </c>
      <c r="P496" t="s">
        <v>25</v>
      </c>
      <c r="Q496">
        <v>42</v>
      </c>
      <c r="R496" t="s">
        <v>58</v>
      </c>
      <c r="S496" t="s">
        <v>40</v>
      </c>
    </row>
    <row r="497" spans="1:19" x14ac:dyDescent="0.25">
      <c r="A497">
        <v>496</v>
      </c>
      <c r="B497">
        <v>33</v>
      </c>
      <c r="C497" t="s">
        <v>152</v>
      </c>
      <c r="D497" t="s">
        <v>67</v>
      </c>
      <c r="E497" t="s">
        <v>68</v>
      </c>
      <c r="F497">
        <v>36</v>
      </c>
      <c r="G497" t="s">
        <v>150</v>
      </c>
      <c r="H497" t="s">
        <v>91</v>
      </c>
      <c r="I497" t="s">
        <v>108</v>
      </c>
      <c r="J497" t="s">
        <v>57</v>
      </c>
      <c r="K497">
        <v>3.3</v>
      </c>
      <c r="L497" t="s">
        <v>25</v>
      </c>
      <c r="M497" t="s">
        <v>26</v>
      </c>
      <c r="N497" t="s">
        <v>39</v>
      </c>
      <c r="O497" t="s">
        <v>25</v>
      </c>
      <c r="P497" t="s">
        <v>25</v>
      </c>
      <c r="Q497">
        <v>6</v>
      </c>
      <c r="R497" t="s">
        <v>58</v>
      </c>
      <c r="S497" t="s">
        <v>29</v>
      </c>
    </row>
    <row r="498" spans="1:19" x14ac:dyDescent="0.25">
      <c r="A498">
        <v>497</v>
      </c>
      <c r="B498">
        <v>30</v>
      </c>
      <c r="C498" t="s">
        <v>152</v>
      </c>
      <c r="D498" t="s">
        <v>81</v>
      </c>
      <c r="E498" t="s">
        <v>20</v>
      </c>
      <c r="F498">
        <v>63</v>
      </c>
      <c r="G498" t="s">
        <v>98</v>
      </c>
      <c r="H498" t="s">
        <v>37</v>
      </c>
      <c r="I498" t="s">
        <v>32</v>
      </c>
      <c r="J498" t="s">
        <v>57</v>
      </c>
      <c r="K498">
        <v>3.3</v>
      </c>
      <c r="L498" t="s">
        <v>25</v>
      </c>
      <c r="M498" t="s">
        <v>28</v>
      </c>
      <c r="N498" t="s">
        <v>27</v>
      </c>
      <c r="O498" t="s">
        <v>25</v>
      </c>
      <c r="P498" t="s">
        <v>25</v>
      </c>
      <c r="Q498">
        <v>31</v>
      </c>
      <c r="R498" t="s">
        <v>28</v>
      </c>
      <c r="S498" t="s">
        <v>29</v>
      </c>
    </row>
    <row r="499" spans="1:19" x14ac:dyDescent="0.25">
      <c r="A499">
        <v>498</v>
      </c>
      <c r="B499">
        <v>43</v>
      </c>
      <c r="C499" t="s">
        <v>152</v>
      </c>
      <c r="D499" t="s">
        <v>50</v>
      </c>
      <c r="E499" t="s">
        <v>42</v>
      </c>
      <c r="F499">
        <v>39</v>
      </c>
      <c r="G499" t="s">
        <v>100</v>
      </c>
      <c r="H499" t="s">
        <v>37</v>
      </c>
      <c r="I499" t="s">
        <v>66</v>
      </c>
      <c r="J499" t="s">
        <v>24</v>
      </c>
      <c r="K499">
        <v>4.5999999999999996</v>
      </c>
      <c r="L499" t="s">
        <v>25</v>
      </c>
      <c r="M499" t="s">
        <v>33</v>
      </c>
      <c r="N499" t="s">
        <v>39</v>
      </c>
      <c r="O499" t="s">
        <v>25</v>
      </c>
      <c r="P499" t="s">
        <v>25</v>
      </c>
      <c r="Q499">
        <v>31</v>
      </c>
      <c r="R499" t="s">
        <v>34</v>
      </c>
      <c r="S499" t="s">
        <v>40</v>
      </c>
    </row>
    <row r="500" spans="1:19" x14ac:dyDescent="0.25">
      <c r="A500">
        <v>499</v>
      </c>
      <c r="B500">
        <v>43</v>
      </c>
      <c r="C500" t="s">
        <v>152</v>
      </c>
      <c r="D500" t="s">
        <v>136</v>
      </c>
      <c r="E500" t="s">
        <v>42</v>
      </c>
      <c r="F500">
        <v>78</v>
      </c>
      <c r="G500" t="s">
        <v>145</v>
      </c>
      <c r="H500" t="s">
        <v>44</v>
      </c>
      <c r="I500" t="s">
        <v>92</v>
      </c>
      <c r="J500" t="s">
        <v>38</v>
      </c>
      <c r="K500">
        <v>3.6</v>
      </c>
      <c r="L500" t="s">
        <v>25</v>
      </c>
      <c r="M500" t="s">
        <v>45</v>
      </c>
      <c r="N500" t="s">
        <v>39</v>
      </c>
      <c r="O500" t="s">
        <v>25</v>
      </c>
      <c r="P500" t="s">
        <v>25</v>
      </c>
      <c r="Q500">
        <v>27</v>
      </c>
      <c r="R500" t="s">
        <v>33</v>
      </c>
      <c r="S500" t="s">
        <v>87</v>
      </c>
    </row>
    <row r="501" spans="1:19" x14ac:dyDescent="0.25">
      <c r="A501">
        <v>500</v>
      </c>
      <c r="B501">
        <v>36</v>
      </c>
      <c r="C501" t="s">
        <v>152</v>
      </c>
      <c r="D501" t="s">
        <v>72</v>
      </c>
      <c r="E501" t="s">
        <v>42</v>
      </c>
      <c r="F501">
        <v>99</v>
      </c>
      <c r="G501" t="s">
        <v>43</v>
      </c>
      <c r="H501" t="s">
        <v>22</v>
      </c>
      <c r="I501" t="s">
        <v>66</v>
      </c>
      <c r="J501" t="s">
        <v>24</v>
      </c>
      <c r="K501">
        <v>4.8</v>
      </c>
      <c r="L501" t="s">
        <v>25</v>
      </c>
      <c r="M501" t="s">
        <v>26</v>
      </c>
      <c r="N501" t="s">
        <v>27</v>
      </c>
      <c r="O501" t="s">
        <v>25</v>
      </c>
      <c r="P501" t="s">
        <v>25</v>
      </c>
      <c r="Q501">
        <v>24</v>
      </c>
      <c r="R501" t="s">
        <v>45</v>
      </c>
      <c r="S501" t="s">
        <v>87</v>
      </c>
    </row>
    <row r="502" spans="1:19" x14ac:dyDescent="0.25">
      <c r="A502">
        <v>501</v>
      </c>
      <c r="B502">
        <v>36</v>
      </c>
      <c r="C502" t="s">
        <v>152</v>
      </c>
      <c r="D502" t="s">
        <v>112</v>
      </c>
      <c r="E502" t="s">
        <v>20</v>
      </c>
      <c r="F502">
        <v>31</v>
      </c>
      <c r="G502" t="s">
        <v>148</v>
      </c>
      <c r="H502" t="s">
        <v>22</v>
      </c>
      <c r="I502" t="s">
        <v>74</v>
      </c>
      <c r="J502" t="s">
        <v>57</v>
      </c>
      <c r="K502">
        <v>4.8</v>
      </c>
      <c r="L502" t="s">
        <v>25</v>
      </c>
      <c r="M502" t="s">
        <v>33</v>
      </c>
      <c r="N502" t="s">
        <v>46</v>
      </c>
      <c r="O502" t="s">
        <v>25</v>
      </c>
      <c r="P502" t="s">
        <v>25</v>
      </c>
      <c r="Q502">
        <v>35</v>
      </c>
      <c r="R502" t="s">
        <v>28</v>
      </c>
      <c r="S502" t="s">
        <v>96</v>
      </c>
    </row>
    <row r="503" spans="1:19" x14ac:dyDescent="0.25">
      <c r="A503">
        <v>502</v>
      </c>
      <c r="B503">
        <v>64</v>
      </c>
      <c r="C503" t="s">
        <v>152</v>
      </c>
      <c r="D503" t="s">
        <v>136</v>
      </c>
      <c r="E503" t="s">
        <v>42</v>
      </c>
      <c r="F503">
        <v>45</v>
      </c>
      <c r="G503" t="s">
        <v>102</v>
      </c>
      <c r="H503" t="s">
        <v>44</v>
      </c>
      <c r="I503" t="s">
        <v>108</v>
      </c>
      <c r="J503" t="s">
        <v>38</v>
      </c>
      <c r="K503">
        <v>2.9</v>
      </c>
      <c r="L503" t="s">
        <v>25</v>
      </c>
      <c r="M503" t="s">
        <v>58</v>
      </c>
      <c r="N503" t="s">
        <v>46</v>
      </c>
      <c r="O503" t="s">
        <v>25</v>
      </c>
      <c r="P503" t="s">
        <v>25</v>
      </c>
      <c r="Q503">
        <v>21</v>
      </c>
      <c r="R503" t="s">
        <v>28</v>
      </c>
      <c r="S503" t="s">
        <v>49</v>
      </c>
    </row>
    <row r="504" spans="1:19" x14ac:dyDescent="0.25">
      <c r="A504">
        <v>503</v>
      </c>
      <c r="B504">
        <v>59</v>
      </c>
      <c r="C504" t="s">
        <v>152</v>
      </c>
      <c r="D504" t="s">
        <v>94</v>
      </c>
      <c r="E504" t="s">
        <v>20</v>
      </c>
      <c r="F504">
        <v>30</v>
      </c>
      <c r="G504" t="s">
        <v>130</v>
      </c>
      <c r="H504" t="s">
        <v>37</v>
      </c>
      <c r="I504" t="s">
        <v>108</v>
      </c>
      <c r="J504" t="s">
        <v>57</v>
      </c>
      <c r="K504">
        <v>2.8</v>
      </c>
      <c r="L504" t="s">
        <v>25</v>
      </c>
      <c r="M504" t="s">
        <v>34</v>
      </c>
      <c r="N504" t="s">
        <v>27</v>
      </c>
      <c r="O504" t="s">
        <v>25</v>
      </c>
      <c r="P504" t="s">
        <v>25</v>
      </c>
      <c r="Q504">
        <v>8</v>
      </c>
      <c r="R504" t="s">
        <v>45</v>
      </c>
      <c r="S504" t="s">
        <v>29</v>
      </c>
    </row>
    <row r="505" spans="1:19" x14ac:dyDescent="0.25">
      <c r="A505">
        <v>504</v>
      </c>
      <c r="B505">
        <v>55</v>
      </c>
      <c r="C505" t="s">
        <v>152</v>
      </c>
      <c r="D505" t="s">
        <v>72</v>
      </c>
      <c r="E505" t="s">
        <v>42</v>
      </c>
      <c r="F505">
        <v>24</v>
      </c>
      <c r="G505" t="s">
        <v>65</v>
      </c>
      <c r="H505" t="s">
        <v>44</v>
      </c>
      <c r="I505" t="s">
        <v>92</v>
      </c>
      <c r="J505" t="s">
        <v>53</v>
      </c>
      <c r="K505">
        <v>3.2</v>
      </c>
      <c r="L505" t="s">
        <v>25</v>
      </c>
      <c r="M505" t="s">
        <v>26</v>
      </c>
      <c r="N505" t="s">
        <v>46</v>
      </c>
      <c r="O505" t="s">
        <v>25</v>
      </c>
      <c r="P505" t="s">
        <v>25</v>
      </c>
      <c r="Q505">
        <v>26</v>
      </c>
      <c r="R505" t="s">
        <v>33</v>
      </c>
      <c r="S505" t="s">
        <v>59</v>
      </c>
    </row>
    <row r="506" spans="1:19" x14ac:dyDescent="0.25">
      <c r="A506">
        <v>505</v>
      </c>
      <c r="B506">
        <v>42</v>
      </c>
      <c r="C506" t="s">
        <v>152</v>
      </c>
      <c r="D506" t="s">
        <v>72</v>
      </c>
      <c r="E506" t="s">
        <v>42</v>
      </c>
      <c r="F506">
        <v>22</v>
      </c>
      <c r="G506" t="s">
        <v>69</v>
      </c>
      <c r="H506" t="s">
        <v>44</v>
      </c>
      <c r="I506" t="s">
        <v>32</v>
      </c>
      <c r="J506" t="s">
        <v>24</v>
      </c>
      <c r="K506">
        <v>3.9</v>
      </c>
      <c r="L506" t="s">
        <v>25</v>
      </c>
      <c r="M506" t="s">
        <v>33</v>
      </c>
      <c r="N506" t="s">
        <v>39</v>
      </c>
      <c r="O506" t="s">
        <v>25</v>
      </c>
      <c r="P506" t="s">
        <v>25</v>
      </c>
      <c r="Q506">
        <v>26</v>
      </c>
      <c r="R506" t="s">
        <v>45</v>
      </c>
      <c r="S506" t="s">
        <v>49</v>
      </c>
    </row>
    <row r="507" spans="1:19" x14ac:dyDescent="0.25">
      <c r="A507">
        <v>506</v>
      </c>
      <c r="B507">
        <v>61</v>
      </c>
      <c r="C507" t="s">
        <v>152</v>
      </c>
      <c r="D507" t="s">
        <v>112</v>
      </c>
      <c r="E507" t="s">
        <v>20</v>
      </c>
      <c r="F507">
        <v>63</v>
      </c>
      <c r="G507" t="s">
        <v>31</v>
      </c>
      <c r="H507" t="s">
        <v>22</v>
      </c>
      <c r="I507" t="s">
        <v>23</v>
      </c>
      <c r="J507" t="s">
        <v>38</v>
      </c>
      <c r="K507">
        <v>4.3</v>
      </c>
      <c r="L507" t="s">
        <v>25</v>
      </c>
      <c r="M507" t="s">
        <v>26</v>
      </c>
      <c r="N507" t="s">
        <v>27</v>
      </c>
      <c r="O507" t="s">
        <v>25</v>
      </c>
      <c r="P507" t="s">
        <v>25</v>
      </c>
      <c r="Q507">
        <v>9</v>
      </c>
      <c r="R507" t="s">
        <v>34</v>
      </c>
      <c r="S507" t="s">
        <v>76</v>
      </c>
    </row>
    <row r="508" spans="1:19" x14ac:dyDescent="0.25">
      <c r="A508">
        <v>507</v>
      </c>
      <c r="B508">
        <v>28</v>
      </c>
      <c r="C508" t="s">
        <v>152</v>
      </c>
      <c r="D508" t="s">
        <v>118</v>
      </c>
      <c r="E508" t="s">
        <v>68</v>
      </c>
      <c r="F508">
        <v>40</v>
      </c>
      <c r="G508" t="s">
        <v>141</v>
      </c>
      <c r="H508" t="s">
        <v>44</v>
      </c>
      <c r="I508" t="s">
        <v>78</v>
      </c>
      <c r="J508" t="s">
        <v>57</v>
      </c>
      <c r="K508">
        <v>2.7</v>
      </c>
      <c r="L508" t="s">
        <v>25</v>
      </c>
      <c r="M508" t="s">
        <v>34</v>
      </c>
      <c r="N508" t="s">
        <v>71</v>
      </c>
      <c r="O508" t="s">
        <v>25</v>
      </c>
      <c r="P508" t="s">
        <v>25</v>
      </c>
      <c r="Q508">
        <v>48</v>
      </c>
      <c r="R508" t="s">
        <v>58</v>
      </c>
      <c r="S508" t="s">
        <v>49</v>
      </c>
    </row>
    <row r="509" spans="1:19" x14ac:dyDescent="0.25">
      <c r="A509">
        <v>508</v>
      </c>
      <c r="B509">
        <v>65</v>
      </c>
      <c r="C509" t="s">
        <v>152</v>
      </c>
      <c r="D509" t="s">
        <v>60</v>
      </c>
      <c r="E509" t="s">
        <v>20</v>
      </c>
      <c r="F509">
        <v>20</v>
      </c>
      <c r="G509" t="s">
        <v>31</v>
      </c>
      <c r="H509" t="s">
        <v>44</v>
      </c>
      <c r="I509" t="s">
        <v>135</v>
      </c>
      <c r="J509" t="s">
        <v>38</v>
      </c>
      <c r="K509">
        <v>5</v>
      </c>
      <c r="L509" t="s">
        <v>25</v>
      </c>
      <c r="M509" t="s">
        <v>33</v>
      </c>
      <c r="N509" t="s">
        <v>75</v>
      </c>
      <c r="O509" t="s">
        <v>25</v>
      </c>
      <c r="P509" t="s">
        <v>25</v>
      </c>
      <c r="Q509">
        <v>33</v>
      </c>
      <c r="R509" t="s">
        <v>58</v>
      </c>
      <c r="S509" t="s">
        <v>29</v>
      </c>
    </row>
    <row r="510" spans="1:19" x14ac:dyDescent="0.25">
      <c r="A510">
        <v>509</v>
      </c>
      <c r="B510">
        <v>27</v>
      </c>
      <c r="C510" t="s">
        <v>152</v>
      </c>
      <c r="D510" t="s">
        <v>105</v>
      </c>
      <c r="E510" t="s">
        <v>68</v>
      </c>
      <c r="F510">
        <v>20</v>
      </c>
      <c r="G510" t="s">
        <v>114</v>
      </c>
      <c r="H510" t="s">
        <v>37</v>
      </c>
      <c r="I510" t="s">
        <v>133</v>
      </c>
      <c r="J510" t="s">
        <v>24</v>
      </c>
      <c r="K510">
        <v>3.7</v>
      </c>
      <c r="L510" t="s">
        <v>25</v>
      </c>
      <c r="M510" t="s">
        <v>34</v>
      </c>
      <c r="N510" t="s">
        <v>75</v>
      </c>
      <c r="O510" t="s">
        <v>25</v>
      </c>
      <c r="P510" t="s">
        <v>25</v>
      </c>
      <c r="Q510">
        <v>31</v>
      </c>
      <c r="R510" t="s">
        <v>45</v>
      </c>
      <c r="S510" t="s">
        <v>59</v>
      </c>
    </row>
    <row r="511" spans="1:19" x14ac:dyDescent="0.25">
      <c r="A511">
        <v>510</v>
      </c>
      <c r="B511">
        <v>41</v>
      </c>
      <c r="C511" t="s">
        <v>152</v>
      </c>
      <c r="D511" t="s">
        <v>112</v>
      </c>
      <c r="E511" t="s">
        <v>20</v>
      </c>
      <c r="F511">
        <v>80</v>
      </c>
      <c r="G511" t="s">
        <v>79</v>
      </c>
      <c r="H511" t="s">
        <v>22</v>
      </c>
      <c r="I511" t="s">
        <v>108</v>
      </c>
      <c r="J511" t="s">
        <v>53</v>
      </c>
      <c r="K511">
        <v>3.9</v>
      </c>
      <c r="L511" t="s">
        <v>25</v>
      </c>
      <c r="M511" t="s">
        <v>33</v>
      </c>
      <c r="N511" t="s">
        <v>39</v>
      </c>
      <c r="O511" t="s">
        <v>25</v>
      </c>
      <c r="P511" t="s">
        <v>25</v>
      </c>
      <c r="Q511">
        <v>17</v>
      </c>
      <c r="R511" t="s">
        <v>58</v>
      </c>
      <c r="S511" t="s">
        <v>40</v>
      </c>
    </row>
    <row r="512" spans="1:19" x14ac:dyDescent="0.25">
      <c r="A512">
        <v>511</v>
      </c>
      <c r="B512">
        <v>21</v>
      </c>
      <c r="C512" t="s">
        <v>152</v>
      </c>
      <c r="D512" t="s">
        <v>55</v>
      </c>
      <c r="E512" t="s">
        <v>20</v>
      </c>
      <c r="F512">
        <v>87</v>
      </c>
      <c r="G512" t="s">
        <v>65</v>
      </c>
      <c r="H512" t="s">
        <v>44</v>
      </c>
      <c r="I512" t="s">
        <v>85</v>
      </c>
      <c r="J512" t="s">
        <v>57</v>
      </c>
      <c r="K512">
        <v>3.9</v>
      </c>
      <c r="L512" t="s">
        <v>25</v>
      </c>
      <c r="M512" t="s">
        <v>26</v>
      </c>
      <c r="N512" t="s">
        <v>71</v>
      </c>
      <c r="O512" t="s">
        <v>25</v>
      </c>
      <c r="P512" t="s">
        <v>25</v>
      </c>
      <c r="Q512">
        <v>22</v>
      </c>
      <c r="R512" t="s">
        <v>28</v>
      </c>
      <c r="S512" t="s">
        <v>49</v>
      </c>
    </row>
    <row r="513" spans="1:19" x14ac:dyDescent="0.25">
      <c r="A513">
        <v>512</v>
      </c>
      <c r="B513">
        <v>61</v>
      </c>
      <c r="C513" t="s">
        <v>152</v>
      </c>
      <c r="D513" t="s">
        <v>55</v>
      </c>
      <c r="E513" t="s">
        <v>20</v>
      </c>
      <c r="F513">
        <v>46</v>
      </c>
      <c r="G513" t="s">
        <v>77</v>
      </c>
      <c r="H513" t="s">
        <v>22</v>
      </c>
      <c r="I513" t="s">
        <v>133</v>
      </c>
      <c r="J513" t="s">
        <v>57</v>
      </c>
      <c r="K513">
        <v>3.1</v>
      </c>
      <c r="L513" t="s">
        <v>25</v>
      </c>
      <c r="M513" t="s">
        <v>58</v>
      </c>
      <c r="N513" t="s">
        <v>39</v>
      </c>
      <c r="O513" t="s">
        <v>25</v>
      </c>
      <c r="P513" t="s">
        <v>25</v>
      </c>
      <c r="Q513">
        <v>8</v>
      </c>
      <c r="R513" t="s">
        <v>45</v>
      </c>
      <c r="S513" t="s">
        <v>49</v>
      </c>
    </row>
    <row r="514" spans="1:19" x14ac:dyDescent="0.25">
      <c r="A514">
        <v>513</v>
      </c>
      <c r="B514">
        <v>19</v>
      </c>
      <c r="C514" t="s">
        <v>152</v>
      </c>
      <c r="D514" t="s">
        <v>142</v>
      </c>
      <c r="E514" t="s">
        <v>68</v>
      </c>
      <c r="F514">
        <v>49</v>
      </c>
      <c r="G514" t="s">
        <v>84</v>
      </c>
      <c r="H514" t="s">
        <v>22</v>
      </c>
      <c r="I514" t="s">
        <v>99</v>
      </c>
      <c r="J514" t="s">
        <v>24</v>
      </c>
      <c r="K514">
        <v>3.3</v>
      </c>
      <c r="L514" t="s">
        <v>25</v>
      </c>
      <c r="M514" t="s">
        <v>26</v>
      </c>
      <c r="N514" t="s">
        <v>46</v>
      </c>
      <c r="O514" t="s">
        <v>25</v>
      </c>
      <c r="P514" t="s">
        <v>25</v>
      </c>
      <c r="Q514">
        <v>2</v>
      </c>
      <c r="R514" t="s">
        <v>33</v>
      </c>
      <c r="S514" t="s">
        <v>87</v>
      </c>
    </row>
    <row r="515" spans="1:19" x14ac:dyDescent="0.25">
      <c r="A515">
        <v>514</v>
      </c>
      <c r="B515">
        <v>22</v>
      </c>
      <c r="C515" t="s">
        <v>152</v>
      </c>
      <c r="D515" t="s">
        <v>118</v>
      </c>
      <c r="E515" t="s">
        <v>68</v>
      </c>
      <c r="F515">
        <v>65</v>
      </c>
      <c r="G515" t="s">
        <v>129</v>
      </c>
      <c r="H515" t="s">
        <v>44</v>
      </c>
      <c r="I515" t="s">
        <v>99</v>
      </c>
      <c r="J515" t="s">
        <v>57</v>
      </c>
      <c r="K515">
        <v>3.6</v>
      </c>
      <c r="L515" t="s">
        <v>25</v>
      </c>
      <c r="M515" t="s">
        <v>45</v>
      </c>
      <c r="N515" t="s">
        <v>75</v>
      </c>
      <c r="O515" t="s">
        <v>25</v>
      </c>
      <c r="P515" t="s">
        <v>25</v>
      </c>
      <c r="Q515">
        <v>45</v>
      </c>
      <c r="R515" t="s">
        <v>28</v>
      </c>
      <c r="S515" t="s">
        <v>49</v>
      </c>
    </row>
    <row r="516" spans="1:19" x14ac:dyDescent="0.25">
      <c r="A516">
        <v>515</v>
      </c>
      <c r="B516">
        <v>64</v>
      </c>
      <c r="C516" t="s">
        <v>152</v>
      </c>
      <c r="D516" t="s">
        <v>86</v>
      </c>
      <c r="E516" t="s">
        <v>20</v>
      </c>
      <c r="F516">
        <v>62</v>
      </c>
      <c r="G516" t="s">
        <v>115</v>
      </c>
      <c r="H516" t="s">
        <v>37</v>
      </c>
      <c r="I516" t="s">
        <v>78</v>
      </c>
      <c r="J516" t="s">
        <v>24</v>
      </c>
      <c r="K516">
        <v>4.3</v>
      </c>
      <c r="L516" t="s">
        <v>25</v>
      </c>
      <c r="M516" t="s">
        <v>58</v>
      </c>
      <c r="N516" t="s">
        <v>54</v>
      </c>
      <c r="O516" t="s">
        <v>25</v>
      </c>
      <c r="P516" t="s">
        <v>25</v>
      </c>
      <c r="Q516">
        <v>47</v>
      </c>
      <c r="R516" t="s">
        <v>45</v>
      </c>
      <c r="S516" t="s">
        <v>59</v>
      </c>
    </row>
    <row r="517" spans="1:19" x14ac:dyDescent="0.25">
      <c r="A517">
        <v>516</v>
      </c>
      <c r="B517">
        <v>28</v>
      </c>
      <c r="C517" t="s">
        <v>152</v>
      </c>
      <c r="D517" t="s">
        <v>123</v>
      </c>
      <c r="E517" t="s">
        <v>68</v>
      </c>
      <c r="F517">
        <v>67</v>
      </c>
      <c r="G517" t="s">
        <v>21</v>
      </c>
      <c r="H517" t="s">
        <v>22</v>
      </c>
      <c r="I517" t="s">
        <v>62</v>
      </c>
      <c r="J517" t="s">
        <v>38</v>
      </c>
      <c r="K517">
        <v>4.5</v>
      </c>
      <c r="L517" t="s">
        <v>25</v>
      </c>
      <c r="M517" t="s">
        <v>26</v>
      </c>
      <c r="N517" t="s">
        <v>46</v>
      </c>
      <c r="O517" t="s">
        <v>25</v>
      </c>
      <c r="P517" t="s">
        <v>25</v>
      </c>
      <c r="Q517">
        <v>7</v>
      </c>
      <c r="R517" t="s">
        <v>34</v>
      </c>
      <c r="S517" t="s">
        <v>87</v>
      </c>
    </row>
    <row r="518" spans="1:19" x14ac:dyDescent="0.25">
      <c r="A518">
        <v>517</v>
      </c>
      <c r="B518">
        <v>34</v>
      </c>
      <c r="C518" t="s">
        <v>152</v>
      </c>
      <c r="D518" t="s">
        <v>103</v>
      </c>
      <c r="E518" t="s">
        <v>20</v>
      </c>
      <c r="F518">
        <v>41</v>
      </c>
      <c r="G518" t="s">
        <v>65</v>
      </c>
      <c r="H518" t="s">
        <v>22</v>
      </c>
      <c r="I518" t="s">
        <v>125</v>
      </c>
      <c r="J518" t="s">
        <v>57</v>
      </c>
      <c r="K518">
        <v>2.8</v>
      </c>
      <c r="L518" t="s">
        <v>25</v>
      </c>
      <c r="M518" t="s">
        <v>34</v>
      </c>
      <c r="N518" t="s">
        <v>71</v>
      </c>
      <c r="O518" t="s">
        <v>25</v>
      </c>
      <c r="P518" t="s">
        <v>25</v>
      </c>
      <c r="Q518">
        <v>19</v>
      </c>
      <c r="R518" t="s">
        <v>58</v>
      </c>
      <c r="S518" t="s">
        <v>76</v>
      </c>
    </row>
    <row r="519" spans="1:19" x14ac:dyDescent="0.25">
      <c r="A519">
        <v>518</v>
      </c>
      <c r="B519">
        <v>61</v>
      </c>
      <c r="C519" t="s">
        <v>152</v>
      </c>
      <c r="D519" t="s">
        <v>136</v>
      </c>
      <c r="E519" t="s">
        <v>42</v>
      </c>
      <c r="F519">
        <v>49</v>
      </c>
      <c r="G519" t="s">
        <v>113</v>
      </c>
      <c r="H519" t="s">
        <v>22</v>
      </c>
      <c r="I519" t="s">
        <v>66</v>
      </c>
      <c r="J519" t="s">
        <v>57</v>
      </c>
      <c r="K519">
        <v>2.7</v>
      </c>
      <c r="L519" t="s">
        <v>25</v>
      </c>
      <c r="M519" t="s">
        <v>58</v>
      </c>
      <c r="N519" t="s">
        <v>39</v>
      </c>
      <c r="O519" t="s">
        <v>25</v>
      </c>
      <c r="P519" t="s">
        <v>25</v>
      </c>
      <c r="Q519">
        <v>44</v>
      </c>
      <c r="R519" t="s">
        <v>34</v>
      </c>
      <c r="S519" t="s">
        <v>96</v>
      </c>
    </row>
    <row r="520" spans="1:19" x14ac:dyDescent="0.25">
      <c r="A520">
        <v>519</v>
      </c>
      <c r="B520">
        <v>24</v>
      </c>
      <c r="C520" t="s">
        <v>152</v>
      </c>
      <c r="D520" t="s">
        <v>19</v>
      </c>
      <c r="E520" t="s">
        <v>20</v>
      </c>
      <c r="F520">
        <v>100</v>
      </c>
      <c r="G520" t="s">
        <v>47</v>
      </c>
      <c r="H520" t="s">
        <v>44</v>
      </c>
      <c r="I520" t="s">
        <v>117</v>
      </c>
      <c r="J520" t="s">
        <v>57</v>
      </c>
      <c r="K520">
        <v>2.9</v>
      </c>
      <c r="L520" t="s">
        <v>25</v>
      </c>
      <c r="M520" t="s">
        <v>45</v>
      </c>
      <c r="N520" t="s">
        <v>46</v>
      </c>
      <c r="O520" t="s">
        <v>25</v>
      </c>
      <c r="P520" t="s">
        <v>25</v>
      </c>
      <c r="Q520">
        <v>16</v>
      </c>
      <c r="R520" t="s">
        <v>28</v>
      </c>
      <c r="S520" t="s">
        <v>96</v>
      </c>
    </row>
    <row r="521" spans="1:19" x14ac:dyDescent="0.25">
      <c r="A521">
        <v>520</v>
      </c>
      <c r="B521">
        <v>19</v>
      </c>
      <c r="C521" t="s">
        <v>152</v>
      </c>
      <c r="D521" t="s">
        <v>132</v>
      </c>
      <c r="E521" t="s">
        <v>68</v>
      </c>
      <c r="F521">
        <v>54</v>
      </c>
      <c r="G521" t="s">
        <v>147</v>
      </c>
      <c r="H521" t="s">
        <v>22</v>
      </c>
      <c r="I521" t="s">
        <v>143</v>
      </c>
      <c r="J521" t="s">
        <v>53</v>
      </c>
      <c r="K521">
        <v>4.4000000000000004</v>
      </c>
      <c r="L521" t="s">
        <v>25</v>
      </c>
      <c r="M521" t="s">
        <v>34</v>
      </c>
      <c r="N521" t="s">
        <v>71</v>
      </c>
      <c r="O521" t="s">
        <v>25</v>
      </c>
      <c r="P521" t="s">
        <v>25</v>
      </c>
      <c r="Q521">
        <v>17</v>
      </c>
      <c r="R521" t="s">
        <v>33</v>
      </c>
      <c r="S521" t="s">
        <v>59</v>
      </c>
    </row>
    <row r="522" spans="1:19" x14ac:dyDescent="0.25">
      <c r="A522">
        <v>521</v>
      </c>
      <c r="B522">
        <v>51</v>
      </c>
      <c r="C522" t="s">
        <v>152</v>
      </c>
      <c r="D522" t="s">
        <v>88</v>
      </c>
      <c r="E522" t="s">
        <v>68</v>
      </c>
      <c r="F522">
        <v>84</v>
      </c>
      <c r="G522" t="s">
        <v>130</v>
      </c>
      <c r="H522" t="s">
        <v>44</v>
      </c>
      <c r="I522" t="s">
        <v>52</v>
      </c>
      <c r="J522" t="s">
        <v>38</v>
      </c>
      <c r="K522">
        <v>3.9</v>
      </c>
      <c r="L522" t="s">
        <v>25</v>
      </c>
      <c r="M522" t="s">
        <v>33</v>
      </c>
      <c r="N522" t="s">
        <v>39</v>
      </c>
      <c r="O522" t="s">
        <v>25</v>
      </c>
      <c r="P522" t="s">
        <v>25</v>
      </c>
      <c r="Q522">
        <v>20</v>
      </c>
      <c r="R522" t="s">
        <v>58</v>
      </c>
      <c r="S522" t="s">
        <v>59</v>
      </c>
    </row>
    <row r="523" spans="1:19" x14ac:dyDescent="0.25">
      <c r="A523">
        <v>522</v>
      </c>
      <c r="B523">
        <v>36</v>
      </c>
      <c r="C523" t="s">
        <v>152</v>
      </c>
      <c r="D523" t="s">
        <v>60</v>
      </c>
      <c r="E523" t="s">
        <v>20</v>
      </c>
      <c r="F523">
        <v>41</v>
      </c>
      <c r="G523" t="s">
        <v>128</v>
      </c>
      <c r="H523" t="s">
        <v>22</v>
      </c>
      <c r="I523" t="s">
        <v>80</v>
      </c>
      <c r="J523" t="s">
        <v>24</v>
      </c>
      <c r="K523">
        <v>3.5</v>
      </c>
      <c r="L523" t="s">
        <v>25</v>
      </c>
      <c r="M523" t="s">
        <v>26</v>
      </c>
      <c r="N523" t="s">
        <v>54</v>
      </c>
      <c r="O523" t="s">
        <v>25</v>
      </c>
      <c r="P523" t="s">
        <v>25</v>
      </c>
      <c r="Q523">
        <v>50</v>
      </c>
      <c r="R523" t="s">
        <v>33</v>
      </c>
      <c r="S523" t="s">
        <v>49</v>
      </c>
    </row>
    <row r="524" spans="1:19" x14ac:dyDescent="0.25">
      <c r="A524">
        <v>523</v>
      </c>
      <c r="B524">
        <v>65</v>
      </c>
      <c r="C524" t="s">
        <v>152</v>
      </c>
      <c r="D524" t="s">
        <v>142</v>
      </c>
      <c r="E524" t="s">
        <v>68</v>
      </c>
      <c r="F524">
        <v>88</v>
      </c>
      <c r="G524" t="s">
        <v>147</v>
      </c>
      <c r="H524" t="s">
        <v>44</v>
      </c>
      <c r="I524" t="s">
        <v>143</v>
      </c>
      <c r="J524" t="s">
        <v>38</v>
      </c>
      <c r="K524">
        <v>2.5</v>
      </c>
      <c r="L524" t="s">
        <v>25</v>
      </c>
      <c r="M524" t="s">
        <v>45</v>
      </c>
      <c r="N524" t="s">
        <v>75</v>
      </c>
      <c r="O524" t="s">
        <v>25</v>
      </c>
      <c r="P524" t="s">
        <v>25</v>
      </c>
      <c r="Q524">
        <v>37</v>
      </c>
      <c r="R524" t="s">
        <v>34</v>
      </c>
      <c r="S524" t="s">
        <v>59</v>
      </c>
    </row>
    <row r="525" spans="1:19" x14ac:dyDescent="0.25">
      <c r="A525">
        <v>524</v>
      </c>
      <c r="B525">
        <v>46</v>
      </c>
      <c r="C525" t="s">
        <v>152</v>
      </c>
      <c r="D525" t="s">
        <v>41</v>
      </c>
      <c r="E525" t="s">
        <v>42</v>
      </c>
      <c r="F525">
        <v>40</v>
      </c>
      <c r="G525" t="s">
        <v>79</v>
      </c>
      <c r="H525" t="s">
        <v>44</v>
      </c>
      <c r="I525" t="s">
        <v>120</v>
      </c>
      <c r="J525" t="s">
        <v>38</v>
      </c>
      <c r="K525">
        <v>4.9000000000000004</v>
      </c>
      <c r="L525" t="s">
        <v>25</v>
      </c>
      <c r="M525" t="s">
        <v>34</v>
      </c>
      <c r="N525" t="s">
        <v>27</v>
      </c>
      <c r="O525" t="s">
        <v>25</v>
      </c>
      <c r="P525" t="s">
        <v>25</v>
      </c>
      <c r="Q525">
        <v>5</v>
      </c>
      <c r="R525" t="s">
        <v>45</v>
      </c>
      <c r="S525" t="s">
        <v>59</v>
      </c>
    </row>
    <row r="526" spans="1:19" x14ac:dyDescent="0.25">
      <c r="A526">
        <v>525</v>
      </c>
      <c r="B526">
        <v>59</v>
      </c>
      <c r="C526" t="s">
        <v>152</v>
      </c>
      <c r="D526" t="s">
        <v>55</v>
      </c>
      <c r="E526" t="s">
        <v>20</v>
      </c>
      <c r="F526">
        <v>39</v>
      </c>
      <c r="G526" t="s">
        <v>137</v>
      </c>
      <c r="H526" t="s">
        <v>44</v>
      </c>
      <c r="I526" t="s">
        <v>80</v>
      </c>
      <c r="J526" t="s">
        <v>53</v>
      </c>
      <c r="K526">
        <v>4.8</v>
      </c>
      <c r="L526" t="s">
        <v>25</v>
      </c>
      <c r="M526" t="s">
        <v>28</v>
      </c>
      <c r="N526" t="s">
        <v>39</v>
      </c>
      <c r="O526" t="s">
        <v>25</v>
      </c>
      <c r="P526" t="s">
        <v>25</v>
      </c>
      <c r="Q526">
        <v>44</v>
      </c>
      <c r="R526" t="s">
        <v>45</v>
      </c>
      <c r="S526" t="s">
        <v>49</v>
      </c>
    </row>
    <row r="527" spans="1:19" x14ac:dyDescent="0.25">
      <c r="A527">
        <v>526</v>
      </c>
      <c r="B527">
        <v>51</v>
      </c>
      <c r="C527" t="s">
        <v>152</v>
      </c>
      <c r="D527" t="s">
        <v>63</v>
      </c>
      <c r="E527" t="s">
        <v>64</v>
      </c>
      <c r="F527">
        <v>37</v>
      </c>
      <c r="G527" t="s">
        <v>145</v>
      </c>
      <c r="H527" t="s">
        <v>44</v>
      </c>
      <c r="I527" t="s">
        <v>108</v>
      </c>
      <c r="J527" t="s">
        <v>38</v>
      </c>
      <c r="K527">
        <v>3.2</v>
      </c>
      <c r="L527" t="s">
        <v>25</v>
      </c>
      <c r="M527" t="s">
        <v>26</v>
      </c>
      <c r="N527" t="s">
        <v>46</v>
      </c>
      <c r="O527" t="s">
        <v>25</v>
      </c>
      <c r="P527" t="s">
        <v>25</v>
      </c>
      <c r="Q527">
        <v>41</v>
      </c>
      <c r="R527" t="s">
        <v>58</v>
      </c>
      <c r="S527" t="s">
        <v>87</v>
      </c>
    </row>
    <row r="528" spans="1:19" x14ac:dyDescent="0.25">
      <c r="A528">
        <v>527</v>
      </c>
      <c r="B528">
        <v>51</v>
      </c>
      <c r="C528" t="s">
        <v>152</v>
      </c>
      <c r="D528" t="s">
        <v>94</v>
      </c>
      <c r="E528" t="s">
        <v>20</v>
      </c>
      <c r="F528">
        <v>52</v>
      </c>
      <c r="G528" t="s">
        <v>126</v>
      </c>
      <c r="H528" t="s">
        <v>37</v>
      </c>
      <c r="I528" t="s">
        <v>107</v>
      </c>
      <c r="J528" t="s">
        <v>24</v>
      </c>
      <c r="K528">
        <v>4.9000000000000004</v>
      </c>
      <c r="L528" t="s">
        <v>25</v>
      </c>
      <c r="M528" t="s">
        <v>34</v>
      </c>
      <c r="N528" t="s">
        <v>54</v>
      </c>
      <c r="O528" t="s">
        <v>25</v>
      </c>
      <c r="P528" t="s">
        <v>25</v>
      </c>
      <c r="Q528">
        <v>19</v>
      </c>
      <c r="R528" t="s">
        <v>34</v>
      </c>
      <c r="S528" t="s">
        <v>87</v>
      </c>
    </row>
    <row r="529" spans="1:19" x14ac:dyDescent="0.25">
      <c r="A529">
        <v>528</v>
      </c>
      <c r="B529">
        <v>21</v>
      </c>
      <c r="C529" t="s">
        <v>152</v>
      </c>
      <c r="D529" t="s">
        <v>112</v>
      </c>
      <c r="E529" t="s">
        <v>20</v>
      </c>
      <c r="F529">
        <v>23</v>
      </c>
      <c r="G529" t="s">
        <v>130</v>
      </c>
      <c r="H529" t="s">
        <v>22</v>
      </c>
      <c r="I529" t="s">
        <v>133</v>
      </c>
      <c r="J529" t="s">
        <v>24</v>
      </c>
      <c r="K529">
        <v>4.3</v>
      </c>
      <c r="L529" t="s">
        <v>25</v>
      </c>
      <c r="M529" t="s">
        <v>33</v>
      </c>
      <c r="N529" t="s">
        <v>46</v>
      </c>
      <c r="O529" t="s">
        <v>25</v>
      </c>
      <c r="P529" t="s">
        <v>25</v>
      </c>
      <c r="Q529">
        <v>47</v>
      </c>
      <c r="R529" t="s">
        <v>33</v>
      </c>
      <c r="S529" t="s">
        <v>96</v>
      </c>
    </row>
    <row r="530" spans="1:19" x14ac:dyDescent="0.25">
      <c r="A530">
        <v>529</v>
      </c>
      <c r="B530">
        <v>34</v>
      </c>
      <c r="C530" t="s">
        <v>152</v>
      </c>
      <c r="D530" t="s">
        <v>50</v>
      </c>
      <c r="E530" t="s">
        <v>42</v>
      </c>
      <c r="F530">
        <v>88</v>
      </c>
      <c r="G530" t="s">
        <v>127</v>
      </c>
      <c r="H530" t="s">
        <v>37</v>
      </c>
      <c r="I530" t="s">
        <v>117</v>
      </c>
      <c r="J530" t="s">
        <v>24</v>
      </c>
      <c r="K530">
        <v>3.2</v>
      </c>
      <c r="L530" t="s">
        <v>25</v>
      </c>
      <c r="M530" t="s">
        <v>28</v>
      </c>
      <c r="N530" t="s">
        <v>27</v>
      </c>
      <c r="O530" t="s">
        <v>25</v>
      </c>
      <c r="P530" t="s">
        <v>25</v>
      </c>
      <c r="Q530">
        <v>40</v>
      </c>
      <c r="R530" t="s">
        <v>34</v>
      </c>
      <c r="S530" t="s">
        <v>49</v>
      </c>
    </row>
    <row r="531" spans="1:19" x14ac:dyDescent="0.25">
      <c r="A531">
        <v>530</v>
      </c>
      <c r="B531">
        <v>32</v>
      </c>
      <c r="C531" t="s">
        <v>152</v>
      </c>
      <c r="D531" t="s">
        <v>60</v>
      </c>
      <c r="E531" t="s">
        <v>20</v>
      </c>
      <c r="F531">
        <v>84</v>
      </c>
      <c r="G531" t="s">
        <v>98</v>
      </c>
      <c r="H531" t="s">
        <v>44</v>
      </c>
      <c r="I531" t="s">
        <v>120</v>
      </c>
      <c r="J531" t="s">
        <v>57</v>
      </c>
      <c r="K531">
        <v>3.7</v>
      </c>
      <c r="L531" t="s">
        <v>25</v>
      </c>
      <c r="M531" t="s">
        <v>34</v>
      </c>
      <c r="N531" t="s">
        <v>54</v>
      </c>
      <c r="O531" t="s">
        <v>25</v>
      </c>
      <c r="P531" t="s">
        <v>25</v>
      </c>
      <c r="Q531">
        <v>6</v>
      </c>
      <c r="R531" t="s">
        <v>26</v>
      </c>
      <c r="S531" t="s">
        <v>87</v>
      </c>
    </row>
    <row r="532" spans="1:19" x14ac:dyDescent="0.25">
      <c r="A532">
        <v>531</v>
      </c>
      <c r="B532">
        <v>48</v>
      </c>
      <c r="C532" t="s">
        <v>152</v>
      </c>
      <c r="D532" t="s">
        <v>63</v>
      </c>
      <c r="E532" t="s">
        <v>64</v>
      </c>
      <c r="F532">
        <v>37</v>
      </c>
      <c r="G532" t="s">
        <v>56</v>
      </c>
      <c r="H532" t="s">
        <v>91</v>
      </c>
      <c r="I532" t="s">
        <v>135</v>
      </c>
      <c r="J532" t="s">
        <v>24</v>
      </c>
      <c r="K532">
        <v>3.2</v>
      </c>
      <c r="L532" t="s">
        <v>25</v>
      </c>
      <c r="M532" t="s">
        <v>28</v>
      </c>
      <c r="N532" t="s">
        <v>75</v>
      </c>
      <c r="O532" t="s">
        <v>25</v>
      </c>
      <c r="P532" t="s">
        <v>25</v>
      </c>
      <c r="Q532">
        <v>25</v>
      </c>
      <c r="R532" t="s">
        <v>26</v>
      </c>
      <c r="S532" t="s">
        <v>76</v>
      </c>
    </row>
    <row r="533" spans="1:19" x14ac:dyDescent="0.25">
      <c r="A533">
        <v>532</v>
      </c>
      <c r="B533">
        <v>50</v>
      </c>
      <c r="C533" t="s">
        <v>152</v>
      </c>
      <c r="D533" t="s">
        <v>41</v>
      </c>
      <c r="E533" t="s">
        <v>42</v>
      </c>
      <c r="F533">
        <v>51</v>
      </c>
      <c r="G533" t="s">
        <v>128</v>
      </c>
      <c r="H533" t="s">
        <v>22</v>
      </c>
      <c r="I533" t="s">
        <v>74</v>
      </c>
      <c r="J533" t="s">
        <v>57</v>
      </c>
      <c r="K533">
        <v>3.4</v>
      </c>
      <c r="L533" t="s">
        <v>25</v>
      </c>
      <c r="M533" t="s">
        <v>33</v>
      </c>
      <c r="N533" t="s">
        <v>46</v>
      </c>
      <c r="O533" t="s">
        <v>25</v>
      </c>
      <c r="P533" t="s">
        <v>25</v>
      </c>
      <c r="Q533">
        <v>42</v>
      </c>
      <c r="R533" t="s">
        <v>34</v>
      </c>
      <c r="S533" t="s">
        <v>40</v>
      </c>
    </row>
    <row r="534" spans="1:19" x14ac:dyDescent="0.25">
      <c r="A534">
        <v>533</v>
      </c>
      <c r="B534">
        <v>26</v>
      </c>
      <c r="C534" t="s">
        <v>152</v>
      </c>
      <c r="D534" t="s">
        <v>94</v>
      </c>
      <c r="E534" t="s">
        <v>20</v>
      </c>
      <c r="F534">
        <v>76</v>
      </c>
      <c r="G534" t="s">
        <v>104</v>
      </c>
      <c r="H534" t="s">
        <v>22</v>
      </c>
      <c r="I534" t="s">
        <v>93</v>
      </c>
      <c r="J534" t="s">
        <v>24</v>
      </c>
      <c r="K534">
        <v>4.0999999999999996</v>
      </c>
      <c r="L534" t="s">
        <v>25</v>
      </c>
      <c r="M534" t="s">
        <v>33</v>
      </c>
      <c r="N534" t="s">
        <v>27</v>
      </c>
      <c r="O534" t="s">
        <v>25</v>
      </c>
      <c r="P534" t="s">
        <v>25</v>
      </c>
      <c r="Q534">
        <v>35</v>
      </c>
      <c r="R534" t="s">
        <v>33</v>
      </c>
      <c r="S534" t="s">
        <v>96</v>
      </c>
    </row>
    <row r="535" spans="1:19" x14ac:dyDescent="0.25">
      <c r="A535">
        <v>534</v>
      </c>
      <c r="B535">
        <v>57</v>
      </c>
      <c r="C535" t="s">
        <v>152</v>
      </c>
      <c r="D535" t="s">
        <v>41</v>
      </c>
      <c r="E535" t="s">
        <v>42</v>
      </c>
      <c r="F535">
        <v>60</v>
      </c>
      <c r="G535" t="s">
        <v>97</v>
      </c>
      <c r="H535" t="s">
        <v>22</v>
      </c>
      <c r="I535" t="s">
        <v>70</v>
      </c>
      <c r="J535" t="s">
        <v>38</v>
      </c>
      <c r="K535">
        <v>4.5</v>
      </c>
      <c r="L535" t="s">
        <v>25</v>
      </c>
      <c r="M535" t="s">
        <v>45</v>
      </c>
      <c r="N535" t="s">
        <v>46</v>
      </c>
      <c r="O535" t="s">
        <v>25</v>
      </c>
      <c r="P535" t="s">
        <v>25</v>
      </c>
      <c r="Q535">
        <v>17</v>
      </c>
      <c r="R535" t="s">
        <v>58</v>
      </c>
      <c r="S535" t="s">
        <v>40</v>
      </c>
    </row>
    <row r="536" spans="1:19" x14ac:dyDescent="0.25">
      <c r="A536">
        <v>535</v>
      </c>
      <c r="B536">
        <v>65</v>
      </c>
      <c r="C536" t="s">
        <v>152</v>
      </c>
      <c r="D536" t="s">
        <v>142</v>
      </c>
      <c r="E536" t="s">
        <v>68</v>
      </c>
      <c r="F536">
        <v>72</v>
      </c>
      <c r="G536" t="s">
        <v>102</v>
      </c>
      <c r="H536" t="s">
        <v>22</v>
      </c>
      <c r="I536" t="s">
        <v>70</v>
      </c>
      <c r="J536" t="s">
        <v>57</v>
      </c>
      <c r="K536">
        <v>4.5</v>
      </c>
      <c r="L536" t="s">
        <v>25</v>
      </c>
      <c r="M536" t="s">
        <v>33</v>
      </c>
      <c r="N536" t="s">
        <v>46</v>
      </c>
      <c r="O536" t="s">
        <v>25</v>
      </c>
      <c r="P536" t="s">
        <v>25</v>
      </c>
      <c r="Q536">
        <v>4</v>
      </c>
      <c r="R536" t="s">
        <v>45</v>
      </c>
      <c r="S536" t="s">
        <v>59</v>
      </c>
    </row>
    <row r="537" spans="1:19" x14ac:dyDescent="0.25">
      <c r="A537">
        <v>536</v>
      </c>
      <c r="B537">
        <v>56</v>
      </c>
      <c r="C537" t="s">
        <v>152</v>
      </c>
      <c r="D537" t="s">
        <v>112</v>
      </c>
      <c r="E537" t="s">
        <v>20</v>
      </c>
      <c r="F537">
        <v>45</v>
      </c>
      <c r="G537" t="s">
        <v>65</v>
      </c>
      <c r="H537" t="s">
        <v>22</v>
      </c>
      <c r="I537" t="s">
        <v>32</v>
      </c>
      <c r="J537" t="s">
        <v>38</v>
      </c>
      <c r="K537">
        <v>3.2</v>
      </c>
      <c r="L537" t="s">
        <v>25</v>
      </c>
      <c r="M537" t="s">
        <v>26</v>
      </c>
      <c r="N537" t="s">
        <v>39</v>
      </c>
      <c r="O537" t="s">
        <v>25</v>
      </c>
      <c r="P537" t="s">
        <v>25</v>
      </c>
      <c r="Q537">
        <v>24</v>
      </c>
      <c r="R537" t="s">
        <v>33</v>
      </c>
      <c r="S537" t="s">
        <v>40</v>
      </c>
    </row>
    <row r="538" spans="1:19" x14ac:dyDescent="0.25">
      <c r="A538">
        <v>537</v>
      </c>
      <c r="B538">
        <v>44</v>
      </c>
      <c r="C538" t="s">
        <v>152</v>
      </c>
      <c r="D538" t="s">
        <v>101</v>
      </c>
      <c r="E538" t="s">
        <v>64</v>
      </c>
      <c r="F538">
        <v>84</v>
      </c>
      <c r="G538" t="s">
        <v>114</v>
      </c>
      <c r="H538" t="s">
        <v>37</v>
      </c>
      <c r="I538" t="s">
        <v>32</v>
      </c>
      <c r="J538" t="s">
        <v>57</v>
      </c>
      <c r="K538">
        <v>4.4000000000000004</v>
      </c>
      <c r="L538" t="s">
        <v>25</v>
      </c>
      <c r="M538" t="s">
        <v>58</v>
      </c>
      <c r="N538" t="s">
        <v>75</v>
      </c>
      <c r="O538" t="s">
        <v>25</v>
      </c>
      <c r="P538" t="s">
        <v>25</v>
      </c>
      <c r="Q538">
        <v>16</v>
      </c>
      <c r="R538" t="s">
        <v>58</v>
      </c>
      <c r="S538" t="s">
        <v>96</v>
      </c>
    </row>
    <row r="539" spans="1:19" x14ac:dyDescent="0.25">
      <c r="A539">
        <v>538</v>
      </c>
      <c r="B539">
        <v>50</v>
      </c>
      <c r="C539" t="s">
        <v>152</v>
      </c>
      <c r="D539" t="s">
        <v>19</v>
      </c>
      <c r="E539" t="s">
        <v>20</v>
      </c>
      <c r="F539">
        <v>49</v>
      </c>
      <c r="G539" t="s">
        <v>140</v>
      </c>
      <c r="H539" t="s">
        <v>37</v>
      </c>
      <c r="I539" t="s">
        <v>48</v>
      </c>
      <c r="J539" t="s">
        <v>53</v>
      </c>
      <c r="K539">
        <v>3</v>
      </c>
      <c r="L539" t="s">
        <v>25</v>
      </c>
      <c r="M539" t="s">
        <v>26</v>
      </c>
      <c r="N539" t="s">
        <v>75</v>
      </c>
      <c r="O539" t="s">
        <v>25</v>
      </c>
      <c r="P539" t="s">
        <v>25</v>
      </c>
      <c r="Q539">
        <v>14</v>
      </c>
      <c r="R539" t="s">
        <v>58</v>
      </c>
      <c r="S539" t="s">
        <v>49</v>
      </c>
    </row>
    <row r="540" spans="1:19" x14ac:dyDescent="0.25">
      <c r="A540">
        <v>539</v>
      </c>
      <c r="B540">
        <v>27</v>
      </c>
      <c r="C540" t="s">
        <v>152</v>
      </c>
      <c r="D540" t="s">
        <v>124</v>
      </c>
      <c r="E540" t="s">
        <v>20</v>
      </c>
      <c r="F540">
        <v>22</v>
      </c>
      <c r="G540" t="s">
        <v>140</v>
      </c>
      <c r="H540" t="s">
        <v>91</v>
      </c>
      <c r="I540" t="s">
        <v>95</v>
      </c>
      <c r="J540" t="s">
        <v>38</v>
      </c>
      <c r="K540">
        <v>3.2</v>
      </c>
      <c r="L540" t="s">
        <v>25</v>
      </c>
      <c r="M540" t="s">
        <v>45</v>
      </c>
      <c r="N540" t="s">
        <v>39</v>
      </c>
      <c r="O540" t="s">
        <v>25</v>
      </c>
      <c r="P540" t="s">
        <v>25</v>
      </c>
      <c r="Q540">
        <v>43</v>
      </c>
      <c r="R540" t="s">
        <v>34</v>
      </c>
      <c r="S540" t="s">
        <v>40</v>
      </c>
    </row>
    <row r="541" spans="1:19" x14ac:dyDescent="0.25">
      <c r="A541">
        <v>540</v>
      </c>
      <c r="B541">
        <v>49</v>
      </c>
      <c r="C541" t="s">
        <v>152</v>
      </c>
      <c r="D541" t="s">
        <v>63</v>
      </c>
      <c r="E541" t="s">
        <v>64</v>
      </c>
      <c r="F541">
        <v>48</v>
      </c>
      <c r="G541" t="s">
        <v>51</v>
      </c>
      <c r="H541" t="s">
        <v>44</v>
      </c>
      <c r="I541" t="s">
        <v>83</v>
      </c>
      <c r="J541" t="s">
        <v>24</v>
      </c>
      <c r="K541">
        <v>4</v>
      </c>
      <c r="L541" t="s">
        <v>25</v>
      </c>
      <c r="M541" t="s">
        <v>34</v>
      </c>
      <c r="N541" t="s">
        <v>75</v>
      </c>
      <c r="O541" t="s">
        <v>25</v>
      </c>
      <c r="P541" t="s">
        <v>25</v>
      </c>
      <c r="Q541">
        <v>49</v>
      </c>
      <c r="R541" t="s">
        <v>58</v>
      </c>
      <c r="S541" t="s">
        <v>40</v>
      </c>
    </row>
    <row r="542" spans="1:19" x14ac:dyDescent="0.25">
      <c r="A542">
        <v>541</v>
      </c>
      <c r="B542">
        <v>49</v>
      </c>
      <c r="C542" t="s">
        <v>152</v>
      </c>
      <c r="D542" t="s">
        <v>81</v>
      </c>
      <c r="E542" t="s">
        <v>20</v>
      </c>
      <c r="F542">
        <v>37</v>
      </c>
      <c r="G542" t="s">
        <v>130</v>
      </c>
      <c r="H542" t="s">
        <v>44</v>
      </c>
      <c r="I542" t="s">
        <v>92</v>
      </c>
      <c r="J542" t="s">
        <v>38</v>
      </c>
      <c r="K542">
        <v>3.1</v>
      </c>
      <c r="L542" t="s">
        <v>25</v>
      </c>
      <c r="M542" t="s">
        <v>28</v>
      </c>
      <c r="N542" t="s">
        <v>46</v>
      </c>
      <c r="O542" t="s">
        <v>25</v>
      </c>
      <c r="P542" t="s">
        <v>25</v>
      </c>
      <c r="Q542">
        <v>33</v>
      </c>
      <c r="R542" t="s">
        <v>34</v>
      </c>
      <c r="S542" t="s">
        <v>96</v>
      </c>
    </row>
    <row r="543" spans="1:19" x14ac:dyDescent="0.25">
      <c r="A543">
        <v>542</v>
      </c>
      <c r="B543">
        <v>52</v>
      </c>
      <c r="C543" t="s">
        <v>152</v>
      </c>
      <c r="D543" t="s">
        <v>101</v>
      </c>
      <c r="E543" t="s">
        <v>64</v>
      </c>
      <c r="F543">
        <v>27</v>
      </c>
      <c r="G543" t="s">
        <v>138</v>
      </c>
      <c r="H543" t="s">
        <v>22</v>
      </c>
      <c r="I543" t="s">
        <v>23</v>
      </c>
      <c r="J543" t="s">
        <v>57</v>
      </c>
      <c r="K543">
        <v>2.8</v>
      </c>
      <c r="L543" t="s">
        <v>25</v>
      </c>
      <c r="M543" t="s">
        <v>33</v>
      </c>
      <c r="N543" t="s">
        <v>46</v>
      </c>
      <c r="O543" t="s">
        <v>25</v>
      </c>
      <c r="P543" t="s">
        <v>25</v>
      </c>
      <c r="Q543">
        <v>45</v>
      </c>
      <c r="R543" t="s">
        <v>34</v>
      </c>
      <c r="S543" t="s">
        <v>76</v>
      </c>
    </row>
    <row r="544" spans="1:19" x14ac:dyDescent="0.25">
      <c r="A544">
        <v>543</v>
      </c>
      <c r="B544">
        <v>27</v>
      </c>
      <c r="C544" t="s">
        <v>152</v>
      </c>
      <c r="D544" t="s">
        <v>136</v>
      </c>
      <c r="E544" t="s">
        <v>42</v>
      </c>
      <c r="F544">
        <v>79</v>
      </c>
      <c r="G544" t="s">
        <v>114</v>
      </c>
      <c r="H544" t="s">
        <v>91</v>
      </c>
      <c r="I544" t="s">
        <v>85</v>
      </c>
      <c r="J544" t="s">
        <v>38</v>
      </c>
      <c r="K544">
        <v>4.5999999999999996</v>
      </c>
      <c r="L544" t="s">
        <v>25</v>
      </c>
      <c r="M544" t="s">
        <v>28</v>
      </c>
      <c r="N544" t="s">
        <v>46</v>
      </c>
      <c r="O544" t="s">
        <v>25</v>
      </c>
      <c r="P544" t="s">
        <v>25</v>
      </c>
      <c r="Q544">
        <v>35</v>
      </c>
      <c r="R544" t="s">
        <v>34</v>
      </c>
      <c r="S544" t="s">
        <v>76</v>
      </c>
    </row>
    <row r="545" spans="1:19" x14ac:dyDescent="0.25">
      <c r="A545">
        <v>544</v>
      </c>
      <c r="B545">
        <v>53</v>
      </c>
      <c r="C545" t="s">
        <v>152</v>
      </c>
      <c r="D545" t="s">
        <v>86</v>
      </c>
      <c r="E545" t="s">
        <v>20</v>
      </c>
      <c r="F545">
        <v>98</v>
      </c>
      <c r="G545" t="s">
        <v>89</v>
      </c>
      <c r="H545" t="s">
        <v>37</v>
      </c>
      <c r="I545" t="s">
        <v>107</v>
      </c>
      <c r="J545" t="s">
        <v>38</v>
      </c>
      <c r="K545">
        <v>4.3</v>
      </c>
      <c r="L545" t="s">
        <v>25</v>
      </c>
      <c r="M545" t="s">
        <v>58</v>
      </c>
      <c r="N545" t="s">
        <v>27</v>
      </c>
      <c r="O545" t="s">
        <v>25</v>
      </c>
      <c r="P545" t="s">
        <v>25</v>
      </c>
      <c r="Q545">
        <v>11</v>
      </c>
      <c r="R545" t="s">
        <v>26</v>
      </c>
      <c r="S545" t="s">
        <v>87</v>
      </c>
    </row>
    <row r="546" spans="1:19" x14ac:dyDescent="0.25">
      <c r="A546">
        <v>545</v>
      </c>
      <c r="B546">
        <v>34</v>
      </c>
      <c r="C546" t="s">
        <v>152</v>
      </c>
      <c r="D546" t="s">
        <v>41</v>
      </c>
      <c r="E546" t="s">
        <v>42</v>
      </c>
      <c r="F546">
        <v>64</v>
      </c>
      <c r="G546" t="s">
        <v>148</v>
      </c>
      <c r="H546" t="s">
        <v>37</v>
      </c>
      <c r="I546" t="s">
        <v>133</v>
      </c>
      <c r="J546" t="s">
        <v>53</v>
      </c>
      <c r="K546">
        <v>3.3</v>
      </c>
      <c r="L546" t="s">
        <v>25</v>
      </c>
      <c r="M546" t="s">
        <v>34</v>
      </c>
      <c r="N546" t="s">
        <v>54</v>
      </c>
      <c r="O546" t="s">
        <v>25</v>
      </c>
      <c r="P546" t="s">
        <v>25</v>
      </c>
      <c r="Q546">
        <v>30</v>
      </c>
      <c r="R546" t="s">
        <v>33</v>
      </c>
      <c r="S546" t="s">
        <v>96</v>
      </c>
    </row>
    <row r="547" spans="1:19" x14ac:dyDescent="0.25">
      <c r="A547">
        <v>546</v>
      </c>
      <c r="B547">
        <v>33</v>
      </c>
      <c r="C547" t="s">
        <v>152</v>
      </c>
      <c r="D547" t="s">
        <v>63</v>
      </c>
      <c r="E547" t="s">
        <v>64</v>
      </c>
      <c r="F547">
        <v>32</v>
      </c>
      <c r="G547" t="s">
        <v>89</v>
      </c>
      <c r="H547" t="s">
        <v>22</v>
      </c>
      <c r="I547" t="s">
        <v>135</v>
      </c>
      <c r="J547" t="s">
        <v>53</v>
      </c>
      <c r="K547">
        <v>3.5</v>
      </c>
      <c r="L547" t="s">
        <v>25</v>
      </c>
      <c r="M547" t="s">
        <v>33</v>
      </c>
      <c r="N547" t="s">
        <v>71</v>
      </c>
      <c r="O547" t="s">
        <v>25</v>
      </c>
      <c r="P547" t="s">
        <v>25</v>
      </c>
      <c r="Q547">
        <v>48</v>
      </c>
      <c r="R547" t="s">
        <v>58</v>
      </c>
      <c r="S547" t="s">
        <v>49</v>
      </c>
    </row>
    <row r="548" spans="1:19" x14ac:dyDescent="0.25">
      <c r="A548">
        <v>547</v>
      </c>
      <c r="B548">
        <v>62</v>
      </c>
      <c r="C548" t="s">
        <v>152</v>
      </c>
      <c r="D548" t="s">
        <v>103</v>
      </c>
      <c r="E548" t="s">
        <v>20</v>
      </c>
      <c r="F548">
        <v>74</v>
      </c>
      <c r="G548" t="s">
        <v>129</v>
      </c>
      <c r="H548" t="s">
        <v>44</v>
      </c>
      <c r="I548" t="s">
        <v>109</v>
      </c>
      <c r="J548" t="s">
        <v>24</v>
      </c>
      <c r="K548">
        <v>3.4</v>
      </c>
      <c r="L548" t="s">
        <v>25</v>
      </c>
      <c r="M548" t="s">
        <v>34</v>
      </c>
      <c r="N548" t="s">
        <v>39</v>
      </c>
      <c r="O548" t="s">
        <v>25</v>
      </c>
      <c r="P548" t="s">
        <v>25</v>
      </c>
      <c r="Q548">
        <v>45</v>
      </c>
      <c r="R548" t="s">
        <v>28</v>
      </c>
      <c r="S548" t="s">
        <v>76</v>
      </c>
    </row>
    <row r="549" spans="1:19" x14ac:dyDescent="0.25">
      <c r="A549">
        <v>548</v>
      </c>
      <c r="B549">
        <v>38</v>
      </c>
      <c r="C549" t="s">
        <v>152</v>
      </c>
      <c r="D549" t="s">
        <v>101</v>
      </c>
      <c r="E549" t="s">
        <v>64</v>
      </c>
      <c r="F549">
        <v>50</v>
      </c>
      <c r="G549" t="s">
        <v>106</v>
      </c>
      <c r="H549" t="s">
        <v>44</v>
      </c>
      <c r="I549" t="s">
        <v>143</v>
      </c>
      <c r="J549" t="s">
        <v>24</v>
      </c>
      <c r="K549">
        <v>2.8</v>
      </c>
      <c r="L549" t="s">
        <v>25</v>
      </c>
      <c r="M549" t="s">
        <v>58</v>
      </c>
      <c r="N549" t="s">
        <v>39</v>
      </c>
      <c r="O549" t="s">
        <v>25</v>
      </c>
      <c r="P549" t="s">
        <v>25</v>
      </c>
      <c r="Q549">
        <v>26</v>
      </c>
      <c r="R549" t="s">
        <v>28</v>
      </c>
      <c r="S549" t="s">
        <v>40</v>
      </c>
    </row>
    <row r="550" spans="1:19" x14ac:dyDescent="0.25">
      <c r="A550">
        <v>549</v>
      </c>
      <c r="B550">
        <v>36</v>
      </c>
      <c r="C550" t="s">
        <v>152</v>
      </c>
      <c r="D550" t="s">
        <v>131</v>
      </c>
      <c r="E550" t="s">
        <v>68</v>
      </c>
      <c r="F550">
        <v>64</v>
      </c>
      <c r="G550" t="s">
        <v>144</v>
      </c>
      <c r="H550" t="s">
        <v>44</v>
      </c>
      <c r="I550" t="s">
        <v>93</v>
      </c>
      <c r="J550" t="s">
        <v>24</v>
      </c>
      <c r="K550">
        <v>4.5999999999999996</v>
      </c>
      <c r="L550" t="s">
        <v>25</v>
      </c>
      <c r="M550" t="s">
        <v>45</v>
      </c>
      <c r="N550" t="s">
        <v>75</v>
      </c>
      <c r="O550" t="s">
        <v>25</v>
      </c>
      <c r="P550" t="s">
        <v>25</v>
      </c>
      <c r="Q550">
        <v>41</v>
      </c>
      <c r="R550" t="s">
        <v>58</v>
      </c>
      <c r="S550" t="s">
        <v>96</v>
      </c>
    </row>
    <row r="551" spans="1:19" x14ac:dyDescent="0.25">
      <c r="A551">
        <v>550</v>
      </c>
      <c r="B551">
        <v>31</v>
      </c>
      <c r="C551" t="s">
        <v>152</v>
      </c>
      <c r="D551" t="s">
        <v>131</v>
      </c>
      <c r="E551" t="s">
        <v>68</v>
      </c>
      <c r="F551">
        <v>29</v>
      </c>
      <c r="G551" t="s">
        <v>116</v>
      </c>
      <c r="H551" t="s">
        <v>37</v>
      </c>
      <c r="I551" t="s">
        <v>78</v>
      </c>
      <c r="J551" t="s">
        <v>57</v>
      </c>
      <c r="K551">
        <v>3.6</v>
      </c>
      <c r="L551" t="s">
        <v>25</v>
      </c>
      <c r="M551" t="s">
        <v>34</v>
      </c>
      <c r="N551" t="s">
        <v>27</v>
      </c>
      <c r="O551" t="s">
        <v>25</v>
      </c>
      <c r="P551" t="s">
        <v>25</v>
      </c>
      <c r="Q551">
        <v>37</v>
      </c>
      <c r="R551" t="s">
        <v>28</v>
      </c>
      <c r="S551" t="s">
        <v>76</v>
      </c>
    </row>
    <row r="552" spans="1:19" x14ac:dyDescent="0.25">
      <c r="A552">
        <v>551</v>
      </c>
      <c r="B552">
        <v>62</v>
      </c>
      <c r="C552" t="s">
        <v>152</v>
      </c>
      <c r="D552" t="s">
        <v>132</v>
      </c>
      <c r="E552" t="s">
        <v>68</v>
      </c>
      <c r="F552">
        <v>62</v>
      </c>
      <c r="G552" t="s">
        <v>141</v>
      </c>
      <c r="H552" t="s">
        <v>44</v>
      </c>
      <c r="I552" t="s">
        <v>78</v>
      </c>
      <c r="J552" t="s">
        <v>53</v>
      </c>
      <c r="K552">
        <v>3.3</v>
      </c>
      <c r="L552" t="s">
        <v>25</v>
      </c>
      <c r="M552" t="s">
        <v>34</v>
      </c>
      <c r="N552" t="s">
        <v>75</v>
      </c>
      <c r="O552" t="s">
        <v>25</v>
      </c>
      <c r="P552" t="s">
        <v>25</v>
      </c>
      <c r="Q552">
        <v>12</v>
      </c>
      <c r="R552" t="s">
        <v>45</v>
      </c>
      <c r="S552" t="s">
        <v>40</v>
      </c>
    </row>
    <row r="553" spans="1:19" x14ac:dyDescent="0.25">
      <c r="A553">
        <v>552</v>
      </c>
      <c r="B553">
        <v>29</v>
      </c>
      <c r="C553" t="s">
        <v>152</v>
      </c>
      <c r="D553" t="s">
        <v>63</v>
      </c>
      <c r="E553" t="s">
        <v>64</v>
      </c>
      <c r="F553">
        <v>78</v>
      </c>
      <c r="G553" t="s">
        <v>134</v>
      </c>
      <c r="H553" t="s">
        <v>91</v>
      </c>
      <c r="I553" t="s">
        <v>95</v>
      </c>
      <c r="J553" t="s">
        <v>57</v>
      </c>
      <c r="K553">
        <v>3.1</v>
      </c>
      <c r="L553" t="s">
        <v>25</v>
      </c>
      <c r="M553" t="s">
        <v>28</v>
      </c>
      <c r="N553" t="s">
        <v>71</v>
      </c>
      <c r="O553" t="s">
        <v>25</v>
      </c>
      <c r="P553" t="s">
        <v>25</v>
      </c>
      <c r="Q553">
        <v>27</v>
      </c>
      <c r="R553" t="s">
        <v>34</v>
      </c>
      <c r="S553" t="s">
        <v>76</v>
      </c>
    </row>
    <row r="554" spans="1:19" x14ac:dyDescent="0.25">
      <c r="A554">
        <v>553</v>
      </c>
      <c r="B554">
        <v>24</v>
      </c>
      <c r="C554" t="s">
        <v>152</v>
      </c>
      <c r="D554" t="s">
        <v>112</v>
      </c>
      <c r="E554" t="s">
        <v>20</v>
      </c>
      <c r="F554">
        <v>94</v>
      </c>
      <c r="G554" t="s">
        <v>69</v>
      </c>
      <c r="H554" t="s">
        <v>44</v>
      </c>
      <c r="I554" t="s">
        <v>99</v>
      </c>
      <c r="J554" t="s">
        <v>57</v>
      </c>
      <c r="K554">
        <v>3.5</v>
      </c>
      <c r="L554" t="s">
        <v>25</v>
      </c>
      <c r="M554" t="s">
        <v>33</v>
      </c>
      <c r="N554" t="s">
        <v>27</v>
      </c>
      <c r="O554" t="s">
        <v>25</v>
      </c>
      <c r="P554" t="s">
        <v>25</v>
      </c>
      <c r="Q554">
        <v>18</v>
      </c>
      <c r="R554" t="s">
        <v>33</v>
      </c>
      <c r="S554" t="s">
        <v>40</v>
      </c>
    </row>
    <row r="555" spans="1:19" x14ac:dyDescent="0.25">
      <c r="A555">
        <v>554</v>
      </c>
      <c r="B555">
        <v>63</v>
      </c>
      <c r="C555" t="s">
        <v>152</v>
      </c>
      <c r="D555" t="s">
        <v>88</v>
      </c>
      <c r="E555" t="s">
        <v>68</v>
      </c>
      <c r="F555">
        <v>59</v>
      </c>
      <c r="G555" t="s">
        <v>102</v>
      </c>
      <c r="H555" t="s">
        <v>44</v>
      </c>
      <c r="I555" t="s">
        <v>52</v>
      </c>
      <c r="J555" t="s">
        <v>24</v>
      </c>
      <c r="K555">
        <v>3.2</v>
      </c>
      <c r="L555" t="s">
        <v>25</v>
      </c>
      <c r="M555" t="s">
        <v>28</v>
      </c>
      <c r="N555" t="s">
        <v>27</v>
      </c>
      <c r="O555" t="s">
        <v>25</v>
      </c>
      <c r="P555" t="s">
        <v>25</v>
      </c>
      <c r="Q555">
        <v>15</v>
      </c>
      <c r="R555" t="s">
        <v>26</v>
      </c>
      <c r="S555" t="s">
        <v>59</v>
      </c>
    </row>
    <row r="556" spans="1:19" x14ac:dyDescent="0.25">
      <c r="A556">
        <v>555</v>
      </c>
      <c r="B556">
        <v>56</v>
      </c>
      <c r="C556" t="s">
        <v>152</v>
      </c>
      <c r="D556" t="s">
        <v>50</v>
      </c>
      <c r="E556" t="s">
        <v>42</v>
      </c>
      <c r="F556">
        <v>47</v>
      </c>
      <c r="G556" t="s">
        <v>147</v>
      </c>
      <c r="H556" t="s">
        <v>44</v>
      </c>
      <c r="I556" t="s">
        <v>107</v>
      </c>
      <c r="J556" t="s">
        <v>53</v>
      </c>
      <c r="K556">
        <v>3</v>
      </c>
      <c r="L556" t="s">
        <v>25</v>
      </c>
      <c r="M556" t="s">
        <v>45</v>
      </c>
      <c r="N556" t="s">
        <v>27</v>
      </c>
      <c r="O556" t="s">
        <v>25</v>
      </c>
      <c r="P556" t="s">
        <v>25</v>
      </c>
      <c r="Q556">
        <v>34</v>
      </c>
      <c r="R556" t="s">
        <v>33</v>
      </c>
      <c r="S556" t="s">
        <v>40</v>
      </c>
    </row>
    <row r="557" spans="1:19" x14ac:dyDescent="0.25">
      <c r="A557">
        <v>556</v>
      </c>
      <c r="B557">
        <v>63</v>
      </c>
      <c r="C557" t="s">
        <v>152</v>
      </c>
      <c r="D557" t="s">
        <v>142</v>
      </c>
      <c r="E557" t="s">
        <v>68</v>
      </c>
      <c r="F557">
        <v>57</v>
      </c>
      <c r="G557" t="s">
        <v>31</v>
      </c>
      <c r="H557" t="s">
        <v>44</v>
      </c>
      <c r="I557" t="s">
        <v>52</v>
      </c>
      <c r="J557" t="s">
        <v>57</v>
      </c>
      <c r="K557">
        <v>4.8</v>
      </c>
      <c r="L557" t="s">
        <v>25</v>
      </c>
      <c r="M557" t="s">
        <v>33</v>
      </c>
      <c r="N557" t="s">
        <v>27</v>
      </c>
      <c r="O557" t="s">
        <v>25</v>
      </c>
      <c r="P557" t="s">
        <v>25</v>
      </c>
      <c r="Q557">
        <v>37</v>
      </c>
      <c r="R557" t="s">
        <v>28</v>
      </c>
      <c r="S557" t="s">
        <v>49</v>
      </c>
    </row>
    <row r="558" spans="1:19" x14ac:dyDescent="0.25">
      <c r="A558">
        <v>557</v>
      </c>
      <c r="B558">
        <v>40</v>
      </c>
      <c r="C558" t="s">
        <v>152</v>
      </c>
      <c r="D558" t="s">
        <v>63</v>
      </c>
      <c r="E558" t="s">
        <v>64</v>
      </c>
      <c r="F558">
        <v>90</v>
      </c>
      <c r="G558" t="s">
        <v>56</v>
      </c>
      <c r="H558" t="s">
        <v>22</v>
      </c>
      <c r="I558" t="s">
        <v>125</v>
      </c>
      <c r="J558" t="s">
        <v>24</v>
      </c>
      <c r="K558">
        <v>5</v>
      </c>
      <c r="L558" t="s">
        <v>25</v>
      </c>
      <c r="M558" t="s">
        <v>26</v>
      </c>
      <c r="N558" t="s">
        <v>75</v>
      </c>
      <c r="O558" t="s">
        <v>25</v>
      </c>
      <c r="P558" t="s">
        <v>25</v>
      </c>
      <c r="Q558">
        <v>21</v>
      </c>
      <c r="R558" t="s">
        <v>34</v>
      </c>
      <c r="S558" t="s">
        <v>29</v>
      </c>
    </row>
    <row r="559" spans="1:19" x14ac:dyDescent="0.25">
      <c r="A559">
        <v>558</v>
      </c>
      <c r="B559">
        <v>18</v>
      </c>
      <c r="C559" t="s">
        <v>152</v>
      </c>
      <c r="D559" t="s">
        <v>55</v>
      </c>
      <c r="E559" t="s">
        <v>20</v>
      </c>
      <c r="F559">
        <v>60</v>
      </c>
      <c r="G559" t="s">
        <v>119</v>
      </c>
      <c r="H559" t="s">
        <v>44</v>
      </c>
      <c r="I559" t="s">
        <v>52</v>
      </c>
      <c r="J559" t="s">
        <v>38</v>
      </c>
      <c r="K559">
        <v>2.9</v>
      </c>
      <c r="L559" t="s">
        <v>25</v>
      </c>
      <c r="M559" t="s">
        <v>45</v>
      </c>
      <c r="N559" t="s">
        <v>39</v>
      </c>
      <c r="O559" t="s">
        <v>25</v>
      </c>
      <c r="P559" t="s">
        <v>25</v>
      </c>
      <c r="Q559">
        <v>31</v>
      </c>
      <c r="R559" t="s">
        <v>58</v>
      </c>
      <c r="S559" t="s">
        <v>40</v>
      </c>
    </row>
    <row r="560" spans="1:19" x14ac:dyDescent="0.25">
      <c r="A560">
        <v>559</v>
      </c>
      <c r="B560">
        <v>50</v>
      </c>
      <c r="C560" t="s">
        <v>152</v>
      </c>
      <c r="D560" t="s">
        <v>50</v>
      </c>
      <c r="E560" t="s">
        <v>42</v>
      </c>
      <c r="F560">
        <v>77</v>
      </c>
      <c r="G560" t="s">
        <v>145</v>
      </c>
      <c r="H560" t="s">
        <v>22</v>
      </c>
      <c r="I560" t="s">
        <v>85</v>
      </c>
      <c r="J560" t="s">
        <v>57</v>
      </c>
      <c r="K560">
        <v>3.2</v>
      </c>
      <c r="L560" t="s">
        <v>25</v>
      </c>
      <c r="M560" t="s">
        <v>28</v>
      </c>
      <c r="N560" t="s">
        <v>27</v>
      </c>
      <c r="O560" t="s">
        <v>25</v>
      </c>
      <c r="P560" t="s">
        <v>25</v>
      </c>
      <c r="Q560">
        <v>43</v>
      </c>
      <c r="R560" t="s">
        <v>58</v>
      </c>
      <c r="S560" t="s">
        <v>96</v>
      </c>
    </row>
    <row r="561" spans="1:19" x14ac:dyDescent="0.25">
      <c r="A561">
        <v>560</v>
      </c>
      <c r="B561">
        <v>66</v>
      </c>
      <c r="C561" t="s">
        <v>152</v>
      </c>
      <c r="D561" t="s">
        <v>118</v>
      </c>
      <c r="E561" t="s">
        <v>68</v>
      </c>
      <c r="F561">
        <v>41</v>
      </c>
      <c r="G561" t="s">
        <v>116</v>
      </c>
      <c r="H561" t="s">
        <v>44</v>
      </c>
      <c r="I561" t="s">
        <v>125</v>
      </c>
      <c r="J561" t="s">
        <v>57</v>
      </c>
      <c r="K561">
        <v>2.9</v>
      </c>
      <c r="L561" t="s">
        <v>25</v>
      </c>
      <c r="M561" t="s">
        <v>33</v>
      </c>
      <c r="N561" t="s">
        <v>75</v>
      </c>
      <c r="O561" t="s">
        <v>25</v>
      </c>
      <c r="P561" t="s">
        <v>25</v>
      </c>
      <c r="Q561">
        <v>22</v>
      </c>
      <c r="R561" t="s">
        <v>33</v>
      </c>
      <c r="S561" t="s">
        <v>87</v>
      </c>
    </row>
    <row r="562" spans="1:19" x14ac:dyDescent="0.25">
      <c r="A562">
        <v>561</v>
      </c>
      <c r="B562">
        <v>25</v>
      </c>
      <c r="C562" t="s">
        <v>152</v>
      </c>
      <c r="D562" t="s">
        <v>105</v>
      </c>
      <c r="E562" t="s">
        <v>68</v>
      </c>
      <c r="F562">
        <v>48</v>
      </c>
      <c r="G562" t="s">
        <v>61</v>
      </c>
      <c r="H562" t="s">
        <v>22</v>
      </c>
      <c r="I562" t="s">
        <v>107</v>
      </c>
      <c r="J562" t="s">
        <v>57</v>
      </c>
      <c r="K562">
        <v>3.3</v>
      </c>
      <c r="L562" t="s">
        <v>25</v>
      </c>
      <c r="M562" t="s">
        <v>45</v>
      </c>
      <c r="N562" t="s">
        <v>39</v>
      </c>
      <c r="O562" t="s">
        <v>25</v>
      </c>
      <c r="P562" t="s">
        <v>25</v>
      </c>
      <c r="Q562">
        <v>12</v>
      </c>
      <c r="R562" t="s">
        <v>58</v>
      </c>
      <c r="S562" t="s">
        <v>49</v>
      </c>
    </row>
    <row r="563" spans="1:19" x14ac:dyDescent="0.25">
      <c r="A563">
        <v>562</v>
      </c>
      <c r="B563">
        <v>65</v>
      </c>
      <c r="C563" t="s">
        <v>152</v>
      </c>
      <c r="D563" t="s">
        <v>101</v>
      </c>
      <c r="E563" t="s">
        <v>64</v>
      </c>
      <c r="F563">
        <v>65</v>
      </c>
      <c r="G563" t="s">
        <v>89</v>
      </c>
      <c r="H563" t="s">
        <v>44</v>
      </c>
      <c r="I563" t="s">
        <v>143</v>
      </c>
      <c r="J563" t="s">
        <v>57</v>
      </c>
      <c r="K563">
        <v>2.6</v>
      </c>
      <c r="L563" t="s">
        <v>25</v>
      </c>
      <c r="M563" t="s">
        <v>26</v>
      </c>
      <c r="N563" t="s">
        <v>46</v>
      </c>
      <c r="O563" t="s">
        <v>25</v>
      </c>
      <c r="P563" t="s">
        <v>25</v>
      </c>
      <c r="Q563">
        <v>25</v>
      </c>
      <c r="R563" t="s">
        <v>45</v>
      </c>
      <c r="S563" t="s">
        <v>29</v>
      </c>
    </row>
    <row r="564" spans="1:19" x14ac:dyDescent="0.25">
      <c r="A564">
        <v>563</v>
      </c>
      <c r="B564">
        <v>53</v>
      </c>
      <c r="C564" t="s">
        <v>152</v>
      </c>
      <c r="D564" t="s">
        <v>35</v>
      </c>
      <c r="E564" t="s">
        <v>20</v>
      </c>
      <c r="F564">
        <v>62</v>
      </c>
      <c r="G564" t="s">
        <v>69</v>
      </c>
      <c r="H564" t="s">
        <v>44</v>
      </c>
      <c r="I564" t="s">
        <v>143</v>
      </c>
      <c r="J564" t="s">
        <v>53</v>
      </c>
      <c r="K564">
        <v>3.5</v>
      </c>
      <c r="L564" t="s">
        <v>25</v>
      </c>
      <c r="M564" t="s">
        <v>45</v>
      </c>
      <c r="N564" t="s">
        <v>54</v>
      </c>
      <c r="O564" t="s">
        <v>25</v>
      </c>
      <c r="P564" t="s">
        <v>25</v>
      </c>
      <c r="Q564">
        <v>40</v>
      </c>
      <c r="R564" t="s">
        <v>58</v>
      </c>
      <c r="S564" t="s">
        <v>49</v>
      </c>
    </row>
    <row r="565" spans="1:19" x14ac:dyDescent="0.25">
      <c r="A565">
        <v>564</v>
      </c>
      <c r="B565">
        <v>61</v>
      </c>
      <c r="C565" t="s">
        <v>152</v>
      </c>
      <c r="D565" t="s">
        <v>72</v>
      </c>
      <c r="E565" t="s">
        <v>42</v>
      </c>
      <c r="F565">
        <v>99</v>
      </c>
      <c r="G565" t="s">
        <v>134</v>
      </c>
      <c r="H565" t="s">
        <v>44</v>
      </c>
      <c r="I565" t="s">
        <v>93</v>
      </c>
      <c r="J565" t="s">
        <v>57</v>
      </c>
      <c r="K565">
        <v>4.4000000000000004</v>
      </c>
      <c r="L565" t="s">
        <v>25</v>
      </c>
      <c r="M565" t="s">
        <v>45</v>
      </c>
      <c r="N565" t="s">
        <v>54</v>
      </c>
      <c r="O565" t="s">
        <v>25</v>
      </c>
      <c r="P565" t="s">
        <v>25</v>
      </c>
      <c r="Q565">
        <v>16</v>
      </c>
      <c r="R565" t="s">
        <v>58</v>
      </c>
      <c r="S565" t="s">
        <v>59</v>
      </c>
    </row>
    <row r="566" spans="1:19" x14ac:dyDescent="0.25">
      <c r="A566">
        <v>565</v>
      </c>
      <c r="B566">
        <v>67</v>
      </c>
      <c r="C566" t="s">
        <v>152</v>
      </c>
      <c r="D566" t="s">
        <v>103</v>
      </c>
      <c r="E566" t="s">
        <v>20</v>
      </c>
      <c r="F566">
        <v>58</v>
      </c>
      <c r="G566" t="s">
        <v>102</v>
      </c>
      <c r="H566" t="s">
        <v>44</v>
      </c>
      <c r="I566" t="s">
        <v>78</v>
      </c>
      <c r="J566" t="s">
        <v>24</v>
      </c>
      <c r="K566">
        <v>3.4</v>
      </c>
      <c r="L566" t="s">
        <v>25</v>
      </c>
      <c r="M566" t="s">
        <v>34</v>
      </c>
      <c r="N566" t="s">
        <v>46</v>
      </c>
      <c r="O566" t="s">
        <v>25</v>
      </c>
      <c r="P566" t="s">
        <v>25</v>
      </c>
      <c r="Q566">
        <v>30</v>
      </c>
      <c r="R566" t="s">
        <v>33</v>
      </c>
      <c r="S566" t="s">
        <v>40</v>
      </c>
    </row>
    <row r="567" spans="1:19" x14ac:dyDescent="0.25">
      <c r="A567">
        <v>566</v>
      </c>
      <c r="B567">
        <v>59</v>
      </c>
      <c r="C567" t="s">
        <v>152</v>
      </c>
      <c r="D567" t="s">
        <v>131</v>
      </c>
      <c r="E567" t="s">
        <v>68</v>
      </c>
      <c r="F567">
        <v>43</v>
      </c>
      <c r="G567" t="s">
        <v>134</v>
      </c>
      <c r="H567" t="s">
        <v>22</v>
      </c>
      <c r="I567" t="s">
        <v>92</v>
      </c>
      <c r="J567" t="s">
        <v>57</v>
      </c>
      <c r="K567">
        <v>4.2</v>
      </c>
      <c r="L567" t="s">
        <v>25</v>
      </c>
      <c r="M567" t="s">
        <v>33</v>
      </c>
      <c r="N567" t="s">
        <v>75</v>
      </c>
      <c r="O567" t="s">
        <v>25</v>
      </c>
      <c r="P567" t="s">
        <v>25</v>
      </c>
      <c r="Q567">
        <v>10</v>
      </c>
      <c r="R567" t="s">
        <v>28</v>
      </c>
      <c r="S567" t="s">
        <v>40</v>
      </c>
    </row>
    <row r="568" spans="1:19" x14ac:dyDescent="0.25">
      <c r="A568">
        <v>567</v>
      </c>
      <c r="B568">
        <v>55</v>
      </c>
      <c r="C568" t="s">
        <v>152</v>
      </c>
      <c r="D568" t="s">
        <v>50</v>
      </c>
      <c r="E568" t="s">
        <v>42</v>
      </c>
      <c r="F568">
        <v>93</v>
      </c>
      <c r="G568" t="s">
        <v>89</v>
      </c>
      <c r="H568" t="s">
        <v>44</v>
      </c>
      <c r="I568" t="s">
        <v>125</v>
      </c>
      <c r="J568" t="s">
        <v>38</v>
      </c>
      <c r="K568">
        <v>3.6</v>
      </c>
      <c r="L568" t="s">
        <v>25</v>
      </c>
      <c r="M568" t="s">
        <v>45</v>
      </c>
      <c r="N568" t="s">
        <v>75</v>
      </c>
      <c r="O568" t="s">
        <v>25</v>
      </c>
      <c r="P568" t="s">
        <v>25</v>
      </c>
      <c r="Q568">
        <v>1</v>
      </c>
      <c r="R568" t="s">
        <v>58</v>
      </c>
      <c r="S568" t="s">
        <v>29</v>
      </c>
    </row>
    <row r="569" spans="1:19" x14ac:dyDescent="0.25">
      <c r="A569">
        <v>568</v>
      </c>
      <c r="B569">
        <v>21</v>
      </c>
      <c r="C569" t="s">
        <v>152</v>
      </c>
      <c r="D569" t="s">
        <v>19</v>
      </c>
      <c r="E569" t="s">
        <v>20</v>
      </c>
      <c r="F569">
        <v>50</v>
      </c>
      <c r="G569" t="s">
        <v>82</v>
      </c>
      <c r="H569" t="s">
        <v>37</v>
      </c>
      <c r="I569" t="s">
        <v>107</v>
      </c>
      <c r="J569" t="s">
        <v>24</v>
      </c>
      <c r="K569">
        <v>3</v>
      </c>
      <c r="L569" t="s">
        <v>25</v>
      </c>
      <c r="M569" t="s">
        <v>28</v>
      </c>
      <c r="N569" t="s">
        <v>46</v>
      </c>
      <c r="O569" t="s">
        <v>25</v>
      </c>
      <c r="P569" t="s">
        <v>25</v>
      </c>
      <c r="Q569">
        <v>24</v>
      </c>
      <c r="R569" t="s">
        <v>28</v>
      </c>
      <c r="S569" t="s">
        <v>29</v>
      </c>
    </row>
    <row r="570" spans="1:19" x14ac:dyDescent="0.25">
      <c r="A570">
        <v>569</v>
      </c>
      <c r="B570">
        <v>44</v>
      </c>
      <c r="C570" t="s">
        <v>152</v>
      </c>
      <c r="D570" t="s">
        <v>94</v>
      </c>
      <c r="E570" t="s">
        <v>20</v>
      </c>
      <c r="F570">
        <v>88</v>
      </c>
      <c r="G570" t="s">
        <v>139</v>
      </c>
      <c r="H570" t="s">
        <v>22</v>
      </c>
      <c r="I570" t="s">
        <v>107</v>
      </c>
      <c r="J570" t="s">
        <v>53</v>
      </c>
      <c r="K570">
        <v>4</v>
      </c>
      <c r="L570" t="s">
        <v>25</v>
      </c>
      <c r="M570" t="s">
        <v>33</v>
      </c>
      <c r="N570" t="s">
        <v>39</v>
      </c>
      <c r="O570" t="s">
        <v>25</v>
      </c>
      <c r="P570" t="s">
        <v>25</v>
      </c>
      <c r="Q570">
        <v>36</v>
      </c>
      <c r="R570" t="s">
        <v>45</v>
      </c>
      <c r="S570" t="s">
        <v>87</v>
      </c>
    </row>
    <row r="571" spans="1:19" x14ac:dyDescent="0.25">
      <c r="A571">
        <v>570</v>
      </c>
      <c r="B571">
        <v>65</v>
      </c>
      <c r="C571" t="s">
        <v>152</v>
      </c>
      <c r="D571" t="s">
        <v>86</v>
      </c>
      <c r="E571" t="s">
        <v>20</v>
      </c>
      <c r="F571">
        <v>33</v>
      </c>
      <c r="G571" t="s">
        <v>89</v>
      </c>
      <c r="H571" t="s">
        <v>44</v>
      </c>
      <c r="I571" t="s">
        <v>70</v>
      </c>
      <c r="J571" t="s">
        <v>57</v>
      </c>
      <c r="K571">
        <v>4.4000000000000004</v>
      </c>
      <c r="L571" t="s">
        <v>25</v>
      </c>
      <c r="M571" t="s">
        <v>45</v>
      </c>
      <c r="N571" t="s">
        <v>27</v>
      </c>
      <c r="O571" t="s">
        <v>25</v>
      </c>
      <c r="P571" t="s">
        <v>25</v>
      </c>
      <c r="Q571">
        <v>46</v>
      </c>
      <c r="R571" t="s">
        <v>26</v>
      </c>
      <c r="S571" t="s">
        <v>96</v>
      </c>
    </row>
    <row r="572" spans="1:19" x14ac:dyDescent="0.25">
      <c r="A572">
        <v>571</v>
      </c>
      <c r="B572">
        <v>65</v>
      </c>
      <c r="C572" t="s">
        <v>152</v>
      </c>
      <c r="D572" t="s">
        <v>112</v>
      </c>
      <c r="E572" t="s">
        <v>20</v>
      </c>
      <c r="F572">
        <v>99</v>
      </c>
      <c r="G572" t="s">
        <v>145</v>
      </c>
      <c r="H572" t="s">
        <v>91</v>
      </c>
      <c r="I572" t="s">
        <v>74</v>
      </c>
      <c r="J572" t="s">
        <v>57</v>
      </c>
      <c r="K572">
        <v>4.0999999999999996</v>
      </c>
      <c r="L572" t="s">
        <v>25</v>
      </c>
      <c r="M572" t="s">
        <v>26</v>
      </c>
      <c r="N572" t="s">
        <v>54</v>
      </c>
      <c r="O572" t="s">
        <v>25</v>
      </c>
      <c r="P572" t="s">
        <v>25</v>
      </c>
      <c r="Q572">
        <v>20</v>
      </c>
      <c r="R572" t="s">
        <v>34</v>
      </c>
      <c r="S572" t="s">
        <v>49</v>
      </c>
    </row>
    <row r="573" spans="1:19" x14ac:dyDescent="0.25">
      <c r="A573">
        <v>572</v>
      </c>
      <c r="B573">
        <v>54</v>
      </c>
      <c r="C573" t="s">
        <v>152</v>
      </c>
      <c r="D573" t="s">
        <v>101</v>
      </c>
      <c r="E573" t="s">
        <v>64</v>
      </c>
      <c r="F573">
        <v>76</v>
      </c>
      <c r="G573" t="s">
        <v>21</v>
      </c>
      <c r="H573" t="s">
        <v>91</v>
      </c>
      <c r="I573" t="s">
        <v>108</v>
      </c>
      <c r="J573" t="s">
        <v>38</v>
      </c>
      <c r="K573">
        <v>3.6</v>
      </c>
      <c r="L573" t="s">
        <v>25</v>
      </c>
      <c r="M573" t="s">
        <v>28</v>
      </c>
      <c r="N573" t="s">
        <v>39</v>
      </c>
      <c r="O573" t="s">
        <v>25</v>
      </c>
      <c r="P573" t="s">
        <v>25</v>
      </c>
      <c r="Q573">
        <v>37</v>
      </c>
      <c r="R573" t="s">
        <v>28</v>
      </c>
      <c r="S573" t="s">
        <v>40</v>
      </c>
    </row>
    <row r="574" spans="1:19" x14ac:dyDescent="0.25">
      <c r="A574">
        <v>573</v>
      </c>
      <c r="B574">
        <v>56</v>
      </c>
      <c r="C574" t="s">
        <v>152</v>
      </c>
      <c r="D574" t="s">
        <v>118</v>
      </c>
      <c r="E574" t="s">
        <v>68</v>
      </c>
      <c r="F574">
        <v>97</v>
      </c>
      <c r="G574" t="s">
        <v>130</v>
      </c>
      <c r="H574" t="s">
        <v>91</v>
      </c>
      <c r="I574" t="s">
        <v>108</v>
      </c>
      <c r="J574" t="s">
        <v>53</v>
      </c>
      <c r="K574">
        <v>4.5999999999999996</v>
      </c>
      <c r="L574" t="s">
        <v>25</v>
      </c>
      <c r="M574" t="s">
        <v>26</v>
      </c>
      <c r="N574" t="s">
        <v>46</v>
      </c>
      <c r="O574" t="s">
        <v>25</v>
      </c>
      <c r="P574" t="s">
        <v>25</v>
      </c>
      <c r="Q574">
        <v>26</v>
      </c>
      <c r="R574" t="s">
        <v>33</v>
      </c>
      <c r="S574" t="s">
        <v>49</v>
      </c>
    </row>
    <row r="575" spans="1:19" x14ac:dyDescent="0.25">
      <c r="A575">
        <v>574</v>
      </c>
      <c r="B575">
        <v>58</v>
      </c>
      <c r="C575" t="s">
        <v>152</v>
      </c>
      <c r="D575" t="s">
        <v>94</v>
      </c>
      <c r="E575" t="s">
        <v>20</v>
      </c>
      <c r="F575">
        <v>68</v>
      </c>
      <c r="G575" t="s">
        <v>98</v>
      </c>
      <c r="H575" t="s">
        <v>44</v>
      </c>
      <c r="I575" t="s">
        <v>62</v>
      </c>
      <c r="J575" t="s">
        <v>53</v>
      </c>
      <c r="K575">
        <v>3.2</v>
      </c>
      <c r="L575" t="s">
        <v>25</v>
      </c>
      <c r="M575" t="s">
        <v>34</v>
      </c>
      <c r="N575" t="s">
        <v>71</v>
      </c>
      <c r="O575" t="s">
        <v>25</v>
      </c>
      <c r="P575" t="s">
        <v>25</v>
      </c>
      <c r="Q575">
        <v>23</v>
      </c>
      <c r="R575" t="s">
        <v>26</v>
      </c>
      <c r="S575" t="s">
        <v>76</v>
      </c>
    </row>
    <row r="576" spans="1:19" x14ac:dyDescent="0.25">
      <c r="A576">
        <v>575</v>
      </c>
      <c r="B576">
        <v>54</v>
      </c>
      <c r="C576" t="s">
        <v>152</v>
      </c>
      <c r="D576" t="s">
        <v>50</v>
      </c>
      <c r="E576" t="s">
        <v>42</v>
      </c>
      <c r="F576">
        <v>79</v>
      </c>
      <c r="G576" t="s">
        <v>31</v>
      </c>
      <c r="H576" t="s">
        <v>22</v>
      </c>
      <c r="I576" t="s">
        <v>107</v>
      </c>
      <c r="J576" t="s">
        <v>57</v>
      </c>
      <c r="K576">
        <v>4.8</v>
      </c>
      <c r="L576" t="s">
        <v>25</v>
      </c>
      <c r="M576" t="s">
        <v>45</v>
      </c>
      <c r="N576" t="s">
        <v>39</v>
      </c>
      <c r="O576" t="s">
        <v>25</v>
      </c>
      <c r="P576" t="s">
        <v>25</v>
      </c>
      <c r="Q576">
        <v>20</v>
      </c>
      <c r="R576" t="s">
        <v>33</v>
      </c>
      <c r="S576" t="s">
        <v>76</v>
      </c>
    </row>
    <row r="577" spans="1:19" x14ac:dyDescent="0.25">
      <c r="A577">
        <v>576</v>
      </c>
      <c r="B577">
        <v>58</v>
      </c>
      <c r="C577" t="s">
        <v>152</v>
      </c>
      <c r="D577" t="s">
        <v>35</v>
      </c>
      <c r="E577" t="s">
        <v>20</v>
      </c>
      <c r="F577">
        <v>86</v>
      </c>
      <c r="G577" t="s">
        <v>144</v>
      </c>
      <c r="H577" t="s">
        <v>44</v>
      </c>
      <c r="I577" t="s">
        <v>99</v>
      </c>
      <c r="J577" t="s">
        <v>57</v>
      </c>
      <c r="K577">
        <v>4.8</v>
      </c>
      <c r="L577" t="s">
        <v>25</v>
      </c>
      <c r="M577" t="s">
        <v>28</v>
      </c>
      <c r="N577" t="s">
        <v>27</v>
      </c>
      <c r="O577" t="s">
        <v>25</v>
      </c>
      <c r="P577" t="s">
        <v>25</v>
      </c>
      <c r="Q577">
        <v>38</v>
      </c>
      <c r="R577" t="s">
        <v>45</v>
      </c>
      <c r="S577" t="s">
        <v>87</v>
      </c>
    </row>
    <row r="578" spans="1:19" x14ac:dyDescent="0.25">
      <c r="A578">
        <v>577</v>
      </c>
      <c r="B578">
        <v>48</v>
      </c>
      <c r="C578" t="s">
        <v>152</v>
      </c>
      <c r="D578" t="s">
        <v>123</v>
      </c>
      <c r="E578" t="s">
        <v>68</v>
      </c>
      <c r="F578">
        <v>68</v>
      </c>
      <c r="G578" t="s">
        <v>148</v>
      </c>
      <c r="H578" t="s">
        <v>44</v>
      </c>
      <c r="I578" t="s">
        <v>93</v>
      </c>
      <c r="J578" t="s">
        <v>24</v>
      </c>
      <c r="K578">
        <v>5</v>
      </c>
      <c r="L578" t="s">
        <v>25</v>
      </c>
      <c r="M578" t="s">
        <v>28</v>
      </c>
      <c r="N578" t="s">
        <v>71</v>
      </c>
      <c r="O578" t="s">
        <v>25</v>
      </c>
      <c r="P578" t="s">
        <v>25</v>
      </c>
      <c r="Q578">
        <v>5</v>
      </c>
      <c r="R578" t="s">
        <v>26</v>
      </c>
      <c r="S578" t="s">
        <v>96</v>
      </c>
    </row>
    <row r="579" spans="1:19" x14ac:dyDescent="0.25">
      <c r="A579">
        <v>578</v>
      </c>
      <c r="B579">
        <v>19</v>
      </c>
      <c r="C579" t="s">
        <v>152</v>
      </c>
      <c r="D579" t="s">
        <v>86</v>
      </c>
      <c r="E579" t="s">
        <v>20</v>
      </c>
      <c r="F579">
        <v>52</v>
      </c>
      <c r="G579" t="s">
        <v>89</v>
      </c>
      <c r="H579" t="s">
        <v>44</v>
      </c>
      <c r="I579" t="s">
        <v>93</v>
      </c>
      <c r="J579" t="s">
        <v>57</v>
      </c>
      <c r="K579">
        <v>3.7</v>
      </c>
      <c r="L579" t="s">
        <v>25</v>
      </c>
      <c r="M579" t="s">
        <v>45</v>
      </c>
      <c r="N579" t="s">
        <v>75</v>
      </c>
      <c r="O579" t="s">
        <v>25</v>
      </c>
      <c r="P579" t="s">
        <v>25</v>
      </c>
      <c r="Q579">
        <v>41</v>
      </c>
      <c r="R579" t="s">
        <v>28</v>
      </c>
      <c r="S579" t="s">
        <v>49</v>
      </c>
    </row>
    <row r="580" spans="1:19" x14ac:dyDescent="0.25">
      <c r="A580">
        <v>579</v>
      </c>
      <c r="B580">
        <v>69</v>
      </c>
      <c r="C580" t="s">
        <v>152</v>
      </c>
      <c r="D580" t="s">
        <v>41</v>
      </c>
      <c r="E580" t="s">
        <v>42</v>
      </c>
      <c r="F580">
        <v>90</v>
      </c>
      <c r="G580" t="s">
        <v>31</v>
      </c>
      <c r="H580" t="s">
        <v>44</v>
      </c>
      <c r="I580" t="s">
        <v>74</v>
      </c>
      <c r="J580" t="s">
        <v>57</v>
      </c>
      <c r="K580">
        <v>4.5999999999999996</v>
      </c>
      <c r="L580" t="s">
        <v>25</v>
      </c>
      <c r="M580" t="s">
        <v>58</v>
      </c>
      <c r="N580" t="s">
        <v>46</v>
      </c>
      <c r="O580" t="s">
        <v>25</v>
      </c>
      <c r="P580" t="s">
        <v>25</v>
      </c>
      <c r="Q580">
        <v>22</v>
      </c>
      <c r="R580" t="s">
        <v>26</v>
      </c>
      <c r="S580" t="s">
        <v>29</v>
      </c>
    </row>
    <row r="581" spans="1:19" x14ac:dyDescent="0.25">
      <c r="A581">
        <v>580</v>
      </c>
      <c r="B581">
        <v>58</v>
      </c>
      <c r="C581" t="s">
        <v>152</v>
      </c>
      <c r="D581" t="s">
        <v>41</v>
      </c>
      <c r="E581" t="s">
        <v>42</v>
      </c>
      <c r="F581">
        <v>41</v>
      </c>
      <c r="G581" t="s">
        <v>98</v>
      </c>
      <c r="H581" t="s">
        <v>44</v>
      </c>
      <c r="I581" t="s">
        <v>83</v>
      </c>
      <c r="J581" t="s">
        <v>24</v>
      </c>
      <c r="K581">
        <v>3.7</v>
      </c>
      <c r="L581" t="s">
        <v>25</v>
      </c>
      <c r="M581" t="s">
        <v>58</v>
      </c>
      <c r="N581" t="s">
        <v>39</v>
      </c>
      <c r="O581" t="s">
        <v>25</v>
      </c>
      <c r="P581" t="s">
        <v>25</v>
      </c>
      <c r="Q581">
        <v>48</v>
      </c>
      <c r="R581" t="s">
        <v>26</v>
      </c>
      <c r="S581" t="s">
        <v>49</v>
      </c>
    </row>
    <row r="582" spans="1:19" x14ac:dyDescent="0.25">
      <c r="A582">
        <v>581</v>
      </c>
      <c r="B582">
        <v>49</v>
      </c>
      <c r="C582" t="s">
        <v>152</v>
      </c>
      <c r="D582" t="s">
        <v>30</v>
      </c>
      <c r="E582" t="s">
        <v>20</v>
      </c>
      <c r="F582">
        <v>80</v>
      </c>
      <c r="G582" t="s">
        <v>145</v>
      </c>
      <c r="H582" t="s">
        <v>44</v>
      </c>
      <c r="I582" t="s">
        <v>120</v>
      </c>
      <c r="J582" t="s">
        <v>38</v>
      </c>
      <c r="K582">
        <v>4.0999999999999996</v>
      </c>
      <c r="L582" t="s">
        <v>25</v>
      </c>
      <c r="M582" t="s">
        <v>45</v>
      </c>
      <c r="N582" t="s">
        <v>39</v>
      </c>
      <c r="O582" t="s">
        <v>25</v>
      </c>
      <c r="P582" t="s">
        <v>25</v>
      </c>
      <c r="Q582">
        <v>10</v>
      </c>
      <c r="R582" t="s">
        <v>45</v>
      </c>
      <c r="S582" t="s">
        <v>40</v>
      </c>
    </row>
    <row r="583" spans="1:19" x14ac:dyDescent="0.25">
      <c r="A583">
        <v>582</v>
      </c>
      <c r="B583">
        <v>32</v>
      </c>
      <c r="C583" t="s">
        <v>152</v>
      </c>
      <c r="D583" t="s">
        <v>30</v>
      </c>
      <c r="E583" t="s">
        <v>20</v>
      </c>
      <c r="F583">
        <v>100</v>
      </c>
      <c r="G583" t="s">
        <v>145</v>
      </c>
      <c r="H583" t="s">
        <v>91</v>
      </c>
      <c r="I583" t="s">
        <v>62</v>
      </c>
      <c r="J583" t="s">
        <v>24</v>
      </c>
      <c r="K583">
        <v>2.7</v>
      </c>
      <c r="L583" t="s">
        <v>25</v>
      </c>
      <c r="M583" t="s">
        <v>26</v>
      </c>
      <c r="N583" t="s">
        <v>75</v>
      </c>
      <c r="O583" t="s">
        <v>25</v>
      </c>
      <c r="P583" t="s">
        <v>25</v>
      </c>
      <c r="Q583">
        <v>12</v>
      </c>
      <c r="R583" t="s">
        <v>33</v>
      </c>
      <c r="S583" t="s">
        <v>96</v>
      </c>
    </row>
    <row r="584" spans="1:19" x14ac:dyDescent="0.25">
      <c r="A584">
        <v>583</v>
      </c>
      <c r="B584">
        <v>40</v>
      </c>
      <c r="C584" t="s">
        <v>152</v>
      </c>
      <c r="D584" t="s">
        <v>101</v>
      </c>
      <c r="E584" t="s">
        <v>64</v>
      </c>
      <c r="F584">
        <v>77</v>
      </c>
      <c r="G584" t="s">
        <v>111</v>
      </c>
      <c r="H584" t="s">
        <v>22</v>
      </c>
      <c r="I584" t="s">
        <v>48</v>
      </c>
      <c r="J584" t="s">
        <v>38</v>
      </c>
      <c r="K584">
        <v>4.9000000000000004</v>
      </c>
      <c r="L584" t="s">
        <v>25</v>
      </c>
      <c r="M584" t="s">
        <v>58</v>
      </c>
      <c r="N584" t="s">
        <v>75</v>
      </c>
      <c r="O584" t="s">
        <v>25</v>
      </c>
      <c r="P584" t="s">
        <v>25</v>
      </c>
      <c r="Q584">
        <v>2</v>
      </c>
      <c r="R584" t="s">
        <v>33</v>
      </c>
      <c r="S584" t="s">
        <v>59</v>
      </c>
    </row>
    <row r="585" spans="1:19" x14ac:dyDescent="0.25">
      <c r="A585">
        <v>584</v>
      </c>
      <c r="B585">
        <v>25</v>
      </c>
      <c r="C585" t="s">
        <v>152</v>
      </c>
      <c r="D585" t="s">
        <v>60</v>
      </c>
      <c r="E585" t="s">
        <v>20</v>
      </c>
      <c r="F585">
        <v>78</v>
      </c>
      <c r="G585" t="s">
        <v>98</v>
      </c>
      <c r="H585" t="s">
        <v>22</v>
      </c>
      <c r="I585" t="s">
        <v>133</v>
      </c>
      <c r="J585" t="s">
        <v>38</v>
      </c>
      <c r="K585">
        <v>4</v>
      </c>
      <c r="L585" t="s">
        <v>25</v>
      </c>
      <c r="M585" t="s">
        <v>45</v>
      </c>
      <c r="N585" t="s">
        <v>75</v>
      </c>
      <c r="O585" t="s">
        <v>25</v>
      </c>
      <c r="P585" t="s">
        <v>25</v>
      </c>
      <c r="Q585">
        <v>38</v>
      </c>
      <c r="R585" t="s">
        <v>45</v>
      </c>
      <c r="S585" t="s">
        <v>87</v>
      </c>
    </row>
    <row r="586" spans="1:19" x14ac:dyDescent="0.25">
      <c r="A586">
        <v>585</v>
      </c>
      <c r="B586">
        <v>70</v>
      </c>
      <c r="C586" t="s">
        <v>152</v>
      </c>
      <c r="D586" t="s">
        <v>124</v>
      </c>
      <c r="E586" t="s">
        <v>20</v>
      </c>
      <c r="F586">
        <v>94</v>
      </c>
      <c r="G586" t="s">
        <v>115</v>
      </c>
      <c r="H586" t="s">
        <v>44</v>
      </c>
      <c r="I586" t="s">
        <v>52</v>
      </c>
      <c r="J586" t="s">
        <v>38</v>
      </c>
      <c r="K586">
        <v>4.7</v>
      </c>
      <c r="L586" t="s">
        <v>25</v>
      </c>
      <c r="M586" t="s">
        <v>45</v>
      </c>
      <c r="N586" t="s">
        <v>39</v>
      </c>
      <c r="O586" t="s">
        <v>25</v>
      </c>
      <c r="P586" t="s">
        <v>25</v>
      </c>
      <c r="Q586">
        <v>20</v>
      </c>
      <c r="R586" t="s">
        <v>58</v>
      </c>
      <c r="S586" t="s">
        <v>87</v>
      </c>
    </row>
    <row r="587" spans="1:19" x14ac:dyDescent="0.25">
      <c r="A587">
        <v>586</v>
      </c>
      <c r="B587">
        <v>69</v>
      </c>
      <c r="C587" t="s">
        <v>152</v>
      </c>
      <c r="D587" t="s">
        <v>124</v>
      </c>
      <c r="E587" t="s">
        <v>20</v>
      </c>
      <c r="F587">
        <v>23</v>
      </c>
      <c r="G587" t="s">
        <v>130</v>
      </c>
      <c r="H587" t="s">
        <v>44</v>
      </c>
      <c r="I587" t="s">
        <v>23</v>
      </c>
      <c r="J587" t="s">
        <v>57</v>
      </c>
      <c r="K587">
        <v>2.8</v>
      </c>
      <c r="L587" t="s">
        <v>25</v>
      </c>
      <c r="M587" t="s">
        <v>26</v>
      </c>
      <c r="N587" t="s">
        <v>46</v>
      </c>
      <c r="O587" t="s">
        <v>25</v>
      </c>
      <c r="P587" t="s">
        <v>25</v>
      </c>
      <c r="Q587">
        <v>5</v>
      </c>
      <c r="R587" t="s">
        <v>34</v>
      </c>
      <c r="S587" t="s">
        <v>96</v>
      </c>
    </row>
    <row r="588" spans="1:19" x14ac:dyDescent="0.25">
      <c r="A588">
        <v>587</v>
      </c>
      <c r="B588">
        <v>45</v>
      </c>
      <c r="C588" t="s">
        <v>152</v>
      </c>
      <c r="D588" t="s">
        <v>103</v>
      </c>
      <c r="E588" t="s">
        <v>20</v>
      </c>
      <c r="F588">
        <v>20</v>
      </c>
      <c r="G588" t="s">
        <v>149</v>
      </c>
      <c r="H588" t="s">
        <v>37</v>
      </c>
      <c r="I588" t="s">
        <v>143</v>
      </c>
      <c r="J588" t="s">
        <v>24</v>
      </c>
      <c r="K588">
        <v>4.9000000000000004</v>
      </c>
      <c r="L588" t="s">
        <v>25</v>
      </c>
      <c r="M588" t="s">
        <v>28</v>
      </c>
      <c r="N588" t="s">
        <v>71</v>
      </c>
      <c r="O588" t="s">
        <v>25</v>
      </c>
      <c r="P588" t="s">
        <v>25</v>
      </c>
      <c r="Q588">
        <v>9</v>
      </c>
      <c r="R588" t="s">
        <v>28</v>
      </c>
      <c r="S588" t="s">
        <v>49</v>
      </c>
    </row>
    <row r="589" spans="1:19" x14ac:dyDescent="0.25">
      <c r="A589">
        <v>588</v>
      </c>
      <c r="B589">
        <v>29</v>
      </c>
      <c r="C589" t="s">
        <v>152</v>
      </c>
      <c r="D589" t="s">
        <v>124</v>
      </c>
      <c r="E589" t="s">
        <v>20</v>
      </c>
      <c r="F589">
        <v>86</v>
      </c>
      <c r="G589" t="s">
        <v>148</v>
      </c>
      <c r="H589" t="s">
        <v>37</v>
      </c>
      <c r="I589" t="s">
        <v>32</v>
      </c>
      <c r="J589" t="s">
        <v>57</v>
      </c>
      <c r="K589">
        <v>4.2</v>
      </c>
      <c r="L589" t="s">
        <v>25</v>
      </c>
      <c r="M589" t="s">
        <v>45</v>
      </c>
      <c r="N589" t="s">
        <v>27</v>
      </c>
      <c r="O589" t="s">
        <v>25</v>
      </c>
      <c r="P589" t="s">
        <v>25</v>
      </c>
      <c r="Q589">
        <v>48</v>
      </c>
      <c r="R589" t="s">
        <v>58</v>
      </c>
      <c r="S589" t="s">
        <v>96</v>
      </c>
    </row>
    <row r="590" spans="1:19" x14ac:dyDescent="0.25">
      <c r="A590">
        <v>589</v>
      </c>
      <c r="B590">
        <v>47</v>
      </c>
      <c r="C590" t="s">
        <v>152</v>
      </c>
      <c r="D590" t="s">
        <v>136</v>
      </c>
      <c r="E590" t="s">
        <v>42</v>
      </c>
      <c r="F590">
        <v>60</v>
      </c>
      <c r="G590" t="s">
        <v>146</v>
      </c>
      <c r="H590" t="s">
        <v>44</v>
      </c>
      <c r="I590" t="s">
        <v>83</v>
      </c>
      <c r="J590" t="s">
        <v>57</v>
      </c>
      <c r="K590">
        <v>3</v>
      </c>
      <c r="L590" t="s">
        <v>25</v>
      </c>
      <c r="M590" t="s">
        <v>58</v>
      </c>
      <c r="N590" t="s">
        <v>54</v>
      </c>
      <c r="O590" t="s">
        <v>25</v>
      </c>
      <c r="P590" t="s">
        <v>25</v>
      </c>
      <c r="Q590">
        <v>9</v>
      </c>
      <c r="R590" t="s">
        <v>58</v>
      </c>
      <c r="S590" t="s">
        <v>59</v>
      </c>
    </row>
    <row r="591" spans="1:19" x14ac:dyDescent="0.25">
      <c r="A591">
        <v>590</v>
      </c>
      <c r="B591">
        <v>28</v>
      </c>
      <c r="C591" t="s">
        <v>152</v>
      </c>
      <c r="D591" t="s">
        <v>55</v>
      </c>
      <c r="E591" t="s">
        <v>20</v>
      </c>
      <c r="F591">
        <v>70</v>
      </c>
      <c r="G591" t="s">
        <v>147</v>
      </c>
      <c r="H591" t="s">
        <v>44</v>
      </c>
      <c r="I591" t="s">
        <v>120</v>
      </c>
      <c r="J591" t="s">
        <v>57</v>
      </c>
      <c r="K591">
        <v>3.4</v>
      </c>
      <c r="L591" t="s">
        <v>25</v>
      </c>
      <c r="M591" t="s">
        <v>58</v>
      </c>
      <c r="N591" t="s">
        <v>71</v>
      </c>
      <c r="O591" t="s">
        <v>25</v>
      </c>
      <c r="P591" t="s">
        <v>25</v>
      </c>
      <c r="Q591">
        <v>40</v>
      </c>
      <c r="R591" t="s">
        <v>45</v>
      </c>
      <c r="S591" t="s">
        <v>49</v>
      </c>
    </row>
    <row r="592" spans="1:19" x14ac:dyDescent="0.25">
      <c r="A592">
        <v>591</v>
      </c>
      <c r="B592">
        <v>64</v>
      </c>
      <c r="C592" t="s">
        <v>152</v>
      </c>
      <c r="D592" t="s">
        <v>132</v>
      </c>
      <c r="E592" t="s">
        <v>68</v>
      </c>
      <c r="F592">
        <v>39</v>
      </c>
      <c r="G592" t="s">
        <v>119</v>
      </c>
      <c r="H592" t="s">
        <v>37</v>
      </c>
      <c r="I592" t="s">
        <v>48</v>
      </c>
      <c r="J592" t="s">
        <v>57</v>
      </c>
      <c r="K592">
        <v>4.5999999999999996</v>
      </c>
      <c r="L592" t="s">
        <v>25</v>
      </c>
      <c r="M592" t="s">
        <v>26</v>
      </c>
      <c r="N592" t="s">
        <v>54</v>
      </c>
      <c r="O592" t="s">
        <v>25</v>
      </c>
      <c r="P592" t="s">
        <v>25</v>
      </c>
      <c r="Q592">
        <v>30</v>
      </c>
      <c r="R592" t="s">
        <v>28</v>
      </c>
      <c r="S592" t="s">
        <v>29</v>
      </c>
    </row>
    <row r="593" spans="1:19" x14ac:dyDescent="0.25">
      <c r="A593">
        <v>592</v>
      </c>
      <c r="B593">
        <v>47</v>
      </c>
      <c r="C593" t="s">
        <v>152</v>
      </c>
      <c r="D593" t="s">
        <v>131</v>
      </c>
      <c r="E593" t="s">
        <v>68</v>
      </c>
      <c r="F593">
        <v>37</v>
      </c>
      <c r="G593" t="s">
        <v>21</v>
      </c>
      <c r="H593" t="s">
        <v>22</v>
      </c>
      <c r="I593" t="s">
        <v>78</v>
      </c>
      <c r="J593" t="s">
        <v>57</v>
      </c>
      <c r="K593">
        <v>4.2</v>
      </c>
      <c r="L593" t="s">
        <v>25</v>
      </c>
      <c r="M593" t="s">
        <v>26</v>
      </c>
      <c r="N593" t="s">
        <v>75</v>
      </c>
      <c r="O593" t="s">
        <v>25</v>
      </c>
      <c r="P593" t="s">
        <v>25</v>
      </c>
      <c r="Q593">
        <v>6</v>
      </c>
      <c r="R593" t="s">
        <v>58</v>
      </c>
      <c r="S593" t="s">
        <v>76</v>
      </c>
    </row>
    <row r="594" spans="1:19" x14ac:dyDescent="0.25">
      <c r="A594">
        <v>593</v>
      </c>
      <c r="B594">
        <v>60</v>
      </c>
      <c r="C594" t="s">
        <v>152</v>
      </c>
      <c r="D594" t="s">
        <v>136</v>
      </c>
      <c r="E594" t="s">
        <v>42</v>
      </c>
      <c r="F594">
        <v>29</v>
      </c>
      <c r="G594" t="s">
        <v>113</v>
      </c>
      <c r="H594" t="s">
        <v>44</v>
      </c>
      <c r="I594" t="s">
        <v>109</v>
      </c>
      <c r="J594" t="s">
        <v>57</v>
      </c>
      <c r="K594">
        <v>3.2</v>
      </c>
      <c r="L594" t="s">
        <v>25</v>
      </c>
      <c r="M594" t="s">
        <v>28</v>
      </c>
      <c r="N594" t="s">
        <v>39</v>
      </c>
      <c r="O594" t="s">
        <v>25</v>
      </c>
      <c r="P594" t="s">
        <v>25</v>
      </c>
      <c r="Q594">
        <v>42</v>
      </c>
      <c r="R594" t="s">
        <v>28</v>
      </c>
      <c r="S594" t="s">
        <v>96</v>
      </c>
    </row>
    <row r="595" spans="1:19" x14ac:dyDescent="0.25">
      <c r="A595">
        <v>594</v>
      </c>
      <c r="B595">
        <v>67</v>
      </c>
      <c r="C595" t="s">
        <v>152</v>
      </c>
      <c r="D595" t="s">
        <v>63</v>
      </c>
      <c r="E595" t="s">
        <v>64</v>
      </c>
      <c r="F595">
        <v>35</v>
      </c>
      <c r="G595" t="s">
        <v>119</v>
      </c>
      <c r="H595" t="s">
        <v>37</v>
      </c>
      <c r="I595" t="s">
        <v>95</v>
      </c>
      <c r="J595" t="s">
        <v>24</v>
      </c>
      <c r="K595">
        <v>4.4000000000000004</v>
      </c>
      <c r="L595" t="s">
        <v>25</v>
      </c>
      <c r="M595" t="s">
        <v>34</v>
      </c>
      <c r="N595" t="s">
        <v>75</v>
      </c>
      <c r="O595" t="s">
        <v>25</v>
      </c>
      <c r="P595" t="s">
        <v>25</v>
      </c>
      <c r="Q595">
        <v>9</v>
      </c>
      <c r="R595" t="s">
        <v>45</v>
      </c>
      <c r="S595" t="s">
        <v>96</v>
      </c>
    </row>
    <row r="596" spans="1:19" x14ac:dyDescent="0.25">
      <c r="A596">
        <v>595</v>
      </c>
      <c r="B596">
        <v>35</v>
      </c>
      <c r="C596" t="s">
        <v>152</v>
      </c>
      <c r="D596" t="s">
        <v>103</v>
      </c>
      <c r="E596" t="s">
        <v>20</v>
      </c>
      <c r="F596">
        <v>83</v>
      </c>
      <c r="G596" t="s">
        <v>100</v>
      </c>
      <c r="H596" t="s">
        <v>37</v>
      </c>
      <c r="I596" t="s">
        <v>109</v>
      </c>
      <c r="J596" t="s">
        <v>24</v>
      </c>
      <c r="K596">
        <v>2.5</v>
      </c>
      <c r="L596" t="s">
        <v>25</v>
      </c>
      <c r="M596" t="s">
        <v>34</v>
      </c>
      <c r="N596" t="s">
        <v>46</v>
      </c>
      <c r="O596" t="s">
        <v>25</v>
      </c>
      <c r="P596" t="s">
        <v>25</v>
      </c>
      <c r="Q596">
        <v>6</v>
      </c>
      <c r="R596" t="s">
        <v>58</v>
      </c>
      <c r="S596" t="s">
        <v>87</v>
      </c>
    </row>
    <row r="597" spans="1:19" x14ac:dyDescent="0.25">
      <c r="A597">
        <v>596</v>
      </c>
      <c r="B597">
        <v>30</v>
      </c>
      <c r="C597" t="s">
        <v>152</v>
      </c>
      <c r="D597" t="s">
        <v>72</v>
      </c>
      <c r="E597" t="s">
        <v>42</v>
      </c>
      <c r="F597">
        <v>77</v>
      </c>
      <c r="G597" t="s">
        <v>79</v>
      </c>
      <c r="H597" t="s">
        <v>44</v>
      </c>
      <c r="I597" t="s">
        <v>66</v>
      </c>
      <c r="J597" t="s">
        <v>53</v>
      </c>
      <c r="K597">
        <v>3.6</v>
      </c>
      <c r="L597" t="s">
        <v>25</v>
      </c>
      <c r="M597" t="s">
        <v>26</v>
      </c>
      <c r="N597" t="s">
        <v>46</v>
      </c>
      <c r="O597" t="s">
        <v>25</v>
      </c>
      <c r="P597" t="s">
        <v>25</v>
      </c>
      <c r="Q597">
        <v>47</v>
      </c>
      <c r="R597" t="s">
        <v>45</v>
      </c>
      <c r="S597" t="s">
        <v>59</v>
      </c>
    </row>
    <row r="598" spans="1:19" x14ac:dyDescent="0.25">
      <c r="A598">
        <v>597</v>
      </c>
      <c r="B598">
        <v>23</v>
      </c>
      <c r="C598" t="s">
        <v>152</v>
      </c>
      <c r="D598" t="s">
        <v>72</v>
      </c>
      <c r="E598" t="s">
        <v>42</v>
      </c>
      <c r="F598">
        <v>37</v>
      </c>
      <c r="G598" t="s">
        <v>56</v>
      </c>
      <c r="H598" t="s">
        <v>91</v>
      </c>
      <c r="I598" t="s">
        <v>52</v>
      </c>
      <c r="J598" t="s">
        <v>53</v>
      </c>
      <c r="K598">
        <v>4.5</v>
      </c>
      <c r="L598" t="s">
        <v>25</v>
      </c>
      <c r="M598" t="s">
        <v>45</v>
      </c>
      <c r="N598" t="s">
        <v>75</v>
      </c>
      <c r="O598" t="s">
        <v>25</v>
      </c>
      <c r="P598" t="s">
        <v>25</v>
      </c>
      <c r="Q598">
        <v>36</v>
      </c>
      <c r="R598" t="s">
        <v>28</v>
      </c>
      <c r="S598" t="s">
        <v>49</v>
      </c>
    </row>
    <row r="599" spans="1:19" x14ac:dyDescent="0.25">
      <c r="A599">
        <v>598</v>
      </c>
      <c r="B599">
        <v>70</v>
      </c>
      <c r="C599" t="s">
        <v>152</v>
      </c>
      <c r="D599" t="s">
        <v>105</v>
      </c>
      <c r="E599" t="s">
        <v>68</v>
      </c>
      <c r="F599">
        <v>69</v>
      </c>
      <c r="G599" t="s">
        <v>119</v>
      </c>
      <c r="H599" t="s">
        <v>22</v>
      </c>
      <c r="I599" t="s">
        <v>80</v>
      </c>
      <c r="J599" t="s">
        <v>53</v>
      </c>
      <c r="K599">
        <v>3.4</v>
      </c>
      <c r="L599" t="s">
        <v>25</v>
      </c>
      <c r="M599" t="s">
        <v>33</v>
      </c>
      <c r="N599" t="s">
        <v>54</v>
      </c>
      <c r="O599" t="s">
        <v>25</v>
      </c>
      <c r="P599" t="s">
        <v>25</v>
      </c>
      <c r="Q599">
        <v>19</v>
      </c>
      <c r="R599" t="s">
        <v>33</v>
      </c>
      <c r="S599" t="s">
        <v>29</v>
      </c>
    </row>
    <row r="600" spans="1:19" x14ac:dyDescent="0.25">
      <c r="A600">
        <v>599</v>
      </c>
      <c r="B600">
        <v>21</v>
      </c>
      <c r="C600" t="s">
        <v>152</v>
      </c>
      <c r="D600" t="s">
        <v>81</v>
      </c>
      <c r="E600" t="s">
        <v>20</v>
      </c>
      <c r="F600">
        <v>66</v>
      </c>
      <c r="G600" t="s">
        <v>98</v>
      </c>
      <c r="H600" t="s">
        <v>22</v>
      </c>
      <c r="I600" t="s">
        <v>95</v>
      </c>
      <c r="J600" t="s">
        <v>24</v>
      </c>
      <c r="K600">
        <v>3.2</v>
      </c>
      <c r="L600" t="s">
        <v>25</v>
      </c>
      <c r="M600" t="s">
        <v>26</v>
      </c>
      <c r="N600" t="s">
        <v>71</v>
      </c>
      <c r="O600" t="s">
        <v>25</v>
      </c>
      <c r="P600" t="s">
        <v>25</v>
      </c>
      <c r="Q600">
        <v>30</v>
      </c>
      <c r="R600" t="s">
        <v>34</v>
      </c>
      <c r="S600" t="s">
        <v>96</v>
      </c>
    </row>
    <row r="601" spans="1:19" x14ac:dyDescent="0.25">
      <c r="A601">
        <v>600</v>
      </c>
      <c r="B601">
        <v>51</v>
      </c>
      <c r="C601" t="s">
        <v>152</v>
      </c>
      <c r="D601" t="s">
        <v>136</v>
      </c>
      <c r="E601" t="s">
        <v>42</v>
      </c>
      <c r="F601">
        <v>26</v>
      </c>
      <c r="G601" t="s">
        <v>36</v>
      </c>
      <c r="H601" t="s">
        <v>22</v>
      </c>
      <c r="I601" t="s">
        <v>85</v>
      </c>
      <c r="J601" t="s">
        <v>38</v>
      </c>
      <c r="K601">
        <v>4.2</v>
      </c>
      <c r="L601" t="s">
        <v>25</v>
      </c>
      <c r="M601" t="s">
        <v>34</v>
      </c>
      <c r="N601" t="s">
        <v>54</v>
      </c>
      <c r="O601" t="s">
        <v>25</v>
      </c>
      <c r="P601" t="s">
        <v>25</v>
      </c>
      <c r="Q601">
        <v>27</v>
      </c>
      <c r="R601" t="s">
        <v>58</v>
      </c>
      <c r="S601" t="s">
        <v>96</v>
      </c>
    </row>
    <row r="602" spans="1:19" x14ac:dyDescent="0.25">
      <c r="A602">
        <v>601</v>
      </c>
      <c r="B602">
        <v>22</v>
      </c>
      <c r="C602" t="s">
        <v>152</v>
      </c>
      <c r="D602" t="s">
        <v>123</v>
      </c>
      <c r="E602" t="s">
        <v>68</v>
      </c>
      <c r="F602">
        <v>63</v>
      </c>
      <c r="G602" t="s">
        <v>130</v>
      </c>
      <c r="H602" t="s">
        <v>44</v>
      </c>
      <c r="I602" t="s">
        <v>62</v>
      </c>
      <c r="J602" t="s">
        <v>38</v>
      </c>
      <c r="K602">
        <v>5</v>
      </c>
      <c r="L602" t="s">
        <v>25</v>
      </c>
      <c r="M602" t="s">
        <v>58</v>
      </c>
      <c r="N602" t="s">
        <v>71</v>
      </c>
      <c r="O602" t="s">
        <v>25</v>
      </c>
      <c r="P602" t="s">
        <v>25</v>
      </c>
      <c r="Q602">
        <v>25</v>
      </c>
      <c r="R602" t="s">
        <v>28</v>
      </c>
      <c r="S602" t="s">
        <v>87</v>
      </c>
    </row>
    <row r="603" spans="1:19" x14ac:dyDescent="0.25">
      <c r="A603">
        <v>602</v>
      </c>
      <c r="B603">
        <v>32</v>
      </c>
      <c r="C603" t="s">
        <v>152</v>
      </c>
      <c r="D603" t="s">
        <v>131</v>
      </c>
      <c r="E603" t="s">
        <v>68</v>
      </c>
      <c r="F603">
        <v>38</v>
      </c>
      <c r="G603" t="s">
        <v>65</v>
      </c>
      <c r="H603" t="s">
        <v>44</v>
      </c>
      <c r="I603" t="s">
        <v>32</v>
      </c>
      <c r="J603" t="s">
        <v>53</v>
      </c>
      <c r="K603">
        <v>4.7</v>
      </c>
      <c r="L603" t="s">
        <v>25</v>
      </c>
      <c r="M603" t="s">
        <v>34</v>
      </c>
      <c r="N603" t="s">
        <v>75</v>
      </c>
      <c r="O603" t="s">
        <v>25</v>
      </c>
      <c r="P603" t="s">
        <v>25</v>
      </c>
      <c r="Q603">
        <v>5</v>
      </c>
      <c r="R603" t="s">
        <v>34</v>
      </c>
      <c r="S603" t="s">
        <v>29</v>
      </c>
    </row>
    <row r="604" spans="1:19" x14ac:dyDescent="0.25">
      <c r="A604">
        <v>603</v>
      </c>
      <c r="B604">
        <v>37</v>
      </c>
      <c r="C604" t="s">
        <v>152</v>
      </c>
      <c r="D604" t="s">
        <v>72</v>
      </c>
      <c r="E604" t="s">
        <v>42</v>
      </c>
      <c r="F604">
        <v>58</v>
      </c>
      <c r="G604" t="s">
        <v>47</v>
      </c>
      <c r="H604" t="s">
        <v>22</v>
      </c>
      <c r="I604" t="s">
        <v>92</v>
      </c>
      <c r="J604" t="s">
        <v>53</v>
      </c>
      <c r="K604">
        <v>4.2</v>
      </c>
      <c r="L604" t="s">
        <v>25</v>
      </c>
      <c r="M604" t="s">
        <v>28</v>
      </c>
      <c r="N604" t="s">
        <v>46</v>
      </c>
      <c r="O604" t="s">
        <v>25</v>
      </c>
      <c r="P604" t="s">
        <v>25</v>
      </c>
      <c r="Q604">
        <v>10</v>
      </c>
      <c r="R604" t="s">
        <v>34</v>
      </c>
      <c r="S604" t="s">
        <v>96</v>
      </c>
    </row>
    <row r="605" spans="1:19" x14ac:dyDescent="0.25">
      <c r="A605">
        <v>604</v>
      </c>
      <c r="B605">
        <v>31</v>
      </c>
      <c r="C605" t="s">
        <v>152</v>
      </c>
      <c r="D605" t="s">
        <v>67</v>
      </c>
      <c r="E605" t="s">
        <v>68</v>
      </c>
      <c r="F605">
        <v>46</v>
      </c>
      <c r="G605" t="s">
        <v>36</v>
      </c>
      <c r="H605" t="s">
        <v>22</v>
      </c>
      <c r="I605" t="s">
        <v>95</v>
      </c>
      <c r="J605" t="s">
        <v>24</v>
      </c>
      <c r="K605">
        <v>3.4</v>
      </c>
      <c r="L605" t="s">
        <v>25</v>
      </c>
      <c r="M605" t="s">
        <v>58</v>
      </c>
      <c r="N605" t="s">
        <v>71</v>
      </c>
      <c r="O605" t="s">
        <v>25</v>
      </c>
      <c r="P605" t="s">
        <v>25</v>
      </c>
      <c r="Q605">
        <v>26</v>
      </c>
      <c r="R605" t="s">
        <v>45</v>
      </c>
      <c r="S605" t="s">
        <v>96</v>
      </c>
    </row>
    <row r="606" spans="1:19" x14ac:dyDescent="0.25">
      <c r="A606">
        <v>605</v>
      </c>
      <c r="B606">
        <v>44</v>
      </c>
      <c r="C606" t="s">
        <v>152</v>
      </c>
      <c r="D606" t="s">
        <v>88</v>
      </c>
      <c r="E606" t="s">
        <v>68</v>
      </c>
      <c r="F606">
        <v>92</v>
      </c>
      <c r="G606" t="s">
        <v>65</v>
      </c>
      <c r="H606" t="s">
        <v>37</v>
      </c>
      <c r="I606" t="s">
        <v>70</v>
      </c>
      <c r="J606" t="s">
        <v>57</v>
      </c>
      <c r="K606">
        <v>4.4000000000000004</v>
      </c>
      <c r="L606" t="s">
        <v>25</v>
      </c>
      <c r="M606" t="s">
        <v>33</v>
      </c>
      <c r="N606" t="s">
        <v>75</v>
      </c>
      <c r="O606" t="s">
        <v>25</v>
      </c>
      <c r="P606" t="s">
        <v>25</v>
      </c>
      <c r="Q606">
        <v>11</v>
      </c>
      <c r="R606" t="s">
        <v>26</v>
      </c>
      <c r="S606" t="s">
        <v>96</v>
      </c>
    </row>
    <row r="607" spans="1:19" x14ac:dyDescent="0.25">
      <c r="A607">
        <v>606</v>
      </c>
      <c r="B607">
        <v>40</v>
      </c>
      <c r="C607" t="s">
        <v>152</v>
      </c>
      <c r="D607" t="s">
        <v>123</v>
      </c>
      <c r="E607" t="s">
        <v>68</v>
      </c>
      <c r="F607">
        <v>32</v>
      </c>
      <c r="G607" t="s">
        <v>98</v>
      </c>
      <c r="H607" t="s">
        <v>91</v>
      </c>
      <c r="I607" t="s">
        <v>62</v>
      </c>
      <c r="J607" t="s">
        <v>24</v>
      </c>
      <c r="K607">
        <v>4.2</v>
      </c>
      <c r="L607" t="s">
        <v>25</v>
      </c>
      <c r="M607" t="s">
        <v>58</v>
      </c>
      <c r="N607" t="s">
        <v>54</v>
      </c>
      <c r="O607" t="s">
        <v>25</v>
      </c>
      <c r="P607" t="s">
        <v>25</v>
      </c>
      <c r="Q607">
        <v>17</v>
      </c>
      <c r="R607" t="s">
        <v>33</v>
      </c>
      <c r="S607" t="s">
        <v>40</v>
      </c>
    </row>
    <row r="608" spans="1:19" x14ac:dyDescent="0.25">
      <c r="A608">
        <v>607</v>
      </c>
      <c r="B608">
        <v>27</v>
      </c>
      <c r="C608" t="s">
        <v>152</v>
      </c>
      <c r="D608" t="s">
        <v>118</v>
      </c>
      <c r="E608" t="s">
        <v>68</v>
      </c>
      <c r="F608">
        <v>90</v>
      </c>
      <c r="G608" t="s">
        <v>111</v>
      </c>
      <c r="H608" t="s">
        <v>44</v>
      </c>
      <c r="I608" t="s">
        <v>143</v>
      </c>
      <c r="J608" t="s">
        <v>38</v>
      </c>
      <c r="K608">
        <v>4.5</v>
      </c>
      <c r="L608" t="s">
        <v>25</v>
      </c>
      <c r="M608" t="s">
        <v>26</v>
      </c>
      <c r="N608" t="s">
        <v>54</v>
      </c>
      <c r="O608" t="s">
        <v>25</v>
      </c>
      <c r="P608" t="s">
        <v>25</v>
      </c>
      <c r="Q608">
        <v>44</v>
      </c>
      <c r="R608" t="s">
        <v>45</v>
      </c>
      <c r="S608" t="s">
        <v>87</v>
      </c>
    </row>
    <row r="609" spans="1:19" x14ac:dyDescent="0.25">
      <c r="A609">
        <v>608</v>
      </c>
      <c r="B609">
        <v>47</v>
      </c>
      <c r="C609" t="s">
        <v>152</v>
      </c>
      <c r="D609" t="s">
        <v>103</v>
      </c>
      <c r="E609" t="s">
        <v>20</v>
      </c>
      <c r="F609">
        <v>23</v>
      </c>
      <c r="G609" t="s">
        <v>115</v>
      </c>
      <c r="H609" t="s">
        <v>22</v>
      </c>
      <c r="I609" t="s">
        <v>74</v>
      </c>
      <c r="J609" t="s">
        <v>57</v>
      </c>
      <c r="K609">
        <v>2.8</v>
      </c>
      <c r="L609" t="s">
        <v>25</v>
      </c>
      <c r="M609" t="s">
        <v>45</v>
      </c>
      <c r="N609" t="s">
        <v>46</v>
      </c>
      <c r="O609" t="s">
        <v>25</v>
      </c>
      <c r="P609" t="s">
        <v>25</v>
      </c>
      <c r="Q609">
        <v>44</v>
      </c>
      <c r="R609" t="s">
        <v>34</v>
      </c>
      <c r="S609" t="s">
        <v>87</v>
      </c>
    </row>
    <row r="610" spans="1:19" x14ac:dyDescent="0.25">
      <c r="A610">
        <v>609</v>
      </c>
      <c r="B610">
        <v>41</v>
      </c>
      <c r="C610" t="s">
        <v>152</v>
      </c>
      <c r="D610" t="s">
        <v>131</v>
      </c>
      <c r="E610" t="s">
        <v>68</v>
      </c>
      <c r="F610">
        <v>25</v>
      </c>
      <c r="G610" t="s">
        <v>79</v>
      </c>
      <c r="H610" t="s">
        <v>37</v>
      </c>
      <c r="I610" t="s">
        <v>80</v>
      </c>
      <c r="J610" t="s">
        <v>57</v>
      </c>
      <c r="K610">
        <v>3.3</v>
      </c>
      <c r="L610" t="s">
        <v>25</v>
      </c>
      <c r="M610" t="s">
        <v>58</v>
      </c>
      <c r="N610" t="s">
        <v>46</v>
      </c>
      <c r="O610" t="s">
        <v>25</v>
      </c>
      <c r="P610" t="s">
        <v>25</v>
      </c>
      <c r="Q610">
        <v>21</v>
      </c>
      <c r="R610" t="s">
        <v>28</v>
      </c>
      <c r="S610" t="s">
        <v>96</v>
      </c>
    </row>
    <row r="611" spans="1:19" x14ac:dyDescent="0.25">
      <c r="A611">
        <v>610</v>
      </c>
      <c r="B611">
        <v>51</v>
      </c>
      <c r="C611" t="s">
        <v>152</v>
      </c>
      <c r="D611" t="s">
        <v>30</v>
      </c>
      <c r="E611" t="s">
        <v>20</v>
      </c>
      <c r="F611">
        <v>54</v>
      </c>
      <c r="G611" t="s">
        <v>122</v>
      </c>
      <c r="H611" t="s">
        <v>22</v>
      </c>
      <c r="I611" t="s">
        <v>74</v>
      </c>
      <c r="J611" t="s">
        <v>57</v>
      </c>
      <c r="K611">
        <v>4.5999999999999996</v>
      </c>
      <c r="L611" t="s">
        <v>25</v>
      </c>
      <c r="M611" t="s">
        <v>34</v>
      </c>
      <c r="N611" t="s">
        <v>46</v>
      </c>
      <c r="O611" t="s">
        <v>25</v>
      </c>
      <c r="P611" t="s">
        <v>25</v>
      </c>
      <c r="Q611">
        <v>49</v>
      </c>
      <c r="R611" t="s">
        <v>26</v>
      </c>
      <c r="S611" t="s">
        <v>29</v>
      </c>
    </row>
    <row r="612" spans="1:19" x14ac:dyDescent="0.25">
      <c r="A612">
        <v>611</v>
      </c>
      <c r="B612">
        <v>53</v>
      </c>
      <c r="C612" t="s">
        <v>152</v>
      </c>
      <c r="D612" t="s">
        <v>60</v>
      </c>
      <c r="E612" t="s">
        <v>20</v>
      </c>
      <c r="F612">
        <v>72</v>
      </c>
      <c r="G612" t="s">
        <v>100</v>
      </c>
      <c r="H612" t="s">
        <v>44</v>
      </c>
      <c r="I612" t="s">
        <v>62</v>
      </c>
      <c r="J612" t="s">
        <v>53</v>
      </c>
      <c r="K612">
        <v>2.5</v>
      </c>
      <c r="L612" t="s">
        <v>25</v>
      </c>
      <c r="M612" t="s">
        <v>58</v>
      </c>
      <c r="N612" t="s">
        <v>39</v>
      </c>
      <c r="O612" t="s">
        <v>25</v>
      </c>
      <c r="P612" t="s">
        <v>25</v>
      </c>
      <c r="Q612">
        <v>27</v>
      </c>
      <c r="R612" t="s">
        <v>33</v>
      </c>
      <c r="S612" t="s">
        <v>96</v>
      </c>
    </row>
    <row r="613" spans="1:19" x14ac:dyDescent="0.25">
      <c r="A613">
        <v>612</v>
      </c>
      <c r="B613">
        <v>43</v>
      </c>
      <c r="C613" t="s">
        <v>152</v>
      </c>
      <c r="D613" t="s">
        <v>118</v>
      </c>
      <c r="E613" t="s">
        <v>68</v>
      </c>
      <c r="F613">
        <v>33</v>
      </c>
      <c r="G613" t="s">
        <v>98</v>
      </c>
      <c r="H613" t="s">
        <v>44</v>
      </c>
      <c r="I613" t="s">
        <v>93</v>
      </c>
      <c r="J613" t="s">
        <v>24</v>
      </c>
      <c r="K613">
        <v>4.7</v>
      </c>
      <c r="L613" t="s">
        <v>25</v>
      </c>
      <c r="M613" t="s">
        <v>26</v>
      </c>
      <c r="N613" t="s">
        <v>75</v>
      </c>
      <c r="O613" t="s">
        <v>25</v>
      </c>
      <c r="P613" t="s">
        <v>25</v>
      </c>
      <c r="Q613">
        <v>19</v>
      </c>
      <c r="R613" t="s">
        <v>34</v>
      </c>
      <c r="S613" t="s">
        <v>87</v>
      </c>
    </row>
    <row r="614" spans="1:19" x14ac:dyDescent="0.25">
      <c r="A614">
        <v>613</v>
      </c>
      <c r="B614">
        <v>67</v>
      </c>
      <c r="C614" t="s">
        <v>152</v>
      </c>
      <c r="D614" t="s">
        <v>123</v>
      </c>
      <c r="E614" t="s">
        <v>68</v>
      </c>
      <c r="F614">
        <v>43</v>
      </c>
      <c r="G614" t="s">
        <v>82</v>
      </c>
      <c r="H614" t="s">
        <v>22</v>
      </c>
      <c r="I614" t="s">
        <v>92</v>
      </c>
      <c r="J614" t="s">
        <v>57</v>
      </c>
      <c r="K614">
        <v>4.5999999999999996</v>
      </c>
      <c r="L614" t="s">
        <v>25</v>
      </c>
      <c r="M614" t="s">
        <v>45</v>
      </c>
      <c r="N614" t="s">
        <v>27</v>
      </c>
      <c r="O614" t="s">
        <v>25</v>
      </c>
      <c r="P614" t="s">
        <v>25</v>
      </c>
      <c r="Q614">
        <v>33</v>
      </c>
      <c r="R614" t="s">
        <v>26</v>
      </c>
      <c r="S614" t="s">
        <v>59</v>
      </c>
    </row>
    <row r="615" spans="1:19" x14ac:dyDescent="0.25">
      <c r="A615">
        <v>614</v>
      </c>
      <c r="B615">
        <v>61</v>
      </c>
      <c r="C615" t="s">
        <v>152</v>
      </c>
      <c r="D615" t="s">
        <v>63</v>
      </c>
      <c r="E615" t="s">
        <v>64</v>
      </c>
      <c r="F615">
        <v>51</v>
      </c>
      <c r="G615" t="s">
        <v>137</v>
      </c>
      <c r="H615" t="s">
        <v>22</v>
      </c>
      <c r="I615" t="s">
        <v>92</v>
      </c>
      <c r="J615" t="s">
        <v>57</v>
      </c>
      <c r="K615">
        <v>2.6</v>
      </c>
      <c r="L615" t="s">
        <v>25</v>
      </c>
      <c r="M615" t="s">
        <v>34</v>
      </c>
      <c r="N615" t="s">
        <v>54</v>
      </c>
      <c r="O615" t="s">
        <v>25</v>
      </c>
      <c r="P615" t="s">
        <v>25</v>
      </c>
      <c r="Q615">
        <v>46</v>
      </c>
      <c r="R615" t="s">
        <v>34</v>
      </c>
      <c r="S615" t="s">
        <v>76</v>
      </c>
    </row>
    <row r="616" spans="1:19" x14ac:dyDescent="0.25">
      <c r="A616">
        <v>615</v>
      </c>
      <c r="B616">
        <v>68</v>
      </c>
      <c r="C616" t="s">
        <v>152</v>
      </c>
      <c r="D616" t="s">
        <v>105</v>
      </c>
      <c r="E616" t="s">
        <v>68</v>
      </c>
      <c r="F616">
        <v>85</v>
      </c>
      <c r="G616" t="s">
        <v>134</v>
      </c>
      <c r="H616" t="s">
        <v>44</v>
      </c>
      <c r="I616" t="s">
        <v>92</v>
      </c>
      <c r="J616" t="s">
        <v>24</v>
      </c>
      <c r="K616">
        <v>4</v>
      </c>
      <c r="L616" t="s">
        <v>25</v>
      </c>
      <c r="M616" t="s">
        <v>34</v>
      </c>
      <c r="N616" t="s">
        <v>54</v>
      </c>
      <c r="O616" t="s">
        <v>25</v>
      </c>
      <c r="P616" t="s">
        <v>25</v>
      </c>
      <c r="Q616">
        <v>21</v>
      </c>
      <c r="R616" t="s">
        <v>26</v>
      </c>
      <c r="S616" t="s">
        <v>76</v>
      </c>
    </row>
    <row r="617" spans="1:19" x14ac:dyDescent="0.25">
      <c r="A617">
        <v>616</v>
      </c>
      <c r="B617">
        <v>67</v>
      </c>
      <c r="C617" t="s">
        <v>152</v>
      </c>
      <c r="D617" t="s">
        <v>41</v>
      </c>
      <c r="E617" t="s">
        <v>42</v>
      </c>
      <c r="F617">
        <v>100</v>
      </c>
      <c r="G617" t="s">
        <v>127</v>
      </c>
      <c r="H617" t="s">
        <v>22</v>
      </c>
      <c r="I617" t="s">
        <v>78</v>
      </c>
      <c r="J617" t="s">
        <v>53</v>
      </c>
      <c r="K617">
        <v>2.6</v>
      </c>
      <c r="L617" t="s">
        <v>25</v>
      </c>
      <c r="M617" t="s">
        <v>58</v>
      </c>
      <c r="N617" t="s">
        <v>46</v>
      </c>
      <c r="O617" t="s">
        <v>25</v>
      </c>
      <c r="P617" t="s">
        <v>25</v>
      </c>
      <c r="Q617">
        <v>23</v>
      </c>
      <c r="R617" t="s">
        <v>28</v>
      </c>
      <c r="S617" t="s">
        <v>49</v>
      </c>
    </row>
    <row r="618" spans="1:19" x14ac:dyDescent="0.25">
      <c r="A618">
        <v>617</v>
      </c>
      <c r="B618">
        <v>29</v>
      </c>
      <c r="C618" t="s">
        <v>152</v>
      </c>
      <c r="D618" t="s">
        <v>142</v>
      </c>
      <c r="E618" t="s">
        <v>68</v>
      </c>
      <c r="F618">
        <v>72</v>
      </c>
      <c r="G618" t="s">
        <v>137</v>
      </c>
      <c r="H618" t="s">
        <v>22</v>
      </c>
      <c r="I618" t="s">
        <v>85</v>
      </c>
      <c r="J618" t="s">
        <v>38</v>
      </c>
      <c r="K618">
        <v>4.5999999999999996</v>
      </c>
      <c r="L618" t="s">
        <v>25</v>
      </c>
      <c r="M618" t="s">
        <v>34</v>
      </c>
      <c r="N618" t="s">
        <v>39</v>
      </c>
      <c r="O618" t="s">
        <v>25</v>
      </c>
      <c r="P618" t="s">
        <v>25</v>
      </c>
      <c r="Q618">
        <v>38</v>
      </c>
      <c r="R618" t="s">
        <v>26</v>
      </c>
      <c r="S618" t="s">
        <v>96</v>
      </c>
    </row>
    <row r="619" spans="1:19" x14ac:dyDescent="0.25">
      <c r="A619">
        <v>618</v>
      </c>
      <c r="B619">
        <v>50</v>
      </c>
      <c r="C619" t="s">
        <v>152</v>
      </c>
      <c r="D619" t="s">
        <v>131</v>
      </c>
      <c r="E619" t="s">
        <v>68</v>
      </c>
      <c r="F619">
        <v>57</v>
      </c>
      <c r="G619" t="s">
        <v>111</v>
      </c>
      <c r="H619" t="s">
        <v>44</v>
      </c>
      <c r="I619" t="s">
        <v>32</v>
      </c>
      <c r="J619" t="s">
        <v>57</v>
      </c>
      <c r="K619">
        <v>2.6</v>
      </c>
      <c r="L619" t="s">
        <v>25</v>
      </c>
      <c r="M619" t="s">
        <v>58</v>
      </c>
      <c r="N619" t="s">
        <v>54</v>
      </c>
      <c r="O619" t="s">
        <v>25</v>
      </c>
      <c r="P619" t="s">
        <v>25</v>
      </c>
      <c r="Q619">
        <v>2</v>
      </c>
      <c r="R619" t="s">
        <v>33</v>
      </c>
      <c r="S619" t="s">
        <v>59</v>
      </c>
    </row>
    <row r="620" spans="1:19" x14ac:dyDescent="0.25">
      <c r="A620">
        <v>619</v>
      </c>
      <c r="B620">
        <v>61</v>
      </c>
      <c r="C620" t="s">
        <v>152</v>
      </c>
      <c r="D620" t="s">
        <v>101</v>
      </c>
      <c r="E620" t="s">
        <v>64</v>
      </c>
      <c r="F620">
        <v>94</v>
      </c>
      <c r="G620" t="s">
        <v>115</v>
      </c>
      <c r="H620" t="s">
        <v>22</v>
      </c>
      <c r="I620" t="s">
        <v>108</v>
      </c>
      <c r="J620" t="s">
        <v>38</v>
      </c>
      <c r="K620">
        <v>4</v>
      </c>
      <c r="L620" t="s">
        <v>25</v>
      </c>
      <c r="M620" t="s">
        <v>26</v>
      </c>
      <c r="N620" t="s">
        <v>27</v>
      </c>
      <c r="O620" t="s">
        <v>25</v>
      </c>
      <c r="P620" t="s">
        <v>25</v>
      </c>
      <c r="Q620">
        <v>21</v>
      </c>
      <c r="R620" t="s">
        <v>58</v>
      </c>
      <c r="S620" t="s">
        <v>76</v>
      </c>
    </row>
    <row r="621" spans="1:19" x14ac:dyDescent="0.25">
      <c r="A621">
        <v>620</v>
      </c>
      <c r="B621">
        <v>19</v>
      </c>
      <c r="C621" t="s">
        <v>152</v>
      </c>
      <c r="D621" t="s">
        <v>131</v>
      </c>
      <c r="E621" t="s">
        <v>68</v>
      </c>
      <c r="F621">
        <v>34</v>
      </c>
      <c r="G621" t="s">
        <v>144</v>
      </c>
      <c r="H621" t="s">
        <v>44</v>
      </c>
      <c r="I621" t="s">
        <v>62</v>
      </c>
      <c r="J621" t="s">
        <v>53</v>
      </c>
      <c r="K621">
        <v>4.5999999999999996</v>
      </c>
      <c r="L621" t="s">
        <v>25</v>
      </c>
      <c r="M621" t="s">
        <v>58</v>
      </c>
      <c r="N621" t="s">
        <v>75</v>
      </c>
      <c r="O621" t="s">
        <v>25</v>
      </c>
      <c r="P621" t="s">
        <v>25</v>
      </c>
      <c r="Q621">
        <v>1</v>
      </c>
      <c r="R621" t="s">
        <v>58</v>
      </c>
      <c r="S621" t="s">
        <v>96</v>
      </c>
    </row>
    <row r="622" spans="1:19" x14ac:dyDescent="0.25">
      <c r="A622">
        <v>621</v>
      </c>
      <c r="B622">
        <v>33</v>
      </c>
      <c r="C622" t="s">
        <v>152</v>
      </c>
      <c r="D622" t="s">
        <v>131</v>
      </c>
      <c r="E622" t="s">
        <v>68</v>
      </c>
      <c r="F622">
        <v>89</v>
      </c>
      <c r="G622" t="s">
        <v>43</v>
      </c>
      <c r="H622" t="s">
        <v>44</v>
      </c>
      <c r="I622" t="s">
        <v>93</v>
      </c>
      <c r="J622" t="s">
        <v>57</v>
      </c>
      <c r="K622">
        <v>3.7</v>
      </c>
      <c r="L622" t="s">
        <v>25</v>
      </c>
      <c r="M622" t="s">
        <v>45</v>
      </c>
      <c r="N622" t="s">
        <v>71</v>
      </c>
      <c r="O622" t="s">
        <v>25</v>
      </c>
      <c r="P622" t="s">
        <v>25</v>
      </c>
      <c r="Q622">
        <v>10</v>
      </c>
      <c r="R622" t="s">
        <v>28</v>
      </c>
      <c r="S622" t="s">
        <v>96</v>
      </c>
    </row>
    <row r="623" spans="1:19" x14ac:dyDescent="0.25">
      <c r="A623">
        <v>622</v>
      </c>
      <c r="B623">
        <v>51</v>
      </c>
      <c r="C623" t="s">
        <v>152</v>
      </c>
      <c r="D623" t="s">
        <v>88</v>
      </c>
      <c r="E623" t="s">
        <v>68</v>
      </c>
      <c r="F623">
        <v>27</v>
      </c>
      <c r="G623" t="s">
        <v>110</v>
      </c>
      <c r="H623" t="s">
        <v>37</v>
      </c>
      <c r="I623" t="s">
        <v>107</v>
      </c>
      <c r="J623" t="s">
        <v>57</v>
      </c>
      <c r="K623">
        <v>4.4000000000000004</v>
      </c>
      <c r="L623" t="s">
        <v>25</v>
      </c>
      <c r="M623" t="s">
        <v>58</v>
      </c>
      <c r="N623" t="s">
        <v>75</v>
      </c>
      <c r="O623" t="s">
        <v>25</v>
      </c>
      <c r="P623" t="s">
        <v>25</v>
      </c>
      <c r="Q623">
        <v>45</v>
      </c>
      <c r="R623" t="s">
        <v>26</v>
      </c>
      <c r="S623" t="s">
        <v>40</v>
      </c>
    </row>
    <row r="624" spans="1:19" x14ac:dyDescent="0.25">
      <c r="A624">
        <v>623</v>
      </c>
      <c r="B624">
        <v>69</v>
      </c>
      <c r="C624" t="s">
        <v>152</v>
      </c>
      <c r="D624" t="s">
        <v>124</v>
      </c>
      <c r="E624" t="s">
        <v>20</v>
      </c>
      <c r="F624">
        <v>63</v>
      </c>
      <c r="G624" t="s">
        <v>141</v>
      </c>
      <c r="H624" t="s">
        <v>37</v>
      </c>
      <c r="I624" t="s">
        <v>99</v>
      </c>
      <c r="J624" t="s">
        <v>38</v>
      </c>
      <c r="K624">
        <v>4</v>
      </c>
      <c r="L624" t="s">
        <v>25</v>
      </c>
      <c r="M624" t="s">
        <v>26</v>
      </c>
      <c r="N624" t="s">
        <v>46</v>
      </c>
      <c r="O624" t="s">
        <v>25</v>
      </c>
      <c r="P624" t="s">
        <v>25</v>
      </c>
      <c r="Q624">
        <v>44</v>
      </c>
      <c r="R624" t="s">
        <v>33</v>
      </c>
      <c r="S624" t="s">
        <v>29</v>
      </c>
    </row>
    <row r="625" spans="1:19" x14ac:dyDescent="0.25">
      <c r="A625">
        <v>624</v>
      </c>
      <c r="B625">
        <v>19</v>
      </c>
      <c r="C625" t="s">
        <v>152</v>
      </c>
      <c r="D625" t="s">
        <v>72</v>
      </c>
      <c r="E625" t="s">
        <v>42</v>
      </c>
      <c r="F625">
        <v>70</v>
      </c>
      <c r="G625" t="s">
        <v>106</v>
      </c>
      <c r="H625" t="s">
        <v>44</v>
      </c>
      <c r="I625" t="s">
        <v>52</v>
      </c>
      <c r="J625" t="s">
        <v>57</v>
      </c>
      <c r="K625">
        <v>4.7</v>
      </c>
      <c r="L625" t="s">
        <v>25</v>
      </c>
      <c r="M625" t="s">
        <v>33</v>
      </c>
      <c r="N625" t="s">
        <v>54</v>
      </c>
      <c r="O625" t="s">
        <v>25</v>
      </c>
      <c r="P625" t="s">
        <v>25</v>
      </c>
      <c r="Q625">
        <v>48</v>
      </c>
      <c r="R625" t="s">
        <v>45</v>
      </c>
      <c r="S625" t="s">
        <v>76</v>
      </c>
    </row>
    <row r="626" spans="1:19" x14ac:dyDescent="0.25">
      <c r="A626">
        <v>625</v>
      </c>
      <c r="B626">
        <v>55</v>
      </c>
      <c r="C626" t="s">
        <v>152</v>
      </c>
      <c r="D626" t="s">
        <v>94</v>
      </c>
      <c r="E626" t="s">
        <v>20</v>
      </c>
      <c r="F626">
        <v>87</v>
      </c>
      <c r="G626" t="s">
        <v>130</v>
      </c>
      <c r="H626" t="s">
        <v>91</v>
      </c>
      <c r="I626" t="s">
        <v>70</v>
      </c>
      <c r="J626" t="s">
        <v>57</v>
      </c>
      <c r="K626">
        <v>3.4</v>
      </c>
      <c r="L626" t="s">
        <v>25</v>
      </c>
      <c r="M626" t="s">
        <v>28</v>
      </c>
      <c r="N626" t="s">
        <v>27</v>
      </c>
      <c r="O626" t="s">
        <v>25</v>
      </c>
      <c r="P626" t="s">
        <v>25</v>
      </c>
      <c r="Q626">
        <v>21</v>
      </c>
      <c r="R626" t="s">
        <v>45</v>
      </c>
      <c r="S626" t="s">
        <v>49</v>
      </c>
    </row>
    <row r="627" spans="1:19" x14ac:dyDescent="0.25">
      <c r="A627">
        <v>626</v>
      </c>
      <c r="B627">
        <v>49</v>
      </c>
      <c r="C627" t="s">
        <v>152</v>
      </c>
      <c r="D627" t="s">
        <v>105</v>
      </c>
      <c r="E627" t="s">
        <v>68</v>
      </c>
      <c r="F627">
        <v>79</v>
      </c>
      <c r="G627" t="s">
        <v>79</v>
      </c>
      <c r="H627" t="s">
        <v>44</v>
      </c>
      <c r="I627" t="s">
        <v>107</v>
      </c>
      <c r="J627" t="s">
        <v>57</v>
      </c>
      <c r="K627">
        <v>4</v>
      </c>
      <c r="L627" t="s">
        <v>25</v>
      </c>
      <c r="M627" t="s">
        <v>28</v>
      </c>
      <c r="N627" t="s">
        <v>46</v>
      </c>
      <c r="O627" t="s">
        <v>25</v>
      </c>
      <c r="P627" t="s">
        <v>25</v>
      </c>
      <c r="Q627">
        <v>1</v>
      </c>
      <c r="R627" t="s">
        <v>28</v>
      </c>
      <c r="S627" t="s">
        <v>40</v>
      </c>
    </row>
    <row r="628" spans="1:19" x14ac:dyDescent="0.25">
      <c r="A628">
        <v>627</v>
      </c>
      <c r="B628">
        <v>31</v>
      </c>
      <c r="C628" t="s">
        <v>152</v>
      </c>
      <c r="D628" t="s">
        <v>88</v>
      </c>
      <c r="E628" t="s">
        <v>68</v>
      </c>
      <c r="F628">
        <v>79</v>
      </c>
      <c r="G628" t="s">
        <v>82</v>
      </c>
      <c r="H628" t="s">
        <v>44</v>
      </c>
      <c r="I628" t="s">
        <v>125</v>
      </c>
      <c r="J628" t="s">
        <v>38</v>
      </c>
      <c r="K628">
        <v>3.9</v>
      </c>
      <c r="L628" t="s">
        <v>25</v>
      </c>
      <c r="M628" t="s">
        <v>26</v>
      </c>
      <c r="N628" t="s">
        <v>54</v>
      </c>
      <c r="O628" t="s">
        <v>25</v>
      </c>
      <c r="P628" t="s">
        <v>25</v>
      </c>
      <c r="Q628">
        <v>10</v>
      </c>
      <c r="R628" t="s">
        <v>28</v>
      </c>
      <c r="S628" t="s">
        <v>49</v>
      </c>
    </row>
    <row r="629" spans="1:19" x14ac:dyDescent="0.25">
      <c r="A629">
        <v>628</v>
      </c>
      <c r="B629">
        <v>42</v>
      </c>
      <c r="C629" t="s">
        <v>152</v>
      </c>
      <c r="D629" t="s">
        <v>41</v>
      </c>
      <c r="E629" t="s">
        <v>42</v>
      </c>
      <c r="F629">
        <v>44</v>
      </c>
      <c r="G629" t="s">
        <v>47</v>
      </c>
      <c r="H629" t="s">
        <v>22</v>
      </c>
      <c r="I629" t="s">
        <v>93</v>
      </c>
      <c r="J629" t="s">
        <v>24</v>
      </c>
      <c r="K629">
        <v>4.0999999999999996</v>
      </c>
      <c r="L629" t="s">
        <v>25</v>
      </c>
      <c r="M629" t="s">
        <v>28</v>
      </c>
      <c r="N629" t="s">
        <v>27</v>
      </c>
      <c r="O629" t="s">
        <v>25</v>
      </c>
      <c r="P629" t="s">
        <v>25</v>
      </c>
      <c r="Q629">
        <v>24</v>
      </c>
      <c r="R629" t="s">
        <v>45</v>
      </c>
      <c r="S629" t="s">
        <v>87</v>
      </c>
    </row>
    <row r="630" spans="1:19" x14ac:dyDescent="0.25">
      <c r="A630">
        <v>629</v>
      </c>
      <c r="B630">
        <v>69</v>
      </c>
      <c r="C630" t="s">
        <v>152</v>
      </c>
      <c r="D630" t="s">
        <v>30</v>
      </c>
      <c r="E630" t="s">
        <v>20</v>
      </c>
      <c r="F630">
        <v>85</v>
      </c>
      <c r="G630" t="s">
        <v>36</v>
      </c>
      <c r="H630" t="s">
        <v>44</v>
      </c>
      <c r="I630" t="s">
        <v>52</v>
      </c>
      <c r="J630" t="s">
        <v>57</v>
      </c>
      <c r="K630">
        <v>3.7</v>
      </c>
      <c r="L630" t="s">
        <v>25</v>
      </c>
      <c r="M630" t="s">
        <v>28</v>
      </c>
      <c r="N630" t="s">
        <v>71</v>
      </c>
      <c r="O630" t="s">
        <v>25</v>
      </c>
      <c r="P630" t="s">
        <v>25</v>
      </c>
      <c r="Q630">
        <v>29</v>
      </c>
      <c r="R630" t="s">
        <v>26</v>
      </c>
      <c r="S630" t="s">
        <v>87</v>
      </c>
    </row>
    <row r="631" spans="1:19" x14ac:dyDescent="0.25">
      <c r="A631">
        <v>630</v>
      </c>
      <c r="B631">
        <v>26</v>
      </c>
      <c r="C631" t="s">
        <v>152</v>
      </c>
      <c r="D631" t="s">
        <v>72</v>
      </c>
      <c r="E631" t="s">
        <v>42</v>
      </c>
      <c r="F631">
        <v>90</v>
      </c>
      <c r="G631" t="s">
        <v>128</v>
      </c>
      <c r="H631" t="s">
        <v>22</v>
      </c>
      <c r="I631" t="s">
        <v>117</v>
      </c>
      <c r="J631" t="s">
        <v>38</v>
      </c>
      <c r="K631">
        <v>4.7</v>
      </c>
      <c r="L631" t="s">
        <v>25</v>
      </c>
      <c r="M631" t="s">
        <v>33</v>
      </c>
      <c r="N631" t="s">
        <v>54</v>
      </c>
      <c r="O631" t="s">
        <v>25</v>
      </c>
      <c r="P631" t="s">
        <v>25</v>
      </c>
      <c r="Q631">
        <v>11</v>
      </c>
      <c r="R631" t="s">
        <v>58</v>
      </c>
      <c r="S631" t="s">
        <v>49</v>
      </c>
    </row>
    <row r="632" spans="1:19" x14ac:dyDescent="0.25">
      <c r="A632">
        <v>631</v>
      </c>
      <c r="B632">
        <v>41</v>
      </c>
      <c r="C632" t="s">
        <v>152</v>
      </c>
      <c r="D632" t="s">
        <v>105</v>
      </c>
      <c r="E632" t="s">
        <v>68</v>
      </c>
      <c r="F632">
        <v>94</v>
      </c>
      <c r="G632" t="s">
        <v>90</v>
      </c>
      <c r="H632" t="s">
        <v>37</v>
      </c>
      <c r="I632" t="s">
        <v>66</v>
      </c>
      <c r="J632" t="s">
        <v>57</v>
      </c>
      <c r="K632">
        <v>4.3</v>
      </c>
      <c r="L632" t="s">
        <v>25</v>
      </c>
      <c r="M632" t="s">
        <v>34</v>
      </c>
      <c r="N632" t="s">
        <v>71</v>
      </c>
      <c r="O632" t="s">
        <v>25</v>
      </c>
      <c r="P632" t="s">
        <v>25</v>
      </c>
      <c r="Q632">
        <v>33</v>
      </c>
      <c r="R632" t="s">
        <v>58</v>
      </c>
      <c r="S632" t="s">
        <v>49</v>
      </c>
    </row>
    <row r="633" spans="1:19" x14ac:dyDescent="0.25">
      <c r="A633">
        <v>632</v>
      </c>
      <c r="B633">
        <v>55</v>
      </c>
      <c r="C633" t="s">
        <v>152</v>
      </c>
      <c r="D633" t="s">
        <v>136</v>
      </c>
      <c r="E633" t="s">
        <v>42</v>
      </c>
      <c r="F633">
        <v>68</v>
      </c>
      <c r="G633" t="s">
        <v>148</v>
      </c>
      <c r="H633" t="s">
        <v>37</v>
      </c>
      <c r="I633" t="s">
        <v>83</v>
      </c>
      <c r="J633" t="s">
        <v>53</v>
      </c>
      <c r="K633">
        <v>4.0999999999999996</v>
      </c>
      <c r="L633" t="s">
        <v>25</v>
      </c>
      <c r="M633" t="s">
        <v>28</v>
      </c>
      <c r="N633" t="s">
        <v>75</v>
      </c>
      <c r="O633" t="s">
        <v>25</v>
      </c>
      <c r="P633" t="s">
        <v>25</v>
      </c>
      <c r="Q633">
        <v>27</v>
      </c>
      <c r="R633" t="s">
        <v>34</v>
      </c>
      <c r="S633" t="s">
        <v>29</v>
      </c>
    </row>
    <row r="634" spans="1:19" x14ac:dyDescent="0.25">
      <c r="A634">
        <v>633</v>
      </c>
      <c r="B634">
        <v>35</v>
      </c>
      <c r="C634" t="s">
        <v>152</v>
      </c>
      <c r="D634" t="s">
        <v>131</v>
      </c>
      <c r="E634" t="s">
        <v>68</v>
      </c>
      <c r="F634">
        <v>51</v>
      </c>
      <c r="G634" t="s">
        <v>51</v>
      </c>
      <c r="H634" t="s">
        <v>44</v>
      </c>
      <c r="I634" t="s">
        <v>107</v>
      </c>
      <c r="J634" t="s">
        <v>24</v>
      </c>
      <c r="K634">
        <v>3.9</v>
      </c>
      <c r="L634" t="s">
        <v>25</v>
      </c>
      <c r="M634" t="s">
        <v>28</v>
      </c>
      <c r="N634" t="s">
        <v>46</v>
      </c>
      <c r="O634" t="s">
        <v>25</v>
      </c>
      <c r="P634" t="s">
        <v>25</v>
      </c>
      <c r="Q634">
        <v>19</v>
      </c>
      <c r="R634" t="s">
        <v>28</v>
      </c>
      <c r="S634" t="s">
        <v>29</v>
      </c>
    </row>
    <row r="635" spans="1:19" x14ac:dyDescent="0.25">
      <c r="A635">
        <v>634</v>
      </c>
      <c r="B635">
        <v>66</v>
      </c>
      <c r="C635" t="s">
        <v>152</v>
      </c>
      <c r="D635" t="s">
        <v>41</v>
      </c>
      <c r="E635" t="s">
        <v>42</v>
      </c>
      <c r="F635">
        <v>33</v>
      </c>
      <c r="G635" t="s">
        <v>147</v>
      </c>
      <c r="H635" t="s">
        <v>44</v>
      </c>
      <c r="I635" t="s">
        <v>120</v>
      </c>
      <c r="J635" t="s">
        <v>38</v>
      </c>
      <c r="K635">
        <v>2.9</v>
      </c>
      <c r="L635" t="s">
        <v>25</v>
      </c>
      <c r="M635" t="s">
        <v>33</v>
      </c>
      <c r="N635" t="s">
        <v>27</v>
      </c>
      <c r="O635" t="s">
        <v>25</v>
      </c>
      <c r="P635" t="s">
        <v>25</v>
      </c>
      <c r="Q635">
        <v>50</v>
      </c>
      <c r="R635" t="s">
        <v>58</v>
      </c>
      <c r="S635" t="s">
        <v>59</v>
      </c>
    </row>
    <row r="636" spans="1:19" x14ac:dyDescent="0.25">
      <c r="A636">
        <v>635</v>
      </c>
      <c r="B636">
        <v>36</v>
      </c>
      <c r="C636" t="s">
        <v>152</v>
      </c>
      <c r="D636" t="s">
        <v>50</v>
      </c>
      <c r="E636" t="s">
        <v>42</v>
      </c>
      <c r="F636">
        <v>60</v>
      </c>
      <c r="G636" t="s">
        <v>122</v>
      </c>
      <c r="H636" t="s">
        <v>44</v>
      </c>
      <c r="I636" t="s">
        <v>85</v>
      </c>
      <c r="J636" t="s">
        <v>53</v>
      </c>
      <c r="K636">
        <v>3.9</v>
      </c>
      <c r="L636" t="s">
        <v>25</v>
      </c>
      <c r="M636" t="s">
        <v>33</v>
      </c>
      <c r="N636" t="s">
        <v>54</v>
      </c>
      <c r="O636" t="s">
        <v>25</v>
      </c>
      <c r="P636" t="s">
        <v>25</v>
      </c>
      <c r="Q636">
        <v>46</v>
      </c>
      <c r="R636" t="s">
        <v>45</v>
      </c>
      <c r="S636" t="s">
        <v>40</v>
      </c>
    </row>
    <row r="637" spans="1:19" x14ac:dyDescent="0.25">
      <c r="A637">
        <v>636</v>
      </c>
      <c r="B637">
        <v>27</v>
      </c>
      <c r="C637" t="s">
        <v>152</v>
      </c>
      <c r="D637" t="s">
        <v>103</v>
      </c>
      <c r="E637" t="s">
        <v>20</v>
      </c>
      <c r="F637">
        <v>59</v>
      </c>
      <c r="G637" t="s">
        <v>130</v>
      </c>
      <c r="H637" t="s">
        <v>44</v>
      </c>
      <c r="I637" t="s">
        <v>109</v>
      </c>
      <c r="J637" t="s">
        <v>57</v>
      </c>
      <c r="K637">
        <v>4.3</v>
      </c>
      <c r="L637" t="s">
        <v>25</v>
      </c>
      <c r="M637" t="s">
        <v>45</v>
      </c>
      <c r="N637" t="s">
        <v>71</v>
      </c>
      <c r="O637" t="s">
        <v>25</v>
      </c>
      <c r="P637" t="s">
        <v>25</v>
      </c>
      <c r="Q637">
        <v>28</v>
      </c>
      <c r="R637" t="s">
        <v>34</v>
      </c>
      <c r="S637" t="s">
        <v>59</v>
      </c>
    </row>
    <row r="638" spans="1:19" x14ac:dyDescent="0.25">
      <c r="A638">
        <v>637</v>
      </c>
      <c r="B638">
        <v>41</v>
      </c>
      <c r="C638" t="s">
        <v>152</v>
      </c>
      <c r="D638" t="s">
        <v>67</v>
      </c>
      <c r="E638" t="s">
        <v>68</v>
      </c>
      <c r="F638">
        <v>30</v>
      </c>
      <c r="G638" t="s">
        <v>149</v>
      </c>
      <c r="H638" t="s">
        <v>44</v>
      </c>
      <c r="I638" t="s">
        <v>125</v>
      </c>
      <c r="J638" t="s">
        <v>53</v>
      </c>
      <c r="K638">
        <v>2.8</v>
      </c>
      <c r="L638" t="s">
        <v>25</v>
      </c>
      <c r="M638" t="s">
        <v>34</v>
      </c>
      <c r="N638" t="s">
        <v>75</v>
      </c>
      <c r="O638" t="s">
        <v>25</v>
      </c>
      <c r="P638" t="s">
        <v>25</v>
      </c>
      <c r="Q638">
        <v>14</v>
      </c>
      <c r="R638" t="s">
        <v>33</v>
      </c>
      <c r="S638" t="s">
        <v>96</v>
      </c>
    </row>
    <row r="639" spans="1:19" x14ac:dyDescent="0.25">
      <c r="A639">
        <v>638</v>
      </c>
      <c r="B639">
        <v>21</v>
      </c>
      <c r="C639" t="s">
        <v>152</v>
      </c>
      <c r="D639" t="s">
        <v>30</v>
      </c>
      <c r="E639" t="s">
        <v>20</v>
      </c>
      <c r="F639">
        <v>20</v>
      </c>
      <c r="G639" t="s">
        <v>121</v>
      </c>
      <c r="H639" t="s">
        <v>44</v>
      </c>
      <c r="I639" t="s">
        <v>108</v>
      </c>
      <c r="J639" t="s">
        <v>24</v>
      </c>
      <c r="K639">
        <v>3.4</v>
      </c>
      <c r="L639" t="s">
        <v>25</v>
      </c>
      <c r="M639" t="s">
        <v>34</v>
      </c>
      <c r="N639" t="s">
        <v>71</v>
      </c>
      <c r="O639" t="s">
        <v>25</v>
      </c>
      <c r="P639" t="s">
        <v>25</v>
      </c>
      <c r="Q639">
        <v>46</v>
      </c>
      <c r="R639" t="s">
        <v>34</v>
      </c>
      <c r="S639" t="s">
        <v>29</v>
      </c>
    </row>
    <row r="640" spans="1:19" x14ac:dyDescent="0.25">
      <c r="A640">
        <v>639</v>
      </c>
      <c r="B640">
        <v>53</v>
      </c>
      <c r="C640" t="s">
        <v>152</v>
      </c>
      <c r="D640" t="s">
        <v>41</v>
      </c>
      <c r="E640" t="s">
        <v>42</v>
      </c>
      <c r="F640">
        <v>20</v>
      </c>
      <c r="G640" t="s">
        <v>127</v>
      </c>
      <c r="H640" t="s">
        <v>37</v>
      </c>
      <c r="I640" t="s">
        <v>143</v>
      </c>
      <c r="J640" t="s">
        <v>53</v>
      </c>
      <c r="K640">
        <v>2.7</v>
      </c>
      <c r="L640" t="s">
        <v>25</v>
      </c>
      <c r="M640" t="s">
        <v>28</v>
      </c>
      <c r="N640" t="s">
        <v>27</v>
      </c>
      <c r="O640" t="s">
        <v>25</v>
      </c>
      <c r="P640" t="s">
        <v>25</v>
      </c>
      <c r="Q640">
        <v>41</v>
      </c>
      <c r="R640" t="s">
        <v>45</v>
      </c>
      <c r="S640" t="s">
        <v>87</v>
      </c>
    </row>
    <row r="641" spans="1:19" x14ac:dyDescent="0.25">
      <c r="A641">
        <v>640</v>
      </c>
      <c r="B641">
        <v>54</v>
      </c>
      <c r="C641" t="s">
        <v>152</v>
      </c>
      <c r="D641" t="s">
        <v>81</v>
      </c>
      <c r="E641" t="s">
        <v>20</v>
      </c>
      <c r="F641">
        <v>24</v>
      </c>
      <c r="G641" t="s">
        <v>90</v>
      </c>
      <c r="H641" t="s">
        <v>22</v>
      </c>
      <c r="I641" t="s">
        <v>78</v>
      </c>
      <c r="J641" t="s">
        <v>38</v>
      </c>
      <c r="K641">
        <v>4</v>
      </c>
      <c r="L641" t="s">
        <v>25</v>
      </c>
      <c r="M641" t="s">
        <v>26</v>
      </c>
      <c r="N641" t="s">
        <v>71</v>
      </c>
      <c r="O641" t="s">
        <v>25</v>
      </c>
      <c r="P641" t="s">
        <v>25</v>
      </c>
      <c r="Q641">
        <v>50</v>
      </c>
      <c r="R641" t="s">
        <v>26</v>
      </c>
      <c r="S641" t="s">
        <v>49</v>
      </c>
    </row>
    <row r="642" spans="1:19" x14ac:dyDescent="0.25">
      <c r="A642">
        <v>641</v>
      </c>
      <c r="B642">
        <v>53</v>
      </c>
      <c r="C642" t="s">
        <v>152</v>
      </c>
      <c r="D642" t="s">
        <v>86</v>
      </c>
      <c r="E642" t="s">
        <v>20</v>
      </c>
      <c r="F642">
        <v>88</v>
      </c>
      <c r="G642" t="s">
        <v>147</v>
      </c>
      <c r="H642" t="s">
        <v>44</v>
      </c>
      <c r="I642" t="s">
        <v>23</v>
      </c>
      <c r="J642" t="s">
        <v>53</v>
      </c>
      <c r="K642">
        <v>4.4000000000000004</v>
      </c>
      <c r="L642" t="s">
        <v>25</v>
      </c>
      <c r="M642" t="s">
        <v>58</v>
      </c>
      <c r="N642" t="s">
        <v>75</v>
      </c>
      <c r="O642" t="s">
        <v>25</v>
      </c>
      <c r="P642" t="s">
        <v>25</v>
      </c>
      <c r="Q642">
        <v>28</v>
      </c>
      <c r="R642" t="s">
        <v>58</v>
      </c>
      <c r="S642" t="s">
        <v>29</v>
      </c>
    </row>
    <row r="643" spans="1:19" x14ac:dyDescent="0.25">
      <c r="A643">
        <v>642</v>
      </c>
      <c r="B643">
        <v>47</v>
      </c>
      <c r="C643" t="s">
        <v>152</v>
      </c>
      <c r="D643" t="s">
        <v>19</v>
      </c>
      <c r="E643" t="s">
        <v>20</v>
      </c>
      <c r="F643">
        <v>78</v>
      </c>
      <c r="G643" t="s">
        <v>119</v>
      </c>
      <c r="H643" t="s">
        <v>44</v>
      </c>
      <c r="I643" t="s">
        <v>107</v>
      </c>
      <c r="J643" t="s">
        <v>24</v>
      </c>
      <c r="K643">
        <v>3.9</v>
      </c>
      <c r="L643" t="s">
        <v>25</v>
      </c>
      <c r="M643" t="s">
        <v>28</v>
      </c>
      <c r="N643" t="s">
        <v>71</v>
      </c>
      <c r="O643" t="s">
        <v>25</v>
      </c>
      <c r="P643" t="s">
        <v>25</v>
      </c>
      <c r="Q643">
        <v>23</v>
      </c>
      <c r="R643" t="s">
        <v>26</v>
      </c>
      <c r="S643" t="s">
        <v>96</v>
      </c>
    </row>
    <row r="644" spans="1:19" x14ac:dyDescent="0.25">
      <c r="A644">
        <v>643</v>
      </c>
      <c r="B644">
        <v>64</v>
      </c>
      <c r="C644" t="s">
        <v>152</v>
      </c>
      <c r="D644" t="s">
        <v>86</v>
      </c>
      <c r="E644" t="s">
        <v>20</v>
      </c>
      <c r="F644">
        <v>25</v>
      </c>
      <c r="G644" t="s">
        <v>73</v>
      </c>
      <c r="H644" t="s">
        <v>22</v>
      </c>
      <c r="I644" t="s">
        <v>107</v>
      </c>
      <c r="J644" t="s">
        <v>38</v>
      </c>
      <c r="K644">
        <v>2.8</v>
      </c>
      <c r="L644" t="s">
        <v>25</v>
      </c>
      <c r="M644" t="s">
        <v>26</v>
      </c>
      <c r="N644" t="s">
        <v>71</v>
      </c>
      <c r="O644" t="s">
        <v>25</v>
      </c>
      <c r="P644" t="s">
        <v>25</v>
      </c>
      <c r="Q644">
        <v>14</v>
      </c>
      <c r="R644" t="s">
        <v>58</v>
      </c>
      <c r="S644" t="s">
        <v>76</v>
      </c>
    </row>
    <row r="645" spans="1:19" x14ac:dyDescent="0.25">
      <c r="A645">
        <v>644</v>
      </c>
      <c r="B645">
        <v>18</v>
      </c>
      <c r="C645" t="s">
        <v>152</v>
      </c>
      <c r="D645" t="s">
        <v>30</v>
      </c>
      <c r="E645" t="s">
        <v>20</v>
      </c>
      <c r="F645">
        <v>57</v>
      </c>
      <c r="G645" t="s">
        <v>47</v>
      </c>
      <c r="H645" t="s">
        <v>91</v>
      </c>
      <c r="I645" t="s">
        <v>95</v>
      </c>
      <c r="J645" t="s">
        <v>24</v>
      </c>
      <c r="K645">
        <v>3.2</v>
      </c>
      <c r="L645" t="s">
        <v>25</v>
      </c>
      <c r="M645" t="s">
        <v>28</v>
      </c>
      <c r="N645" t="s">
        <v>46</v>
      </c>
      <c r="O645" t="s">
        <v>25</v>
      </c>
      <c r="P645" t="s">
        <v>25</v>
      </c>
      <c r="Q645">
        <v>10</v>
      </c>
      <c r="R645" t="s">
        <v>33</v>
      </c>
      <c r="S645" t="s">
        <v>96</v>
      </c>
    </row>
    <row r="646" spans="1:19" x14ac:dyDescent="0.25">
      <c r="A646">
        <v>645</v>
      </c>
      <c r="B646">
        <v>68</v>
      </c>
      <c r="C646" t="s">
        <v>152</v>
      </c>
      <c r="D646" t="s">
        <v>131</v>
      </c>
      <c r="E646" t="s">
        <v>68</v>
      </c>
      <c r="F646">
        <v>93</v>
      </c>
      <c r="G646" t="s">
        <v>61</v>
      </c>
      <c r="H646" t="s">
        <v>37</v>
      </c>
      <c r="I646" t="s">
        <v>143</v>
      </c>
      <c r="J646" t="s">
        <v>53</v>
      </c>
      <c r="K646">
        <v>4.3</v>
      </c>
      <c r="L646" t="s">
        <v>25</v>
      </c>
      <c r="M646" t="s">
        <v>28</v>
      </c>
      <c r="N646" t="s">
        <v>46</v>
      </c>
      <c r="O646" t="s">
        <v>25</v>
      </c>
      <c r="P646" t="s">
        <v>25</v>
      </c>
      <c r="Q646">
        <v>37</v>
      </c>
      <c r="R646" t="s">
        <v>34</v>
      </c>
      <c r="S646" t="s">
        <v>40</v>
      </c>
    </row>
    <row r="647" spans="1:19" x14ac:dyDescent="0.25">
      <c r="A647">
        <v>646</v>
      </c>
      <c r="B647">
        <v>62</v>
      </c>
      <c r="C647" t="s">
        <v>152</v>
      </c>
      <c r="D647" t="s">
        <v>103</v>
      </c>
      <c r="E647" t="s">
        <v>20</v>
      </c>
      <c r="F647">
        <v>42</v>
      </c>
      <c r="G647" t="s">
        <v>100</v>
      </c>
      <c r="H647" t="s">
        <v>37</v>
      </c>
      <c r="I647" t="s">
        <v>74</v>
      </c>
      <c r="J647" t="s">
        <v>53</v>
      </c>
      <c r="K647">
        <v>4.2</v>
      </c>
      <c r="L647" t="s">
        <v>25</v>
      </c>
      <c r="M647" t="s">
        <v>26</v>
      </c>
      <c r="N647" t="s">
        <v>27</v>
      </c>
      <c r="O647" t="s">
        <v>25</v>
      </c>
      <c r="P647" t="s">
        <v>25</v>
      </c>
      <c r="Q647">
        <v>15</v>
      </c>
      <c r="R647" t="s">
        <v>28</v>
      </c>
      <c r="S647" t="s">
        <v>76</v>
      </c>
    </row>
    <row r="648" spans="1:19" x14ac:dyDescent="0.25">
      <c r="A648">
        <v>647</v>
      </c>
      <c r="B648">
        <v>51</v>
      </c>
      <c r="C648" t="s">
        <v>152</v>
      </c>
      <c r="D648" t="s">
        <v>136</v>
      </c>
      <c r="E648" t="s">
        <v>42</v>
      </c>
      <c r="F648">
        <v>54</v>
      </c>
      <c r="G648" t="s">
        <v>115</v>
      </c>
      <c r="H648" t="s">
        <v>91</v>
      </c>
      <c r="I648" t="s">
        <v>70</v>
      </c>
      <c r="J648" t="s">
        <v>38</v>
      </c>
      <c r="K648">
        <v>4.9000000000000004</v>
      </c>
      <c r="L648" t="s">
        <v>25</v>
      </c>
      <c r="M648" t="s">
        <v>58</v>
      </c>
      <c r="N648" t="s">
        <v>54</v>
      </c>
      <c r="O648" t="s">
        <v>25</v>
      </c>
      <c r="P648" t="s">
        <v>25</v>
      </c>
      <c r="Q648">
        <v>19</v>
      </c>
      <c r="R648" t="s">
        <v>28</v>
      </c>
      <c r="S648" t="s">
        <v>76</v>
      </c>
    </row>
    <row r="649" spans="1:19" x14ac:dyDescent="0.25">
      <c r="A649">
        <v>648</v>
      </c>
      <c r="B649">
        <v>54</v>
      </c>
      <c r="C649" t="s">
        <v>152</v>
      </c>
      <c r="D649" t="s">
        <v>19</v>
      </c>
      <c r="E649" t="s">
        <v>20</v>
      </c>
      <c r="F649">
        <v>70</v>
      </c>
      <c r="G649" t="s">
        <v>90</v>
      </c>
      <c r="H649" t="s">
        <v>91</v>
      </c>
      <c r="I649" t="s">
        <v>62</v>
      </c>
      <c r="J649" t="s">
        <v>53</v>
      </c>
      <c r="K649">
        <v>3.7</v>
      </c>
      <c r="L649" t="s">
        <v>25</v>
      </c>
      <c r="M649" t="s">
        <v>33</v>
      </c>
      <c r="N649" t="s">
        <v>27</v>
      </c>
      <c r="O649" t="s">
        <v>25</v>
      </c>
      <c r="P649" t="s">
        <v>25</v>
      </c>
      <c r="Q649">
        <v>23</v>
      </c>
      <c r="R649" t="s">
        <v>26</v>
      </c>
      <c r="S649" t="s">
        <v>29</v>
      </c>
    </row>
    <row r="650" spans="1:19" x14ac:dyDescent="0.25">
      <c r="A650">
        <v>649</v>
      </c>
      <c r="B650">
        <v>22</v>
      </c>
      <c r="C650" t="s">
        <v>152</v>
      </c>
      <c r="D650" t="s">
        <v>103</v>
      </c>
      <c r="E650" t="s">
        <v>20</v>
      </c>
      <c r="F650">
        <v>31</v>
      </c>
      <c r="G650" t="s">
        <v>150</v>
      </c>
      <c r="H650" t="s">
        <v>44</v>
      </c>
      <c r="I650" t="s">
        <v>109</v>
      </c>
      <c r="J650" t="s">
        <v>24</v>
      </c>
      <c r="K650">
        <v>4.0999999999999996</v>
      </c>
      <c r="L650" t="s">
        <v>25</v>
      </c>
      <c r="M650" t="s">
        <v>33</v>
      </c>
      <c r="N650" t="s">
        <v>75</v>
      </c>
      <c r="O650" t="s">
        <v>25</v>
      </c>
      <c r="P650" t="s">
        <v>25</v>
      </c>
      <c r="Q650">
        <v>35</v>
      </c>
      <c r="R650" t="s">
        <v>26</v>
      </c>
      <c r="S650" t="s">
        <v>40</v>
      </c>
    </row>
    <row r="651" spans="1:19" x14ac:dyDescent="0.25">
      <c r="A651">
        <v>650</v>
      </c>
      <c r="B651">
        <v>53</v>
      </c>
      <c r="C651" t="s">
        <v>152</v>
      </c>
      <c r="D651" t="s">
        <v>94</v>
      </c>
      <c r="E651" t="s">
        <v>20</v>
      </c>
      <c r="F651">
        <v>93</v>
      </c>
      <c r="G651" t="s">
        <v>79</v>
      </c>
      <c r="H651" t="s">
        <v>22</v>
      </c>
      <c r="I651" t="s">
        <v>120</v>
      </c>
      <c r="J651" t="s">
        <v>38</v>
      </c>
      <c r="K651">
        <v>4.2</v>
      </c>
      <c r="L651" t="s">
        <v>25</v>
      </c>
      <c r="M651" t="s">
        <v>26</v>
      </c>
      <c r="N651" t="s">
        <v>75</v>
      </c>
      <c r="O651" t="s">
        <v>25</v>
      </c>
      <c r="P651" t="s">
        <v>25</v>
      </c>
      <c r="Q651">
        <v>33</v>
      </c>
      <c r="R651" t="s">
        <v>45</v>
      </c>
      <c r="S651" t="s">
        <v>96</v>
      </c>
    </row>
    <row r="652" spans="1:19" x14ac:dyDescent="0.25">
      <c r="A652">
        <v>651</v>
      </c>
      <c r="B652">
        <v>34</v>
      </c>
      <c r="C652" t="s">
        <v>152</v>
      </c>
      <c r="D652" t="s">
        <v>142</v>
      </c>
      <c r="E652" t="s">
        <v>68</v>
      </c>
      <c r="F652">
        <v>40</v>
      </c>
      <c r="G652" t="s">
        <v>102</v>
      </c>
      <c r="H652" t="s">
        <v>44</v>
      </c>
      <c r="I652" t="s">
        <v>135</v>
      </c>
      <c r="J652" t="s">
        <v>38</v>
      </c>
      <c r="K652">
        <v>3.9</v>
      </c>
      <c r="L652" t="s">
        <v>25</v>
      </c>
      <c r="M652" t="s">
        <v>28</v>
      </c>
      <c r="N652" t="s">
        <v>46</v>
      </c>
      <c r="O652" t="s">
        <v>25</v>
      </c>
      <c r="P652" t="s">
        <v>25</v>
      </c>
      <c r="Q652">
        <v>12</v>
      </c>
      <c r="R652" t="s">
        <v>33</v>
      </c>
      <c r="S652" t="s">
        <v>49</v>
      </c>
    </row>
    <row r="653" spans="1:19" x14ac:dyDescent="0.25">
      <c r="A653">
        <v>652</v>
      </c>
      <c r="B653">
        <v>32</v>
      </c>
      <c r="C653" t="s">
        <v>152</v>
      </c>
      <c r="D653" t="s">
        <v>123</v>
      </c>
      <c r="E653" t="s">
        <v>68</v>
      </c>
      <c r="F653">
        <v>32</v>
      </c>
      <c r="G653" t="s">
        <v>73</v>
      </c>
      <c r="H653" t="s">
        <v>22</v>
      </c>
      <c r="I653" t="s">
        <v>133</v>
      </c>
      <c r="J653" t="s">
        <v>53</v>
      </c>
      <c r="K653">
        <v>2.9</v>
      </c>
      <c r="L653" t="s">
        <v>25</v>
      </c>
      <c r="M653" t="s">
        <v>45</v>
      </c>
      <c r="N653" t="s">
        <v>46</v>
      </c>
      <c r="O653" t="s">
        <v>25</v>
      </c>
      <c r="P653" t="s">
        <v>25</v>
      </c>
      <c r="Q653">
        <v>41</v>
      </c>
      <c r="R653" t="s">
        <v>28</v>
      </c>
      <c r="S653" t="s">
        <v>29</v>
      </c>
    </row>
    <row r="654" spans="1:19" x14ac:dyDescent="0.25">
      <c r="A654">
        <v>653</v>
      </c>
      <c r="B654">
        <v>64</v>
      </c>
      <c r="C654" t="s">
        <v>152</v>
      </c>
      <c r="D654" t="s">
        <v>88</v>
      </c>
      <c r="E654" t="s">
        <v>68</v>
      </c>
      <c r="F654">
        <v>27</v>
      </c>
      <c r="G654" t="s">
        <v>147</v>
      </c>
      <c r="H654" t="s">
        <v>44</v>
      </c>
      <c r="I654" t="s">
        <v>117</v>
      </c>
      <c r="J654" t="s">
        <v>24</v>
      </c>
      <c r="K654">
        <v>3.1</v>
      </c>
      <c r="L654" t="s">
        <v>25</v>
      </c>
      <c r="M654" t="s">
        <v>45</v>
      </c>
      <c r="N654" t="s">
        <v>39</v>
      </c>
      <c r="O654" t="s">
        <v>25</v>
      </c>
      <c r="P654" t="s">
        <v>25</v>
      </c>
      <c r="Q654">
        <v>27</v>
      </c>
      <c r="R654" t="s">
        <v>28</v>
      </c>
      <c r="S654" t="s">
        <v>40</v>
      </c>
    </row>
    <row r="655" spans="1:19" x14ac:dyDescent="0.25">
      <c r="A655">
        <v>654</v>
      </c>
      <c r="B655">
        <v>20</v>
      </c>
      <c r="C655" t="s">
        <v>152</v>
      </c>
      <c r="D655" t="s">
        <v>118</v>
      </c>
      <c r="E655" t="s">
        <v>68</v>
      </c>
      <c r="F655">
        <v>68</v>
      </c>
      <c r="G655" t="s">
        <v>113</v>
      </c>
      <c r="H655" t="s">
        <v>44</v>
      </c>
      <c r="I655" t="s">
        <v>78</v>
      </c>
      <c r="J655" t="s">
        <v>24</v>
      </c>
      <c r="K655">
        <v>3.6</v>
      </c>
      <c r="L655" t="s">
        <v>25</v>
      </c>
      <c r="M655" t="s">
        <v>26</v>
      </c>
      <c r="N655" t="s">
        <v>71</v>
      </c>
      <c r="O655" t="s">
        <v>25</v>
      </c>
      <c r="P655" t="s">
        <v>25</v>
      </c>
      <c r="Q655">
        <v>45</v>
      </c>
      <c r="R655" t="s">
        <v>34</v>
      </c>
      <c r="S655" t="s">
        <v>29</v>
      </c>
    </row>
    <row r="656" spans="1:19" x14ac:dyDescent="0.25">
      <c r="A656">
        <v>655</v>
      </c>
      <c r="B656">
        <v>24</v>
      </c>
      <c r="C656" t="s">
        <v>152</v>
      </c>
      <c r="D656" t="s">
        <v>67</v>
      </c>
      <c r="E656" t="s">
        <v>68</v>
      </c>
      <c r="F656">
        <v>59</v>
      </c>
      <c r="G656" t="s">
        <v>98</v>
      </c>
      <c r="H656" t="s">
        <v>22</v>
      </c>
      <c r="I656" t="s">
        <v>23</v>
      </c>
      <c r="J656" t="s">
        <v>53</v>
      </c>
      <c r="K656">
        <v>4.4000000000000004</v>
      </c>
      <c r="L656" t="s">
        <v>25</v>
      </c>
      <c r="M656" t="s">
        <v>33</v>
      </c>
      <c r="N656" t="s">
        <v>71</v>
      </c>
      <c r="O656" t="s">
        <v>25</v>
      </c>
      <c r="P656" t="s">
        <v>25</v>
      </c>
      <c r="Q656">
        <v>23</v>
      </c>
      <c r="R656" t="s">
        <v>28</v>
      </c>
      <c r="S656" t="s">
        <v>49</v>
      </c>
    </row>
    <row r="657" spans="1:19" x14ac:dyDescent="0.25">
      <c r="A657">
        <v>656</v>
      </c>
      <c r="B657">
        <v>20</v>
      </c>
      <c r="C657" t="s">
        <v>152</v>
      </c>
      <c r="D657" t="s">
        <v>67</v>
      </c>
      <c r="E657" t="s">
        <v>68</v>
      </c>
      <c r="F657">
        <v>36</v>
      </c>
      <c r="G657" t="s">
        <v>90</v>
      </c>
      <c r="H657" t="s">
        <v>37</v>
      </c>
      <c r="I657" t="s">
        <v>74</v>
      </c>
      <c r="J657" t="s">
        <v>57</v>
      </c>
      <c r="K657">
        <v>3.1</v>
      </c>
      <c r="L657" t="s">
        <v>25</v>
      </c>
      <c r="M657" t="s">
        <v>58</v>
      </c>
      <c r="N657" t="s">
        <v>39</v>
      </c>
      <c r="O657" t="s">
        <v>25</v>
      </c>
      <c r="P657" t="s">
        <v>25</v>
      </c>
      <c r="Q657">
        <v>19</v>
      </c>
      <c r="R657" t="s">
        <v>28</v>
      </c>
      <c r="S657" t="s">
        <v>87</v>
      </c>
    </row>
    <row r="658" spans="1:19" x14ac:dyDescent="0.25">
      <c r="A658">
        <v>657</v>
      </c>
      <c r="B658">
        <v>42</v>
      </c>
      <c r="C658" t="s">
        <v>152</v>
      </c>
      <c r="D658" t="s">
        <v>35</v>
      </c>
      <c r="E658" t="s">
        <v>20</v>
      </c>
      <c r="F658">
        <v>23</v>
      </c>
      <c r="G658" t="s">
        <v>137</v>
      </c>
      <c r="H658" t="s">
        <v>44</v>
      </c>
      <c r="I658" t="s">
        <v>117</v>
      </c>
      <c r="J658" t="s">
        <v>53</v>
      </c>
      <c r="K658">
        <v>3.9</v>
      </c>
      <c r="L658" t="s">
        <v>25</v>
      </c>
      <c r="M658" t="s">
        <v>58</v>
      </c>
      <c r="N658" t="s">
        <v>54</v>
      </c>
      <c r="O658" t="s">
        <v>25</v>
      </c>
      <c r="P658" t="s">
        <v>25</v>
      </c>
      <c r="Q658">
        <v>6</v>
      </c>
      <c r="R658" t="s">
        <v>45</v>
      </c>
      <c r="S658" t="s">
        <v>59</v>
      </c>
    </row>
    <row r="659" spans="1:19" x14ac:dyDescent="0.25">
      <c r="A659">
        <v>658</v>
      </c>
      <c r="B659">
        <v>48</v>
      </c>
      <c r="C659" t="s">
        <v>152</v>
      </c>
      <c r="D659" t="s">
        <v>101</v>
      </c>
      <c r="E659" t="s">
        <v>64</v>
      </c>
      <c r="F659">
        <v>80</v>
      </c>
      <c r="G659" t="s">
        <v>116</v>
      </c>
      <c r="H659" t="s">
        <v>44</v>
      </c>
      <c r="I659" t="s">
        <v>52</v>
      </c>
      <c r="J659" t="s">
        <v>24</v>
      </c>
      <c r="K659">
        <v>4.3</v>
      </c>
      <c r="L659" t="s">
        <v>25</v>
      </c>
      <c r="M659" t="s">
        <v>45</v>
      </c>
      <c r="N659" t="s">
        <v>39</v>
      </c>
      <c r="O659" t="s">
        <v>25</v>
      </c>
      <c r="P659" t="s">
        <v>25</v>
      </c>
      <c r="Q659">
        <v>6</v>
      </c>
      <c r="R659" t="s">
        <v>45</v>
      </c>
      <c r="S659" t="s">
        <v>59</v>
      </c>
    </row>
    <row r="660" spans="1:19" x14ac:dyDescent="0.25">
      <c r="A660">
        <v>659</v>
      </c>
      <c r="B660">
        <v>62</v>
      </c>
      <c r="C660" t="s">
        <v>152</v>
      </c>
      <c r="D660" t="s">
        <v>131</v>
      </c>
      <c r="E660" t="s">
        <v>68</v>
      </c>
      <c r="F660">
        <v>37</v>
      </c>
      <c r="G660" t="s">
        <v>61</v>
      </c>
      <c r="H660" t="s">
        <v>37</v>
      </c>
      <c r="I660" t="s">
        <v>52</v>
      </c>
      <c r="J660" t="s">
        <v>57</v>
      </c>
      <c r="K660">
        <v>4.9000000000000004</v>
      </c>
      <c r="L660" t="s">
        <v>25</v>
      </c>
      <c r="M660" t="s">
        <v>58</v>
      </c>
      <c r="N660" t="s">
        <v>75</v>
      </c>
      <c r="O660" t="s">
        <v>25</v>
      </c>
      <c r="P660" t="s">
        <v>25</v>
      </c>
      <c r="Q660">
        <v>20</v>
      </c>
      <c r="R660" t="s">
        <v>28</v>
      </c>
      <c r="S660" t="s">
        <v>40</v>
      </c>
    </row>
    <row r="661" spans="1:19" x14ac:dyDescent="0.25">
      <c r="A661">
        <v>660</v>
      </c>
      <c r="B661">
        <v>62</v>
      </c>
      <c r="C661" t="s">
        <v>152</v>
      </c>
      <c r="D661" t="s">
        <v>60</v>
      </c>
      <c r="E661" t="s">
        <v>20</v>
      </c>
      <c r="F661">
        <v>52</v>
      </c>
      <c r="G661" t="s">
        <v>140</v>
      </c>
      <c r="H661" t="s">
        <v>37</v>
      </c>
      <c r="I661" t="s">
        <v>80</v>
      </c>
      <c r="J661" t="s">
        <v>38</v>
      </c>
      <c r="K661">
        <v>3.6</v>
      </c>
      <c r="L661" t="s">
        <v>25</v>
      </c>
      <c r="M661" t="s">
        <v>58</v>
      </c>
      <c r="N661" t="s">
        <v>71</v>
      </c>
      <c r="O661" t="s">
        <v>25</v>
      </c>
      <c r="P661" t="s">
        <v>25</v>
      </c>
      <c r="Q661">
        <v>8</v>
      </c>
      <c r="R661" t="s">
        <v>34</v>
      </c>
      <c r="S661" t="s">
        <v>40</v>
      </c>
    </row>
    <row r="662" spans="1:19" x14ac:dyDescent="0.25">
      <c r="A662">
        <v>661</v>
      </c>
      <c r="B662">
        <v>50</v>
      </c>
      <c r="C662" t="s">
        <v>152</v>
      </c>
      <c r="D662" t="s">
        <v>63</v>
      </c>
      <c r="E662" t="s">
        <v>64</v>
      </c>
      <c r="F662">
        <v>79</v>
      </c>
      <c r="G662" t="s">
        <v>56</v>
      </c>
      <c r="H662" t="s">
        <v>44</v>
      </c>
      <c r="I662" t="s">
        <v>78</v>
      </c>
      <c r="J662" t="s">
        <v>57</v>
      </c>
      <c r="K662">
        <v>5</v>
      </c>
      <c r="L662" t="s">
        <v>25</v>
      </c>
      <c r="M662" t="s">
        <v>58</v>
      </c>
      <c r="N662" t="s">
        <v>71</v>
      </c>
      <c r="O662" t="s">
        <v>25</v>
      </c>
      <c r="P662" t="s">
        <v>25</v>
      </c>
      <c r="Q662">
        <v>39</v>
      </c>
      <c r="R662" t="s">
        <v>26</v>
      </c>
      <c r="S662" t="s">
        <v>59</v>
      </c>
    </row>
    <row r="663" spans="1:19" x14ac:dyDescent="0.25">
      <c r="A663">
        <v>662</v>
      </c>
      <c r="B663">
        <v>57</v>
      </c>
      <c r="C663" t="s">
        <v>152</v>
      </c>
      <c r="D663" t="s">
        <v>55</v>
      </c>
      <c r="E663" t="s">
        <v>20</v>
      </c>
      <c r="F663">
        <v>68</v>
      </c>
      <c r="G663" t="s">
        <v>145</v>
      </c>
      <c r="H663" t="s">
        <v>91</v>
      </c>
      <c r="I663" t="s">
        <v>95</v>
      </c>
      <c r="J663" t="s">
        <v>57</v>
      </c>
      <c r="K663">
        <v>4.0999999999999996</v>
      </c>
      <c r="L663" t="s">
        <v>25</v>
      </c>
      <c r="M663" t="s">
        <v>34</v>
      </c>
      <c r="N663" t="s">
        <v>75</v>
      </c>
      <c r="O663" t="s">
        <v>25</v>
      </c>
      <c r="P663" t="s">
        <v>25</v>
      </c>
      <c r="Q663">
        <v>39</v>
      </c>
      <c r="R663" t="s">
        <v>26</v>
      </c>
      <c r="S663" t="s">
        <v>59</v>
      </c>
    </row>
    <row r="664" spans="1:19" x14ac:dyDescent="0.25">
      <c r="A664">
        <v>663</v>
      </c>
      <c r="B664">
        <v>24</v>
      </c>
      <c r="C664" t="s">
        <v>152</v>
      </c>
      <c r="D664" t="s">
        <v>142</v>
      </c>
      <c r="E664" t="s">
        <v>68</v>
      </c>
      <c r="F664">
        <v>98</v>
      </c>
      <c r="G664" t="s">
        <v>114</v>
      </c>
      <c r="H664" t="s">
        <v>22</v>
      </c>
      <c r="I664" t="s">
        <v>135</v>
      </c>
      <c r="J664" t="s">
        <v>57</v>
      </c>
      <c r="K664">
        <v>2.8</v>
      </c>
      <c r="L664" t="s">
        <v>25</v>
      </c>
      <c r="M664" t="s">
        <v>58</v>
      </c>
      <c r="N664" t="s">
        <v>27</v>
      </c>
      <c r="O664" t="s">
        <v>25</v>
      </c>
      <c r="P664" t="s">
        <v>25</v>
      </c>
      <c r="Q664">
        <v>39</v>
      </c>
      <c r="R664" t="s">
        <v>28</v>
      </c>
      <c r="S664" t="s">
        <v>76</v>
      </c>
    </row>
    <row r="665" spans="1:19" x14ac:dyDescent="0.25">
      <c r="A665">
        <v>664</v>
      </c>
      <c r="B665">
        <v>59</v>
      </c>
      <c r="C665" t="s">
        <v>152</v>
      </c>
      <c r="D665" t="s">
        <v>81</v>
      </c>
      <c r="E665" t="s">
        <v>20</v>
      </c>
      <c r="F665">
        <v>83</v>
      </c>
      <c r="G665" t="s">
        <v>119</v>
      </c>
      <c r="H665" t="s">
        <v>44</v>
      </c>
      <c r="I665" t="s">
        <v>62</v>
      </c>
      <c r="J665" t="s">
        <v>57</v>
      </c>
      <c r="K665">
        <v>4.7</v>
      </c>
      <c r="L665" t="s">
        <v>25</v>
      </c>
      <c r="M665" t="s">
        <v>34</v>
      </c>
      <c r="N665" t="s">
        <v>27</v>
      </c>
      <c r="O665" t="s">
        <v>25</v>
      </c>
      <c r="P665" t="s">
        <v>25</v>
      </c>
      <c r="Q665">
        <v>23</v>
      </c>
      <c r="R665" t="s">
        <v>26</v>
      </c>
      <c r="S665" t="s">
        <v>87</v>
      </c>
    </row>
    <row r="666" spans="1:19" x14ac:dyDescent="0.25">
      <c r="A666">
        <v>665</v>
      </c>
      <c r="B666">
        <v>63</v>
      </c>
      <c r="C666" t="s">
        <v>152</v>
      </c>
      <c r="D666" t="s">
        <v>94</v>
      </c>
      <c r="E666" t="s">
        <v>20</v>
      </c>
      <c r="F666">
        <v>83</v>
      </c>
      <c r="G666" t="s">
        <v>111</v>
      </c>
      <c r="H666" t="s">
        <v>44</v>
      </c>
      <c r="I666" t="s">
        <v>125</v>
      </c>
      <c r="J666" t="s">
        <v>24</v>
      </c>
      <c r="K666">
        <v>4.4000000000000004</v>
      </c>
      <c r="L666" t="s">
        <v>25</v>
      </c>
      <c r="M666" t="s">
        <v>34</v>
      </c>
      <c r="N666" t="s">
        <v>27</v>
      </c>
      <c r="O666" t="s">
        <v>25</v>
      </c>
      <c r="P666" t="s">
        <v>25</v>
      </c>
      <c r="Q666">
        <v>41</v>
      </c>
      <c r="R666" t="s">
        <v>45</v>
      </c>
      <c r="S666" t="s">
        <v>76</v>
      </c>
    </row>
    <row r="667" spans="1:19" x14ac:dyDescent="0.25">
      <c r="A667">
        <v>666</v>
      </c>
      <c r="B667">
        <v>41</v>
      </c>
      <c r="C667" t="s">
        <v>152</v>
      </c>
      <c r="D667" t="s">
        <v>94</v>
      </c>
      <c r="E667" t="s">
        <v>20</v>
      </c>
      <c r="F667">
        <v>55</v>
      </c>
      <c r="G667" t="s">
        <v>129</v>
      </c>
      <c r="H667" t="s">
        <v>44</v>
      </c>
      <c r="I667" t="s">
        <v>99</v>
      </c>
      <c r="J667" t="s">
        <v>38</v>
      </c>
      <c r="K667">
        <v>4.9000000000000004</v>
      </c>
      <c r="L667" t="s">
        <v>25</v>
      </c>
      <c r="M667" t="s">
        <v>34</v>
      </c>
      <c r="N667" t="s">
        <v>71</v>
      </c>
      <c r="O667" t="s">
        <v>25</v>
      </c>
      <c r="P667" t="s">
        <v>25</v>
      </c>
      <c r="Q667">
        <v>50</v>
      </c>
      <c r="R667" t="s">
        <v>26</v>
      </c>
      <c r="S667" t="s">
        <v>49</v>
      </c>
    </row>
    <row r="668" spans="1:19" x14ac:dyDescent="0.25">
      <c r="A668">
        <v>667</v>
      </c>
      <c r="B668">
        <v>35</v>
      </c>
      <c r="C668" t="s">
        <v>152</v>
      </c>
      <c r="D668" t="s">
        <v>103</v>
      </c>
      <c r="E668" t="s">
        <v>20</v>
      </c>
      <c r="F668">
        <v>26</v>
      </c>
      <c r="G668" t="s">
        <v>111</v>
      </c>
      <c r="H668" t="s">
        <v>22</v>
      </c>
      <c r="I668" t="s">
        <v>48</v>
      </c>
      <c r="J668" t="s">
        <v>24</v>
      </c>
      <c r="K668">
        <v>3.1</v>
      </c>
      <c r="L668" t="s">
        <v>25</v>
      </c>
      <c r="M668" t="s">
        <v>34</v>
      </c>
      <c r="N668" t="s">
        <v>39</v>
      </c>
      <c r="O668" t="s">
        <v>25</v>
      </c>
      <c r="P668" t="s">
        <v>25</v>
      </c>
      <c r="Q668">
        <v>30</v>
      </c>
      <c r="R668" t="s">
        <v>58</v>
      </c>
      <c r="S668" t="s">
        <v>59</v>
      </c>
    </row>
    <row r="669" spans="1:19" x14ac:dyDescent="0.25">
      <c r="A669">
        <v>668</v>
      </c>
      <c r="B669">
        <v>34</v>
      </c>
      <c r="C669" t="s">
        <v>152</v>
      </c>
      <c r="D669" t="s">
        <v>88</v>
      </c>
      <c r="E669" t="s">
        <v>68</v>
      </c>
      <c r="F669">
        <v>76</v>
      </c>
      <c r="G669" t="s">
        <v>116</v>
      </c>
      <c r="H669" t="s">
        <v>37</v>
      </c>
      <c r="I669" t="s">
        <v>143</v>
      </c>
      <c r="J669" t="s">
        <v>24</v>
      </c>
      <c r="K669">
        <v>2.6</v>
      </c>
      <c r="L669" t="s">
        <v>25</v>
      </c>
      <c r="M669" t="s">
        <v>58</v>
      </c>
      <c r="N669" t="s">
        <v>54</v>
      </c>
      <c r="O669" t="s">
        <v>25</v>
      </c>
      <c r="P669" t="s">
        <v>25</v>
      </c>
      <c r="Q669">
        <v>32</v>
      </c>
      <c r="R669" t="s">
        <v>33</v>
      </c>
      <c r="S669" t="s">
        <v>59</v>
      </c>
    </row>
    <row r="670" spans="1:19" x14ac:dyDescent="0.25">
      <c r="A670">
        <v>669</v>
      </c>
      <c r="B670">
        <v>49</v>
      </c>
      <c r="C670" t="s">
        <v>152</v>
      </c>
      <c r="D670" t="s">
        <v>112</v>
      </c>
      <c r="E670" t="s">
        <v>20</v>
      </c>
      <c r="F670">
        <v>85</v>
      </c>
      <c r="G670" t="s">
        <v>77</v>
      </c>
      <c r="H670" t="s">
        <v>37</v>
      </c>
      <c r="I670" t="s">
        <v>48</v>
      </c>
      <c r="J670" t="s">
        <v>57</v>
      </c>
      <c r="K670">
        <v>2.9</v>
      </c>
      <c r="L670" t="s">
        <v>25</v>
      </c>
      <c r="M670" t="s">
        <v>26</v>
      </c>
      <c r="N670" t="s">
        <v>27</v>
      </c>
      <c r="O670" t="s">
        <v>25</v>
      </c>
      <c r="P670" t="s">
        <v>25</v>
      </c>
      <c r="Q670">
        <v>35</v>
      </c>
      <c r="R670" t="s">
        <v>33</v>
      </c>
      <c r="S670" t="s">
        <v>87</v>
      </c>
    </row>
    <row r="671" spans="1:19" x14ac:dyDescent="0.25">
      <c r="A671">
        <v>670</v>
      </c>
      <c r="B671">
        <v>43</v>
      </c>
      <c r="C671" t="s">
        <v>152</v>
      </c>
      <c r="D671" t="s">
        <v>101</v>
      </c>
      <c r="E671" t="s">
        <v>64</v>
      </c>
      <c r="F671">
        <v>89</v>
      </c>
      <c r="G671" t="s">
        <v>114</v>
      </c>
      <c r="H671" t="s">
        <v>44</v>
      </c>
      <c r="I671" t="s">
        <v>23</v>
      </c>
      <c r="J671" t="s">
        <v>38</v>
      </c>
      <c r="K671">
        <v>3.3</v>
      </c>
      <c r="L671" t="s">
        <v>25</v>
      </c>
      <c r="M671" t="s">
        <v>45</v>
      </c>
      <c r="N671" t="s">
        <v>39</v>
      </c>
      <c r="O671" t="s">
        <v>25</v>
      </c>
      <c r="P671" t="s">
        <v>25</v>
      </c>
      <c r="Q671">
        <v>45</v>
      </c>
      <c r="R671" t="s">
        <v>28</v>
      </c>
      <c r="S671" t="s">
        <v>76</v>
      </c>
    </row>
    <row r="672" spans="1:19" x14ac:dyDescent="0.25">
      <c r="A672">
        <v>671</v>
      </c>
      <c r="B672">
        <v>63</v>
      </c>
      <c r="C672" t="s">
        <v>152</v>
      </c>
      <c r="D672" t="s">
        <v>30</v>
      </c>
      <c r="E672" t="s">
        <v>20</v>
      </c>
      <c r="F672">
        <v>41</v>
      </c>
      <c r="G672" t="s">
        <v>61</v>
      </c>
      <c r="H672" t="s">
        <v>91</v>
      </c>
      <c r="I672" t="s">
        <v>74</v>
      </c>
      <c r="J672" t="s">
        <v>38</v>
      </c>
      <c r="K672">
        <v>4.8</v>
      </c>
      <c r="L672" t="s">
        <v>25</v>
      </c>
      <c r="M672" t="s">
        <v>26</v>
      </c>
      <c r="N672" t="s">
        <v>46</v>
      </c>
      <c r="O672" t="s">
        <v>25</v>
      </c>
      <c r="P672" t="s">
        <v>25</v>
      </c>
      <c r="Q672">
        <v>37</v>
      </c>
      <c r="R672" t="s">
        <v>34</v>
      </c>
      <c r="S672" t="s">
        <v>76</v>
      </c>
    </row>
    <row r="673" spans="1:19" x14ac:dyDescent="0.25">
      <c r="A673">
        <v>672</v>
      </c>
      <c r="B673">
        <v>38</v>
      </c>
      <c r="C673" t="s">
        <v>152</v>
      </c>
      <c r="D673" t="s">
        <v>101</v>
      </c>
      <c r="E673" t="s">
        <v>64</v>
      </c>
      <c r="F673">
        <v>30</v>
      </c>
      <c r="G673" t="s">
        <v>145</v>
      </c>
      <c r="H673" t="s">
        <v>22</v>
      </c>
      <c r="I673" t="s">
        <v>93</v>
      </c>
      <c r="J673" t="s">
        <v>24</v>
      </c>
      <c r="K673">
        <v>4.7</v>
      </c>
      <c r="L673" t="s">
        <v>25</v>
      </c>
      <c r="M673" t="s">
        <v>45</v>
      </c>
      <c r="N673" t="s">
        <v>27</v>
      </c>
      <c r="O673" t="s">
        <v>25</v>
      </c>
      <c r="P673" t="s">
        <v>25</v>
      </c>
      <c r="Q673">
        <v>45</v>
      </c>
      <c r="R673" t="s">
        <v>34</v>
      </c>
      <c r="S673" t="s">
        <v>40</v>
      </c>
    </row>
    <row r="674" spans="1:19" x14ac:dyDescent="0.25">
      <c r="A674">
        <v>673</v>
      </c>
      <c r="B674">
        <v>59</v>
      </c>
      <c r="C674" t="s">
        <v>152</v>
      </c>
      <c r="D674" t="s">
        <v>124</v>
      </c>
      <c r="E674" t="s">
        <v>20</v>
      </c>
      <c r="F674">
        <v>53</v>
      </c>
      <c r="G674" t="s">
        <v>148</v>
      </c>
      <c r="H674" t="s">
        <v>44</v>
      </c>
      <c r="I674" t="s">
        <v>99</v>
      </c>
      <c r="J674" t="s">
        <v>24</v>
      </c>
      <c r="K674">
        <v>3.3</v>
      </c>
      <c r="L674" t="s">
        <v>25</v>
      </c>
      <c r="M674" t="s">
        <v>34</v>
      </c>
      <c r="N674" t="s">
        <v>71</v>
      </c>
      <c r="O674" t="s">
        <v>25</v>
      </c>
      <c r="P674" t="s">
        <v>25</v>
      </c>
      <c r="Q674">
        <v>29</v>
      </c>
      <c r="R674" t="s">
        <v>34</v>
      </c>
      <c r="S674" t="s">
        <v>59</v>
      </c>
    </row>
    <row r="675" spans="1:19" x14ac:dyDescent="0.25">
      <c r="A675">
        <v>674</v>
      </c>
      <c r="B675">
        <v>35</v>
      </c>
      <c r="C675" t="s">
        <v>152</v>
      </c>
      <c r="D675" t="s">
        <v>55</v>
      </c>
      <c r="E675" t="s">
        <v>20</v>
      </c>
      <c r="F675">
        <v>66</v>
      </c>
      <c r="G675" t="s">
        <v>100</v>
      </c>
      <c r="H675" t="s">
        <v>44</v>
      </c>
      <c r="I675" t="s">
        <v>125</v>
      </c>
      <c r="J675" t="s">
        <v>38</v>
      </c>
      <c r="K675">
        <v>4.2</v>
      </c>
      <c r="L675" t="s">
        <v>25</v>
      </c>
      <c r="M675" t="s">
        <v>34</v>
      </c>
      <c r="N675" t="s">
        <v>39</v>
      </c>
      <c r="O675" t="s">
        <v>25</v>
      </c>
      <c r="P675" t="s">
        <v>25</v>
      </c>
      <c r="Q675">
        <v>27</v>
      </c>
      <c r="R675" t="s">
        <v>28</v>
      </c>
      <c r="S675" t="s">
        <v>76</v>
      </c>
    </row>
    <row r="676" spans="1:19" x14ac:dyDescent="0.25">
      <c r="A676">
        <v>675</v>
      </c>
      <c r="B676">
        <v>48</v>
      </c>
      <c r="C676" t="s">
        <v>152</v>
      </c>
      <c r="D676" t="s">
        <v>105</v>
      </c>
      <c r="E676" t="s">
        <v>68</v>
      </c>
      <c r="F676">
        <v>33</v>
      </c>
      <c r="G676" t="s">
        <v>148</v>
      </c>
      <c r="H676" t="s">
        <v>91</v>
      </c>
      <c r="I676" t="s">
        <v>117</v>
      </c>
      <c r="J676" t="s">
        <v>24</v>
      </c>
      <c r="K676">
        <v>4.7</v>
      </c>
      <c r="L676" t="s">
        <v>25</v>
      </c>
      <c r="M676" t="s">
        <v>28</v>
      </c>
      <c r="N676" t="s">
        <v>75</v>
      </c>
      <c r="O676" t="s">
        <v>25</v>
      </c>
      <c r="P676" t="s">
        <v>25</v>
      </c>
      <c r="Q676">
        <v>36</v>
      </c>
      <c r="R676" t="s">
        <v>33</v>
      </c>
      <c r="S676" t="s">
        <v>49</v>
      </c>
    </row>
    <row r="677" spans="1:19" x14ac:dyDescent="0.25">
      <c r="A677">
        <v>676</v>
      </c>
      <c r="B677">
        <v>64</v>
      </c>
      <c r="C677" t="s">
        <v>152</v>
      </c>
      <c r="D677" t="s">
        <v>88</v>
      </c>
      <c r="E677" t="s">
        <v>68</v>
      </c>
      <c r="F677">
        <v>86</v>
      </c>
      <c r="G677" t="s">
        <v>73</v>
      </c>
      <c r="H677" t="s">
        <v>44</v>
      </c>
      <c r="I677" t="s">
        <v>133</v>
      </c>
      <c r="J677" t="s">
        <v>38</v>
      </c>
      <c r="K677">
        <v>2.6</v>
      </c>
      <c r="L677" t="s">
        <v>25</v>
      </c>
      <c r="M677" t="s">
        <v>26</v>
      </c>
      <c r="N677" t="s">
        <v>71</v>
      </c>
      <c r="O677" t="s">
        <v>25</v>
      </c>
      <c r="P677" t="s">
        <v>25</v>
      </c>
      <c r="Q677">
        <v>9</v>
      </c>
      <c r="R677" t="s">
        <v>34</v>
      </c>
      <c r="S677" t="s">
        <v>49</v>
      </c>
    </row>
    <row r="678" spans="1:19" x14ac:dyDescent="0.25">
      <c r="A678">
        <v>677</v>
      </c>
      <c r="B678">
        <v>28</v>
      </c>
      <c r="C678" t="s">
        <v>152</v>
      </c>
      <c r="D678" t="s">
        <v>94</v>
      </c>
      <c r="E678" t="s">
        <v>20</v>
      </c>
      <c r="F678">
        <v>60</v>
      </c>
      <c r="G678" t="s">
        <v>138</v>
      </c>
      <c r="H678" t="s">
        <v>44</v>
      </c>
      <c r="I678" t="s">
        <v>99</v>
      </c>
      <c r="J678" t="s">
        <v>24</v>
      </c>
      <c r="K678">
        <v>2.9</v>
      </c>
      <c r="L678" t="s">
        <v>25</v>
      </c>
      <c r="M678" t="s">
        <v>58</v>
      </c>
      <c r="N678" t="s">
        <v>71</v>
      </c>
      <c r="O678" t="s">
        <v>25</v>
      </c>
      <c r="P678" t="s">
        <v>25</v>
      </c>
      <c r="Q678">
        <v>38</v>
      </c>
      <c r="R678" t="s">
        <v>28</v>
      </c>
      <c r="S678" t="s">
        <v>76</v>
      </c>
    </row>
    <row r="679" spans="1:19" x14ac:dyDescent="0.25">
      <c r="A679">
        <v>678</v>
      </c>
      <c r="B679">
        <v>60</v>
      </c>
      <c r="C679" t="s">
        <v>152</v>
      </c>
      <c r="D679" t="s">
        <v>124</v>
      </c>
      <c r="E679" t="s">
        <v>20</v>
      </c>
      <c r="F679">
        <v>62</v>
      </c>
      <c r="G679" t="s">
        <v>148</v>
      </c>
      <c r="H679" t="s">
        <v>37</v>
      </c>
      <c r="I679" t="s">
        <v>48</v>
      </c>
      <c r="J679" t="s">
        <v>53</v>
      </c>
      <c r="K679">
        <v>2.7</v>
      </c>
      <c r="L679" t="s">
        <v>25</v>
      </c>
      <c r="M679" t="s">
        <v>45</v>
      </c>
      <c r="N679" t="s">
        <v>27</v>
      </c>
      <c r="O679" t="s">
        <v>25</v>
      </c>
      <c r="P679" t="s">
        <v>25</v>
      </c>
      <c r="Q679">
        <v>41</v>
      </c>
      <c r="R679" t="s">
        <v>45</v>
      </c>
      <c r="S679" t="s">
        <v>49</v>
      </c>
    </row>
    <row r="680" spans="1:19" x14ac:dyDescent="0.25">
      <c r="A680">
        <v>679</v>
      </c>
      <c r="B680">
        <v>27</v>
      </c>
      <c r="C680" t="s">
        <v>152</v>
      </c>
      <c r="D680" t="s">
        <v>19</v>
      </c>
      <c r="E680" t="s">
        <v>20</v>
      </c>
      <c r="F680">
        <v>74</v>
      </c>
      <c r="G680" t="s">
        <v>31</v>
      </c>
      <c r="H680" t="s">
        <v>44</v>
      </c>
      <c r="I680" t="s">
        <v>85</v>
      </c>
      <c r="J680" t="s">
        <v>57</v>
      </c>
      <c r="K680">
        <v>3.3</v>
      </c>
      <c r="L680" t="s">
        <v>25</v>
      </c>
      <c r="M680" t="s">
        <v>26</v>
      </c>
      <c r="N680" t="s">
        <v>75</v>
      </c>
      <c r="O680" t="s">
        <v>25</v>
      </c>
      <c r="P680" t="s">
        <v>25</v>
      </c>
      <c r="Q680">
        <v>25</v>
      </c>
      <c r="R680" t="s">
        <v>58</v>
      </c>
      <c r="S680" t="s">
        <v>96</v>
      </c>
    </row>
    <row r="681" spans="1:19" x14ac:dyDescent="0.25">
      <c r="A681">
        <v>680</v>
      </c>
      <c r="B681">
        <v>56</v>
      </c>
      <c r="C681" t="s">
        <v>152</v>
      </c>
      <c r="D681" t="s">
        <v>41</v>
      </c>
      <c r="E681" t="s">
        <v>42</v>
      </c>
      <c r="F681">
        <v>95</v>
      </c>
      <c r="G681" t="s">
        <v>150</v>
      </c>
      <c r="H681" t="s">
        <v>44</v>
      </c>
      <c r="I681" t="s">
        <v>48</v>
      </c>
      <c r="J681" t="s">
        <v>57</v>
      </c>
      <c r="K681">
        <v>3.4</v>
      </c>
      <c r="L681" t="s">
        <v>25</v>
      </c>
      <c r="M681" t="s">
        <v>45</v>
      </c>
      <c r="N681" t="s">
        <v>27</v>
      </c>
      <c r="O681" t="s">
        <v>25</v>
      </c>
      <c r="P681" t="s">
        <v>25</v>
      </c>
      <c r="Q681">
        <v>37</v>
      </c>
      <c r="R681" t="s">
        <v>28</v>
      </c>
      <c r="S681" t="s">
        <v>29</v>
      </c>
    </row>
    <row r="682" spans="1:19" x14ac:dyDescent="0.25">
      <c r="A682">
        <v>681</v>
      </c>
      <c r="B682">
        <v>58</v>
      </c>
      <c r="C682" t="s">
        <v>152</v>
      </c>
      <c r="D682" t="s">
        <v>50</v>
      </c>
      <c r="E682" t="s">
        <v>42</v>
      </c>
      <c r="F682">
        <v>25</v>
      </c>
      <c r="G682" t="s">
        <v>121</v>
      </c>
      <c r="H682" t="s">
        <v>44</v>
      </c>
      <c r="I682" t="s">
        <v>135</v>
      </c>
      <c r="J682" t="s">
        <v>38</v>
      </c>
      <c r="K682">
        <v>4.2</v>
      </c>
      <c r="L682" t="s">
        <v>25</v>
      </c>
      <c r="M682" t="s">
        <v>28</v>
      </c>
      <c r="N682" t="s">
        <v>27</v>
      </c>
      <c r="O682" t="s">
        <v>25</v>
      </c>
      <c r="P682" t="s">
        <v>25</v>
      </c>
      <c r="Q682">
        <v>3</v>
      </c>
      <c r="R682" t="s">
        <v>45</v>
      </c>
      <c r="S682" t="s">
        <v>49</v>
      </c>
    </row>
    <row r="683" spans="1:19" x14ac:dyDescent="0.25">
      <c r="A683">
        <v>682</v>
      </c>
      <c r="B683">
        <v>30</v>
      </c>
      <c r="C683" t="s">
        <v>152</v>
      </c>
      <c r="D683" t="s">
        <v>55</v>
      </c>
      <c r="E683" t="s">
        <v>20</v>
      </c>
      <c r="F683">
        <v>59</v>
      </c>
      <c r="G683" t="s">
        <v>61</v>
      </c>
      <c r="H683" t="s">
        <v>91</v>
      </c>
      <c r="I683" t="s">
        <v>74</v>
      </c>
      <c r="J683" t="s">
        <v>24</v>
      </c>
      <c r="K683">
        <v>3.8</v>
      </c>
      <c r="L683" t="s">
        <v>25</v>
      </c>
      <c r="M683" t="s">
        <v>45</v>
      </c>
      <c r="N683" t="s">
        <v>71</v>
      </c>
      <c r="O683" t="s">
        <v>25</v>
      </c>
      <c r="P683" t="s">
        <v>25</v>
      </c>
      <c r="Q683">
        <v>24</v>
      </c>
      <c r="R683" t="s">
        <v>26</v>
      </c>
      <c r="S683" t="s">
        <v>96</v>
      </c>
    </row>
    <row r="684" spans="1:19" x14ac:dyDescent="0.25">
      <c r="A684">
        <v>683</v>
      </c>
      <c r="B684">
        <v>23</v>
      </c>
      <c r="C684" t="s">
        <v>152</v>
      </c>
      <c r="D684" t="s">
        <v>101</v>
      </c>
      <c r="E684" t="s">
        <v>64</v>
      </c>
      <c r="F684">
        <v>29</v>
      </c>
      <c r="G684" t="s">
        <v>69</v>
      </c>
      <c r="H684" t="s">
        <v>44</v>
      </c>
      <c r="I684" t="s">
        <v>109</v>
      </c>
      <c r="J684" t="s">
        <v>53</v>
      </c>
      <c r="K684">
        <v>4</v>
      </c>
      <c r="L684" t="s">
        <v>25</v>
      </c>
      <c r="M684" t="s">
        <v>58</v>
      </c>
      <c r="N684" t="s">
        <v>54</v>
      </c>
      <c r="O684" t="s">
        <v>25</v>
      </c>
      <c r="P684" t="s">
        <v>25</v>
      </c>
      <c r="Q684">
        <v>49</v>
      </c>
      <c r="R684" t="s">
        <v>26</v>
      </c>
      <c r="S684" t="s">
        <v>76</v>
      </c>
    </row>
    <row r="685" spans="1:19" x14ac:dyDescent="0.25">
      <c r="A685">
        <v>684</v>
      </c>
      <c r="B685">
        <v>33</v>
      </c>
      <c r="C685" t="s">
        <v>152</v>
      </c>
      <c r="D685" t="s">
        <v>41</v>
      </c>
      <c r="E685" t="s">
        <v>42</v>
      </c>
      <c r="F685">
        <v>36</v>
      </c>
      <c r="G685" t="s">
        <v>150</v>
      </c>
      <c r="H685" t="s">
        <v>37</v>
      </c>
      <c r="I685" t="s">
        <v>83</v>
      </c>
      <c r="J685" t="s">
        <v>24</v>
      </c>
      <c r="K685">
        <v>2.7</v>
      </c>
      <c r="L685" t="s">
        <v>25</v>
      </c>
      <c r="M685" t="s">
        <v>28</v>
      </c>
      <c r="N685" t="s">
        <v>39</v>
      </c>
      <c r="O685" t="s">
        <v>25</v>
      </c>
      <c r="P685" t="s">
        <v>25</v>
      </c>
      <c r="Q685">
        <v>3</v>
      </c>
      <c r="R685" t="s">
        <v>33</v>
      </c>
      <c r="S685" t="s">
        <v>87</v>
      </c>
    </row>
    <row r="686" spans="1:19" x14ac:dyDescent="0.25">
      <c r="A686">
        <v>685</v>
      </c>
      <c r="B686">
        <v>63</v>
      </c>
      <c r="C686" t="s">
        <v>152</v>
      </c>
      <c r="D686" t="s">
        <v>123</v>
      </c>
      <c r="E686" t="s">
        <v>68</v>
      </c>
      <c r="F686">
        <v>82</v>
      </c>
      <c r="G686" t="s">
        <v>89</v>
      </c>
      <c r="H686" t="s">
        <v>44</v>
      </c>
      <c r="I686" t="s">
        <v>133</v>
      </c>
      <c r="J686" t="s">
        <v>53</v>
      </c>
      <c r="K686">
        <v>4.7</v>
      </c>
      <c r="L686" t="s">
        <v>25</v>
      </c>
      <c r="M686" t="s">
        <v>33</v>
      </c>
      <c r="N686" t="s">
        <v>27</v>
      </c>
      <c r="O686" t="s">
        <v>25</v>
      </c>
      <c r="P686" t="s">
        <v>25</v>
      </c>
      <c r="Q686">
        <v>42</v>
      </c>
      <c r="R686" t="s">
        <v>58</v>
      </c>
      <c r="S686" t="s">
        <v>87</v>
      </c>
    </row>
    <row r="687" spans="1:19" x14ac:dyDescent="0.25">
      <c r="A687">
        <v>686</v>
      </c>
      <c r="B687">
        <v>70</v>
      </c>
      <c r="C687" t="s">
        <v>152</v>
      </c>
      <c r="D687" t="s">
        <v>19</v>
      </c>
      <c r="E687" t="s">
        <v>20</v>
      </c>
      <c r="F687">
        <v>71</v>
      </c>
      <c r="G687" t="s">
        <v>36</v>
      </c>
      <c r="H687" t="s">
        <v>91</v>
      </c>
      <c r="I687" t="s">
        <v>135</v>
      </c>
      <c r="J687" t="s">
        <v>24</v>
      </c>
      <c r="K687">
        <v>3.5</v>
      </c>
      <c r="L687" t="s">
        <v>25</v>
      </c>
      <c r="M687" t="s">
        <v>26</v>
      </c>
      <c r="N687" t="s">
        <v>54</v>
      </c>
      <c r="O687" t="s">
        <v>25</v>
      </c>
      <c r="P687" t="s">
        <v>25</v>
      </c>
      <c r="Q687">
        <v>32</v>
      </c>
      <c r="R687" t="s">
        <v>34</v>
      </c>
      <c r="S687" t="s">
        <v>29</v>
      </c>
    </row>
    <row r="688" spans="1:19" x14ac:dyDescent="0.25">
      <c r="A688">
        <v>687</v>
      </c>
      <c r="B688">
        <v>70</v>
      </c>
      <c r="C688" t="s">
        <v>152</v>
      </c>
      <c r="D688" t="s">
        <v>30</v>
      </c>
      <c r="E688" t="s">
        <v>20</v>
      </c>
      <c r="F688">
        <v>35</v>
      </c>
      <c r="G688" t="s">
        <v>115</v>
      </c>
      <c r="H688" t="s">
        <v>22</v>
      </c>
      <c r="I688" t="s">
        <v>117</v>
      </c>
      <c r="J688" t="s">
        <v>57</v>
      </c>
      <c r="K688">
        <v>3</v>
      </c>
      <c r="L688" t="s">
        <v>25</v>
      </c>
      <c r="M688" t="s">
        <v>45</v>
      </c>
      <c r="N688" t="s">
        <v>71</v>
      </c>
      <c r="O688" t="s">
        <v>25</v>
      </c>
      <c r="P688" t="s">
        <v>25</v>
      </c>
      <c r="Q688">
        <v>33</v>
      </c>
      <c r="R688" t="s">
        <v>28</v>
      </c>
      <c r="S688" t="s">
        <v>29</v>
      </c>
    </row>
    <row r="689" spans="1:19" x14ac:dyDescent="0.25">
      <c r="A689">
        <v>688</v>
      </c>
      <c r="B689">
        <v>19</v>
      </c>
      <c r="C689" t="s">
        <v>152</v>
      </c>
      <c r="D689" t="s">
        <v>142</v>
      </c>
      <c r="E689" t="s">
        <v>68</v>
      </c>
      <c r="F689">
        <v>38</v>
      </c>
      <c r="G689" t="s">
        <v>65</v>
      </c>
      <c r="H689" t="s">
        <v>91</v>
      </c>
      <c r="I689" t="s">
        <v>48</v>
      </c>
      <c r="J689" t="s">
        <v>24</v>
      </c>
      <c r="K689">
        <v>3.3</v>
      </c>
      <c r="L689" t="s">
        <v>25</v>
      </c>
      <c r="M689" t="s">
        <v>34</v>
      </c>
      <c r="N689" t="s">
        <v>39</v>
      </c>
      <c r="O689" t="s">
        <v>25</v>
      </c>
      <c r="P689" t="s">
        <v>25</v>
      </c>
      <c r="Q689">
        <v>46</v>
      </c>
      <c r="R689" t="s">
        <v>33</v>
      </c>
      <c r="S689" t="s">
        <v>59</v>
      </c>
    </row>
    <row r="690" spans="1:19" x14ac:dyDescent="0.25">
      <c r="A690">
        <v>689</v>
      </c>
      <c r="B690">
        <v>25</v>
      </c>
      <c r="C690" t="s">
        <v>152</v>
      </c>
      <c r="D690" t="s">
        <v>118</v>
      </c>
      <c r="E690" t="s">
        <v>68</v>
      </c>
      <c r="F690">
        <v>59</v>
      </c>
      <c r="G690" t="s">
        <v>150</v>
      </c>
      <c r="H690" t="s">
        <v>37</v>
      </c>
      <c r="I690" t="s">
        <v>99</v>
      </c>
      <c r="J690" t="s">
        <v>53</v>
      </c>
      <c r="K690">
        <v>4.7</v>
      </c>
      <c r="L690" t="s">
        <v>25</v>
      </c>
      <c r="M690" t="s">
        <v>34</v>
      </c>
      <c r="N690" t="s">
        <v>75</v>
      </c>
      <c r="O690" t="s">
        <v>25</v>
      </c>
      <c r="P690" t="s">
        <v>25</v>
      </c>
      <c r="Q690">
        <v>44</v>
      </c>
      <c r="R690" t="s">
        <v>28</v>
      </c>
      <c r="S690" t="s">
        <v>87</v>
      </c>
    </row>
    <row r="691" spans="1:19" x14ac:dyDescent="0.25">
      <c r="A691">
        <v>690</v>
      </c>
      <c r="B691">
        <v>19</v>
      </c>
      <c r="C691" t="s">
        <v>152</v>
      </c>
      <c r="D691" t="s">
        <v>103</v>
      </c>
      <c r="E691" t="s">
        <v>20</v>
      </c>
      <c r="F691">
        <v>91</v>
      </c>
      <c r="G691" t="s">
        <v>137</v>
      </c>
      <c r="H691" t="s">
        <v>44</v>
      </c>
      <c r="I691" t="s">
        <v>120</v>
      </c>
      <c r="J691" t="s">
        <v>53</v>
      </c>
      <c r="K691">
        <v>4.7</v>
      </c>
      <c r="L691" t="s">
        <v>25</v>
      </c>
      <c r="M691" t="s">
        <v>34</v>
      </c>
      <c r="N691" t="s">
        <v>27</v>
      </c>
      <c r="O691" t="s">
        <v>25</v>
      </c>
      <c r="P691" t="s">
        <v>25</v>
      </c>
      <c r="Q691">
        <v>35</v>
      </c>
      <c r="R691" t="s">
        <v>26</v>
      </c>
      <c r="S691" t="s">
        <v>96</v>
      </c>
    </row>
    <row r="692" spans="1:19" x14ac:dyDescent="0.25">
      <c r="A692">
        <v>691</v>
      </c>
      <c r="B692">
        <v>25</v>
      </c>
      <c r="C692" t="s">
        <v>152</v>
      </c>
      <c r="D692" t="s">
        <v>60</v>
      </c>
      <c r="E692" t="s">
        <v>20</v>
      </c>
      <c r="F692">
        <v>68</v>
      </c>
      <c r="G692" t="s">
        <v>119</v>
      </c>
      <c r="H692" t="s">
        <v>91</v>
      </c>
      <c r="I692" t="s">
        <v>107</v>
      </c>
      <c r="J692" t="s">
        <v>38</v>
      </c>
      <c r="K692">
        <v>4.8</v>
      </c>
      <c r="L692" t="s">
        <v>25</v>
      </c>
      <c r="M692" t="s">
        <v>33</v>
      </c>
      <c r="N692" t="s">
        <v>54</v>
      </c>
      <c r="O692" t="s">
        <v>25</v>
      </c>
      <c r="P692" t="s">
        <v>25</v>
      </c>
      <c r="Q692">
        <v>45</v>
      </c>
      <c r="R692" t="s">
        <v>33</v>
      </c>
      <c r="S692" t="s">
        <v>40</v>
      </c>
    </row>
    <row r="693" spans="1:19" x14ac:dyDescent="0.25">
      <c r="A693">
        <v>692</v>
      </c>
      <c r="B693">
        <v>60</v>
      </c>
      <c r="C693" t="s">
        <v>152</v>
      </c>
      <c r="D693" t="s">
        <v>131</v>
      </c>
      <c r="E693" t="s">
        <v>68</v>
      </c>
      <c r="F693">
        <v>21</v>
      </c>
      <c r="G693" t="s">
        <v>36</v>
      </c>
      <c r="H693" t="s">
        <v>22</v>
      </c>
      <c r="I693" t="s">
        <v>66</v>
      </c>
      <c r="J693" t="s">
        <v>53</v>
      </c>
      <c r="K693">
        <v>2.9</v>
      </c>
      <c r="L693" t="s">
        <v>25</v>
      </c>
      <c r="M693" t="s">
        <v>26</v>
      </c>
      <c r="N693" t="s">
        <v>54</v>
      </c>
      <c r="O693" t="s">
        <v>25</v>
      </c>
      <c r="P693" t="s">
        <v>25</v>
      </c>
      <c r="Q693">
        <v>37</v>
      </c>
      <c r="R693" t="s">
        <v>45</v>
      </c>
      <c r="S693" t="s">
        <v>76</v>
      </c>
    </row>
    <row r="694" spans="1:19" x14ac:dyDescent="0.25">
      <c r="A694">
        <v>693</v>
      </c>
      <c r="B694">
        <v>35</v>
      </c>
      <c r="C694" t="s">
        <v>152</v>
      </c>
      <c r="D694" t="s">
        <v>88</v>
      </c>
      <c r="E694" t="s">
        <v>68</v>
      </c>
      <c r="F694">
        <v>95</v>
      </c>
      <c r="G694" t="s">
        <v>113</v>
      </c>
      <c r="H694" t="s">
        <v>44</v>
      </c>
      <c r="I694" t="s">
        <v>108</v>
      </c>
      <c r="J694" t="s">
        <v>38</v>
      </c>
      <c r="K694">
        <v>4</v>
      </c>
      <c r="L694" t="s">
        <v>25</v>
      </c>
      <c r="M694" t="s">
        <v>28</v>
      </c>
      <c r="N694" t="s">
        <v>71</v>
      </c>
      <c r="O694" t="s">
        <v>25</v>
      </c>
      <c r="P694" t="s">
        <v>25</v>
      </c>
      <c r="Q694">
        <v>40</v>
      </c>
      <c r="R694" t="s">
        <v>58</v>
      </c>
      <c r="S694" t="s">
        <v>96</v>
      </c>
    </row>
    <row r="695" spans="1:19" x14ac:dyDescent="0.25">
      <c r="A695">
        <v>694</v>
      </c>
      <c r="B695">
        <v>46</v>
      </c>
      <c r="C695" t="s">
        <v>152</v>
      </c>
      <c r="D695" t="s">
        <v>60</v>
      </c>
      <c r="E695" t="s">
        <v>20</v>
      </c>
      <c r="F695">
        <v>52</v>
      </c>
      <c r="G695" t="s">
        <v>128</v>
      </c>
      <c r="H695" t="s">
        <v>22</v>
      </c>
      <c r="I695" t="s">
        <v>48</v>
      </c>
      <c r="J695" t="s">
        <v>38</v>
      </c>
      <c r="K695">
        <v>3.1</v>
      </c>
      <c r="L695" t="s">
        <v>25</v>
      </c>
      <c r="M695" t="s">
        <v>26</v>
      </c>
      <c r="N695" t="s">
        <v>39</v>
      </c>
      <c r="O695" t="s">
        <v>25</v>
      </c>
      <c r="P695" t="s">
        <v>25</v>
      </c>
      <c r="Q695">
        <v>30</v>
      </c>
      <c r="R695" t="s">
        <v>34</v>
      </c>
      <c r="S695" t="s">
        <v>96</v>
      </c>
    </row>
    <row r="696" spans="1:19" x14ac:dyDescent="0.25">
      <c r="A696">
        <v>695</v>
      </c>
      <c r="B696">
        <v>41</v>
      </c>
      <c r="C696" t="s">
        <v>152</v>
      </c>
      <c r="D696" t="s">
        <v>81</v>
      </c>
      <c r="E696" t="s">
        <v>20</v>
      </c>
      <c r="F696">
        <v>21</v>
      </c>
      <c r="G696" t="s">
        <v>21</v>
      </c>
      <c r="H696" t="s">
        <v>37</v>
      </c>
      <c r="I696" t="s">
        <v>62</v>
      </c>
      <c r="J696" t="s">
        <v>57</v>
      </c>
      <c r="K696">
        <v>3.5</v>
      </c>
      <c r="L696" t="s">
        <v>25</v>
      </c>
      <c r="M696" t="s">
        <v>28</v>
      </c>
      <c r="N696" t="s">
        <v>71</v>
      </c>
      <c r="O696" t="s">
        <v>25</v>
      </c>
      <c r="P696" t="s">
        <v>25</v>
      </c>
      <c r="Q696">
        <v>38</v>
      </c>
      <c r="R696" t="s">
        <v>28</v>
      </c>
      <c r="S696" t="s">
        <v>96</v>
      </c>
    </row>
    <row r="697" spans="1:19" x14ac:dyDescent="0.25">
      <c r="A697">
        <v>696</v>
      </c>
      <c r="B697">
        <v>30</v>
      </c>
      <c r="C697" t="s">
        <v>152</v>
      </c>
      <c r="D697" t="s">
        <v>60</v>
      </c>
      <c r="E697" t="s">
        <v>20</v>
      </c>
      <c r="F697">
        <v>67</v>
      </c>
      <c r="G697" t="s">
        <v>106</v>
      </c>
      <c r="H697" t="s">
        <v>91</v>
      </c>
      <c r="I697" t="s">
        <v>99</v>
      </c>
      <c r="J697" t="s">
        <v>53</v>
      </c>
      <c r="K697">
        <v>3.7</v>
      </c>
      <c r="L697" t="s">
        <v>25</v>
      </c>
      <c r="M697" t="s">
        <v>33</v>
      </c>
      <c r="N697" t="s">
        <v>46</v>
      </c>
      <c r="O697" t="s">
        <v>25</v>
      </c>
      <c r="P697" t="s">
        <v>25</v>
      </c>
      <c r="Q697">
        <v>15</v>
      </c>
      <c r="R697" t="s">
        <v>58</v>
      </c>
      <c r="S697" t="s">
        <v>96</v>
      </c>
    </row>
    <row r="698" spans="1:19" x14ac:dyDescent="0.25">
      <c r="A698">
        <v>697</v>
      </c>
      <c r="B698">
        <v>44</v>
      </c>
      <c r="C698" t="s">
        <v>152</v>
      </c>
      <c r="D698" t="s">
        <v>132</v>
      </c>
      <c r="E698" t="s">
        <v>68</v>
      </c>
      <c r="F698">
        <v>42</v>
      </c>
      <c r="G698" t="s">
        <v>139</v>
      </c>
      <c r="H698" t="s">
        <v>22</v>
      </c>
      <c r="I698" t="s">
        <v>95</v>
      </c>
      <c r="J698" t="s">
        <v>57</v>
      </c>
      <c r="K698">
        <v>2.8</v>
      </c>
      <c r="L698" t="s">
        <v>25</v>
      </c>
      <c r="M698" t="s">
        <v>33</v>
      </c>
      <c r="N698" t="s">
        <v>54</v>
      </c>
      <c r="O698" t="s">
        <v>25</v>
      </c>
      <c r="P698" t="s">
        <v>25</v>
      </c>
      <c r="Q698">
        <v>49</v>
      </c>
      <c r="R698" t="s">
        <v>34</v>
      </c>
      <c r="S698" t="s">
        <v>87</v>
      </c>
    </row>
    <row r="699" spans="1:19" x14ac:dyDescent="0.25">
      <c r="A699">
        <v>698</v>
      </c>
      <c r="B699">
        <v>61</v>
      </c>
      <c r="C699" t="s">
        <v>152</v>
      </c>
      <c r="D699" t="s">
        <v>118</v>
      </c>
      <c r="E699" t="s">
        <v>68</v>
      </c>
      <c r="F699">
        <v>63</v>
      </c>
      <c r="G699" t="s">
        <v>113</v>
      </c>
      <c r="H699" t="s">
        <v>91</v>
      </c>
      <c r="I699" t="s">
        <v>109</v>
      </c>
      <c r="J699" t="s">
        <v>53</v>
      </c>
      <c r="K699">
        <v>4.5999999999999996</v>
      </c>
      <c r="L699" t="s">
        <v>25</v>
      </c>
      <c r="M699" t="s">
        <v>33</v>
      </c>
      <c r="N699" t="s">
        <v>39</v>
      </c>
      <c r="O699" t="s">
        <v>25</v>
      </c>
      <c r="P699" t="s">
        <v>25</v>
      </c>
      <c r="Q699">
        <v>40</v>
      </c>
      <c r="R699" t="s">
        <v>58</v>
      </c>
      <c r="S699" t="s">
        <v>59</v>
      </c>
    </row>
    <row r="700" spans="1:19" x14ac:dyDescent="0.25">
      <c r="A700">
        <v>699</v>
      </c>
      <c r="B700">
        <v>55</v>
      </c>
      <c r="C700" t="s">
        <v>152</v>
      </c>
      <c r="D700" t="s">
        <v>136</v>
      </c>
      <c r="E700" t="s">
        <v>42</v>
      </c>
      <c r="F700">
        <v>41</v>
      </c>
      <c r="G700" t="s">
        <v>145</v>
      </c>
      <c r="H700" t="s">
        <v>44</v>
      </c>
      <c r="I700" t="s">
        <v>133</v>
      </c>
      <c r="J700" t="s">
        <v>24</v>
      </c>
      <c r="K700">
        <v>3.8</v>
      </c>
      <c r="L700" t="s">
        <v>25</v>
      </c>
      <c r="M700" t="s">
        <v>45</v>
      </c>
      <c r="N700" t="s">
        <v>54</v>
      </c>
      <c r="O700" t="s">
        <v>25</v>
      </c>
      <c r="P700" t="s">
        <v>25</v>
      </c>
      <c r="Q700">
        <v>40</v>
      </c>
      <c r="R700" t="s">
        <v>58</v>
      </c>
      <c r="S700" t="s">
        <v>40</v>
      </c>
    </row>
    <row r="701" spans="1:19" x14ac:dyDescent="0.25">
      <c r="A701">
        <v>700</v>
      </c>
      <c r="B701">
        <v>50</v>
      </c>
      <c r="C701" t="s">
        <v>152</v>
      </c>
      <c r="D701" t="s">
        <v>67</v>
      </c>
      <c r="E701" t="s">
        <v>68</v>
      </c>
      <c r="F701">
        <v>46</v>
      </c>
      <c r="G701" t="s">
        <v>138</v>
      </c>
      <c r="H701" t="s">
        <v>44</v>
      </c>
      <c r="I701" t="s">
        <v>62</v>
      </c>
      <c r="J701" t="s">
        <v>57</v>
      </c>
      <c r="K701">
        <v>2.6</v>
      </c>
      <c r="L701" t="s">
        <v>25</v>
      </c>
      <c r="M701" t="s">
        <v>33</v>
      </c>
      <c r="N701" t="s">
        <v>71</v>
      </c>
      <c r="O701" t="s">
        <v>25</v>
      </c>
      <c r="P701" t="s">
        <v>25</v>
      </c>
      <c r="Q701">
        <v>5</v>
      </c>
      <c r="R701" t="s">
        <v>45</v>
      </c>
      <c r="S701" t="s">
        <v>40</v>
      </c>
    </row>
    <row r="702" spans="1:19" x14ac:dyDescent="0.25">
      <c r="A702">
        <v>701</v>
      </c>
      <c r="B702">
        <v>57</v>
      </c>
      <c r="C702" t="s">
        <v>152</v>
      </c>
      <c r="D702" t="s">
        <v>94</v>
      </c>
      <c r="E702" t="s">
        <v>20</v>
      </c>
      <c r="F702">
        <v>79</v>
      </c>
      <c r="G702" t="s">
        <v>149</v>
      </c>
      <c r="H702" t="s">
        <v>22</v>
      </c>
      <c r="I702" t="s">
        <v>78</v>
      </c>
      <c r="J702" t="s">
        <v>24</v>
      </c>
      <c r="K702">
        <v>4.0999999999999996</v>
      </c>
      <c r="L702" t="s">
        <v>25</v>
      </c>
      <c r="M702" t="s">
        <v>28</v>
      </c>
      <c r="N702" t="s">
        <v>54</v>
      </c>
      <c r="O702" t="s">
        <v>25</v>
      </c>
      <c r="P702" t="s">
        <v>25</v>
      </c>
      <c r="Q702">
        <v>5</v>
      </c>
      <c r="R702" t="s">
        <v>45</v>
      </c>
      <c r="S702" t="s">
        <v>87</v>
      </c>
    </row>
    <row r="703" spans="1:19" x14ac:dyDescent="0.25">
      <c r="A703">
        <v>702</v>
      </c>
      <c r="B703">
        <v>51</v>
      </c>
      <c r="C703" t="s">
        <v>152</v>
      </c>
      <c r="D703" t="s">
        <v>136</v>
      </c>
      <c r="E703" t="s">
        <v>42</v>
      </c>
      <c r="F703">
        <v>90</v>
      </c>
      <c r="G703" t="s">
        <v>134</v>
      </c>
      <c r="H703" t="s">
        <v>22</v>
      </c>
      <c r="I703" t="s">
        <v>107</v>
      </c>
      <c r="J703" t="s">
        <v>57</v>
      </c>
      <c r="K703">
        <v>3.3</v>
      </c>
      <c r="L703" t="s">
        <v>25</v>
      </c>
      <c r="M703" t="s">
        <v>34</v>
      </c>
      <c r="N703" t="s">
        <v>46</v>
      </c>
      <c r="O703" t="s">
        <v>25</v>
      </c>
      <c r="P703" t="s">
        <v>25</v>
      </c>
      <c r="Q703">
        <v>5</v>
      </c>
      <c r="R703" t="s">
        <v>58</v>
      </c>
      <c r="S703" t="s">
        <v>96</v>
      </c>
    </row>
    <row r="704" spans="1:19" x14ac:dyDescent="0.25">
      <c r="A704">
        <v>703</v>
      </c>
      <c r="B704">
        <v>18</v>
      </c>
      <c r="C704" t="s">
        <v>152</v>
      </c>
      <c r="D704" t="s">
        <v>55</v>
      </c>
      <c r="E704" t="s">
        <v>20</v>
      </c>
      <c r="F704">
        <v>71</v>
      </c>
      <c r="G704" t="s">
        <v>56</v>
      </c>
      <c r="H704" t="s">
        <v>44</v>
      </c>
      <c r="I704" t="s">
        <v>52</v>
      </c>
      <c r="J704" t="s">
        <v>24</v>
      </c>
      <c r="K704">
        <v>3.4</v>
      </c>
      <c r="L704" t="s">
        <v>25</v>
      </c>
      <c r="M704" t="s">
        <v>33</v>
      </c>
      <c r="N704" t="s">
        <v>75</v>
      </c>
      <c r="O704" t="s">
        <v>25</v>
      </c>
      <c r="P704" t="s">
        <v>25</v>
      </c>
      <c r="Q704">
        <v>1</v>
      </c>
      <c r="R704" t="s">
        <v>34</v>
      </c>
      <c r="S704" t="s">
        <v>40</v>
      </c>
    </row>
    <row r="705" spans="1:19" x14ac:dyDescent="0.25">
      <c r="A705">
        <v>704</v>
      </c>
      <c r="B705">
        <v>63</v>
      </c>
      <c r="C705" t="s">
        <v>152</v>
      </c>
      <c r="D705" t="s">
        <v>81</v>
      </c>
      <c r="E705" t="s">
        <v>20</v>
      </c>
      <c r="F705">
        <v>87</v>
      </c>
      <c r="G705" t="s">
        <v>138</v>
      </c>
      <c r="H705" t="s">
        <v>22</v>
      </c>
      <c r="I705" t="s">
        <v>70</v>
      </c>
      <c r="J705" t="s">
        <v>53</v>
      </c>
      <c r="K705">
        <v>3</v>
      </c>
      <c r="L705" t="s">
        <v>25</v>
      </c>
      <c r="M705" t="s">
        <v>58</v>
      </c>
      <c r="N705" t="s">
        <v>54</v>
      </c>
      <c r="O705" t="s">
        <v>25</v>
      </c>
      <c r="P705" t="s">
        <v>25</v>
      </c>
      <c r="Q705">
        <v>21</v>
      </c>
      <c r="R705" t="s">
        <v>28</v>
      </c>
      <c r="S705" t="s">
        <v>40</v>
      </c>
    </row>
    <row r="706" spans="1:19" x14ac:dyDescent="0.25">
      <c r="A706">
        <v>705</v>
      </c>
      <c r="B706">
        <v>34</v>
      </c>
      <c r="C706" t="s">
        <v>152</v>
      </c>
      <c r="D706" t="s">
        <v>103</v>
      </c>
      <c r="E706" t="s">
        <v>20</v>
      </c>
      <c r="F706">
        <v>66</v>
      </c>
      <c r="G706" t="s">
        <v>134</v>
      </c>
      <c r="H706" t="s">
        <v>37</v>
      </c>
      <c r="I706" t="s">
        <v>93</v>
      </c>
      <c r="J706" t="s">
        <v>38</v>
      </c>
      <c r="K706">
        <v>3.2</v>
      </c>
      <c r="L706" t="s">
        <v>25</v>
      </c>
      <c r="M706" t="s">
        <v>28</v>
      </c>
      <c r="N706" t="s">
        <v>27</v>
      </c>
      <c r="O706" t="s">
        <v>25</v>
      </c>
      <c r="P706" t="s">
        <v>25</v>
      </c>
      <c r="Q706">
        <v>18</v>
      </c>
      <c r="R706" t="s">
        <v>45</v>
      </c>
      <c r="S706" t="s">
        <v>49</v>
      </c>
    </row>
    <row r="707" spans="1:19" x14ac:dyDescent="0.25">
      <c r="A707">
        <v>706</v>
      </c>
      <c r="B707">
        <v>25</v>
      </c>
      <c r="C707" t="s">
        <v>152</v>
      </c>
      <c r="D707" t="s">
        <v>94</v>
      </c>
      <c r="E707" t="s">
        <v>20</v>
      </c>
      <c r="F707">
        <v>90</v>
      </c>
      <c r="G707" t="s">
        <v>73</v>
      </c>
      <c r="H707" t="s">
        <v>91</v>
      </c>
      <c r="I707" t="s">
        <v>125</v>
      </c>
      <c r="J707" t="s">
        <v>53</v>
      </c>
      <c r="K707">
        <v>4.5</v>
      </c>
      <c r="L707" t="s">
        <v>25</v>
      </c>
      <c r="M707" t="s">
        <v>45</v>
      </c>
      <c r="N707" t="s">
        <v>39</v>
      </c>
      <c r="O707" t="s">
        <v>25</v>
      </c>
      <c r="P707" t="s">
        <v>25</v>
      </c>
      <c r="Q707">
        <v>49</v>
      </c>
      <c r="R707" t="s">
        <v>34</v>
      </c>
      <c r="S707" t="s">
        <v>59</v>
      </c>
    </row>
    <row r="708" spans="1:19" x14ac:dyDescent="0.25">
      <c r="A708">
        <v>707</v>
      </c>
      <c r="B708">
        <v>46</v>
      </c>
      <c r="C708" t="s">
        <v>152</v>
      </c>
      <c r="D708" t="s">
        <v>35</v>
      </c>
      <c r="E708" t="s">
        <v>20</v>
      </c>
      <c r="F708">
        <v>47</v>
      </c>
      <c r="G708" t="s">
        <v>145</v>
      </c>
      <c r="H708" t="s">
        <v>22</v>
      </c>
      <c r="I708" t="s">
        <v>48</v>
      </c>
      <c r="J708" t="s">
        <v>53</v>
      </c>
      <c r="K708">
        <v>4.8</v>
      </c>
      <c r="L708" t="s">
        <v>25</v>
      </c>
      <c r="M708" t="s">
        <v>28</v>
      </c>
      <c r="N708" t="s">
        <v>27</v>
      </c>
      <c r="O708" t="s">
        <v>25</v>
      </c>
      <c r="P708" t="s">
        <v>25</v>
      </c>
      <c r="Q708">
        <v>27</v>
      </c>
      <c r="R708" t="s">
        <v>58</v>
      </c>
      <c r="S708" t="s">
        <v>40</v>
      </c>
    </row>
    <row r="709" spans="1:19" x14ac:dyDescent="0.25">
      <c r="A709">
        <v>708</v>
      </c>
      <c r="B709">
        <v>59</v>
      </c>
      <c r="C709" t="s">
        <v>152</v>
      </c>
      <c r="D709" t="s">
        <v>55</v>
      </c>
      <c r="E709" t="s">
        <v>20</v>
      </c>
      <c r="F709">
        <v>38</v>
      </c>
      <c r="G709" t="s">
        <v>61</v>
      </c>
      <c r="H709" t="s">
        <v>22</v>
      </c>
      <c r="I709" t="s">
        <v>74</v>
      </c>
      <c r="J709" t="s">
        <v>38</v>
      </c>
      <c r="K709">
        <v>3.7</v>
      </c>
      <c r="L709" t="s">
        <v>25</v>
      </c>
      <c r="M709" t="s">
        <v>58</v>
      </c>
      <c r="N709" t="s">
        <v>46</v>
      </c>
      <c r="O709" t="s">
        <v>25</v>
      </c>
      <c r="P709" t="s">
        <v>25</v>
      </c>
      <c r="Q709">
        <v>21</v>
      </c>
      <c r="R709" t="s">
        <v>28</v>
      </c>
      <c r="S709" t="s">
        <v>49</v>
      </c>
    </row>
    <row r="710" spans="1:19" x14ac:dyDescent="0.25">
      <c r="A710">
        <v>709</v>
      </c>
      <c r="B710">
        <v>37</v>
      </c>
      <c r="C710" t="s">
        <v>152</v>
      </c>
      <c r="D710" t="s">
        <v>131</v>
      </c>
      <c r="E710" t="s">
        <v>68</v>
      </c>
      <c r="F710">
        <v>50</v>
      </c>
      <c r="G710" t="s">
        <v>21</v>
      </c>
      <c r="H710" t="s">
        <v>22</v>
      </c>
      <c r="I710" t="s">
        <v>117</v>
      </c>
      <c r="J710" t="s">
        <v>53</v>
      </c>
      <c r="K710">
        <v>3.4</v>
      </c>
      <c r="L710" t="s">
        <v>25</v>
      </c>
      <c r="M710" t="s">
        <v>34</v>
      </c>
      <c r="N710" t="s">
        <v>75</v>
      </c>
      <c r="O710" t="s">
        <v>25</v>
      </c>
      <c r="P710" t="s">
        <v>25</v>
      </c>
      <c r="Q710">
        <v>19</v>
      </c>
      <c r="R710" t="s">
        <v>34</v>
      </c>
      <c r="S710" t="s">
        <v>29</v>
      </c>
    </row>
    <row r="711" spans="1:19" x14ac:dyDescent="0.25">
      <c r="A711">
        <v>710</v>
      </c>
      <c r="B711">
        <v>49</v>
      </c>
      <c r="C711" t="s">
        <v>152</v>
      </c>
      <c r="D711" t="s">
        <v>101</v>
      </c>
      <c r="E711" t="s">
        <v>64</v>
      </c>
      <c r="F711">
        <v>79</v>
      </c>
      <c r="G711" t="s">
        <v>36</v>
      </c>
      <c r="H711" t="s">
        <v>22</v>
      </c>
      <c r="I711" t="s">
        <v>62</v>
      </c>
      <c r="J711" t="s">
        <v>53</v>
      </c>
      <c r="K711">
        <v>4.5999999999999996</v>
      </c>
      <c r="L711" t="s">
        <v>25</v>
      </c>
      <c r="M711" t="s">
        <v>58</v>
      </c>
      <c r="N711" t="s">
        <v>54</v>
      </c>
      <c r="O711" t="s">
        <v>25</v>
      </c>
      <c r="P711" t="s">
        <v>25</v>
      </c>
      <c r="Q711">
        <v>23</v>
      </c>
      <c r="R711" t="s">
        <v>58</v>
      </c>
      <c r="S711" t="s">
        <v>87</v>
      </c>
    </row>
    <row r="712" spans="1:19" x14ac:dyDescent="0.25">
      <c r="A712">
        <v>711</v>
      </c>
      <c r="B712">
        <v>22</v>
      </c>
      <c r="C712" t="s">
        <v>152</v>
      </c>
      <c r="D712" t="s">
        <v>118</v>
      </c>
      <c r="E712" t="s">
        <v>68</v>
      </c>
      <c r="F712">
        <v>91</v>
      </c>
      <c r="G712" t="s">
        <v>140</v>
      </c>
      <c r="H712" t="s">
        <v>22</v>
      </c>
      <c r="I712" t="s">
        <v>48</v>
      </c>
      <c r="J712" t="s">
        <v>38</v>
      </c>
      <c r="K712">
        <v>4.0999999999999996</v>
      </c>
      <c r="L712" t="s">
        <v>25</v>
      </c>
      <c r="M712" t="s">
        <v>33</v>
      </c>
      <c r="N712" t="s">
        <v>54</v>
      </c>
      <c r="O712" t="s">
        <v>25</v>
      </c>
      <c r="P712" t="s">
        <v>25</v>
      </c>
      <c r="Q712">
        <v>26</v>
      </c>
      <c r="R712" t="s">
        <v>45</v>
      </c>
      <c r="S712" t="s">
        <v>29</v>
      </c>
    </row>
    <row r="713" spans="1:19" x14ac:dyDescent="0.25">
      <c r="A713">
        <v>712</v>
      </c>
      <c r="B713">
        <v>64</v>
      </c>
      <c r="C713" t="s">
        <v>152</v>
      </c>
      <c r="D713" t="s">
        <v>136</v>
      </c>
      <c r="E713" t="s">
        <v>42</v>
      </c>
      <c r="F713">
        <v>60</v>
      </c>
      <c r="G713" t="s">
        <v>82</v>
      </c>
      <c r="H713" t="s">
        <v>44</v>
      </c>
      <c r="I713" t="s">
        <v>32</v>
      </c>
      <c r="J713" t="s">
        <v>38</v>
      </c>
      <c r="K713">
        <v>3.5</v>
      </c>
      <c r="L713" t="s">
        <v>25</v>
      </c>
      <c r="M713" t="s">
        <v>45</v>
      </c>
      <c r="N713" t="s">
        <v>71</v>
      </c>
      <c r="O713" t="s">
        <v>25</v>
      </c>
      <c r="P713" t="s">
        <v>25</v>
      </c>
      <c r="Q713">
        <v>13</v>
      </c>
      <c r="R713" t="s">
        <v>33</v>
      </c>
      <c r="S713" t="s">
        <v>76</v>
      </c>
    </row>
    <row r="714" spans="1:19" x14ac:dyDescent="0.25">
      <c r="A714">
        <v>713</v>
      </c>
      <c r="B714">
        <v>42</v>
      </c>
      <c r="C714" t="s">
        <v>152</v>
      </c>
      <c r="D714" t="s">
        <v>19</v>
      </c>
      <c r="E714" t="s">
        <v>20</v>
      </c>
      <c r="F714">
        <v>81</v>
      </c>
      <c r="G714" t="s">
        <v>82</v>
      </c>
      <c r="H714" t="s">
        <v>91</v>
      </c>
      <c r="I714" t="s">
        <v>93</v>
      </c>
      <c r="J714" t="s">
        <v>53</v>
      </c>
      <c r="K714">
        <v>3.8</v>
      </c>
      <c r="L714" t="s">
        <v>25</v>
      </c>
      <c r="M714" t="s">
        <v>26</v>
      </c>
      <c r="N714" t="s">
        <v>46</v>
      </c>
      <c r="O714" t="s">
        <v>25</v>
      </c>
      <c r="P714" t="s">
        <v>25</v>
      </c>
      <c r="Q714">
        <v>36</v>
      </c>
      <c r="R714" t="s">
        <v>33</v>
      </c>
      <c r="S714" t="s">
        <v>59</v>
      </c>
    </row>
    <row r="715" spans="1:19" x14ac:dyDescent="0.25">
      <c r="A715">
        <v>714</v>
      </c>
      <c r="B715">
        <v>37</v>
      </c>
      <c r="C715" t="s">
        <v>152</v>
      </c>
      <c r="D715" t="s">
        <v>103</v>
      </c>
      <c r="E715" t="s">
        <v>20</v>
      </c>
      <c r="F715">
        <v>90</v>
      </c>
      <c r="G715" t="s">
        <v>47</v>
      </c>
      <c r="H715" t="s">
        <v>44</v>
      </c>
      <c r="I715" t="s">
        <v>92</v>
      </c>
      <c r="J715" t="s">
        <v>53</v>
      </c>
      <c r="K715">
        <v>2.6</v>
      </c>
      <c r="L715" t="s">
        <v>25</v>
      </c>
      <c r="M715" t="s">
        <v>33</v>
      </c>
      <c r="N715" t="s">
        <v>27</v>
      </c>
      <c r="O715" t="s">
        <v>25</v>
      </c>
      <c r="P715" t="s">
        <v>25</v>
      </c>
      <c r="Q715">
        <v>39</v>
      </c>
      <c r="R715" t="s">
        <v>33</v>
      </c>
      <c r="S715" t="s">
        <v>76</v>
      </c>
    </row>
    <row r="716" spans="1:19" x14ac:dyDescent="0.25">
      <c r="A716">
        <v>715</v>
      </c>
      <c r="B716">
        <v>26</v>
      </c>
      <c r="C716" t="s">
        <v>152</v>
      </c>
      <c r="D716" t="s">
        <v>101</v>
      </c>
      <c r="E716" t="s">
        <v>64</v>
      </c>
      <c r="F716">
        <v>70</v>
      </c>
      <c r="G716" t="s">
        <v>146</v>
      </c>
      <c r="H716" t="s">
        <v>44</v>
      </c>
      <c r="I716" t="s">
        <v>135</v>
      </c>
      <c r="J716" t="s">
        <v>57</v>
      </c>
      <c r="K716">
        <v>4.4000000000000004</v>
      </c>
      <c r="L716" t="s">
        <v>25</v>
      </c>
      <c r="M716" t="s">
        <v>28</v>
      </c>
      <c r="N716" t="s">
        <v>75</v>
      </c>
      <c r="O716" t="s">
        <v>25</v>
      </c>
      <c r="P716" t="s">
        <v>25</v>
      </c>
      <c r="Q716">
        <v>40</v>
      </c>
      <c r="R716" t="s">
        <v>58</v>
      </c>
      <c r="S716" t="s">
        <v>29</v>
      </c>
    </row>
    <row r="717" spans="1:19" x14ac:dyDescent="0.25">
      <c r="A717">
        <v>716</v>
      </c>
      <c r="B717">
        <v>33</v>
      </c>
      <c r="C717" t="s">
        <v>152</v>
      </c>
      <c r="D717" t="s">
        <v>35</v>
      </c>
      <c r="E717" t="s">
        <v>20</v>
      </c>
      <c r="F717">
        <v>63</v>
      </c>
      <c r="G717" t="s">
        <v>79</v>
      </c>
      <c r="H717" t="s">
        <v>22</v>
      </c>
      <c r="I717" t="s">
        <v>95</v>
      </c>
      <c r="J717" t="s">
        <v>38</v>
      </c>
      <c r="K717">
        <v>2.6</v>
      </c>
      <c r="L717" t="s">
        <v>25</v>
      </c>
      <c r="M717" t="s">
        <v>28</v>
      </c>
      <c r="N717" t="s">
        <v>27</v>
      </c>
      <c r="O717" t="s">
        <v>25</v>
      </c>
      <c r="P717" t="s">
        <v>25</v>
      </c>
      <c r="Q717">
        <v>37</v>
      </c>
      <c r="R717" t="s">
        <v>58</v>
      </c>
      <c r="S717" t="s">
        <v>59</v>
      </c>
    </row>
    <row r="718" spans="1:19" x14ac:dyDescent="0.25">
      <c r="A718">
        <v>717</v>
      </c>
      <c r="B718">
        <v>30</v>
      </c>
      <c r="C718" t="s">
        <v>152</v>
      </c>
      <c r="D718" t="s">
        <v>105</v>
      </c>
      <c r="E718" t="s">
        <v>68</v>
      </c>
      <c r="F718">
        <v>29</v>
      </c>
      <c r="G718" t="s">
        <v>69</v>
      </c>
      <c r="H718" t="s">
        <v>44</v>
      </c>
      <c r="I718" t="s">
        <v>78</v>
      </c>
      <c r="J718" t="s">
        <v>38</v>
      </c>
      <c r="K718">
        <v>3.6</v>
      </c>
      <c r="L718" t="s">
        <v>25</v>
      </c>
      <c r="M718" t="s">
        <v>45</v>
      </c>
      <c r="N718" t="s">
        <v>27</v>
      </c>
      <c r="O718" t="s">
        <v>25</v>
      </c>
      <c r="P718" t="s">
        <v>25</v>
      </c>
      <c r="Q718">
        <v>9</v>
      </c>
      <c r="R718" t="s">
        <v>28</v>
      </c>
      <c r="S718" t="s">
        <v>76</v>
      </c>
    </row>
    <row r="719" spans="1:19" x14ac:dyDescent="0.25">
      <c r="A719">
        <v>718</v>
      </c>
      <c r="B719">
        <v>21</v>
      </c>
      <c r="C719" t="s">
        <v>152</v>
      </c>
      <c r="D719" t="s">
        <v>124</v>
      </c>
      <c r="E719" t="s">
        <v>20</v>
      </c>
      <c r="F719">
        <v>90</v>
      </c>
      <c r="G719" t="s">
        <v>119</v>
      </c>
      <c r="H719" t="s">
        <v>22</v>
      </c>
      <c r="I719" t="s">
        <v>95</v>
      </c>
      <c r="J719" t="s">
        <v>38</v>
      </c>
      <c r="K719">
        <v>4.2</v>
      </c>
      <c r="L719" t="s">
        <v>25</v>
      </c>
      <c r="M719" t="s">
        <v>58</v>
      </c>
      <c r="N719" t="s">
        <v>27</v>
      </c>
      <c r="O719" t="s">
        <v>25</v>
      </c>
      <c r="P719" t="s">
        <v>25</v>
      </c>
      <c r="Q719">
        <v>7</v>
      </c>
      <c r="R719" t="s">
        <v>28</v>
      </c>
      <c r="S719" t="s">
        <v>96</v>
      </c>
    </row>
    <row r="720" spans="1:19" x14ac:dyDescent="0.25">
      <c r="A720">
        <v>719</v>
      </c>
      <c r="B720">
        <v>22</v>
      </c>
      <c r="C720" t="s">
        <v>152</v>
      </c>
      <c r="D720" t="s">
        <v>55</v>
      </c>
      <c r="E720" t="s">
        <v>20</v>
      </c>
      <c r="F720">
        <v>22</v>
      </c>
      <c r="G720" t="s">
        <v>102</v>
      </c>
      <c r="H720" t="s">
        <v>44</v>
      </c>
      <c r="I720" t="s">
        <v>99</v>
      </c>
      <c r="J720" t="s">
        <v>53</v>
      </c>
      <c r="K720">
        <v>4.5999999999999996</v>
      </c>
      <c r="L720" t="s">
        <v>25</v>
      </c>
      <c r="M720" t="s">
        <v>33</v>
      </c>
      <c r="N720" t="s">
        <v>54</v>
      </c>
      <c r="O720" t="s">
        <v>25</v>
      </c>
      <c r="P720" t="s">
        <v>25</v>
      </c>
      <c r="Q720">
        <v>25</v>
      </c>
      <c r="R720" t="s">
        <v>33</v>
      </c>
      <c r="S720" t="s">
        <v>49</v>
      </c>
    </row>
    <row r="721" spans="1:19" x14ac:dyDescent="0.25">
      <c r="A721">
        <v>720</v>
      </c>
      <c r="B721">
        <v>63</v>
      </c>
      <c r="C721" t="s">
        <v>152</v>
      </c>
      <c r="D721" t="s">
        <v>60</v>
      </c>
      <c r="E721" t="s">
        <v>20</v>
      </c>
      <c r="F721">
        <v>22</v>
      </c>
      <c r="G721" t="s">
        <v>90</v>
      </c>
      <c r="H721" t="s">
        <v>22</v>
      </c>
      <c r="I721" t="s">
        <v>48</v>
      </c>
      <c r="J721" t="s">
        <v>53</v>
      </c>
      <c r="K721">
        <v>3.3</v>
      </c>
      <c r="L721" t="s">
        <v>25</v>
      </c>
      <c r="M721" t="s">
        <v>28</v>
      </c>
      <c r="N721" t="s">
        <v>46</v>
      </c>
      <c r="O721" t="s">
        <v>25</v>
      </c>
      <c r="P721" t="s">
        <v>25</v>
      </c>
      <c r="Q721">
        <v>42</v>
      </c>
      <c r="R721" t="s">
        <v>28</v>
      </c>
      <c r="S721" t="s">
        <v>76</v>
      </c>
    </row>
    <row r="722" spans="1:19" x14ac:dyDescent="0.25">
      <c r="A722">
        <v>721</v>
      </c>
      <c r="B722">
        <v>33</v>
      </c>
      <c r="C722" t="s">
        <v>152</v>
      </c>
      <c r="D722" t="s">
        <v>105</v>
      </c>
      <c r="E722" t="s">
        <v>68</v>
      </c>
      <c r="F722">
        <v>62</v>
      </c>
      <c r="G722" t="s">
        <v>129</v>
      </c>
      <c r="H722" t="s">
        <v>22</v>
      </c>
      <c r="I722" t="s">
        <v>120</v>
      </c>
      <c r="J722" t="s">
        <v>57</v>
      </c>
      <c r="K722">
        <v>3.4</v>
      </c>
      <c r="L722" t="s">
        <v>25</v>
      </c>
      <c r="M722" t="s">
        <v>33</v>
      </c>
      <c r="N722" t="s">
        <v>39</v>
      </c>
      <c r="O722" t="s">
        <v>25</v>
      </c>
      <c r="P722" t="s">
        <v>25</v>
      </c>
      <c r="Q722">
        <v>19</v>
      </c>
      <c r="R722" t="s">
        <v>58</v>
      </c>
      <c r="S722" t="s">
        <v>40</v>
      </c>
    </row>
    <row r="723" spans="1:19" x14ac:dyDescent="0.25">
      <c r="A723">
        <v>722</v>
      </c>
      <c r="B723">
        <v>43</v>
      </c>
      <c r="C723" t="s">
        <v>152</v>
      </c>
      <c r="D723" t="s">
        <v>19</v>
      </c>
      <c r="E723" t="s">
        <v>20</v>
      </c>
      <c r="F723">
        <v>57</v>
      </c>
      <c r="G723" t="s">
        <v>98</v>
      </c>
      <c r="H723" t="s">
        <v>22</v>
      </c>
      <c r="I723" t="s">
        <v>66</v>
      </c>
      <c r="J723" t="s">
        <v>53</v>
      </c>
      <c r="K723">
        <v>4.4000000000000004</v>
      </c>
      <c r="L723" t="s">
        <v>25</v>
      </c>
      <c r="M723" t="s">
        <v>58</v>
      </c>
      <c r="N723" t="s">
        <v>46</v>
      </c>
      <c r="O723" t="s">
        <v>25</v>
      </c>
      <c r="P723" t="s">
        <v>25</v>
      </c>
      <c r="Q723">
        <v>41</v>
      </c>
      <c r="R723" t="s">
        <v>58</v>
      </c>
      <c r="S723" t="s">
        <v>96</v>
      </c>
    </row>
    <row r="724" spans="1:19" x14ac:dyDescent="0.25">
      <c r="A724">
        <v>723</v>
      </c>
      <c r="B724">
        <v>27</v>
      </c>
      <c r="C724" t="s">
        <v>152</v>
      </c>
      <c r="D724" t="s">
        <v>30</v>
      </c>
      <c r="E724" t="s">
        <v>20</v>
      </c>
      <c r="F724">
        <v>32</v>
      </c>
      <c r="G724" t="s">
        <v>51</v>
      </c>
      <c r="H724" t="s">
        <v>37</v>
      </c>
      <c r="I724" t="s">
        <v>143</v>
      </c>
      <c r="J724" t="s">
        <v>53</v>
      </c>
      <c r="K724">
        <v>4.3</v>
      </c>
      <c r="L724" t="s">
        <v>25</v>
      </c>
      <c r="M724" t="s">
        <v>45</v>
      </c>
      <c r="N724" t="s">
        <v>75</v>
      </c>
      <c r="O724" t="s">
        <v>25</v>
      </c>
      <c r="P724" t="s">
        <v>25</v>
      </c>
      <c r="Q724">
        <v>50</v>
      </c>
      <c r="R724" t="s">
        <v>34</v>
      </c>
      <c r="S724" t="s">
        <v>76</v>
      </c>
    </row>
    <row r="725" spans="1:19" x14ac:dyDescent="0.25">
      <c r="A725">
        <v>724</v>
      </c>
      <c r="B725">
        <v>35</v>
      </c>
      <c r="C725" t="s">
        <v>152</v>
      </c>
      <c r="D725" t="s">
        <v>105</v>
      </c>
      <c r="E725" t="s">
        <v>68</v>
      </c>
      <c r="F725">
        <v>53</v>
      </c>
      <c r="G725" t="s">
        <v>69</v>
      </c>
      <c r="H725" t="s">
        <v>22</v>
      </c>
      <c r="I725" t="s">
        <v>108</v>
      </c>
      <c r="J725" t="s">
        <v>57</v>
      </c>
      <c r="K725">
        <v>3.5</v>
      </c>
      <c r="L725" t="s">
        <v>25</v>
      </c>
      <c r="M725" t="s">
        <v>34</v>
      </c>
      <c r="N725" t="s">
        <v>27</v>
      </c>
      <c r="O725" t="s">
        <v>25</v>
      </c>
      <c r="P725" t="s">
        <v>25</v>
      </c>
      <c r="Q725">
        <v>43</v>
      </c>
      <c r="R725" t="s">
        <v>45</v>
      </c>
      <c r="S725" t="s">
        <v>87</v>
      </c>
    </row>
    <row r="726" spans="1:19" x14ac:dyDescent="0.25">
      <c r="A726">
        <v>725</v>
      </c>
      <c r="B726">
        <v>37</v>
      </c>
      <c r="C726" t="s">
        <v>152</v>
      </c>
      <c r="D726" t="s">
        <v>112</v>
      </c>
      <c r="E726" t="s">
        <v>20</v>
      </c>
      <c r="F726">
        <v>79</v>
      </c>
      <c r="G726" t="s">
        <v>82</v>
      </c>
      <c r="H726" t="s">
        <v>91</v>
      </c>
      <c r="I726" t="s">
        <v>95</v>
      </c>
      <c r="J726" t="s">
        <v>57</v>
      </c>
      <c r="K726">
        <v>4.7</v>
      </c>
      <c r="L726" t="s">
        <v>25</v>
      </c>
      <c r="M726" t="s">
        <v>34</v>
      </c>
      <c r="N726" t="s">
        <v>75</v>
      </c>
      <c r="O726" t="s">
        <v>25</v>
      </c>
      <c r="P726" t="s">
        <v>25</v>
      </c>
      <c r="Q726">
        <v>36</v>
      </c>
      <c r="R726" t="s">
        <v>28</v>
      </c>
      <c r="S726" t="s">
        <v>96</v>
      </c>
    </row>
    <row r="727" spans="1:19" x14ac:dyDescent="0.25">
      <c r="A727">
        <v>726</v>
      </c>
      <c r="B727">
        <v>61</v>
      </c>
      <c r="C727" t="s">
        <v>152</v>
      </c>
      <c r="D727" t="s">
        <v>123</v>
      </c>
      <c r="E727" t="s">
        <v>68</v>
      </c>
      <c r="F727">
        <v>61</v>
      </c>
      <c r="G727" t="s">
        <v>104</v>
      </c>
      <c r="H727" t="s">
        <v>22</v>
      </c>
      <c r="I727" t="s">
        <v>66</v>
      </c>
      <c r="J727" t="s">
        <v>24</v>
      </c>
      <c r="K727">
        <v>3.1</v>
      </c>
      <c r="L727" t="s">
        <v>25</v>
      </c>
      <c r="M727" t="s">
        <v>34</v>
      </c>
      <c r="N727" t="s">
        <v>54</v>
      </c>
      <c r="O727" t="s">
        <v>25</v>
      </c>
      <c r="P727" t="s">
        <v>25</v>
      </c>
      <c r="Q727">
        <v>33</v>
      </c>
      <c r="R727" t="s">
        <v>58</v>
      </c>
      <c r="S727" t="s">
        <v>29</v>
      </c>
    </row>
    <row r="728" spans="1:19" x14ac:dyDescent="0.25">
      <c r="A728">
        <v>727</v>
      </c>
      <c r="B728">
        <v>32</v>
      </c>
      <c r="C728" t="s">
        <v>152</v>
      </c>
      <c r="D728" t="s">
        <v>60</v>
      </c>
      <c r="E728" t="s">
        <v>20</v>
      </c>
      <c r="F728">
        <v>78</v>
      </c>
      <c r="G728" t="s">
        <v>113</v>
      </c>
      <c r="H728" t="s">
        <v>22</v>
      </c>
      <c r="I728" t="s">
        <v>133</v>
      </c>
      <c r="J728" t="s">
        <v>53</v>
      </c>
      <c r="K728">
        <v>3.6</v>
      </c>
      <c r="L728" t="s">
        <v>25</v>
      </c>
      <c r="M728" t="s">
        <v>45</v>
      </c>
      <c r="N728" t="s">
        <v>46</v>
      </c>
      <c r="O728" t="s">
        <v>25</v>
      </c>
      <c r="P728" t="s">
        <v>25</v>
      </c>
      <c r="Q728">
        <v>20</v>
      </c>
      <c r="R728" t="s">
        <v>33</v>
      </c>
      <c r="S728" t="s">
        <v>96</v>
      </c>
    </row>
    <row r="729" spans="1:19" x14ac:dyDescent="0.25">
      <c r="A729">
        <v>728</v>
      </c>
      <c r="B729">
        <v>62</v>
      </c>
      <c r="C729" t="s">
        <v>152</v>
      </c>
      <c r="D729" t="s">
        <v>30</v>
      </c>
      <c r="E729" t="s">
        <v>20</v>
      </c>
      <c r="F729">
        <v>97</v>
      </c>
      <c r="G729" t="s">
        <v>73</v>
      </c>
      <c r="H729" t="s">
        <v>37</v>
      </c>
      <c r="I729" t="s">
        <v>23</v>
      </c>
      <c r="J729" t="s">
        <v>24</v>
      </c>
      <c r="K729">
        <v>4.8</v>
      </c>
      <c r="L729" t="s">
        <v>25</v>
      </c>
      <c r="M729" t="s">
        <v>26</v>
      </c>
      <c r="N729" t="s">
        <v>46</v>
      </c>
      <c r="O729" t="s">
        <v>25</v>
      </c>
      <c r="P729" t="s">
        <v>25</v>
      </c>
      <c r="Q729">
        <v>37</v>
      </c>
      <c r="R729" t="s">
        <v>28</v>
      </c>
      <c r="S729" t="s">
        <v>96</v>
      </c>
    </row>
    <row r="730" spans="1:19" x14ac:dyDescent="0.25">
      <c r="A730">
        <v>729</v>
      </c>
      <c r="B730">
        <v>29</v>
      </c>
      <c r="C730" t="s">
        <v>152</v>
      </c>
      <c r="D730" t="s">
        <v>35</v>
      </c>
      <c r="E730" t="s">
        <v>20</v>
      </c>
      <c r="F730">
        <v>78</v>
      </c>
      <c r="G730" t="s">
        <v>144</v>
      </c>
      <c r="H730" t="s">
        <v>44</v>
      </c>
      <c r="I730" t="s">
        <v>70</v>
      </c>
      <c r="J730" t="s">
        <v>24</v>
      </c>
      <c r="K730">
        <v>3.7</v>
      </c>
      <c r="L730" t="s">
        <v>25</v>
      </c>
      <c r="M730" t="s">
        <v>58</v>
      </c>
      <c r="N730" t="s">
        <v>46</v>
      </c>
      <c r="O730" t="s">
        <v>25</v>
      </c>
      <c r="P730" t="s">
        <v>25</v>
      </c>
      <c r="Q730">
        <v>12</v>
      </c>
      <c r="R730" t="s">
        <v>45</v>
      </c>
      <c r="S730" t="s">
        <v>96</v>
      </c>
    </row>
    <row r="731" spans="1:19" x14ac:dyDescent="0.25">
      <c r="A731">
        <v>730</v>
      </c>
      <c r="B731">
        <v>41</v>
      </c>
      <c r="C731" t="s">
        <v>152</v>
      </c>
      <c r="D731" t="s">
        <v>88</v>
      </c>
      <c r="E731" t="s">
        <v>68</v>
      </c>
      <c r="F731">
        <v>56</v>
      </c>
      <c r="G731" t="s">
        <v>147</v>
      </c>
      <c r="H731" t="s">
        <v>22</v>
      </c>
      <c r="I731" t="s">
        <v>117</v>
      </c>
      <c r="J731" t="s">
        <v>53</v>
      </c>
      <c r="K731">
        <v>3.2</v>
      </c>
      <c r="L731" t="s">
        <v>25</v>
      </c>
      <c r="M731" t="s">
        <v>28</v>
      </c>
      <c r="N731" t="s">
        <v>27</v>
      </c>
      <c r="O731" t="s">
        <v>25</v>
      </c>
      <c r="P731" t="s">
        <v>25</v>
      </c>
      <c r="Q731">
        <v>46</v>
      </c>
      <c r="R731" t="s">
        <v>45</v>
      </c>
      <c r="S731" t="s">
        <v>96</v>
      </c>
    </row>
    <row r="732" spans="1:19" x14ac:dyDescent="0.25">
      <c r="A732">
        <v>731</v>
      </c>
      <c r="B732">
        <v>48</v>
      </c>
      <c r="C732" t="s">
        <v>152</v>
      </c>
      <c r="D732" t="s">
        <v>136</v>
      </c>
      <c r="E732" t="s">
        <v>42</v>
      </c>
      <c r="F732">
        <v>25</v>
      </c>
      <c r="G732" t="s">
        <v>36</v>
      </c>
      <c r="H732" t="s">
        <v>44</v>
      </c>
      <c r="I732" t="s">
        <v>125</v>
      </c>
      <c r="J732" t="s">
        <v>53</v>
      </c>
      <c r="K732">
        <v>3.9</v>
      </c>
      <c r="L732" t="s">
        <v>25</v>
      </c>
      <c r="M732" t="s">
        <v>28</v>
      </c>
      <c r="N732" t="s">
        <v>54</v>
      </c>
      <c r="O732" t="s">
        <v>25</v>
      </c>
      <c r="P732" t="s">
        <v>25</v>
      </c>
      <c r="Q732">
        <v>28</v>
      </c>
      <c r="R732" t="s">
        <v>28</v>
      </c>
      <c r="S732" t="s">
        <v>29</v>
      </c>
    </row>
    <row r="733" spans="1:19" x14ac:dyDescent="0.25">
      <c r="A733">
        <v>732</v>
      </c>
      <c r="B733">
        <v>43</v>
      </c>
      <c r="C733" t="s">
        <v>152</v>
      </c>
      <c r="D733" t="s">
        <v>63</v>
      </c>
      <c r="E733" t="s">
        <v>64</v>
      </c>
      <c r="F733">
        <v>28</v>
      </c>
      <c r="G733" t="s">
        <v>73</v>
      </c>
      <c r="H733" t="s">
        <v>44</v>
      </c>
      <c r="I733" t="s">
        <v>107</v>
      </c>
      <c r="J733" t="s">
        <v>38</v>
      </c>
      <c r="K733">
        <v>3.5</v>
      </c>
      <c r="L733" t="s">
        <v>25</v>
      </c>
      <c r="M733" t="s">
        <v>26</v>
      </c>
      <c r="N733" t="s">
        <v>39</v>
      </c>
      <c r="O733" t="s">
        <v>25</v>
      </c>
      <c r="P733" t="s">
        <v>25</v>
      </c>
      <c r="Q733">
        <v>30</v>
      </c>
      <c r="R733" t="s">
        <v>45</v>
      </c>
      <c r="S733" t="s">
        <v>29</v>
      </c>
    </row>
    <row r="734" spans="1:19" x14ac:dyDescent="0.25">
      <c r="A734">
        <v>733</v>
      </c>
      <c r="B734">
        <v>34</v>
      </c>
      <c r="C734" t="s">
        <v>152</v>
      </c>
      <c r="D734" t="s">
        <v>55</v>
      </c>
      <c r="E734" t="s">
        <v>20</v>
      </c>
      <c r="F734">
        <v>57</v>
      </c>
      <c r="G734" t="s">
        <v>82</v>
      </c>
      <c r="H734" t="s">
        <v>22</v>
      </c>
      <c r="I734" t="s">
        <v>143</v>
      </c>
      <c r="J734" t="s">
        <v>38</v>
      </c>
      <c r="K734">
        <v>2.8</v>
      </c>
      <c r="L734" t="s">
        <v>25</v>
      </c>
      <c r="M734" t="s">
        <v>34</v>
      </c>
      <c r="N734" t="s">
        <v>27</v>
      </c>
      <c r="O734" t="s">
        <v>25</v>
      </c>
      <c r="P734" t="s">
        <v>25</v>
      </c>
      <c r="Q734">
        <v>28</v>
      </c>
      <c r="R734" t="s">
        <v>34</v>
      </c>
      <c r="S734" t="s">
        <v>76</v>
      </c>
    </row>
    <row r="735" spans="1:19" x14ac:dyDescent="0.25">
      <c r="A735">
        <v>734</v>
      </c>
      <c r="B735">
        <v>45</v>
      </c>
      <c r="C735" t="s">
        <v>152</v>
      </c>
      <c r="D735" t="s">
        <v>81</v>
      </c>
      <c r="E735" t="s">
        <v>20</v>
      </c>
      <c r="F735">
        <v>36</v>
      </c>
      <c r="G735" t="s">
        <v>43</v>
      </c>
      <c r="H735" t="s">
        <v>22</v>
      </c>
      <c r="I735" t="s">
        <v>108</v>
      </c>
      <c r="J735" t="s">
        <v>57</v>
      </c>
      <c r="K735">
        <v>2.7</v>
      </c>
      <c r="L735" t="s">
        <v>25</v>
      </c>
      <c r="M735" t="s">
        <v>34</v>
      </c>
      <c r="N735" t="s">
        <v>71</v>
      </c>
      <c r="O735" t="s">
        <v>25</v>
      </c>
      <c r="P735" t="s">
        <v>25</v>
      </c>
      <c r="Q735">
        <v>20</v>
      </c>
      <c r="R735" t="s">
        <v>58</v>
      </c>
      <c r="S735" t="s">
        <v>76</v>
      </c>
    </row>
    <row r="736" spans="1:19" x14ac:dyDescent="0.25">
      <c r="A736">
        <v>735</v>
      </c>
      <c r="B736">
        <v>65</v>
      </c>
      <c r="C736" t="s">
        <v>152</v>
      </c>
      <c r="D736" t="s">
        <v>55</v>
      </c>
      <c r="E736" t="s">
        <v>20</v>
      </c>
      <c r="F736">
        <v>69</v>
      </c>
      <c r="G736" t="s">
        <v>126</v>
      </c>
      <c r="H736" t="s">
        <v>37</v>
      </c>
      <c r="I736" t="s">
        <v>83</v>
      </c>
      <c r="J736" t="s">
        <v>24</v>
      </c>
      <c r="K736">
        <v>3.1</v>
      </c>
      <c r="L736" t="s">
        <v>25</v>
      </c>
      <c r="M736" t="s">
        <v>28</v>
      </c>
      <c r="N736" t="s">
        <v>27</v>
      </c>
      <c r="O736" t="s">
        <v>25</v>
      </c>
      <c r="P736" t="s">
        <v>25</v>
      </c>
      <c r="Q736">
        <v>39</v>
      </c>
      <c r="R736" t="s">
        <v>33</v>
      </c>
      <c r="S736" t="s">
        <v>96</v>
      </c>
    </row>
    <row r="737" spans="1:19" x14ac:dyDescent="0.25">
      <c r="A737">
        <v>736</v>
      </c>
      <c r="B737">
        <v>61</v>
      </c>
      <c r="C737" t="s">
        <v>152</v>
      </c>
      <c r="D737" t="s">
        <v>88</v>
      </c>
      <c r="E737" t="s">
        <v>68</v>
      </c>
      <c r="F737">
        <v>48</v>
      </c>
      <c r="G737" t="s">
        <v>56</v>
      </c>
      <c r="H737" t="s">
        <v>44</v>
      </c>
      <c r="I737" t="s">
        <v>120</v>
      </c>
      <c r="J737" t="s">
        <v>57</v>
      </c>
      <c r="K737">
        <v>3.6</v>
      </c>
      <c r="L737" t="s">
        <v>25</v>
      </c>
      <c r="M737" t="s">
        <v>28</v>
      </c>
      <c r="N737" t="s">
        <v>71</v>
      </c>
      <c r="O737" t="s">
        <v>25</v>
      </c>
      <c r="P737" t="s">
        <v>25</v>
      </c>
      <c r="Q737">
        <v>48</v>
      </c>
      <c r="R737" t="s">
        <v>34</v>
      </c>
      <c r="S737" t="s">
        <v>76</v>
      </c>
    </row>
    <row r="738" spans="1:19" x14ac:dyDescent="0.25">
      <c r="A738">
        <v>737</v>
      </c>
      <c r="B738">
        <v>18</v>
      </c>
      <c r="C738" t="s">
        <v>152</v>
      </c>
      <c r="D738" t="s">
        <v>81</v>
      </c>
      <c r="E738" t="s">
        <v>20</v>
      </c>
      <c r="F738">
        <v>58</v>
      </c>
      <c r="G738" t="s">
        <v>111</v>
      </c>
      <c r="H738" t="s">
        <v>22</v>
      </c>
      <c r="I738" t="s">
        <v>32</v>
      </c>
      <c r="J738" t="s">
        <v>38</v>
      </c>
      <c r="K738">
        <v>2.9</v>
      </c>
      <c r="L738" t="s">
        <v>25</v>
      </c>
      <c r="M738" t="s">
        <v>58</v>
      </c>
      <c r="N738" t="s">
        <v>71</v>
      </c>
      <c r="O738" t="s">
        <v>25</v>
      </c>
      <c r="P738" t="s">
        <v>25</v>
      </c>
      <c r="Q738">
        <v>32</v>
      </c>
      <c r="R738" t="s">
        <v>26</v>
      </c>
      <c r="S738" t="s">
        <v>96</v>
      </c>
    </row>
    <row r="739" spans="1:19" x14ac:dyDescent="0.25">
      <c r="A739">
        <v>738</v>
      </c>
      <c r="B739">
        <v>47</v>
      </c>
      <c r="C739" t="s">
        <v>152</v>
      </c>
      <c r="D739" t="s">
        <v>88</v>
      </c>
      <c r="E739" t="s">
        <v>68</v>
      </c>
      <c r="F739">
        <v>24</v>
      </c>
      <c r="G739" t="s">
        <v>144</v>
      </c>
      <c r="H739" t="s">
        <v>44</v>
      </c>
      <c r="I739" t="s">
        <v>85</v>
      </c>
      <c r="J739" t="s">
        <v>38</v>
      </c>
      <c r="K739">
        <v>3.6</v>
      </c>
      <c r="L739" t="s">
        <v>25</v>
      </c>
      <c r="M739" t="s">
        <v>45</v>
      </c>
      <c r="N739" t="s">
        <v>75</v>
      </c>
      <c r="O739" t="s">
        <v>25</v>
      </c>
      <c r="P739" t="s">
        <v>25</v>
      </c>
      <c r="Q739">
        <v>28</v>
      </c>
      <c r="R739" t="s">
        <v>45</v>
      </c>
      <c r="S739" t="s">
        <v>49</v>
      </c>
    </row>
    <row r="740" spans="1:19" x14ac:dyDescent="0.25">
      <c r="A740">
        <v>739</v>
      </c>
      <c r="B740">
        <v>56</v>
      </c>
      <c r="C740" t="s">
        <v>152</v>
      </c>
      <c r="D740" t="s">
        <v>88</v>
      </c>
      <c r="E740" t="s">
        <v>68</v>
      </c>
      <c r="F740">
        <v>31</v>
      </c>
      <c r="G740" t="s">
        <v>147</v>
      </c>
      <c r="H740" t="s">
        <v>22</v>
      </c>
      <c r="I740" t="s">
        <v>120</v>
      </c>
      <c r="J740" t="s">
        <v>24</v>
      </c>
      <c r="K740">
        <v>3.5</v>
      </c>
      <c r="L740" t="s">
        <v>25</v>
      </c>
      <c r="M740" t="s">
        <v>26</v>
      </c>
      <c r="N740" t="s">
        <v>71</v>
      </c>
      <c r="O740" t="s">
        <v>25</v>
      </c>
      <c r="P740" t="s">
        <v>25</v>
      </c>
      <c r="Q740">
        <v>27</v>
      </c>
      <c r="R740" t="s">
        <v>28</v>
      </c>
      <c r="S740" t="s">
        <v>59</v>
      </c>
    </row>
    <row r="741" spans="1:19" x14ac:dyDescent="0.25">
      <c r="A741">
        <v>740</v>
      </c>
      <c r="B741">
        <v>64</v>
      </c>
      <c r="C741" t="s">
        <v>152</v>
      </c>
      <c r="D741" t="s">
        <v>60</v>
      </c>
      <c r="E741" t="s">
        <v>20</v>
      </c>
      <c r="F741">
        <v>29</v>
      </c>
      <c r="G741" t="s">
        <v>147</v>
      </c>
      <c r="H741" t="s">
        <v>37</v>
      </c>
      <c r="I741" t="s">
        <v>74</v>
      </c>
      <c r="J741" t="s">
        <v>53</v>
      </c>
      <c r="K741">
        <v>3.5</v>
      </c>
      <c r="L741" t="s">
        <v>25</v>
      </c>
      <c r="M741" t="s">
        <v>34</v>
      </c>
      <c r="N741" t="s">
        <v>39</v>
      </c>
      <c r="O741" t="s">
        <v>25</v>
      </c>
      <c r="P741" t="s">
        <v>25</v>
      </c>
      <c r="Q741">
        <v>26</v>
      </c>
      <c r="R741" t="s">
        <v>28</v>
      </c>
      <c r="S741" t="s">
        <v>76</v>
      </c>
    </row>
    <row r="742" spans="1:19" x14ac:dyDescent="0.25">
      <c r="A742">
        <v>741</v>
      </c>
      <c r="B742">
        <v>26</v>
      </c>
      <c r="C742" t="s">
        <v>152</v>
      </c>
      <c r="D742" t="s">
        <v>35</v>
      </c>
      <c r="E742" t="s">
        <v>20</v>
      </c>
      <c r="F742">
        <v>69</v>
      </c>
      <c r="G742" t="s">
        <v>146</v>
      </c>
      <c r="H742" t="s">
        <v>44</v>
      </c>
      <c r="I742" t="s">
        <v>120</v>
      </c>
      <c r="J742" t="s">
        <v>53</v>
      </c>
      <c r="K742">
        <v>2.8</v>
      </c>
      <c r="L742" t="s">
        <v>25</v>
      </c>
      <c r="M742" t="s">
        <v>33</v>
      </c>
      <c r="N742" t="s">
        <v>46</v>
      </c>
      <c r="O742" t="s">
        <v>25</v>
      </c>
      <c r="P742" t="s">
        <v>25</v>
      </c>
      <c r="Q742">
        <v>22</v>
      </c>
      <c r="R742" t="s">
        <v>26</v>
      </c>
      <c r="S742" t="s">
        <v>29</v>
      </c>
    </row>
    <row r="743" spans="1:19" x14ac:dyDescent="0.25">
      <c r="A743">
        <v>742</v>
      </c>
      <c r="B743">
        <v>22</v>
      </c>
      <c r="C743" t="s">
        <v>152</v>
      </c>
      <c r="D743" t="s">
        <v>112</v>
      </c>
      <c r="E743" t="s">
        <v>20</v>
      </c>
      <c r="F743">
        <v>79</v>
      </c>
      <c r="G743" t="s">
        <v>65</v>
      </c>
      <c r="H743" t="s">
        <v>91</v>
      </c>
      <c r="I743" t="s">
        <v>133</v>
      </c>
      <c r="J743" t="s">
        <v>53</v>
      </c>
      <c r="K743">
        <v>4.7</v>
      </c>
      <c r="L743" t="s">
        <v>25</v>
      </c>
      <c r="M743" t="s">
        <v>58</v>
      </c>
      <c r="N743" t="s">
        <v>39</v>
      </c>
      <c r="O743" t="s">
        <v>25</v>
      </c>
      <c r="P743" t="s">
        <v>25</v>
      </c>
      <c r="Q743">
        <v>23</v>
      </c>
      <c r="R743" t="s">
        <v>33</v>
      </c>
      <c r="S743" t="s">
        <v>96</v>
      </c>
    </row>
    <row r="744" spans="1:19" x14ac:dyDescent="0.25">
      <c r="A744">
        <v>743</v>
      </c>
      <c r="B744">
        <v>64</v>
      </c>
      <c r="C744" t="s">
        <v>152</v>
      </c>
      <c r="D744" t="s">
        <v>94</v>
      </c>
      <c r="E744" t="s">
        <v>20</v>
      </c>
      <c r="F744">
        <v>39</v>
      </c>
      <c r="G744" t="s">
        <v>106</v>
      </c>
      <c r="H744" t="s">
        <v>44</v>
      </c>
      <c r="I744" t="s">
        <v>62</v>
      </c>
      <c r="J744" t="s">
        <v>53</v>
      </c>
      <c r="K744">
        <v>3.1</v>
      </c>
      <c r="L744" t="s">
        <v>25</v>
      </c>
      <c r="M744" t="s">
        <v>58</v>
      </c>
      <c r="N744" t="s">
        <v>27</v>
      </c>
      <c r="O744" t="s">
        <v>25</v>
      </c>
      <c r="P744" t="s">
        <v>25</v>
      </c>
      <c r="Q744">
        <v>21</v>
      </c>
      <c r="R744" t="s">
        <v>58</v>
      </c>
      <c r="S744" t="s">
        <v>59</v>
      </c>
    </row>
    <row r="745" spans="1:19" x14ac:dyDescent="0.25">
      <c r="A745">
        <v>744</v>
      </c>
      <c r="B745">
        <v>21</v>
      </c>
      <c r="C745" t="s">
        <v>152</v>
      </c>
      <c r="D745" t="s">
        <v>88</v>
      </c>
      <c r="E745" t="s">
        <v>68</v>
      </c>
      <c r="F745">
        <v>84</v>
      </c>
      <c r="G745" t="s">
        <v>97</v>
      </c>
      <c r="H745" t="s">
        <v>22</v>
      </c>
      <c r="I745" t="s">
        <v>23</v>
      </c>
      <c r="J745" t="s">
        <v>57</v>
      </c>
      <c r="K745">
        <v>4.9000000000000004</v>
      </c>
      <c r="L745" t="s">
        <v>25</v>
      </c>
      <c r="M745" t="s">
        <v>45</v>
      </c>
      <c r="N745" t="s">
        <v>39</v>
      </c>
      <c r="O745" t="s">
        <v>25</v>
      </c>
      <c r="P745" t="s">
        <v>25</v>
      </c>
      <c r="Q745">
        <v>36</v>
      </c>
      <c r="R745" t="s">
        <v>34</v>
      </c>
      <c r="S745" t="s">
        <v>40</v>
      </c>
    </row>
    <row r="746" spans="1:19" x14ac:dyDescent="0.25">
      <c r="A746">
        <v>745</v>
      </c>
      <c r="B746">
        <v>67</v>
      </c>
      <c r="C746" t="s">
        <v>152</v>
      </c>
      <c r="D746" t="s">
        <v>136</v>
      </c>
      <c r="E746" t="s">
        <v>42</v>
      </c>
      <c r="F746">
        <v>66</v>
      </c>
      <c r="G746" t="s">
        <v>114</v>
      </c>
      <c r="H746" t="s">
        <v>37</v>
      </c>
      <c r="I746" t="s">
        <v>62</v>
      </c>
      <c r="J746" t="s">
        <v>38</v>
      </c>
      <c r="K746">
        <v>4.0999999999999996</v>
      </c>
      <c r="L746" t="s">
        <v>25</v>
      </c>
      <c r="M746" t="s">
        <v>58</v>
      </c>
      <c r="N746" t="s">
        <v>46</v>
      </c>
      <c r="O746" t="s">
        <v>25</v>
      </c>
      <c r="P746" t="s">
        <v>25</v>
      </c>
      <c r="Q746">
        <v>42</v>
      </c>
      <c r="R746" t="s">
        <v>58</v>
      </c>
      <c r="S746" t="s">
        <v>76</v>
      </c>
    </row>
    <row r="747" spans="1:19" x14ac:dyDescent="0.25">
      <c r="A747">
        <v>746</v>
      </c>
      <c r="B747">
        <v>46</v>
      </c>
      <c r="C747" t="s">
        <v>152</v>
      </c>
      <c r="D747" t="s">
        <v>112</v>
      </c>
      <c r="E747" t="s">
        <v>20</v>
      </c>
      <c r="F747">
        <v>92</v>
      </c>
      <c r="G747" t="s">
        <v>150</v>
      </c>
      <c r="H747" t="s">
        <v>22</v>
      </c>
      <c r="I747" t="s">
        <v>120</v>
      </c>
      <c r="J747" t="s">
        <v>57</v>
      </c>
      <c r="K747">
        <v>4.7</v>
      </c>
      <c r="L747" t="s">
        <v>25</v>
      </c>
      <c r="M747" t="s">
        <v>26</v>
      </c>
      <c r="N747" t="s">
        <v>54</v>
      </c>
      <c r="O747" t="s">
        <v>25</v>
      </c>
      <c r="P747" t="s">
        <v>25</v>
      </c>
      <c r="Q747">
        <v>4</v>
      </c>
      <c r="R747" t="s">
        <v>28</v>
      </c>
      <c r="S747" t="s">
        <v>87</v>
      </c>
    </row>
    <row r="748" spans="1:19" x14ac:dyDescent="0.25">
      <c r="A748">
        <v>747</v>
      </c>
      <c r="B748">
        <v>40</v>
      </c>
      <c r="C748" t="s">
        <v>152</v>
      </c>
      <c r="D748" t="s">
        <v>41</v>
      </c>
      <c r="E748" t="s">
        <v>42</v>
      </c>
      <c r="F748">
        <v>45</v>
      </c>
      <c r="G748" t="s">
        <v>150</v>
      </c>
      <c r="H748" t="s">
        <v>44</v>
      </c>
      <c r="I748" t="s">
        <v>107</v>
      </c>
      <c r="J748" t="s">
        <v>24</v>
      </c>
      <c r="K748">
        <v>2.5</v>
      </c>
      <c r="L748" t="s">
        <v>25</v>
      </c>
      <c r="M748" t="s">
        <v>58</v>
      </c>
      <c r="N748" t="s">
        <v>39</v>
      </c>
      <c r="O748" t="s">
        <v>25</v>
      </c>
      <c r="P748" t="s">
        <v>25</v>
      </c>
      <c r="Q748">
        <v>47</v>
      </c>
      <c r="R748" t="s">
        <v>26</v>
      </c>
      <c r="S748" t="s">
        <v>49</v>
      </c>
    </row>
    <row r="749" spans="1:19" x14ac:dyDescent="0.25">
      <c r="A749">
        <v>748</v>
      </c>
      <c r="B749">
        <v>51</v>
      </c>
      <c r="C749" t="s">
        <v>152</v>
      </c>
      <c r="D749" t="s">
        <v>60</v>
      </c>
      <c r="E749" t="s">
        <v>20</v>
      </c>
      <c r="F749">
        <v>74</v>
      </c>
      <c r="G749" t="s">
        <v>100</v>
      </c>
      <c r="H749" t="s">
        <v>22</v>
      </c>
      <c r="I749" t="s">
        <v>80</v>
      </c>
      <c r="J749" t="s">
        <v>38</v>
      </c>
      <c r="K749">
        <v>4.4000000000000004</v>
      </c>
      <c r="L749" t="s">
        <v>25</v>
      </c>
      <c r="M749" t="s">
        <v>28</v>
      </c>
      <c r="N749" t="s">
        <v>46</v>
      </c>
      <c r="O749" t="s">
        <v>25</v>
      </c>
      <c r="P749" t="s">
        <v>25</v>
      </c>
      <c r="Q749">
        <v>13</v>
      </c>
      <c r="R749" t="s">
        <v>33</v>
      </c>
      <c r="S749" t="s">
        <v>40</v>
      </c>
    </row>
    <row r="750" spans="1:19" x14ac:dyDescent="0.25">
      <c r="A750">
        <v>749</v>
      </c>
      <c r="B750">
        <v>35</v>
      </c>
      <c r="C750" t="s">
        <v>152</v>
      </c>
      <c r="D750" t="s">
        <v>123</v>
      </c>
      <c r="E750" t="s">
        <v>68</v>
      </c>
      <c r="F750">
        <v>39</v>
      </c>
      <c r="G750" t="s">
        <v>146</v>
      </c>
      <c r="H750" t="s">
        <v>22</v>
      </c>
      <c r="I750" t="s">
        <v>109</v>
      </c>
      <c r="J750" t="s">
        <v>57</v>
      </c>
      <c r="K750">
        <v>3.9</v>
      </c>
      <c r="L750" t="s">
        <v>25</v>
      </c>
      <c r="M750" t="s">
        <v>33</v>
      </c>
      <c r="N750" t="s">
        <v>39</v>
      </c>
      <c r="O750" t="s">
        <v>25</v>
      </c>
      <c r="P750" t="s">
        <v>25</v>
      </c>
      <c r="Q750">
        <v>8</v>
      </c>
      <c r="R750" t="s">
        <v>33</v>
      </c>
      <c r="S750" t="s">
        <v>59</v>
      </c>
    </row>
    <row r="751" spans="1:19" x14ac:dyDescent="0.25">
      <c r="A751">
        <v>750</v>
      </c>
      <c r="B751">
        <v>56</v>
      </c>
      <c r="C751" t="s">
        <v>152</v>
      </c>
      <c r="D751" t="s">
        <v>118</v>
      </c>
      <c r="E751" t="s">
        <v>68</v>
      </c>
      <c r="F751">
        <v>71</v>
      </c>
      <c r="G751" t="s">
        <v>100</v>
      </c>
      <c r="H751" t="s">
        <v>44</v>
      </c>
      <c r="I751" t="s">
        <v>78</v>
      </c>
      <c r="J751" t="s">
        <v>24</v>
      </c>
      <c r="K751">
        <v>3.7</v>
      </c>
      <c r="L751" t="s">
        <v>25</v>
      </c>
      <c r="M751" t="s">
        <v>33</v>
      </c>
      <c r="N751" t="s">
        <v>54</v>
      </c>
      <c r="O751" t="s">
        <v>25</v>
      </c>
      <c r="P751" t="s">
        <v>25</v>
      </c>
      <c r="Q751">
        <v>11</v>
      </c>
      <c r="R751" t="s">
        <v>58</v>
      </c>
      <c r="S751" t="s">
        <v>59</v>
      </c>
    </row>
    <row r="752" spans="1:19" x14ac:dyDescent="0.25">
      <c r="A752">
        <v>751</v>
      </c>
      <c r="B752">
        <v>25</v>
      </c>
      <c r="C752" t="s">
        <v>152</v>
      </c>
      <c r="D752" t="s">
        <v>112</v>
      </c>
      <c r="E752" t="s">
        <v>20</v>
      </c>
      <c r="F752">
        <v>95</v>
      </c>
      <c r="G752" t="s">
        <v>127</v>
      </c>
      <c r="H752" t="s">
        <v>22</v>
      </c>
      <c r="I752" t="s">
        <v>83</v>
      </c>
      <c r="J752" t="s">
        <v>57</v>
      </c>
      <c r="K752">
        <v>3.4</v>
      </c>
      <c r="L752" t="s">
        <v>25</v>
      </c>
      <c r="M752" t="s">
        <v>33</v>
      </c>
      <c r="N752" t="s">
        <v>39</v>
      </c>
      <c r="O752" t="s">
        <v>25</v>
      </c>
      <c r="P752" t="s">
        <v>25</v>
      </c>
      <c r="Q752">
        <v>5</v>
      </c>
      <c r="R752" t="s">
        <v>28</v>
      </c>
      <c r="S752" t="s">
        <v>49</v>
      </c>
    </row>
    <row r="753" spans="1:19" x14ac:dyDescent="0.25">
      <c r="A753">
        <v>752</v>
      </c>
      <c r="B753">
        <v>65</v>
      </c>
      <c r="C753" t="s">
        <v>152</v>
      </c>
      <c r="D753" t="s">
        <v>142</v>
      </c>
      <c r="E753" t="s">
        <v>68</v>
      </c>
      <c r="F753">
        <v>72</v>
      </c>
      <c r="G753" t="s">
        <v>122</v>
      </c>
      <c r="H753" t="s">
        <v>22</v>
      </c>
      <c r="I753" t="s">
        <v>125</v>
      </c>
      <c r="J753" t="s">
        <v>57</v>
      </c>
      <c r="K753">
        <v>4.8</v>
      </c>
      <c r="L753" t="s">
        <v>25</v>
      </c>
      <c r="M753" t="s">
        <v>26</v>
      </c>
      <c r="N753" t="s">
        <v>39</v>
      </c>
      <c r="O753" t="s">
        <v>25</v>
      </c>
      <c r="P753" t="s">
        <v>25</v>
      </c>
      <c r="Q753">
        <v>1</v>
      </c>
      <c r="R753" t="s">
        <v>26</v>
      </c>
      <c r="S753" t="s">
        <v>87</v>
      </c>
    </row>
    <row r="754" spans="1:19" x14ac:dyDescent="0.25">
      <c r="A754">
        <v>753</v>
      </c>
      <c r="B754">
        <v>39</v>
      </c>
      <c r="C754" t="s">
        <v>152</v>
      </c>
      <c r="D754" t="s">
        <v>118</v>
      </c>
      <c r="E754" t="s">
        <v>68</v>
      </c>
      <c r="F754">
        <v>85</v>
      </c>
      <c r="G754" t="s">
        <v>122</v>
      </c>
      <c r="H754" t="s">
        <v>22</v>
      </c>
      <c r="I754" t="s">
        <v>133</v>
      </c>
      <c r="J754" t="s">
        <v>57</v>
      </c>
      <c r="K754">
        <v>4.2</v>
      </c>
      <c r="L754" t="s">
        <v>25</v>
      </c>
      <c r="M754" t="s">
        <v>34</v>
      </c>
      <c r="N754" t="s">
        <v>71</v>
      </c>
      <c r="O754" t="s">
        <v>25</v>
      </c>
      <c r="P754" t="s">
        <v>25</v>
      </c>
      <c r="Q754">
        <v>17</v>
      </c>
      <c r="R754" t="s">
        <v>45</v>
      </c>
      <c r="S754" t="s">
        <v>96</v>
      </c>
    </row>
    <row r="755" spans="1:19" x14ac:dyDescent="0.25">
      <c r="A755">
        <v>754</v>
      </c>
      <c r="B755">
        <v>47</v>
      </c>
      <c r="C755" t="s">
        <v>152</v>
      </c>
      <c r="D755" t="s">
        <v>136</v>
      </c>
      <c r="E755" t="s">
        <v>42</v>
      </c>
      <c r="F755">
        <v>54</v>
      </c>
      <c r="G755" t="s">
        <v>36</v>
      </c>
      <c r="H755" t="s">
        <v>44</v>
      </c>
      <c r="I755" t="s">
        <v>85</v>
      </c>
      <c r="J755" t="s">
        <v>57</v>
      </c>
      <c r="K755">
        <v>3.4</v>
      </c>
      <c r="L755" t="s">
        <v>25</v>
      </c>
      <c r="M755" t="s">
        <v>26</v>
      </c>
      <c r="N755" t="s">
        <v>75</v>
      </c>
      <c r="O755" t="s">
        <v>25</v>
      </c>
      <c r="P755" t="s">
        <v>25</v>
      </c>
      <c r="Q755">
        <v>27</v>
      </c>
      <c r="R755" t="s">
        <v>28</v>
      </c>
      <c r="S755" t="s">
        <v>59</v>
      </c>
    </row>
    <row r="756" spans="1:19" x14ac:dyDescent="0.25">
      <c r="A756">
        <v>755</v>
      </c>
      <c r="B756">
        <v>36</v>
      </c>
      <c r="C756" t="s">
        <v>152</v>
      </c>
      <c r="D756" t="s">
        <v>142</v>
      </c>
      <c r="E756" t="s">
        <v>68</v>
      </c>
      <c r="F756">
        <v>41</v>
      </c>
      <c r="G756" t="s">
        <v>97</v>
      </c>
      <c r="H756" t="s">
        <v>22</v>
      </c>
      <c r="I756" t="s">
        <v>70</v>
      </c>
      <c r="J756" t="s">
        <v>38</v>
      </c>
      <c r="K756">
        <v>2.9</v>
      </c>
      <c r="L756" t="s">
        <v>25</v>
      </c>
      <c r="M756" t="s">
        <v>34</v>
      </c>
      <c r="N756" t="s">
        <v>75</v>
      </c>
      <c r="O756" t="s">
        <v>25</v>
      </c>
      <c r="P756" t="s">
        <v>25</v>
      </c>
      <c r="Q756">
        <v>3</v>
      </c>
      <c r="R756" t="s">
        <v>58</v>
      </c>
      <c r="S756" t="s">
        <v>59</v>
      </c>
    </row>
    <row r="757" spans="1:19" x14ac:dyDescent="0.25">
      <c r="A757">
        <v>756</v>
      </c>
      <c r="B757">
        <v>66</v>
      </c>
      <c r="C757" t="s">
        <v>152</v>
      </c>
      <c r="D757" t="s">
        <v>63</v>
      </c>
      <c r="E757" t="s">
        <v>64</v>
      </c>
      <c r="F757">
        <v>24</v>
      </c>
      <c r="G757" t="s">
        <v>102</v>
      </c>
      <c r="H757" t="s">
        <v>44</v>
      </c>
      <c r="I757" t="s">
        <v>83</v>
      </c>
      <c r="J757" t="s">
        <v>38</v>
      </c>
      <c r="K757">
        <v>3.3</v>
      </c>
      <c r="L757" t="s">
        <v>25</v>
      </c>
      <c r="M757" t="s">
        <v>28</v>
      </c>
      <c r="N757" t="s">
        <v>39</v>
      </c>
      <c r="O757" t="s">
        <v>25</v>
      </c>
      <c r="P757" t="s">
        <v>25</v>
      </c>
      <c r="Q757">
        <v>22</v>
      </c>
      <c r="R757" t="s">
        <v>45</v>
      </c>
      <c r="S757" t="s">
        <v>40</v>
      </c>
    </row>
    <row r="758" spans="1:19" x14ac:dyDescent="0.25">
      <c r="A758">
        <v>757</v>
      </c>
      <c r="B758">
        <v>62</v>
      </c>
      <c r="C758" t="s">
        <v>152</v>
      </c>
      <c r="D758" t="s">
        <v>132</v>
      </c>
      <c r="E758" t="s">
        <v>68</v>
      </c>
      <c r="F758">
        <v>99</v>
      </c>
      <c r="G758" t="s">
        <v>56</v>
      </c>
      <c r="H758" t="s">
        <v>37</v>
      </c>
      <c r="I758" t="s">
        <v>120</v>
      </c>
      <c r="J758" t="s">
        <v>53</v>
      </c>
      <c r="K758">
        <v>4.8</v>
      </c>
      <c r="L758" t="s">
        <v>25</v>
      </c>
      <c r="M758" t="s">
        <v>34</v>
      </c>
      <c r="N758" t="s">
        <v>54</v>
      </c>
      <c r="O758" t="s">
        <v>25</v>
      </c>
      <c r="P758" t="s">
        <v>25</v>
      </c>
      <c r="Q758">
        <v>24</v>
      </c>
      <c r="R758" t="s">
        <v>34</v>
      </c>
      <c r="S758" t="s">
        <v>29</v>
      </c>
    </row>
    <row r="759" spans="1:19" x14ac:dyDescent="0.25">
      <c r="A759">
        <v>758</v>
      </c>
      <c r="B759">
        <v>41</v>
      </c>
      <c r="C759" t="s">
        <v>152</v>
      </c>
      <c r="D759" t="s">
        <v>103</v>
      </c>
      <c r="E759" t="s">
        <v>20</v>
      </c>
      <c r="F759">
        <v>32</v>
      </c>
      <c r="G759" t="s">
        <v>147</v>
      </c>
      <c r="H759" t="s">
        <v>44</v>
      </c>
      <c r="I759" t="s">
        <v>107</v>
      </c>
      <c r="J759" t="s">
        <v>57</v>
      </c>
      <c r="K759">
        <v>3.8</v>
      </c>
      <c r="L759" t="s">
        <v>25</v>
      </c>
      <c r="M759" t="s">
        <v>58</v>
      </c>
      <c r="N759" t="s">
        <v>75</v>
      </c>
      <c r="O759" t="s">
        <v>25</v>
      </c>
      <c r="P759" t="s">
        <v>25</v>
      </c>
      <c r="Q759">
        <v>18</v>
      </c>
      <c r="R759" t="s">
        <v>58</v>
      </c>
      <c r="S759" t="s">
        <v>59</v>
      </c>
    </row>
    <row r="760" spans="1:19" x14ac:dyDescent="0.25">
      <c r="A760">
        <v>759</v>
      </c>
      <c r="B760">
        <v>66</v>
      </c>
      <c r="C760" t="s">
        <v>152</v>
      </c>
      <c r="D760" t="s">
        <v>72</v>
      </c>
      <c r="E760" t="s">
        <v>42</v>
      </c>
      <c r="F760">
        <v>71</v>
      </c>
      <c r="G760" t="s">
        <v>36</v>
      </c>
      <c r="H760" t="s">
        <v>22</v>
      </c>
      <c r="I760" t="s">
        <v>99</v>
      </c>
      <c r="J760" t="s">
        <v>53</v>
      </c>
      <c r="K760">
        <v>4.5999999999999996</v>
      </c>
      <c r="L760" t="s">
        <v>25</v>
      </c>
      <c r="M760" t="s">
        <v>33</v>
      </c>
      <c r="N760" t="s">
        <v>71</v>
      </c>
      <c r="O760" t="s">
        <v>25</v>
      </c>
      <c r="P760" t="s">
        <v>25</v>
      </c>
      <c r="Q760">
        <v>39</v>
      </c>
      <c r="R760" t="s">
        <v>33</v>
      </c>
      <c r="S760" t="s">
        <v>96</v>
      </c>
    </row>
    <row r="761" spans="1:19" x14ac:dyDescent="0.25">
      <c r="A761">
        <v>760</v>
      </c>
      <c r="B761">
        <v>51</v>
      </c>
      <c r="C761" t="s">
        <v>152</v>
      </c>
      <c r="D761" t="s">
        <v>81</v>
      </c>
      <c r="E761" t="s">
        <v>20</v>
      </c>
      <c r="F761">
        <v>49</v>
      </c>
      <c r="G761" t="s">
        <v>43</v>
      </c>
      <c r="H761" t="s">
        <v>91</v>
      </c>
      <c r="I761" t="s">
        <v>95</v>
      </c>
      <c r="J761" t="s">
        <v>24</v>
      </c>
      <c r="K761">
        <v>2.6</v>
      </c>
      <c r="L761" t="s">
        <v>25</v>
      </c>
      <c r="M761" t="s">
        <v>33</v>
      </c>
      <c r="N761" t="s">
        <v>46</v>
      </c>
      <c r="O761" t="s">
        <v>25</v>
      </c>
      <c r="P761" t="s">
        <v>25</v>
      </c>
      <c r="Q761">
        <v>25</v>
      </c>
      <c r="R761" t="s">
        <v>26</v>
      </c>
      <c r="S761" t="s">
        <v>29</v>
      </c>
    </row>
    <row r="762" spans="1:19" x14ac:dyDescent="0.25">
      <c r="A762">
        <v>761</v>
      </c>
      <c r="B762">
        <v>33</v>
      </c>
      <c r="C762" t="s">
        <v>152</v>
      </c>
      <c r="D762" t="s">
        <v>142</v>
      </c>
      <c r="E762" t="s">
        <v>68</v>
      </c>
      <c r="F762">
        <v>50</v>
      </c>
      <c r="G762" t="s">
        <v>147</v>
      </c>
      <c r="H762" t="s">
        <v>91</v>
      </c>
      <c r="I762" t="s">
        <v>83</v>
      </c>
      <c r="J762" t="s">
        <v>57</v>
      </c>
      <c r="K762">
        <v>3.4</v>
      </c>
      <c r="L762" t="s">
        <v>25</v>
      </c>
      <c r="M762" t="s">
        <v>26</v>
      </c>
      <c r="N762" t="s">
        <v>39</v>
      </c>
      <c r="O762" t="s">
        <v>25</v>
      </c>
      <c r="P762" t="s">
        <v>25</v>
      </c>
      <c r="Q762">
        <v>6</v>
      </c>
      <c r="R762" t="s">
        <v>34</v>
      </c>
      <c r="S762" t="s">
        <v>49</v>
      </c>
    </row>
    <row r="763" spans="1:19" x14ac:dyDescent="0.25">
      <c r="A763">
        <v>762</v>
      </c>
      <c r="B763">
        <v>57</v>
      </c>
      <c r="C763" t="s">
        <v>152</v>
      </c>
      <c r="D763" t="s">
        <v>105</v>
      </c>
      <c r="E763" t="s">
        <v>68</v>
      </c>
      <c r="F763">
        <v>91</v>
      </c>
      <c r="G763" t="s">
        <v>106</v>
      </c>
      <c r="H763" t="s">
        <v>22</v>
      </c>
      <c r="I763" t="s">
        <v>133</v>
      </c>
      <c r="J763" t="s">
        <v>57</v>
      </c>
      <c r="K763">
        <v>4.2</v>
      </c>
      <c r="L763" t="s">
        <v>25</v>
      </c>
      <c r="M763" t="s">
        <v>26</v>
      </c>
      <c r="N763" t="s">
        <v>27</v>
      </c>
      <c r="O763" t="s">
        <v>25</v>
      </c>
      <c r="P763" t="s">
        <v>25</v>
      </c>
      <c r="Q763">
        <v>26</v>
      </c>
      <c r="R763" t="s">
        <v>33</v>
      </c>
      <c r="S763" t="s">
        <v>40</v>
      </c>
    </row>
    <row r="764" spans="1:19" x14ac:dyDescent="0.25">
      <c r="A764">
        <v>763</v>
      </c>
      <c r="B764">
        <v>45</v>
      </c>
      <c r="C764" t="s">
        <v>152</v>
      </c>
      <c r="D764" t="s">
        <v>132</v>
      </c>
      <c r="E764" t="s">
        <v>68</v>
      </c>
      <c r="F764">
        <v>46</v>
      </c>
      <c r="G764" t="s">
        <v>129</v>
      </c>
      <c r="H764" t="s">
        <v>44</v>
      </c>
      <c r="I764" t="s">
        <v>70</v>
      </c>
      <c r="J764" t="s">
        <v>57</v>
      </c>
      <c r="K764">
        <v>3.9</v>
      </c>
      <c r="L764" t="s">
        <v>25</v>
      </c>
      <c r="M764" t="s">
        <v>26</v>
      </c>
      <c r="N764" t="s">
        <v>54</v>
      </c>
      <c r="O764" t="s">
        <v>25</v>
      </c>
      <c r="P764" t="s">
        <v>25</v>
      </c>
      <c r="Q764">
        <v>43</v>
      </c>
      <c r="R764" t="s">
        <v>58</v>
      </c>
      <c r="S764" t="s">
        <v>29</v>
      </c>
    </row>
    <row r="765" spans="1:19" x14ac:dyDescent="0.25">
      <c r="A765">
        <v>764</v>
      </c>
      <c r="B765">
        <v>61</v>
      </c>
      <c r="C765" t="s">
        <v>152</v>
      </c>
      <c r="D765" t="s">
        <v>30</v>
      </c>
      <c r="E765" t="s">
        <v>20</v>
      </c>
      <c r="F765">
        <v>50</v>
      </c>
      <c r="G765" t="s">
        <v>97</v>
      </c>
      <c r="H765" t="s">
        <v>44</v>
      </c>
      <c r="I765" t="s">
        <v>109</v>
      </c>
      <c r="J765" t="s">
        <v>38</v>
      </c>
      <c r="K765">
        <v>2.9</v>
      </c>
      <c r="L765" t="s">
        <v>25</v>
      </c>
      <c r="M765" t="s">
        <v>58</v>
      </c>
      <c r="N765" t="s">
        <v>71</v>
      </c>
      <c r="O765" t="s">
        <v>25</v>
      </c>
      <c r="P765" t="s">
        <v>25</v>
      </c>
      <c r="Q765">
        <v>6</v>
      </c>
      <c r="R765" t="s">
        <v>26</v>
      </c>
      <c r="S765" t="s">
        <v>87</v>
      </c>
    </row>
    <row r="766" spans="1:19" x14ac:dyDescent="0.25">
      <c r="A766">
        <v>765</v>
      </c>
      <c r="B766">
        <v>55</v>
      </c>
      <c r="C766" t="s">
        <v>152</v>
      </c>
      <c r="D766" t="s">
        <v>86</v>
      </c>
      <c r="E766" t="s">
        <v>20</v>
      </c>
      <c r="F766">
        <v>39</v>
      </c>
      <c r="G766" t="s">
        <v>140</v>
      </c>
      <c r="H766" t="s">
        <v>91</v>
      </c>
      <c r="I766" t="s">
        <v>66</v>
      </c>
      <c r="J766" t="s">
        <v>57</v>
      </c>
      <c r="K766">
        <v>4.2</v>
      </c>
      <c r="L766" t="s">
        <v>25</v>
      </c>
      <c r="M766" t="s">
        <v>33</v>
      </c>
      <c r="N766" t="s">
        <v>39</v>
      </c>
      <c r="O766" t="s">
        <v>25</v>
      </c>
      <c r="P766" t="s">
        <v>25</v>
      </c>
      <c r="Q766">
        <v>6</v>
      </c>
      <c r="R766" t="s">
        <v>58</v>
      </c>
      <c r="S766" t="s">
        <v>59</v>
      </c>
    </row>
    <row r="767" spans="1:19" x14ac:dyDescent="0.25">
      <c r="A767">
        <v>766</v>
      </c>
      <c r="B767">
        <v>54</v>
      </c>
      <c r="C767" t="s">
        <v>152</v>
      </c>
      <c r="D767" t="s">
        <v>50</v>
      </c>
      <c r="E767" t="s">
        <v>42</v>
      </c>
      <c r="F767">
        <v>99</v>
      </c>
      <c r="G767" t="s">
        <v>119</v>
      </c>
      <c r="H767" t="s">
        <v>44</v>
      </c>
      <c r="I767" t="s">
        <v>70</v>
      </c>
      <c r="J767" t="s">
        <v>53</v>
      </c>
      <c r="K767">
        <v>3</v>
      </c>
      <c r="L767" t="s">
        <v>25</v>
      </c>
      <c r="M767" t="s">
        <v>33</v>
      </c>
      <c r="N767" t="s">
        <v>75</v>
      </c>
      <c r="O767" t="s">
        <v>25</v>
      </c>
      <c r="P767" t="s">
        <v>25</v>
      </c>
      <c r="Q767">
        <v>13</v>
      </c>
      <c r="R767" t="s">
        <v>34</v>
      </c>
      <c r="S767" t="s">
        <v>59</v>
      </c>
    </row>
    <row r="768" spans="1:19" x14ac:dyDescent="0.25">
      <c r="A768">
        <v>767</v>
      </c>
      <c r="B768">
        <v>57</v>
      </c>
      <c r="C768" t="s">
        <v>152</v>
      </c>
      <c r="D768" t="s">
        <v>142</v>
      </c>
      <c r="E768" t="s">
        <v>68</v>
      </c>
      <c r="F768">
        <v>48</v>
      </c>
      <c r="G768" t="s">
        <v>106</v>
      </c>
      <c r="H768" t="s">
        <v>44</v>
      </c>
      <c r="I768" t="s">
        <v>108</v>
      </c>
      <c r="J768" t="s">
        <v>24</v>
      </c>
      <c r="K768">
        <v>3.6</v>
      </c>
      <c r="L768" t="s">
        <v>25</v>
      </c>
      <c r="M768" t="s">
        <v>45</v>
      </c>
      <c r="N768" t="s">
        <v>46</v>
      </c>
      <c r="O768" t="s">
        <v>25</v>
      </c>
      <c r="P768" t="s">
        <v>25</v>
      </c>
      <c r="Q768">
        <v>13</v>
      </c>
      <c r="R768" t="s">
        <v>45</v>
      </c>
      <c r="S768" t="s">
        <v>87</v>
      </c>
    </row>
    <row r="769" spans="1:19" x14ac:dyDescent="0.25">
      <c r="A769">
        <v>768</v>
      </c>
      <c r="B769">
        <v>27</v>
      </c>
      <c r="C769" t="s">
        <v>152</v>
      </c>
      <c r="D769" t="s">
        <v>63</v>
      </c>
      <c r="E769" t="s">
        <v>64</v>
      </c>
      <c r="F769">
        <v>77</v>
      </c>
      <c r="G769" t="s">
        <v>137</v>
      </c>
      <c r="H769" t="s">
        <v>44</v>
      </c>
      <c r="I769" t="s">
        <v>109</v>
      </c>
      <c r="J769" t="s">
        <v>57</v>
      </c>
      <c r="K769">
        <v>2.5</v>
      </c>
      <c r="L769" t="s">
        <v>25</v>
      </c>
      <c r="M769" t="s">
        <v>34</v>
      </c>
      <c r="N769" t="s">
        <v>46</v>
      </c>
      <c r="O769" t="s">
        <v>25</v>
      </c>
      <c r="P769" t="s">
        <v>25</v>
      </c>
      <c r="Q769">
        <v>11</v>
      </c>
      <c r="R769" t="s">
        <v>34</v>
      </c>
      <c r="S769" t="s">
        <v>49</v>
      </c>
    </row>
    <row r="770" spans="1:19" x14ac:dyDescent="0.25">
      <c r="A770">
        <v>769</v>
      </c>
      <c r="B770">
        <v>64</v>
      </c>
      <c r="C770" t="s">
        <v>152</v>
      </c>
      <c r="D770" t="s">
        <v>131</v>
      </c>
      <c r="E770" t="s">
        <v>68</v>
      </c>
      <c r="F770">
        <v>95</v>
      </c>
      <c r="G770" t="s">
        <v>114</v>
      </c>
      <c r="H770" t="s">
        <v>91</v>
      </c>
      <c r="I770" t="s">
        <v>107</v>
      </c>
      <c r="J770" t="s">
        <v>38</v>
      </c>
      <c r="K770">
        <v>2.6</v>
      </c>
      <c r="L770" t="s">
        <v>25</v>
      </c>
      <c r="M770" t="s">
        <v>45</v>
      </c>
      <c r="N770" t="s">
        <v>27</v>
      </c>
      <c r="O770" t="s">
        <v>25</v>
      </c>
      <c r="P770" t="s">
        <v>25</v>
      </c>
      <c r="Q770">
        <v>45</v>
      </c>
      <c r="R770" t="s">
        <v>28</v>
      </c>
      <c r="S770" t="s">
        <v>40</v>
      </c>
    </row>
    <row r="771" spans="1:19" x14ac:dyDescent="0.25">
      <c r="A771">
        <v>770</v>
      </c>
      <c r="B771">
        <v>52</v>
      </c>
      <c r="C771" t="s">
        <v>152</v>
      </c>
      <c r="D771" t="s">
        <v>124</v>
      </c>
      <c r="E771" t="s">
        <v>20</v>
      </c>
      <c r="F771">
        <v>100</v>
      </c>
      <c r="G771" t="s">
        <v>79</v>
      </c>
      <c r="H771" t="s">
        <v>44</v>
      </c>
      <c r="I771" t="s">
        <v>66</v>
      </c>
      <c r="J771" t="s">
        <v>38</v>
      </c>
      <c r="K771">
        <v>4.3</v>
      </c>
      <c r="L771" t="s">
        <v>25</v>
      </c>
      <c r="M771" t="s">
        <v>26</v>
      </c>
      <c r="N771" t="s">
        <v>75</v>
      </c>
      <c r="O771" t="s">
        <v>25</v>
      </c>
      <c r="P771" t="s">
        <v>25</v>
      </c>
      <c r="Q771">
        <v>8</v>
      </c>
      <c r="R771" t="s">
        <v>45</v>
      </c>
      <c r="S771" t="s">
        <v>87</v>
      </c>
    </row>
    <row r="772" spans="1:19" x14ac:dyDescent="0.25">
      <c r="A772">
        <v>771</v>
      </c>
      <c r="B772">
        <v>19</v>
      </c>
      <c r="C772" t="s">
        <v>152</v>
      </c>
      <c r="D772" t="s">
        <v>50</v>
      </c>
      <c r="E772" t="s">
        <v>42</v>
      </c>
      <c r="F772">
        <v>54</v>
      </c>
      <c r="G772" t="s">
        <v>128</v>
      </c>
      <c r="H772" t="s">
        <v>44</v>
      </c>
      <c r="I772" t="s">
        <v>23</v>
      </c>
      <c r="J772" t="s">
        <v>38</v>
      </c>
      <c r="K772">
        <v>3.3</v>
      </c>
      <c r="L772" t="s">
        <v>25</v>
      </c>
      <c r="M772" t="s">
        <v>28</v>
      </c>
      <c r="N772" t="s">
        <v>27</v>
      </c>
      <c r="O772" t="s">
        <v>25</v>
      </c>
      <c r="P772" t="s">
        <v>25</v>
      </c>
      <c r="Q772">
        <v>8</v>
      </c>
      <c r="R772" t="s">
        <v>26</v>
      </c>
      <c r="S772" t="s">
        <v>49</v>
      </c>
    </row>
    <row r="773" spans="1:19" x14ac:dyDescent="0.25">
      <c r="A773">
        <v>772</v>
      </c>
      <c r="B773">
        <v>22</v>
      </c>
      <c r="C773" t="s">
        <v>152</v>
      </c>
      <c r="D773" t="s">
        <v>30</v>
      </c>
      <c r="E773" t="s">
        <v>20</v>
      </c>
      <c r="F773">
        <v>68</v>
      </c>
      <c r="G773" t="s">
        <v>77</v>
      </c>
      <c r="H773" t="s">
        <v>22</v>
      </c>
      <c r="I773" t="s">
        <v>108</v>
      </c>
      <c r="J773" t="s">
        <v>57</v>
      </c>
      <c r="K773">
        <v>2.6</v>
      </c>
      <c r="L773" t="s">
        <v>25</v>
      </c>
      <c r="M773" t="s">
        <v>26</v>
      </c>
      <c r="N773" t="s">
        <v>46</v>
      </c>
      <c r="O773" t="s">
        <v>25</v>
      </c>
      <c r="P773" t="s">
        <v>25</v>
      </c>
      <c r="Q773">
        <v>34</v>
      </c>
      <c r="R773" t="s">
        <v>33</v>
      </c>
      <c r="S773" t="s">
        <v>29</v>
      </c>
    </row>
    <row r="774" spans="1:19" x14ac:dyDescent="0.25">
      <c r="A774">
        <v>773</v>
      </c>
      <c r="B774">
        <v>18</v>
      </c>
      <c r="C774" t="s">
        <v>152</v>
      </c>
      <c r="D774" t="s">
        <v>35</v>
      </c>
      <c r="E774" t="s">
        <v>20</v>
      </c>
      <c r="F774">
        <v>22</v>
      </c>
      <c r="G774" t="s">
        <v>114</v>
      </c>
      <c r="H774" t="s">
        <v>22</v>
      </c>
      <c r="I774" t="s">
        <v>85</v>
      </c>
      <c r="J774" t="s">
        <v>57</v>
      </c>
      <c r="K774">
        <v>3.6</v>
      </c>
      <c r="L774" t="s">
        <v>25</v>
      </c>
      <c r="M774" t="s">
        <v>34</v>
      </c>
      <c r="N774" t="s">
        <v>39</v>
      </c>
      <c r="O774" t="s">
        <v>25</v>
      </c>
      <c r="P774" t="s">
        <v>25</v>
      </c>
      <c r="Q774">
        <v>40</v>
      </c>
      <c r="R774" t="s">
        <v>58</v>
      </c>
      <c r="S774" t="s">
        <v>76</v>
      </c>
    </row>
    <row r="775" spans="1:19" x14ac:dyDescent="0.25">
      <c r="A775">
        <v>774</v>
      </c>
      <c r="B775">
        <v>29</v>
      </c>
      <c r="C775" t="s">
        <v>152</v>
      </c>
      <c r="D775" t="s">
        <v>123</v>
      </c>
      <c r="E775" t="s">
        <v>68</v>
      </c>
      <c r="F775">
        <v>84</v>
      </c>
      <c r="G775" t="s">
        <v>98</v>
      </c>
      <c r="H775" t="s">
        <v>22</v>
      </c>
      <c r="I775" t="s">
        <v>125</v>
      </c>
      <c r="J775" t="s">
        <v>24</v>
      </c>
      <c r="K775">
        <v>2.6</v>
      </c>
      <c r="L775" t="s">
        <v>25</v>
      </c>
      <c r="M775" t="s">
        <v>28</v>
      </c>
      <c r="N775" t="s">
        <v>27</v>
      </c>
      <c r="O775" t="s">
        <v>25</v>
      </c>
      <c r="P775" t="s">
        <v>25</v>
      </c>
      <c r="Q775">
        <v>14</v>
      </c>
      <c r="R775" t="s">
        <v>58</v>
      </c>
      <c r="S775" t="s">
        <v>76</v>
      </c>
    </row>
    <row r="776" spans="1:19" x14ac:dyDescent="0.25">
      <c r="A776">
        <v>775</v>
      </c>
      <c r="B776">
        <v>42</v>
      </c>
      <c r="C776" t="s">
        <v>152</v>
      </c>
      <c r="D776" t="s">
        <v>123</v>
      </c>
      <c r="E776" t="s">
        <v>68</v>
      </c>
      <c r="F776">
        <v>46</v>
      </c>
      <c r="G776" t="s">
        <v>106</v>
      </c>
      <c r="H776" t="s">
        <v>44</v>
      </c>
      <c r="I776" t="s">
        <v>133</v>
      </c>
      <c r="J776" t="s">
        <v>53</v>
      </c>
      <c r="K776">
        <v>3.5</v>
      </c>
      <c r="L776" t="s">
        <v>25</v>
      </c>
      <c r="M776" t="s">
        <v>26</v>
      </c>
      <c r="N776" t="s">
        <v>54</v>
      </c>
      <c r="O776" t="s">
        <v>25</v>
      </c>
      <c r="P776" t="s">
        <v>25</v>
      </c>
      <c r="Q776">
        <v>11</v>
      </c>
      <c r="R776" t="s">
        <v>26</v>
      </c>
      <c r="S776" t="s">
        <v>59</v>
      </c>
    </row>
    <row r="777" spans="1:19" x14ac:dyDescent="0.25">
      <c r="A777">
        <v>776</v>
      </c>
      <c r="B777">
        <v>49</v>
      </c>
      <c r="C777" t="s">
        <v>152</v>
      </c>
      <c r="D777" t="s">
        <v>67</v>
      </c>
      <c r="E777" t="s">
        <v>68</v>
      </c>
      <c r="F777">
        <v>53</v>
      </c>
      <c r="G777" t="s">
        <v>21</v>
      </c>
      <c r="H777" t="s">
        <v>37</v>
      </c>
      <c r="I777" t="s">
        <v>80</v>
      </c>
      <c r="J777" t="s">
        <v>24</v>
      </c>
      <c r="K777">
        <v>3</v>
      </c>
      <c r="L777" t="s">
        <v>25</v>
      </c>
      <c r="M777" t="s">
        <v>45</v>
      </c>
      <c r="N777" t="s">
        <v>75</v>
      </c>
      <c r="O777" t="s">
        <v>25</v>
      </c>
      <c r="P777" t="s">
        <v>25</v>
      </c>
      <c r="Q777">
        <v>8</v>
      </c>
      <c r="R777" t="s">
        <v>45</v>
      </c>
      <c r="S777" t="s">
        <v>87</v>
      </c>
    </row>
    <row r="778" spans="1:19" x14ac:dyDescent="0.25">
      <c r="A778">
        <v>777</v>
      </c>
      <c r="B778">
        <v>49</v>
      </c>
      <c r="C778" t="s">
        <v>152</v>
      </c>
      <c r="D778" t="s">
        <v>55</v>
      </c>
      <c r="E778" t="s">
        <v>20</v>
      </c>
      <c r="F778">
        <v>60</v>
      </c>
      <c r="G778" t="s">
        <v>89</v>
      </c>
      <c r="H778" t="s">
        <v>44</v>
      </c>
      <c r="I778" t="s">
        <v>32</v>
      </c>
      <c r="J778" t="s">
        <v>38</v>
      </c>
      <c r="K778">
        <v>5</v>
      </c>
      <c r="L778" t="s">
        <v>25</v>
      </c>
      <c r="M778" t="s">
        <v>45</v>
      </c>
      <c r="N778" t="s">
        <v>54</v>
      </c>
      <c r="O778" t="s">
        <v>25</v>
      </c>
      <c r="P778" t="s">
        <v>25</v>
      </c>
      <c r="Q778">
        <v>8</v>
      </c>
      <c r="R778" t="s">
        <v>28</v>
      </c>
      <c r="S778" t="s">
        <v>96</v>
      </c>
    </row>
    <row r="779" spans="1:19" x14ac:dyDescent="0.25">
      <c r="A779">
        <v>778</v>
      </c>
      <c r="B779">
        <v>55</v>
      </c>
      <c r="C779" t="s">
        <v>152</v>
      </c>
      <c r="D779" t="s">
        <v>124</v>
      </c>
      <c r="E779" t="s">
        <v>20</v>
      </c>
      <c r="F779">
        <v>32</v>
      </c>
      <c r="G779" t="s">
        <v>51</v>
      </c>
      <c r="H779" t="s">
        <v>91</v>
      </c>
      <c r="I779" t="s">
        <v>66</v>
      </c>
      <c r="J779" t="s">
        <v>38</v>
      </c>
      <c r="K779">
        <v>2.5</v>
      </c>
      <c r="L779" t="s">
        <v>25</v>
      </c>
      <c r="M779" t="s">
        <v>26</v>
      </c>
      <c r="N779" t="s">
        <v>27</v>
      </c>
      <c r="O779" t="s">
        <v>25</v>
      </c>
      <c r="P779" t="s">
        <v>25</v>
      </c>
      <c r="Q779">
        <v>37</v>
      </c>
      <c r="R779" t="s">
        <v>28</v>
      </c>
      <c r="S779" t="s">
        <v>40</v>
      </c>
    </row>
    <row r="780" spans="1:19" x14ac:dyDescent="0.25">
      <c r="A780">
        <v>779</v>
      </c>
      <c r="B780">
        <v>29</v>
      </c>
      <c r="C780" t="s">
        <v>152</v>
      </c>
      <c r="D780" t="s">
        <v>124</v>
      </c>
      <c r="E780" t="s">
        <v>20</v>
      </c>
      <c r="F780">
        <v>50</v>
      </c>
      <c r="G780" t="s">
        <v>36</v>
      </c>
      <c r="H780" t="s">
        <v>44</v>
      </c>
      <c r="I780" t="s">
        <v>133</v>
      </c>
      <c r="J780" t="s">
        <v>53</v>
      </c>
      <c r="K780">
        <v>2.9</v>
      </c>
      <c r="L780" t="s">
        <v>25</v>
      </c>
      <c r="M780" t="s">
        <v>34</v>
      </c>
      <c r="N780" t="s">
        <v>75</v>
      </c>
      <c r="O780" t="s">
        <v>25</v>
      </c>
      <c r="P780" t="s">
        <v>25</v>
      </c>
      <c r="Q780">
        <v>23</v>
      </c>
      <c r="R780" t="s">
        <v>58</v>
      </c>
      <c r="S780" t="s">
        <v>49</v>
      </c>
    </row>
    <row r="781" spans="1:19" x14ac:dyDescent="0.25">
      <c r="A781">
        <v>780</v>
      </c>
      <c r="B781">
        <v>60</v>
      </c>
      <c r="C781" t="s">
        <v>152</v>
      </c>
      <c r="D781" t="s">
        <v>81</v>
      </c>
      <c r="E781" t="s">
        <v>20</v>
      </c>
      <c r="F781">
        <v>94</v>
      </c>
      <c r="G781" t="s">
        <v>139</v>
      </c>
      <c r="H781" t="s">
        <v>44</v>
      </c>
      <c r="I781" t="s">
        <v>143</v>
      </c>
      <c r="J781" t="s">
        <v>38</v>
      </c>
      <c r="K781">
        <v>4.5999999999999996</v>
      </c>
      <c r="L781" t="s">
        <v>25</v>
      </c>
      <c r="M781" t="s">
        <v>26</v>
      </c>
      <c r="N781" t="s">
        <v>27</v>
      </c>
      <c r="O781" t="s">
        <v>25</v>
      </c>
      <c r="P781" t="s">
        <v>25</v>
      </c>
      <c r="Q781">
        <v>38</v>
      </c>
      <c r="R781" t="s">
        <v>34</v>
      </c>
      <c r="S781" t="s">
        <v>49</v>
      </c>
    </row>
    <row r="782" spans="1:19" x14ac:dyDescent="0.25">
      <c r="A782">
        <v>781</v>
      </c>
      <c r="B782">
        <v>34</v>
      </c>
      <c r="C782" t="s">
        <v>152</v>
      </c>
      <c r="D782" t="s">
        <v>72</v>
      </c>
      <c r="E782" t="s">
        <v>42</v>
      </c>
      <c r="F782">
        <v>26</v>
      </c>
      <c r="G782" t="s">
        <v>84</v>
      </c>
      <c r="H782" t="s">
        <v>44</v>
      </c>
      <c r="I782" t="s">
        <v>48</v>
      </c>
      <c r="J782" t="s">
        <v>38</v>
      </c>
      <c r="K782">
        <v>3.6</v>
      </c>
      <c r="L782" t="s">
        <v>25</v>
      </c>
      <c r="M782" t="s">
        <v>28</v>
      </c>
      <c r="N782" t="s">
        <v>39</v>
      </c>
      <c r="O782" t="s">
        <v>25</v>
      </c>
      <c r="P782" t="s">
        <v>25</v>
      </c>
      <c r="Q782">
        <v>38</v>
      </c>
      <c r="R782" t="s">
        <v>34</v>
      </c>
      <c r="S782" t="s">
        <v>59</v>
      </c>
    </row>
    <row r="783" spans="1:19" x14ac:dyDescent="0.25">
      <c r="A783">
        <v>782</v>
      </c>
      <c r="B783">
        <v>30</v>
      </c>
      <c r="C783" t="s">
        <v>152</v>
      </c>
      <c r="D783" t="s">
        <v>118</v>
      </c>
      <c r="E783" t="s">
        <v>68</v>
      </c>
      <c r="F783">
        <v>44</v>
      </c>
      <c r="G783" t="s">
        <v>128</v>
      </c>
      <c r="H783" t="s">
        <v>22</v>
      </c>
      <c r="I783" t="s">
        <v>125</v>
      </c>
      <c r="J783" t="s">
        <v>24</v>
      </c>
      <c r="K783">
        <v>3</v>
      </c>
      <c r="L783" t="s">
        <v>25</v>
      </c>
      <c r="M783" t="s">
        <v>45</v>
      </c>
      <c r="N783" t="s">
        <v>75</v>
      </c>
      <c r="O783" t="s">
        <v>25</v>
      </c>
      <c r="P783" t="s">
        <v>25</v>
      </c>
      <c r="Q783">
        <v>12</v>
      </c>
      <c r="R783" t="s">
        <v>26</v>
      </c>
      <c r="S783" t="s">
        <v>29</v>
      </c>
    </row>
    <row r="784" spans="1:19" x14ac:dyDescent="0.25">
      <c r="A784">
        <v>783</v>
      </c>
      <c r="B784">
        <v>28</v>
      </c>
      <c r="C784" t="s">
        <v>152</v>
      </c>
      <c r="D784" t="s">
        <v>103</v>
      </c>
      <c r="E784" t="s">
        <v>20</v>
      </c>
      <c r="F784">
        <v>57</v>
      </c>
      <c r="G784" t="s">
        <v>77</v>
      </c>
      <c r="H784" t="s">
        <v>44</v>
      </c>
      <c r="I784" t="s">
        <v>95</v>
      </c>
      <c r="J784" t="s">
        <v>53</v>
      </c>
      <c r="K784">
        <v>4.5</v>
      </c>
      <c r="L784" t="s">
        <v>25</v>
      </c>
      <c r="M784" t="s">
        <v>45</v>
      </c>
      <c r="N784" t="s">
        <v>54</v>
      </c>
      <c r="O784" t="s">
        <v>25</v>
      </c>
      <c r="P784" t="s">
        <v>25</v>
      </c>
      <c r="Q784">
        <v>15</v>
      </c>
      <c r="R784" t="s">
        <v>34</v>
      </c>
      <c r="S784" t="s">
        <v>40</v>
      </c>
    </row>
    <row r="785" spans="1:19" x14ac:dyDescent="0.25">
      <c r="A785">
        <v>784</v>
      </c>
      <c r="B785">
        <v>63</v>
      </c>
      <c r="C785" t="s">
        <v>152</v>
      </c>
      <c r="D785" t="s">
        <v>112</v>
      </c>
      <c r="E785" t="s">
        <v>20</v>
      </c>
      <c r="F785">
        <v>65</v>
      </c>
      <c r="G785" t="s">
        <v>61</v>
      </c>
      <c r="H785" t="s">
        <v>22</v>
      </c>
      <c r="I785" t="s">
        <v>74</v>
      </c>
      <c r="J785" t="s">
        <v>24</v>
      </c>
      <c r="K785">
        <v>4.5</v>
      </c>
      <c r="L785" t="s">
        <v>25</v>
      </c>
      <c r="M785" t="s">
        <v>58</v>
      </c>
      <c r="N785" t="s">
        <v>46</v>
      </c>
      <c r="O785" t="s">
        <v>25</v>
      </c>
      <c r="P785" t="s">
        <v>25</v>
      </c>
      <c r="Q785">
        <v>38</v>
      </c>
      <c r="R785" t="s">
        <v>45</v>
      </c>
      <c r="S785" t="s">
        <v>29</v>
      </c>
    </row>
    <row r="786" spans="1:19" x14ac:dyDescent="0.25">
      <c r="A786">
        <v>785</v>
      </c>
      <c r="B786">
        <v>31</v>
      </c>
      <c r="C786" t="s">
        <v>152</v>
      </c>
      <c r="D786" t="s">
        <v>35</v>
      </c>
      <c r="E786" t="s">
        <v>20</v>
      </c>
      <c r="F786">
        <v>72</v>
      </c>
      <c r="G786" t="s">
        <v>89</v>
      </c>
      <c r="H786" t="s">
        <v>44</v>
      </c>
      <c r="I786" t="s">
        <v>99</v>
      </c>
      <c r="J786" t="s">
        <v>24</v>
      </c>
      <c r="K786">
        <v>3.2</v>
      </c>
      <c r="L786" t="s">
        <v>25</v>
      </c>
      <c r="M786" t="s">
        <v>58</v>
      </c>
      <c r="N786" t="s">
        <v>75</v>
      </c>
      <c r="O786" t="s">
        <v>25</v>
      </c>
      <c r="P786" t="s">
        <v>25</v>
      </c>
      <c r="Q786">
        <v>41</v>
      </c>
      <c r="R786" t="s">
        <v>33</v>
      </c>
      <c r="S786" t="s">
        <v>96</v>
      </c>
    </row>
    <row r="787" spans="1:19" x14ac:dyDescent="0.25">
      <c r="A787">
        <v>786</v>
      </c>
      <c r="B787">
        <v>46</v>
      </c>
      <c r="C787" t="s">
        <v>152</v>
      </c>
      <c r="D787" t="s">
        <v>60</v>
      </c>
      <c r="E787" t="s">
        <v>20</v>
      </c>
      <c r="F787">
        <v>62</v>
      </c>
      <c r="G787" t="s">
        <v>61</v>
      </c>
      <c r="H787" t="s">
        <v>37</v>
      </c>
      <c r="I787" t="s">
        <v>74</v>
      </c>
      <c r="J787" t="s">
        <v>38</v>
      </c>
      <c r="K787">
        <v>4</v>
      </c>
      <c r="L787" t="s">
        <v>25</v>
      </c>
      <c r="M787" t="s">
        <v>33</v>
      </c>
      <c r="N787" t="s">
        <v>46</v>
      </c>
      <c r="O787" t="s">
        <v>25</v>
      </c>
      <c r="P787" t="s">
        <v>25</v>
      </c>
      <c r="Q787">
        <v>37</v>
      </c>
      <c r="R787" t="s">
        <v>45</v>
      </c>
      <c r="S787" t="s">
        <v>29</v>
      </c>
    </row>
    <row r="788" spans="1:19" x14ac:dyDescent="0.25">
      <c r="A788">
        <v>787</v>
      </c>
      <c r="B788">
        <v>70</v>
      </c>
      <c r="C788" t="s">
        <v>152</v>
      </c>
      <c r="D788" t="s">
        <v>123</v>
      </c>
      <c r="E788" t="s">
        <v>68</v>
      </c>
      <c r="F788">
        <v>21</v>
      </c>
      <c r="G788" t="s">
        <v>115</v>
      </c>
      <c r="H788" t="s">
        <v>37</v>
      </c>
      <c r="I788" t="s">
        <v>85</v>
      </c>
      <c r="J788" t="s">
        <v>24</v>
      </c>
      <c r="K788">
        <v>4.8</v>
      </c>
      <c r="L788" t="s">
        <v>25</v>
      </c>
      <c r="M788" t="s">
        <v>26</v>
      </c>
      <c r="N788" t="s">
        <v>27</v>
      </c>
      <c r="O788" t="s">
        <v>25</v>
      </c>
      <c r="P788" t="s">
        <v>25</v>
      </c>
      <c r="Q788">
        <v>16</v>
      </c>
      <c r="R788" t="s">
        <v>33</v>
      </c>
      <c r="S788" t="s">
        <v>96</v>
      </c>
    </row>
    <row r="789" spans="1:19" x14ac:dyDescent="0.25">
      <c r="A789">
        <v>788</v>
      </c>
      <c r="B789">
        <v>53</v>
      </c>
      <c r="C789" t="s">
        <v>152</v>
      </c>
      <c r="D789" t="s">
        <v>67</v>
      </c>
      <c r="E789" t="s">
        <v>68</v>
      </c>
      <c r="F789">
        <v>85</v>
      </c>
      <c r="G789" t="s">
        <v>150</v>
      </c>
      <c r="H789" t="s">
        <v>37</v>
      </c>
      <c r="I789" t="s">
        <v>95</v>
      </c>
      <c r="J789" t="s">
        <v>38</v>
      </c>
      <c r="K789">
        <v>3.7</v>
      </c>
      <c r="L789" t="s">
        <v>25</v>
      </c>
      <c r="M789" t="s">
        <v>33</v>
      </c>
      <c r="N789" t="s">
        <v>39</v>
      </c>
      <c r="O789" t="s">
        <v>25</v>
      </c>
      <c r="P789" t="s">
        <v>25</v>
      </c>
      <c r="Q789">
        <v>25</v>
      </c>
      <c r="R789" t="s">
        <v>28</v>
      </c>
      <c r="S789" t="s">
        <v>40</v>
      </c>
    </row>
    <row r="790" spans="1:19" x14ac:dyDescent="0.25">
      <c r="A790">
        <v>789</v>
      </c>
      <c r="B790">
        <v>50</v>
      </c>
      <c r="C790" t="s">
        <v>152</v>
      </c>
      <c r="D790" t="s">
        <v>94</v>
      </c>
      <c r="E790" t="s">
        <v>20</v>
      </c>
      <c r="F790">
        <v>51</v>
      </c>
      <c r="G790" t="s">
        <v>43</v>
      </c>
      <c r="H790" t="s">
        <v>91</v>
      </c>
      <c r="I790" t="s">
        <v>133</v>
      </c>
      <c r="J790" t="s">
        <v>53</v>
      </c>
      <c r="K790">
        <v>3.8</v>
      </c>
      <c r="L790" t="s">
        <v>25</v>
      </c>
      <c r="M790" t="s">
        <v>28</v>
      </c>
      <c r="N790" t="s">
        <v>75</v>
      </c>
      <c r="O790" t="s">
        <v>25</v>
      </c>
      <c r="P790" t="s">
        <v>25</v>
      </c>
      <c r="Q790">
        <v>18</v>
      </c>
      <c r="R790" t="s">
        <v>33</v>
      </c>
      <c r="S790" t="s">
        <v>59</v>
      </c>
    </row>
    <row r="791" spans="1:19" x14ac:dyDescent="0.25">
      <c r="A791">
        <v>790</v>
      </c>
      <c r="B791">
        <v>33</v>
      </c>
      <c r="C791" t="s">
        <v>152</v>
      </c>
      <c r="D791" t="s">
        <v>67</v>
      </c>
      <c r="E791" t="s">
        <v>68</v>
      </c>
      <c r="F791">
        <v>84</v>
      </c>
      <c r="G791" t="s">
        <v>134</v>
      </c>
      <c r="H791" t="s">
        <v>37</v>
      </c>
      <c r="I791" t="s">
        <v>74</v>
      </c>
      <c r="J791" t="s">
        <v>57</v>
      </c>
      <c r="K791">
        <v>2.7</v>
      </c>
      <c r="L791" t="s">
        <v>25</v>
      </c>
      <c r="M791" t="s">
        <v>28</v>
      </c>
      <c r="N791" t="s">
        <v>54</v>
      </c>
      <c r="O791" t="s">
        <v>25</v>
      </c>
      <c r="P791" t="s">
        <v>25</v>
      </c>
      <c r="Q791">
        <v>4</v>
      </c>
      <c r="R791" t="s">
        <v>26</v>
      </c>
      <c r="S791" t="s">
        <v>76</v>
      </c>
    </row>
    <row r="792" spans="1:19" x14ac:dyDescent="0.25">
      <c r="A792">
        <v>791</v>
      </c>
      <c r="B792">
        <v>22</v>
      </c>
      <c r="C792" t="s">
        <v>152</v>
      </c>
      <c r="D792" t="s">
        <v>30</v>
      </c>
      <c r="E792" t="s">
        <v>20</v>
      </c>
      <c r="F792">
        <v>37</v>
      </c>
      <c r="G792" t="s">
        <v>61</v>
      </c>
      <c r="H792" t="s">
        <v>44</v>
      </c>
      <c r="I792" t="s">
        <v>125</v>
      </c>
      <c r="J792" t="s">
        <v>53</v>
      </c>
      <c r="K792">
        <v>4.9000000000000004</v>
      </c>
      <c r="L792" t="s">
        <v>25</v>
      </c>
      <c r="M792" t="s">
        <v>28</v>
      </c>
      <c r="N792" t="s">
        <v>75</v>
      </c>
      <c r="O792" t="s">
        <v>25</v>
      </c>
      <c r="P792" t="s">
        <v>25</v>
      </c>
      <c r="Q792">
        <v>12</v>
      </c>
      <c r="R792" t="s">
        <v>33</v>
      </c>
      <c r="S792" t="s">
        <v>59</v>
      </c>
    </row>
    <row r="793" spans="1:19" x14ac:dyDescent="0.25">
      <c r="A793">
        <v>792</v>
      </c>
      <c r="B793">
        <v>50</v>
      </c>
      <c r="C793" t="s">
        <v>152</v>
      </c>
      <c r="D793" t="s">
        <v>118</v>
      </c>
      <c r="E793" t="s">
        <v>68</v>
      </c>
      <c r="F793">
        <v>44</v>
      </c>
      <c r="G793" t="s">
        <v>97</v>
      </c>
      <c r="H793" t="s">
        <v>37</v>
      </c>
      <c r="I793" t="s">
        <v>135</v>
      </c>
      <c r="J793" t="s">
        <v>53</v>
      </c>
      <c r="K793">
        <v>3.1</v>
      </c>
      <c r="L793" t="s">
        <v>25</v>
      </c>
      <c r="M793" t="s">
        <v>26</v>
      </c>
      <c r="N793" t="s">
        <v>71</v>
      </c>
      <c r="O793" t="s">
        <v>25</v>
      </c>
      <c r="P793" t="s">
        <v>25</v>
      </c>
      <c r="Q793">
        <v>35</v>
      </c>
      <c r="R793" t="s">
        <v>45</v>
      </c>
      <c r="S793" t="s">
        <v>29</v>
      </c>
    </row>
    <row r="794" spans="1:19" x14ac:dyDescent="0.25">
      <c r="A794">
        <v>793</v>
      </c>
      <c r="B794">
        <v>34</v>
      </c>
      <c r="C794" t="s">
        <v>152</v>
      </c>
      <c r="D794" t="s">
        <v>50</v>
      </c>
      <c r="E794" t="s">
        <v>42</v>
      </c>
      <c r="F794">
        <v>45</v>
      </c>
      <c r="G794" t="s">
        <v>126</v>
      </c>
      <c r="H794" t="s">
        <v>44</v>
      </c>
      <c r="I794" t="s">
        <v>83</v>
      </c>
      <c r="J794" t="s">
        <v>38</v>
      </c>
      <c r="K794">
        <v>4.2</v>
      </c>
      <c r="L794" t="s">
        <v>25</v>
      </c>
      <c r="M794" t="s">
        <v>28</v>
      </c>
      <c r="N794" t="s">
        <v>46</v>
      </c>
      <c r="O794" t="s">
        <v>25</v>
      </c>
      <c r="P794" t="s">
        <v>25</v>
      </c>
      <c r="Q794">
        <v>45</v>
      </c>
      <c r="R794" t="s">
        <v>28</v>
      </c>
      <c r="S794" t="s">
        <v>40</v>
      </c>
    </row>
    <row r="795" spans="1:19" x14ac:dyDescent="0.25">
      <c r="A795">
        <v>794</v>
      </c>
      <c r="B795">
        <v>24</v>
      </c>
      <c r="C795" t="s">
        <v>152</v>
      </c>
      <c r="D795" t="s">
        <v>94</v>
      </c>
      <c r="E795" t="s">
        <v>20</v>
      </c>
      <c r="F795">
        <v>35</v>
      </c>
      <c r="G795" t="s">
        <v>89</v>
      </c>
      <c r="H795" t="s">
        <v>22</v>
      </c>
      <c r="I795" t="s">
        <v>32</v>
      </c>
      <c r="J795" t="s">
        <v>53</v>
      </c>
      <c r="K795">
        <v>3.8</v>
      </c>
      <c r="L795" t="s">
        <v>25</v>
      </c>
      <c r="M795" t="s">
        <v>34</v>
      </c>
      <c r="N795" t="s">
        <v>39</v>
      </c>
      <c r="O795" t="s">
        <v>25</v>
      </c>
      <c r="P795" t="s">
        <v>25</v>
      </c>
      <c r="Q795">
        <v>16</v>
      </c>
      <c r="R795" t="s">
        <v>26</v>
      </c>
      <c r="S795" t="s">
        <v>87</v>
      </c>
    </row>
    <row r="796" spans="1:19" x14ac:dyDescent="0.25">
      <c r="A796">
        <v>795</v>
      </c>
      <c r="B796">
        <v>69</v>
      </c>
      <c r="C796" t="s">
        <v>152</v>
      </c>
      <c r="D796" t="s">
        <v>131</v>
      </c>
      <c r="E796" t="s">
        <v>68</v>
      </c>
      <c r="F796">
        <v>50</v>
      </c>
      <c r="G796" t="s">
        <v>21</v>
      </c>
      <c r="H796" t="s">
        <v>91</v>
      </c>
      <c r="I796" t="s">
        <v>133</v>
      </c>
      <c r="J796" t="s">
        <v>24</v>
      </c>
      <c r="K796">
        <v>4.2</v>
      </c>
      <c r="L796" t="s">
        <v>25</v>
      </c>
      <c r="M796" t="s">
        <v>33</v>
      </c>
      <c r="N796" t="s">
        <v>75</v>
      </c>
      <c r="O796" t="s">
        <v>25</v>
      </c>
      <c r="P796" t="s">
        <v>25</v>
      </c>
      <c r="Q796">
        <v>10</v>
      </c>
      <c r="R796" t="s">
        <v>58</v>
      </c>
      <c r="S796" t="s">
        <v>29</v>
      </c>
    </row>
    <row r="797" spans="1:19" x14ac:dyDescent="0.25">
      <c r="A797">
        <v>796</v>
      </c>
      <c r="B797">
        <v>39</v>
      </c>
      <c r="C797" t="s">
        <v>152</v>
      </c>
      <c r="D797" t="s">
        <v>41</v>
      </c>
      <c r="E797" t="s">
        <v>42</v>
      </c>
      <c r="F797">
        <v>26</v>
      </c>
      <c r="G797" t="s">
        <v>84</v>
      </c>
      <c r="H797" t="s">
        <v>44</v>
      </c>
      <c r="I797" t="s">
        <v>117</v>
      </c>
      <c r="J797" t="s">
        <v>53</v>
      </c>
      <c r="K797">
        <v>4.5999999999999996</v>
      </c>
      <c r="L797" t="s">
        <v>25</v>
      </c>
      <c r="M797" t="s">
        <v>34</v>
      </c>
      <c r="N797" t="s">
        <v>75</v>
      </c>
      <c r="O797" t="s">
        <v>25</v>
      </c>
      <c r="P797" t="s">
        <v>25</v>
      </c>
      <c r="Q797">
        <v>34</v>
      </c>
      <c r="R797" t="s">
        <v>28</v>
      </c>
      <c r="S797" t="s">
        <v>49</v>
      </c>
    </row>
    <row r="798" spans="1:19" x14ac:dyDescent="0.25">
      <c r="A798">
        <v>797</v>
      </c>
      <c r="B798">
        <v>42</v>
      </c>
      <c r="C798" t="s">
        <v>152</v>
      </c>
      <c r="D798" t="s">
        <v>124</v>
      </c>
      <c r="E798" t="s">
        <v>20</v>
      </c>
      <c r="F798">
        <v>78</v>
      </c>
      <c r="G798" t="s">
        <v>116</v>
      </c>
      <c r="H798" t="s">
        <v>91</v>
      </c>
      <c r="I798" t="s">
        <v>93</v>
      </c>
      <c r="J798" t="s">
        <v>57</v>
      </c>
      <c r="K798">
        <v>4</v>
      </c>
      <c r="L798" t="s">
        <v>25</v>
      </c>
      <c r="M798" t="s">
        <v>58</v>
      </c>
      <c r="N798" t="s">
        <v>71</v>
      </c>
      <c r="O798" t="s">
        <v>25</v>
      </c>
      <c r="P798" t="s">
        <v>25</v>
      </c>
      <c r="Q798">
        <v>43</v>
      </c>
      <c r="R798" t="s">
        <v>26</v>
      </c>
      <c r="S798" t="s">
        <v>49</v>
      </c>
    </row>
    <row r="799" spans="1:19" x14ac:dyDescent="0.25">
      <c r="A799">
        <v>798</v>
      </c>
      <c r="B799">
        <v>42</v>
      </c>
      <c r="C799" t="s">
        <v>152</v>
      </c>
      <c r="D799" t="s">
        <v>63</v>
      </c>
      <c r="E799" t="s">
        <v>64</v>
      </c>
      <c r="F799">
        <v>82</v>
      </c>
      <c r="G799" t="s">
        <v>127</v>
      </c>
      <c r="H799" t="s">
        <v>44</v>
      </c>
      <c r="I799" t="s">
        <v>83</v>
      </c>
      <c r="J799" t="s">
        <v>57</v>
      </c>
      <c r="K799">
        <v>4</v>
      </c>
      <c r="L799" t="s">
        <v>25</v>
      </c>
      <c r="M799" t="s">
        <v>34</v>
      </c>
      <c r="N799" t="s">
        <v>71</v>
      </c>
      <c r="O799" t="s">
        <v>25</v>
      </c>
      <c r="P799" t="s">
        <v>25</v>
      </c>
      <c r="Q799">
        <v>38</v>
      </c>
      <c r="R799" t="s">
        <v>58</v>
      </c>
      <c r="S799" t="s">
        <v>40</v>
      </c>
    </row>
    <row r="800" spans="1:19" x14ac:dyDescent="0.25">
      <c r="A800">
        <v>799</v>
      </c>
      <c r="B800">
        <v>29</v>
      </c>
      <c r="C800" t="s">
        <v>152</v>
      </c>
      <c r="D800" t="s">
        <v>124</v>
      </c>
      <c r="E800" t="s">
        <v>20</v>
      </c>
      <c r="F800">
        <v>39</v>
      </c>
      <c r="G800" t="s">
        <v>119</v>
      </c>
      <c r="H800" t="s">
        <v>44</v>
      </c>
      <c r="I800" t="s">
        <v>83</v>
      </c>
      <c r="J800" t="s">
        <v>38</v>
      </c>
      <c r="K800">
        <v>3.8</v>
      </c>
      <c r="L800" t="s">
        <v>25</v>
      </c>
      <c r="M800" t="s">
        <v>34</v>
      </c>
      <c r="N800" t="s">
        <v>71</v>
      </c>
      <c r="O800" t="s">
        <v>25</v>
      </c>
      <c r="P800" t="s">
        <v>25</v>
      </c>
      <c r="Q800">
        <v>48</v>
      </c>
      <c r="R800" t="s">
        <v>45</v>
      </c>
      <c r="S800" t="s">
        <v>96</v>
      </c>
    </row>
    <row r="801" spans="1:19" x14ac:dyDescent="0.25">
      <c r="A801">
        <v>800</v>
      </c>
      <c r="B801">
        <v>55</v>
      </c>
      <c r="C801" t="s">
        <v>152</v>
      </c>
      <c r="D801" t="s">
        <v>132</v>
      </c>
      <c r="E801" t="s">
        <v>68</v>
      </c>
      <c r="F801">
        <v>55</v>
      </c>
      <c r="G801" t="s">
        <v>106</v>
      </c>
      <c r="H801" t="s">
        <v>22</v>
      </c>
      <c r="I801" t="s">
        <v>109</v>
      </c>
      <c r="J801" t="s">
        <v>53</v>
      </c>
      <c r="K801">
        <v>3.3</v>
      </c>
      <c r="L801" t="s">
        <v>25</v>
      </c>
      <c r="M801" t="s">
        <v>28</v>
      </c>
      <c r="N801" t="s">
        <v>39</v>
      </c>
      <c r="O801" t="s">
        <v>25</v>
      </c>
      <c r="P801" t="s">
        <v>25</v>
      </c>
      <c r="Q801">
        <v>31</v>
      </c>
      <c r="R801" t="s">
        <v>45</v>
      </c>
      <c r="S801" t="s">
        <v>49</v>
      </c>
    </row>
    <row r="802" spans="1:19" x14ac:dyDescent="0.25">
      <c r="A802">
        <v>801</v>
      </c>
      <c r="B802">
        <v>32</v>
      </c>
      <c r="C802" t="s">
        <v>152</v>
      </c>
      <c r="D802" t="s">
        <v>124</v>
      </c>
      <c r="E802" t="s">
        <v>20</v>
      </c>
      <c r="F802">
        <v>20</v>
      </c>
      <c r="G802" t="s">
        <v>139</v>
      </c>
      <c r="H802" t="s">
        <v>37</v>
      </c>
      <c r="I802" t="s">
        <v>80</v>
      </c>
      <c r="J802" t="s">
        <v>53</v>
      </c>
      <c r="K802">
        <v>2.6</v>
      </c>
      <c r="L802" t="s">
        <v>25</v>
      </c>
      <c r="M802" t="s">
        <v>26</v>
      </c>
      <c r="N802" t="s">
        <v>39</v>
      </c>
      <c r="O802" t="s">
        <v>25</v>
      </c>
      <c r="P802" t="s">
        <v>25</v>
      </c>
      <c r="Q802">
        <v>20</v>
      </c>
      <c r="R802" t="s">
        <v>34</v>
      </c>
      <c r="S802" t="s">
        <v>96</v>
      </c>
    </row>
    <row r="803" spans="1:19" x14ac:dyDescent="0.25">
      <c r="A803">
        <v>802</v>
      </c>
      <c r="B803">
        <v>25</v>
      </c>
      <c r="C803" t="s">
        <v>152</v>
      </c>
      <c r="D803" t="s">
        <v>132</v>
      </c>
      <c r="E803" t="s">
        <v>68</v>
      </c>
      <c r="F803">
        <v>29</v>
      </c>
      <c r="G803" t="s">
        <v>129</v>
      </c>
      <c r="H803" t="s">
        <v>22</v>
      </c>
      <c r="I803" t="s">
        <v>143</v>
      </c>
      <c r="J803" t="s">
        <v>57</v>
      </c>
      <c r="K803">
        <v>4.9000000000000004</v>
      </c>
      <c r="L803" t="s">
        <v>25</v>
      </c>
      <c r="M803" t="s">
        <v>26</v>
      </c>
      <c r="N803" t="s">
        <v>27</v>
      </c>
      <c r="O803" t="s">
        <v>25</v>
      </c>
      <c r="P803" t="s">
        <v>25</v>
      </c>
      <c r="Q803">
        <v>12</v>
      </c>
      <c r="R803" t="s">
        <v>26</v>
      </c>
      <c r="S803" t="s">
        <v>29</v>
      </c>
    </row>
    <row r="804" spans="1:19" x14ac:dyDescent="0.25">
      <c r="A804">
        <v>803</v>
      </c>
      <c r="B804">
        <v>38</v>
      </c>
      <c r="C804" t="s">
        <v>152</v>
      </c>
      <c r="D804" t="s">
        <v>94</v>
      </c>
      <c r="E804" t="s">
        <v>20</v>
      </c>
      <c r="F804">
        <v>41</v>
      </c>
      <c r="G804" t="s">
        <v>79</v>
      </c>
      <c r="H804" t="s">
        <v>44</v>
      </c>
      <c r="I804" t="s">
        <v>85</v>
      </c>
      <c r="J804" t="s">
        <v>24</v>
      </c>
      <c r="K804">
        <v>3.5</v>
      </c>
      <c r="L804" t="s">
        <v>25</v>
      </c>
      <c r="M804" t="s">
        <v>28</v>
      </c>
      <c r="N804" t="s">
        <v>46</v>
      </c>
      <c r="O804" t="s">
        <v>25</v>
      </c>
      <c r="P804" t="s">
        <v>25</v>
      </c>
      <c r="Q804">
        <v>2</v>
      </c>
      <c r="R804" t="s">
        <v>33</v>
      </c>
      <c r="S804" t="s">
        <v>40</v>
      </c>
    </row>
    <row r="805" spans="1:19" x14ac:dyDescent="0.25">
      <c r="A805">
        <v>804</v>
      </c>
      <c r="B805">
        <v>32</v>
      </c>
      <c r="C805" t="s">
        <v>152</v>
      </c>
      <c r="D805" t="s">
        <v>60</v>
      </c>
      <c r="E805" t="s">
        <v>20</v>
      </c>
      <c r="F805">
        <v>38</v>
      </c>
      <c r="G805" t="s">
        <v>138</v>
      </c>
      <c r="H805" t="s">
        <v>22</v>
      </c>
      <c r="I805" t="s">
        <v>66</v>
      </c>
      <c r="J805" t="s">
        <v>24</v>
      </c>
      <c r="K805">
        <v>2.8</v>
      </c>
      <c r="L805" t="s">
        <v>25</v>
      </c>
      <c r="M805" t="s">
        <v>26</v>
      </c>
      <c r="N805" t="s">
        <v>27</v>
      </c>
      <c r="O805" t="s">
        <v>25</v>
      </c>
      <c r="P805" t="s">
        <v>25</v>
      </c>
      <c r="Q805">
        <v>30</v>
      </c>
      <c r="R805" t="s">
        <v>28</v>
      </c>
      <c r="S805" t="s">
        <v>96</v>
      </c>
    </row>
    <row r="806" spans="1:19" x14ac:dyDescent="0.25">
      <c r="A806">
        <v>805</v>
      </c>
      <c r="B806">
        <v>43</v>
      </c>
      <c r="C806" t="s">
        <v>152</v>
      </c>
      <c r="D806" t="s">
        <v>136</v>
      </c>
      <c r="E806" t="s">
        <v>42</v>
      </c>
      <c r="F806">
        <v>47</v>
      </c>
      <c r="G806" t="s">
        <v>90</v>
      </c>
      <c r="H806" t="s">
        <v>44</v>
      </c>
      <c r="I806" t="s">
        <v>32</v>
      </c>
      <c r="J806" t="s">
        <v>53</v>
      </c>
      <c r="K806">
        <v>2.6</v>
      </c>
      <c r="L806" t="s">
        <v>25</v>
      </c>
      <c r="M806" t="s">
        <v>34</v>
      </c>
      <c r="N806" t="s">
        <v>75</v>
      </c>
      <c r="O806" t="s">
        <v>25</v>
      </c>
      <c r="P806" t="s">
        <v>25</v>
      </c>
      <c r="Q806">
        <v>28</v>
      </c>
      <c r="R806" t="s">
        <v>28</v>
      </c>
      <c r="S806" t="s">
        <v>59</v>
      </c>
    </row>
    <row r="807" spans="1:19" x14ac:dyDescent="0.25">
      <c r="A807">
        <v>806</v>
      </c>
      <c r="B807">
        <v>41</v>
      </c>
      <c r="C807" t="s">
        <v>152</v>
      </c>
      <c r="D807" t="s">
        <v>81</v>
      </c>
      <c r="E807" t="s">
        <v>20</v>
      </c>
      <c r="F807">
        <v>30</v>
      </c>
      <c r="G807" t="s">
        <v>138</v>
      </c>
      <c r="H807" t="s">
        <v>22</v>
      </c>
      <c r="I807" t="s">
        <v>52</v>
      </c>
      <c r="J807" t="s">
        <v>53</v>
      </c>
      <c r="K807">
        <v>3.7</v>
      </c>
      <c r="L807" t="s">
        <v>25</v>
      </c>
      <c r="M807" t="s">
        <v>28</v>
      </c>
      <c r="N807" t="s">
        <v>46</v>
      </c>
      <c r="O807" t="s">
        <v>25</v>
      </c>
      <c r="P807" t="s">
        <v>25</v>
      </c>
      <c r="Q807">
        <v>40</v>
      </c>
      <c r="R807" t="s">
        <v>58</v>
      </c>
      <c r="S807" t="s">
        <v>87</v>
      </c>
    </row>
    <row r="808" spans="1:19" x14ac:dyDescent="0.25">
      <c r="A808">
        <v>807</v>
      </c>
      <c r="B808">
        <v>56</v>
      </c>
      <c r="C808" t="s">
        <v>152</v>
      </c>
      <c r="D808" t="s">
        <v>35</v>
      </c>
      <c r="E808" t="s">
        <v>20</v>
      </c>
      <c r="F808">
        <v>56</v>
      </c>
      <c r="G808" t="s">
        <v>102</v>
      </c>
      <c r="H808" t="s">
        <v>22</v>
      </c>
      <c r="I808" t="s">
        <v>62</v>
      </c>
      <c r="J808" t="s">
        <v>53</v>
      </c>
      <c r="K808">
        <v>2.7</v>
      </c>
      <c r="L808" t="s">
        <v>25</v>
      </c>
      <c r="M808" t="s">
        <v>26</v>
      </c>
      <c r="N808" t="s">
        <v>54</v>
      </c>
      <c r="O808" t="s">
        <v>25</v>
      </c>
      <c r="P808" t="s">
        <v>25</v>
      </c>
      <c r="Q808">
        <v>46</v>
      </c>
      <c r="R808" t="s">
        <v>45</v>
      </c>
      <c r="S808" t="s">
        <v>59</v>
      </c>
    </row>
    <row r="809" spans="1:19" x14ac:dyDescent="0.25">
      <c r="A809">
        <v>808</v>
      </c>
      <c r="B809">
        <v>27</v>
      </c>
      <c r="C809" t="s">
        <v>152</v>
      </c>
      <c r="D809" t="s">
        <v>112</v>
      </c>
      <c r="E809" t="s">
        <v>20</v>
      </c>
      <c r="F809">
        <v>89</v>
      </c>
      <c r="G809" t="s">
        <v>84</v>
      </c>
      <c r="H809" t="s">
        <v>37</v>
      </c>
      <c r="I809" t="s">
        <v>109</v>
      </c>
      <c r="J809" t="s">
        <v>24</v>
      </c>
      <c r="K809">
        <v>3.3</v>
      </c>
      <c r="L809" t="s">
        <v>25</v>
      </c>
      <c r="M809" t="s">
        <v>33</v>
      </c>
      <c r="N809" t="s">
        <v>27</v>
      </c>
      <c r="O809" t="s">
        <v>25</v>
      </c>
      <c r="P809" t="s">
        <v>25</v>
      </c>
      <c r="Q809">
        <v>15</v>
      </c>
      <c r="R809" t="s">
        <v>26</v>
      </c>
      <c r="S809" t="s">
        <v>40</v>
      </c>
    </row>
    <row r="810" spans="1:19" x14ac:dyDescent="0.25">
      <c r="A810">
        <v>809</v>
      </c>
      <c r="B810">
        <v>46</v>
      </c>
      <c r="C810" t="s">
        <v>152</v>
      </c>
      <c r="D810" t="s">
        <v>72</v>
      </c>
      <c r="E810" t="s">
        <v>42</v>
      </c>
      <c r="F810">
        <v>96</v>
      </c>
      <c r="G810" t="s">
        <v>149</v>
      </c>
      <c r="H810" t="s">
        <v>22</v>
      </c>
      <c r="I810" t="s">
        <v>92</v>
      </c>
      <c r="J810" t="s">
        <v>57</v>
      </c>
      <c r="K810">
        <v>4.5999999999999996</v>
      </c>
      <c r="L810" t="s">
        <v>25</v>
      </c>
      <c r="M810" t="s">
        <v>45</v>
      </c>
      <c r="N810" t="s">
        <v>46</v>
      </c>
      <c r="O810" t="s">
        <v>25</v>
      </c>
      <c r="P810" t="s">
        <v>25</v>
      </c>
      <c r="Q810">
        <v>38</v>
      </c>
      <c r="R810" t="s">
        <v>34</v>
      </c>
      <c r="S810" t="s">
        <v>96</v>
      </c>
    </row>
    <row r="811" spans="1:19" x14ac:dyDescent="0.25">
      <c r="A811">
        <v>810</v>
      </c>
      <c r="B811">
        <v>48</v>
      </c>
      <c r="C811" t="s">
        <v>152</v>
      </c>
      <c r="D811" t="s">
        <v>136</v>
      </c>
      <c r="E811" t="s">
        <v>42</v>
      </c>
      <c r="F811">
        <v>81</v>
      </c>
      <c r="G811" t="s">
        <v>130</v>
      </c>
      <c r="H811" t="s">
        <v>44</v>
      </c>
      <c r="I811" t="s">
        <v>83</v>
      </c>
      <c r="J811" t="s">
        <v>57</v>
      </c>
      <c r="K811">
        <v>4.9000000000000004</v>
      </c>
      <c r="L811" t="s">
        <v>25</v>
      </c>
      <c r="M811" t="s">
        <v>45</v>
      </c>
      <c r="N811" t="s">
        <v>46</v>
      </c>
      <c r="O811" t="s">
        <v>25</v>
      </c>
      <c r="P811" t="s">
        <v>25</v>
      </c>
      <c r="Q811">
        <v>30</v>
      </c>
      <c r="R811" t="s">
        <v>45</v>
      </c>
      <c r="S811" t="s">
        <v>76</v>
      </c>
    </row>
    <row r="812" spans="1:19" x14ac:dyDescent="0.25">
      <c r="A812">
        <v>811</v>
      </c>
      <c r="B812">
        <v>52</v>
      </c>
      <c r="C812" t="s">
        <v>152</v>
      </c>
      <c r="D812" t="s">
        <v>118</v>
      </c>
      <c r="E812" t="s">
        <v>68</v>
      </c>
      <c r="F812">
        <v>83</v>
      </c>
      <c r="G812" t="s">
        <v>146</v>
      </c>
      <c r="H812" t="s">
        <v>37</v>
      </c>
      <c r="I812" t="s">
        <v>92</v>
      </c>
      <c r="J812" t="s">
        <v>57</v>
      </c>
      <c r="K812">
        <v>4.9000000000000004</v>
      </c>
      <c r="L812" t="s">
        <v>25</v>
      </c>
      <c r="M812" t="s">
        <v>58</v>
      </c>
      <c r="N812" t="s">
        <v>75</v>
      </c>
      <c r="O812" t="s">
        <v>25</v>
      </c>
      <c r="P812" t="s">
        <v>25</v>
      </c>
      <c r="Q812">
        <v>32</v>
      </c>
      <c r="R812" t="s">
        <v>58</v>
      </c>
      <c r="S812" t="s">
        <v>76</v>
      </c>
    </row>
    <row r="813" spans="1:19" x14ac:dyDescent="0.25">
      <c r="A813">
        <v>812</v>
      </c>
      <c r="B813">
        <v>18</v>
      </c>
      <c r="C813" t="s">
        <v>152</v>
      </c>
      <c r="D813" t="s">
        <v>50</v>
      </c>
      <c r="E813" t="s">
        <v>42</v>
      </c>
      <c r="F813">
        <v>35</v>
      </c>
      <c r="G813" t="s">
        <v>114</v>
      </c>
      <c r="H813" t="s">
        <v>44</v>
      </c>
      <c r="I813" t="s">
        <v>95</v>
      </c>
      <c r="J813" t="s">
        <v>24</v>
      </c>
      <c r="K813">
        <v>2.7</v>
      </c>
      <c r="L813" t="s">
        <v>25</v>
      </c>
      <c r="M813" t="s">
        <v>58</v>
      </c>
      <c r="N813" t="s">
        <v>39</v>
      </c>
      <c r="O813" t="s">
        <v>25</v>
      </c>
      <c r="P813" t="s">
        <v>25</v>
      </c>
      <c r="Q813">
        <v>36</v>
      </c>
      <c r="R813" t="s">
        <v>28</v>
      </c>
      <c r="S813" t="s">
        <v>59</v>
      </c>
    </row>
    <row r="814" spans="1:19" x14ac:dyDescent="0.25">
      <c r="A814">
        <v>813</v>
      </c>
      <c r="B814">
        <v>64</v>
      </c>
      <c r="C814" t="s">
        <v>152</v>
      </c>
      <c r="D814" t="s">
        <v>136</v>
      </c>
      <c r="E814" t="s">
        <v>42</v>
      </c>
      <c r="F814">
        <v>56</v>
      </c>
      <c r="G814" t="s">
        <v>119</v>
      </c>
      <c r="H814" t="s">
        <v>44</v>
      </c>
      <c r="I814" t="s">
        <v>78</v>
      </c>
      <c r="J814" t="s">
        <v>53</v>
      </c>
      <c r="K814">
        <v>3.2</v>
      </c>
      <c r="L814" t="s">
        <v>25</v>
      </c>
      <c r="M814" t="s">
        <v>45</v>
      </c>
      <c r="N814" t="s">
        <v>54</v>
      </c>
      <c r="O814" t="s">
        <v>25</v>
      </c>
      <c r="P814" t="s">
        <v>25</v>
      </c>
      <c r="Q814">
        <v>32</v>
      </c>
      <c r="R814" t="s">
        <v>26</v>
      </c>
      <c r="S814" t="s">
        <v>40</v>
      </c>
    </row>
    <row r="815" spans="1:19" x14ac:dyDescent="0.25">
      <c r="A815">
        <v>814</v>
      </c>
      <c r="B815">
        <v>54</v>
      </c>
      <c r="C815" t="s">
        <v>152</v>
      </c>
      <c r="D815" t="s">
        <v>67</v>
      </c>
      <c r="E815" t="s">
        <v>68</v>
      </c>
      <c r="F815">
        <v>45</v>
      </c>
      <c r="G815" t="s">
        <v>56</v>
      </c>
      <c r="H815" t="s">
        <v>37</v>
      </c>
      <c r="I815" t="s">
        <v>78</v>
      </c>
      <c r="J815" t="s">
        <v>53</v>
      </c>
      <c r="K815">
        <v>2.9</v>
      </c>
      <c r="L815" t="s">
        <v>25</v>
      </c>
      <c r="M815" t="s">
        <v>26</v>
      </c>
      <c r="N815" t="s">
        <v>75</v>
      </c>
      <c r="O815" t="s">
        <v>25</v>
      </c>
      <c r="P815" t="s">
        <v>25</v>
      </c>
      <c r="Q815">
        <v>14</v>
      </c>
      <c r="R815" t="s">
        <v>58</v>
      </c>
      <c r="S815" t="s">
        <v>49</v>
      </c>
    </row>
    <row r="816" spans="1:19" x14ac:dyDescent="0.25">
      <c r="A816">
        <v>815</v>
      </c>
      <c r="B816">
        <v>31</v>
      </c>
      <c r="C816" t="s">
        <v>152</v>
      </c>
      <c r="D816" t="s">
        <v>55</v>
      </c>
      <c r="E816" t="s">
        <v>20</v>
      </c>
      <c r="F816">
        <v>62</v>
      </c>
      <c r="G816" t="s">
        <v>147</v>
      </c>
      <c r="H816" t="s">
        <v>44</v>
      </c>
      <c r="I816" t="s">
        <v>70</v>
      </c>
      <c r="J816" t="s">
        <v>24</v>
      </c>
      <c r="K816">
        <v>3.8</v>
      </c>
      <c r="L816" t="s">
        <v>25</v>
      </c>
      <c r="M816" t="s">
        <v>34</v>
      </c>
      <c r="N816" t="s">
        <v>27</v>
      </c>
      <c r="O816" t="s">
        <v>25</v>
      </c>
      <c r="P816" t="s">
        <v>25</v>
      </c>
      <c r="Q816">
        <v>8</v>
      </c>
      <c r="R816" t="s">
        <v>45</v>
      </c>
      <c r="S816" t="s">
        <v>87</v>
      </c>
    </row>
    <row r="817" spans="1:19" x14ac:dyDescent="0.25">
      <c r="A817">
        <v>816</v>
      </c>
      <c r="B817">
        <v>30</v>
      </c>
      <c r="C817" t="s">
        <v>152</v>
      </c>
      <c r="D817" t="s">
        <v>123</v>
      </c>
      <c r="E817" t="s">
        <v>68</v>
      </c>
      <c r="F817">
        <v>84</v>
      </c>
      <c r="G817" t="s">
        <v>65</v>
      </c>
      <c r="H817" t="s">
        <v>22</v>
      </c>
      <c r="I817" t="s">
        <v>85</v>
      </c>
      <c r="J817" t="s">
        <v>38</v>
      </c>
      <c r="K817">
        <v>3</v>
      </c>
      <c r="L817" t="s">
        <v>25</v>
      </c>
      <c r="M817" t="s">
        <v>34</v>
      </c>
      <c r="N817" t="s">
        <v>46</v>
      </c>
      <c r="O817" t="s">
        <v>25</v>
      </c>
      <c r="P817" t="s">
        <v>25</v>
      </c>
      <c r="Q817">
        <v>27</v>
      </c>
      <c r="R817" t="s">
        <v>28</v>
      </c>
      <c r="S817" t="s">
        <v>76</v>
      </c>
    </row>
    <row r="818" spans="1:19" x14ac:dyDescent="0.25">
      <c r="A818">
        <v>817</v>
      </c>
      <c r="B818">
        <v>26</v>
      </c>
      <c r="C818" t="s">
        <v>152</v>
      </c>
      <c r="D818" t="s">
        <v>30</v>
      </c>
      <c r="E818" t="s">
        <v>20</v>
      </c>
      <c r="F818">
        <v>24</v>
      </c>
      <c r="G818" t="s">
        <v>114</v>
      </c>
      <c r="H818" t="s">
        <v>22</v>
      </c>
      <c r="I818" t="s">
        <v>108</v>
      </c>
      <c r="J818" t="s">
        <v>53</v>
      </c>
      <c r="K818">
        <v>3.9</v>
      </c>
      <c r="L818" t="s">
        <v>25</v>
      </c>
      <c r="M818" t="s">
        <v>26</v>
      </c>
      <c r="N818" t="s">
        <v>75</v>
      </c>
      <c r="O818" t="s">
        <v>25</v>
      </c>
      <c r="P818" t="s">
        <v>25</v>
      </c>
      <c r="Q818">
        <v>24</v>
      </c>
      <c r="R818" t="s">
        <v>58</v>
      </c>
      <c r="S818" t="s">
        <v>87</v>
      </c>
    </row>
    <row r="819" spans="1:19" x14ac:dyDescent="0.25">
      <c r="A819">
        <v>818</v>
      </c>
      <c r="B819">
        <v>25</v>
      </c>
      <c r="C819" t="s">
        <v>152</v>
      </c>
      <c r="D819" t="s">
        <v>67</v>
      </c>
      <c r="E819" t="s">
        <v>68</v>
      </c>
      <c r="F819">
        <v>21</v>
      </c>
      <c r="G819" t="s">
        <v>106</v>
      </c>
      <c r="H819" t="s">
        <v>37</v>
      </c>
      <c r="I819" t="s">
        <v>23</v>
      </c>
      <c r="J819" t="s">
        <v>38</v>
      </c>
      <c r="K819">
        <v>4.7</v>
      </c>
      <c r="L819" t="s">
        <v>25</v>
      </c>
      <c r="M819" t="s">
        <v>26</v>
      </c>
      <c r="N819" t="s">
        <v>75</v>
      </c>
      <c r="O819" t="s">
        <v>25</v>
      </c>
      <c r="P819" t="s">
        <v>25</v>
      </c>
      <c r="Q819">
        <v>30</v>
      </c>
      <c r="R819" t="s">
        <v>45</v>
      </c>
      <c r="S819" t="s">
        <v>29</v>
      </c>
    </row>
    <row r="820" spans="1:19" x14ac:dyDescent="0.25">
      <c r="A820">
        <v>819</v>
      </c>
      <c r="B820">
        <v>59</v>
      </c>
      <c r="C820" t="s">
        <v>152</v>
      </c>
      <c r="D820" t="s">
        <v>55</v>
      </c>
      <c r="E820" t="s">
        <v>20</v>
      </c>
      <c r="F820">
        <v>91</v>
      </c>
      <c r="G820" t="s">
        <v>134</v>
      </c>
      <c r="H820" t="s">
        <v>44</v>
      </c>
      <c r="I820" t="s">
        <v>99</v>
      </c>
      <c r="J820" t="s">
        <v>24</v>
      </c>
      <c r="K820">
        <v>4.9000000000000004</v>
      </c>
      <c r="L820" t="s">
        <v>25</v>
      </c>
      <c r="M820" t="s">
        <v>34</v>
      </c>
      <c r="N820" t="s">
        <v>75</v>
      </c>
      <c r="O820" t="s">
        <v>25</v>
      </c>
      <c r="P820" t="s">
        <v>25</v>
      </c>
      <c r="Q820">
        <v>34</v>
      </c>
      <c r="R820" t="s">
        <v>58</v>
      </c>
      <c r="S820" t="s">
        <v>87</v>
      </c>
    </row>
    <row r="821" spans="1:19" x14ac:dyDescent="0.25">
      <c r="A821">
        <v>820</v>
      </c>
      <c r="B821">
        <v>55</v>
      </c>
      <c r="C821" t="s">
        <v>152</v>
      </c>
      <c r="D821" t="s">
        <v>88</v>
      </c>
      <c r="E821" t="s">
        <v>68</v>
      </c>
      <c r="F821">
        <v>36</v>
      </c>
      <c r="G821" t="s">
        <v>111</v>
      </c>
      <c r="H821" t="s">
        <v>37</v>
      </c>
      <c r="I821" t="s">
        <v>85</v>
      </c>
      <c r="J821" t="s">
        <v>24</v>
      </c>
      <c r="K821">
        <v>4.8</v>
      </c>
      <c r="L821" t="s">
        <v>25</v>
      </c>
      <c r="M821" t="s">
        <v>33</v>
      </c>
      <c r="N821" t="s">
        <v>46</v>
      </c>
      <c r="O821" t="s">
        <v>25</v>
      </c>
      <c r="P821" t="s">
        <v>25</v>
      </c>
      <c r="Q821">
        <v>28</v>
      </c>
      <c r="R821" t="s">
        <v>58</v>
      </c>
      <c r="S821" t="s">
        <v>59</v>
      </c>
    </row>
    <row r="822" spans="1:19" x14ac:dyDescent="0.25">
      <c r="A822">
        <v>821</v>
      </c>
      <c r="B822">
        <v>56</v>
      </c>
      <c r="C822" t="s">
        <v>152</v>
      </c>
      <c r="D822" t="s">
        <v>50</v>
      </c>
      <c r="E822" t="s">
        <v>42</v>
      </c>
      <c r="F822">
        <v>39</v>
      </c>
      <c r="G822" t="s">
        <v>61</v>
      </c>
      <c r="H822" t="s">
        <v>44</v>
      </c>
      <c r="I822" t="s">
        <v>48</v>
      </c>
      <c r="J822" t="s">
        <v>38</v>
      </c>
      <c r="K822">
        <v>2.5</v>
      </c>
      <c r="L822" t="s">
        <v>25</v>
      </c>
      <c r="M822" t="s">
        <v>34</v>
      </c>
      <c r="N822" t="s">
        <v>71</v>
      </c>
      <c r="O822" t="s">
        <v>25</v>
      </c>
      <c r="P822" t="s">
        <v>25</v>
      </c>
      <c r="Q822">
        <v>27</v>
      </c>
      <c r="R822" t="s">
        <v>58</v>
      </c>
      <c r="S822" t="s">
        <v>87</v>
      </c>
    </row>
    <row r="823" spans="1:19" x14ac:dyDescent="0.25">
      <c r="A823">
        <v>822</v>
      </c>
      <c r="B823">
        <v>62</v>
      </c>
      <c r="C823" t="s">
        <v>152</v>
      </c>
      <c r="D823" t="s">
        <v>103</v>
      </c>
      <c r="E823" t="s">
        <v>20</v>
      </c>
      <c r="F823">
        <v>39</v>
      </c>
      <c r="G823" t="s">
        <v>128</v>
      </c>
      <c r="H823" t="s">
        <v>44</v>
      </c>
      <c r="I823" t="s">
        <v>95</v>
      </c>
      <c r="J823" t="s">
        <v>38</v>
      </c>
      <c r="K823">
        <v>3.9</v>
      </c>
      <c r="L823" t="s">
        <v>25</v>
      </c>
      <c r="M823" t="s">
        <v>34</v>
      </c>
      <c r="N823" t="s">
        <v>54</v>
      </c>
      <c r="O823" t="s">
        <v>25</v>
      </c>
      <c r="P823" t="s">
        <v>25</v>
      </c>
      <c r="Q823">
        <v>31</v>
      </c>
      <c r="R823" t="s">
        <v>26</v>
      </c>
      <c r="S823" t="s">
        <v>76</v>
      </c>
    </row>
    <row r="824" spans="1:19" x14ac:dyDescent="0.25">
      <c r="A824">
        <v>823</v>
      </c>
      <c r="B824">
        <v>35</v>
      </c>
      <c r="C824" t="s">
        <v>152</v>
      </c>
      <c r="D824" t="s">
        <v>55</v>
      </c>
      <c r="E824" t="s">
        <v>20</v>
      </c>
      <c r="F824">
        <v>59</v>
      </c>
      <c r="G824" t="s">
        <v>90</v>
      </c>
      <c r="H824" t="s">
        <v>22</v>
      </c>
      <c r="I824" t="s">
        <v>135</v>
      </c>
      <c r="J824" t="s">
        <v>24</v>
      </c>
      <c r="K824">
        <v>3.4</v>
      </c>
      <c r="L824" t="s">
        <v>25</v>
      </c>
      <c r="M824" t="s">
        <v>34</v>
      </c>
      <c r="N824" t="s">
        <v>54</v>
      </c>
      <c r="O824" t="s">
        <v>25</v>
      </c>
      <c r="P824" t="s">
        <v>25</v>
      </c>
      <c r="Q824">
        <v>23</v>
      </c>
      <c r="R824" t="s">
        <v>33</v>
      </c>
      <c r="S824" t="s">
        <v>49</v>
      </c>
    </row>
    <row r="825" spans="1:19" x14ac:dyDescent="0.25">
      <c r="A825">
        <v>824</v>
      </c>
      <c r="B825">
        <v>51</v>
      </c>
      <c r="C825" t="s">
        <v>152</v>
      </c>
      <c r="D825" t="s">
        <v>88</v>
      </c>
      <c r="E825" t="s">
        <v>68</v>
      </c>
      <c r="F825">
        <v>27</v>
      </c>
      <c r="G825" t="s">
        <v>141</v>
      </c>
      <c r="H825" t="s">
        <v>44</v>
      </c>
      <c r="I825" t="s">
        <v>95</v>
      </c>
      <c r="J825" t="s">
        <v>24</v>
      </c>
      <c r="K825">
        <v>2.5</v>
      </c>
      <c r="L825" t="s">
        <v>25</v>
      </c>
      <c r="M825" t="s">
        <v>45</v>
      </c>
      <c r="N825" t="s">
        <v>39</v>
      </c>
      <c r="O825" t="s">
        <v>25</v>
      </c>
      <c r="P825" t="s">
        <v>25</v>
      </c>
      <c r="Q825">
        <v>11</v>
      </c>
      <c r="R825" t="s">
        <v>26</v>
      </c>
      <c r="S825" t="s">
        <v>59</v>
      </c>
    </row>
    <row r="826" spans="1:19" x14ac:dyDescent="0.25">
      <c r="A826">
        <v>825</v>
      </c>
      <c r="B826">
        <v>61</v>
      </c>
      <c r="C826" t="s">
        <v>152</v>
      </c>
      <c r="D826" t="s">
        <v>19</v>
      </c>
      <c r="E826" t="s">
        <v>20</v>
      </c>
      <c r="F826">
        <v>94</v>
      </c>
      <c r="G826" t="s">
        <v>141</v>
      </c>
      <c r="H826" t="s">
        <v>44</v>
      </c>
      <c r="I826" t="s">
        <v>52</v>
      </c>
      <c r="J826" t="s">
        <v>38</v>
      </c>
      <c r="K826">
        <v>3</v>
      </c>
      <c r="L826" t="s">
        <v>25</v>
      </c>
      <c r="M826" t="s">
        <v>28</v>
      </c>
      <c r="N826" t="s">
        <v>75</v>
      </c>
      <c r="O826" t="s">
        <v>25</v>
      </c>
      <c r="P826" t="s">
        <v>25</v>
      </c>
      <c r="Q826">
        <v>48</v>
      </c>
      <c r="R826" t="s">
        <v>34</v>
      </c>
      <c r="S826" t="s">
        <v>59</v>
      </c>
    </row>
    <row r="827" spans="1:19" x14ac:dyDescent="0.25">
      <c r="A827">
        <v>826</v>
      </c>
      <c r="B827">
        <v>27</v>
      </c>
      <c r="C827" t="s">
        <v>152</v>
      </c>
      <c r="D827" t="s">
        <v>132</v>
      </c>
      <c r="E827" t="s">
        <v>68</v>
      </c>
      <c r="F827">
        <v>94</v>
      </c>
      <c r="G827" t="s">
        <v>144</v>
      </c>
      <c r="H827" t="s">
        <v>91</v>
      </c>
      <c r="I827" t="s">
        <v>109</v>
      </c>
      <c r="J827" t="s">
        <v>57</v>
      </c>
      <c r="K827">
        <v>3.6</v>
      </c>
      <c r="L827" t="s">
        <v>25</v>
      </c>
      <c r="M827" t="s">
        <v>28</v>
      </c>
      <c r="N827" t="s">
        <v>46</v>
      </c>
      <c r="O827" t="s">
        <v>25</v>
      </c>
      <c r="P827" t="s">
        <v>25</v>
      </c>
      <c r="Q827">
        <v>17</v>
      </c>
      <c r="R827" t="s">
        <v>34</v>
      </c>
      <c r="S827" t="s">
        <v>87</v>
      </c>
    </row>
    <row r="828" spans="1:19" x14ac:dyDescent="0.25">
      <c r="A828">
        <v>827</v>
      </c>
      <c r="B828">
        <v>54</v>
      </c>
      <c r="C828" t="s">
        <v>152</v>
      </c>
      <c r="D828" t="s">
        <v>81</v>
      </c>
      <c r="E828" t="s">
        <v>20</v>
      </c>
      <c r="F828">
        <v>94</v>
      </c>
      <c r="G828" t="s">
        <v>36</v>
      </c>
      <c r="H828" t="s">
        <v>44</v>
      </c>
      <c r="I828" t="s">
        <v>74</v>
      </c>
      <c r="J828" t="s">
        <v>24</v>
      </c>
      <c r="K828">
        <v>3.6</v>
      </c>
      <c r="L828" t="s">
        <v>25</v>
      </c>
      <c r="M828" t="s">
        <v>26</v>
      </c>
      <c r="N828" t="s">
        <v>54</v>
      </c>
      <c r="O828" t="s">
        <v>25</v>
      </c>
      <c r="P828" t="s">
        <v>25</v>
      </c>
      <c r="Q828">
        <v>36</v>
      </c>
      <c r="R828" t="s">
        <v>45</v>
      </c>
      <c r="S828" t="s">
        <v>40</v>
      </c>
    </row>
    <row r="829" spans="1:19" x14ac:dyDescent="0.25">
      <c r="A829">
        <v>828</v>
      </c>
      <c r="B829">
        <v>31</v>
      </c>
      <c r="C829" t="s">
        <v>152</v>
      </c>
      <c r="D829" t="s">
        <v>72</v>
      </c>
      <c r="E829" t="s">
        <v>42</v>
      </c>
      <c r="F829">
        <v>51</v>
      </c>
      <c r="G829" t="s">
        <v>111</v>
      </c>
      <c r="H829" t="s">
        <v>37</v>
      </c>
      <c r="I829" t="s">
        <v>95</v>
      </c>
      <c r="J829" t="s">
        <v>57</v>
      </c>
      <c r="K829">
        <v>4.0999999999999996</v>
      </c>
      <c r="L829" t="s">
        <v>25</v>
      </c>
      <c r="M829" t="s">
        <v>26</v>
      </c>
      <c r="N829" t="s">
        <v>39</v>
      </c>
      <c r="O829" t="s">
        <v>25</v>
      </c>
      <c r="P829" t="s">
        <v>25</v>
      </c>
      <c r="Q829">
        <v>33</v>
      </c>
      <c r="R829" t="s">
        <v>33</v>
      </c>
      <c r="S829" t="s">
        <v>29</v>
      </c>
    </row>
    <row r="830" spans="1:19" x14ac:dyDescent="0.25">
      <c r="A830">
        <v>829</v>
      </c>
      <c r="B830">
        <v>24</v>
      </c>
      <c r="C830" t="s">
        <v>152</v>
      </c>
      <c r="D830" t="s">
        <v>124</v>
      </c>
      <c r="E830" t="s">
        <v>20</v>
      </c>
      <c r="F830">
        <v>62</v>
      </c>
      <c r="G830" t="s">
        <v>106</v>
      </c>
      <c r="H830" t="s">
        <v>44</v>
      </c>
      <c r="I830" t="s">
        <v>99</v>
      </c>
      <c r="J830" t="s">
        <v>57</v>
      </c>
      <c r="K830">
        <v>3.7</v>
      </c>
      <c r="L830" t="s">
        <v>25</v>
      </c>
      <c r="M830" t="s">
        <v>33</v>
      </c>
      <c r="N830" t="s">
        <v>71</v>
      </c>
      <c r="O830" t="s">
        <v>25</v>
      </c>
      <c r="P830" t="s">
        <v>25</v>
      </c>
      <c r="Q830">
        <v>27</v>
      </c>
      <c r="R830" t="s">
        <v>45</v>
      </c>
      <c r="S830" t="s">
        <v>76</v>
      </c>
    </row>
    <row r="831" spans="1:19" x14ac:dyDescent="0.25">
      <c r="A831">
        <v>830</v>
      </c>
      <c r="B831">
        <v>42</v>
      </c>
      <c r="C831" t="s">
        <v>152</v>
      </c>
      <c r="D831" t="s">
        <v>124</v>
      </c>
      <c r="E831" t="s">
        <v>20</v>
      </c>
      <c r="F831">
        <v>57</v>
      </c>
      <c r="G831" t="s">
        <v>134</v>
      </c>
      <c r="H831" t="s">
        <v>37</v>
      </c>
      <c r="I831" t="s">
        <v>66</v>
      </c>
      <c r="J831" t="s">
        <v>38</v>
      </c>
      <c r="K831">
        <v>3.1</v>
      </c>
      <c r="L831" t="s">
        <v>25</v>
      </c>
      <c r="M831" t="s">
        <v>58</v>
      </c>
      <c r="N831" t="s">
        <v>71</v>
      </c>
      <c r="O831" t="s">
        <v>25</v>
      </c>
      <c r="P831" t="s">
        <v>25</v>
      </c>
      <c r="Q831">
        <v>14</v>
      </c>
      <c r="R831" t="s">
        <v>26</v>
      </c>
      <c r="S831" t="s">
        <v>29</v>
      </c>
    </row>
    <row r="832" spans="1:19" x14ac:dyDescent="0.25">
      <c r="A832">
        <v>831</v>
      </c>
      <c r="B832">
        <v>41</v>
      </c>
      <c r="C832" t="s">
        <v>152</v>
      </c>
      <c r="D832" t="s">
        <v>60</v>
      </c>
      <c r="E832" t="s">
        <v>20</v>
      </c>
      <c r="F832">
        <v>76</v>
      </c>
      <c r="G832" t="s">
        <v>51</v>
      </c>
      <c r="H832" t="s">
        <v>44</v>
      </c>
      <c r="I832" t="s">
        <v>32</v>
      </c>
      <c r="J832" t="s">
        <v>57</v>
      </c>
      <c r="K832">
        <v>4.2</v>
      </c>
      <c r="L832" t="s">
        <v>25</v>
      </c>
      <c r="M832" t="s">
        <v>34</v>
      </c>
      <c r="N832" t="s">
        <v>27</v>
      </c>
      <c r="O832" t="s">
        <v>25</v>
      </c>
      <c r="P832" t="s">
        <v>25</v>
      </c>
      <c r="Q832">
        <v>5</v>
      </c>
      <c r="R832" t="s">
        <v>26</v>
      </c>
      <c r="S832" t="s">
        <v>49</v>
      </c>
    </row>
    <row r="833" spans="1:19" x14ac:dyDescent="0.25">
      <c r="A833">
        <v>832</v>
      </c>
      <c r="B833">
        <v>66</v>
      </c>
      <c r="C833" t="s">
        <v>152</v>
      </c>
      <c r="D833" t="s">
        <v>142</v>
      </c>
      <c r="E833" t="s">
        <v>68</v>
      </c>
      <c r="F833">
        <v>63</v>
      </c>
      <c r="G833" t="s">
        <v>148</v>
      </c>
      <c r="H833" t="s">
        <v>44</v>
      </c>
      <c r="I833" t="s">
        <v>107</v>
      </c>
      <c r="J833" t="s">
        <v>53</v>
      </c>
      <c r="K833">
        <v>4.3</v>
      </c>
      <c r="L833" t="s">
        <v>25</v>
      </c>
      <c r="M833" t="s">
        <v>58</v>
      </c>
      <c r="N833" t="s">
        <v>27</v>
      </c>
      <c r="O833" t="s">
        <v>25</v>
      </c>
      <c r="P833" t="s">
        <v>25</v>
      </c>
      <c r="Q833">
        <v>47</v>
      </c>
      <c r="R833" t="s">
        <v>34</v>
      </c>
      <c r="S833" t="s">
        <v>96</v>
      </c>
    </row>
    <row r="834" spans="1:19" x14ac:dyDescent="0.25">
      <c r="A834">
        <v>833</v>
      </c>
      <c r="B834">
        <v>58</v>
      </c>
      <c r="C834" t="s">
        <v>152</v>
      </c>
      <c r="D834" t="s">
        <v>101</v>
      </c>
      <c r="E834" t="s">
        <v>64</v>
      </c>
      <c r="F834">
        <v>80</v>
      </c>
      <c r="G834" t="s">
        <v>98</v>
      </c>
      <c r="H834" t="s">
        <v>22</v>
      </c>
      <c r="I834" t="s">
        <v>143</v>
      </c>
      <c r="J834" t="s">
        <v>57</v>
      </c>
      <c r="K834">
        <v>2.5</v>
      </c>
      <c r="L834" t="s">
        <v>25</v>
      </c>
      <c r="M834" t="s">
        <v>26</v>
      </c>
      <c r="N834" t="s">
        <v>27</v>
      </c>
      <c r="O834" t="s">
        <v>25</v>
      </c>
      <c r="P834" t="s">
        <v>25</v>
      </c>
      <c r="Q834">
        <v>28</v>
      </c>
      <c r="R834" t="s">
        <v>34</v>
      </c>
      <c r="S834" t="s">
        <v>76</v>
      </c>
    </row>
    <row r="835" spans="1:19" x14ac:dyDescent="0.25">
      <c r="A835">
        <v>834</v>
      </c>
      <c r="B835">
        <v>43</v>
      </c>
      <c r="C835" t="s">
        <v>152</v>
      </c>
      <c r="D835" t="s">
        <v>67</v>
      </c>
      <c r="E835" t="s">
        <v>68</v>
      </c>
      <c r="F835">
        <v>68</v>
      </c>
      <c r="G835" t="s">
        <v>100</v>
      </c>
      <c r="H835" t="s">
        <v>44</v>
      </c>
      <c r="I835" t="s">
        <v>74</v>
      </c>
      <c r="J835" t="s">
        <v>57</v>
      </c>
      <c r="K835">
        <v>3.5</v>
      </c>
      <c r="L835" t="s">
        <v>25</v>
      </c>
      <c r="M835" t="s">
        <v>58</v>
      </c>
      <c r="N835" t="s">
        <v>54</v>
      </c>
      <c r="O835" t="s">
        <v>25</v>
      </c>
      <c r="P835" t="s">
        <v>25</v>
      </c>
      <c r="Q835">
        <v>11</v>
      </c>
      <c r="R835" t="s">
        <v>26</v>
      </c>
      <c r="S835" t="s">
        <v>49</v>
      </c>
    </row>
    <row r="836" spans="1:19" x14ac:dyDescent="0.25">
      <c r="A836">
        <v>835</v>
      </c>
      <c r="B836">
        <v>52</v>
      </c>
      <c r="C836" t="s">
        <v>152</v>
      </c>
      <c r="D836" t="s">
        <v>131</v>
      </c>
      <c r="E836" t="s">
        <v>68</v>
      </c>
      <c r="F836">
        <v>89</v>
      </c>
      <c r="G836" t="s">
        <v>106</v>
      </c>
      <c r="H836" t="s">
        <v>44</v>
      </c>
      <c r="I836" t="s">
        <v>125</v>
      </c>
      <c r="J836" t="s">
        <v>53</v>
      </c>
      <c r="K836">
        <v>3.1</v>
      </c>
      <c r="L836" t="s">
        <v>25</v>
      </c>
      <c r="M836" t="s">
        <v>58</v>
      </c>
      <c r="N836" t="s">
        <v>39</v>
      </c>
      <c r="O836" t="s">
        <v>25</v>
      </c>
      <c r="P836" t="s">
        <v>25</v>
      </c>
      <c r="Q836">
        <v>18</v>
      </c>
      <c r="R836" t="s">
        <v>26</v>
      </c>
      <c r="S836" t="s">
        <v>40</v>
      </c>
    </row>
    <row r="837" spans="1:19" x14ac:dyDescent="0.25">
      <c r="A837">
        <v>836</v>
      </c>
      <c r="B837">
        <v>35</v>
      </c>
      <c r="C837" t="s">
        <v>152</v>
      </c>
      <c r="D837" t="s">
        <v>136</v>
      </c>
      <c r="E837" t="s">
        <v>42</v>
      </c>
      <c r="F837">
        <v>26</v>
      </c>
      <c r="G837" t="s">
        <v>127</v>
      </c>
      <c r="H837" t="s">
        <v>22</v>
      </c>
      <c r="I837" t="s">
        <v>125</v>
      </c>
      <c r="J837" t="s">
        <v>53</v>
      </c>
      <c r="K837">
        <v>2.5</v>
      </c>
      <c r="L837" t="s">
        <v>25</v>
      </c>
      <c r="M837" t="s">
        <v>58</v>
      </c>
      <c r="N837" t="s">
        <v>46</v>
      </c>
      <c r="O837" t="s">
        <v>25</v>
      </c>
      <c r="P837" t="s">
        <v>25</v>
      </c>
      <c r="Q837">
        <v>21</v>
      </c>
      <c r="R837" t="s">
        <v>58</v>
      </c>
      <c r="S837" t="s">
        <v>40</v>
      </c>
    </row>
    <row r="838" spans="1:19" x14ac:dyDescent="0.25">
      <c r="A838">
        <v>837</v>
      </c>
      <c r="B838">
        <v>23</v>
      </c>
      <c r="C838" t="s">
        <v>152</v>
      </c>
      <c r="D838" t="s">
        <v>142</v>
      </c>
      <c r="E838" t="s">
        <v>68</v>
      </c>
      <c r="F838">
        <v>90</v>
      </c>
      <c r="G838" t="s">
        <v>65</v>
      </c>
      <c r="H838" t="s">
        <v>22</v>
      </c>
      <c r="I838" t="s">
        <v>83</v>
      </c>
      <c r="J838" t="s">
        <v>24</v>
      </c>
      <c r="K838">
        <v>3.9</v>
      </c>
      <c r="L838" t="s">
        <v>25</v>
      </c>
      <c r="M838" t="s">
        <v>45</v>
      </c>
      <c r="N838" t="s">
        <v>75</v>
      </c>
      <c r="O838" t="s">
        <v>25</v>
      </c>
      <c r="P838" t="s">
        <v>25</v>
      </c>
      <c r="Q838">
        <v>22</v>
      </c>
      <c r="R838" t="s">
        <v>34</v>
      </c>
      <c r="S838" t="s">
        <v>76</v>
      </c>
    </row>
    <row r="839" spans="1:19" x14ac:dyDescent="0.25">
      <c r="A839">
        <v>838</v>
      </c>
      <c r="B839">
        <v>25</v>
      </c>
      <c r="C839" t="s">
        <v>152</v>
      </c>
      <c r="D839" t="s">
        <v>103</v>
      </c>
      <c r="E839" t="s">
        <v>20</v>
      </c>
      <c r="F839">
        <v>28</v>
      </c>
      <c r="G839" t="s">
        <v>114</v>
      </c>
      <c r="H839" t="s">
        <v>22</v>
      </c>
      <c r="I839" t="s">
        <v>109</v>
      </c>
      <c r="J839" t="s">
        <v>38</v>
      </c>
      <c r="K839">
        <v>4.9000000000000004</v>
      </c>
      <c r="L839" t="s">
        <v>25</v>
      </c>
      <c r="M839" t="s">
        <v>26</v>
      </c>
      <c r="N839" t="s">
        <v>27</v>
      </c>
      <c r="O839" t="s">
        <v>25</v>
      </c>
      <c r="P839" t="s">
        <v>25</v>
      </c>
      <c r="Q839">
        <v>33</v>
      </c>
      <c r="R839" t="s">
        <v>34</v>
      </c>
      <c r="S839" t="s">
        <v>96</v>
      </c>
    </row>
    <row r="840" spans="1:19" x14ac:dyDescent="0.25">
      <c r="A840">
        <v>839</v>
      </c>
      <c r="B840">
        <v>33</v>
      </c>
      <c r="C840" t="s">
        <v>152</v>
      </c>
      <c r="D840" t="s">
        <v>63</v>
      </c>
      <c r="E840" t="s">
        <v>64</v>
      </c>
      <c r="F840">
        <v>29</v>
      </c>
      <c r="G840" t="s">
        <v>21</v>
      </c>
      <c r="H840" t="s">
        <v>44</v>
      </c>
      <c r="I840" t="s">
        <v>23</v>
      </c>
      <c r="J840" t="s">
        <v>38</v>
      </c>
      <c r="K840">
        <v>4.3</v>
      </c>
      <c r="L840" t="s">
        <v>25</v>
      </c>
      <c r="M840" t="s">
        <v>33</v>
      </c>
      <c r="N840" t="s">
        <v>27</v>
      </c>
      <c r="O840" t="s">
        <v>25</v>
      </c>
      <c r="P840" t="s">
        <v>25</v>
      </c>
      <c r="Q840">
        <v>49</v>
      </c>
      <c r="R840" t="s">
        <v>26</v>
      </c>
      <c r="S840" t="s">
        <v>49</v>
      </c>
    </row>
    <row r="841" spans="1:19" x14ac:dyDescent="0.25">
      <c r="A841">
        <v>840</v>
      </c>
      <c r="B841">
        <v>48</v>
      </c>
      <c r="C841" t="s">
        <v>152</v>
      </c>
      <c r="D841" t="s">
        <v>55</v>
      </c>
      <c r="E841" t="s">
        <v>20</v>
      </c>
      <c r="F841">
        <v>31</v>
      </c>
      <c r="G841" t="s">
        <v>114</v>
      </c>
      <c r="H841" t="s">
        <v>22</v>
      </c>
      <c r="I841" t="s">
        <v>85</v>
      </c>
      <c r="J841" t="s">
        <v>38</v>
      </c>
      <c r="K841">
        <v>2.6</v>
      </c>
      <c r="L841" t="s">
        <v>25</v>
      </c>
      <c r="M841" t="s">
        <v>34</v>
      </c>
      <c r="N841" t="s">
        <v>39</v>
      </c>
      <c r="O841" t="s">
        <v>25</v>
      </c>
      <c r="P841" t="s">
        <v>25</v>
      </c>
      <c r="Q841">
        <v>10</v>
      </c>
      <c r="R841" t="s">
        <v>58</v>
      </c>
      <c r="S841" t="s">
        <v>96</v>
      </c>
    </row>
    <row r="842" spans="1:19" x14ac:dyDescent="0.25">
      <c r="A842">
        <v>841</v>
      </c>
      <c r="B842">
        <v>42</v>
      </c>
      <c r="C842" t="s">
        <v>152</v>
      </c>
      <c r="D842" t="s">
        <v>55</v>
      </c>
      <c r="E842" t="s">
        <v>20</v>
      </c>
      <c r="F842">
        <v>24</v>
      </c>
      <c r="G842" t="s">
        <v>89</v>
      </c>
      <c r="H842" t="s">
        <v>22</v>
      </c>
      <c r="I842" t="s">
        <v>85</v>
      </c>
      <c r="J842" t="s">
        <v>53</v>
      </c>
      <c r="K842">
        <v>4.2</v>
      </c>
      <c r="L842" t="s">
        <v>25</v>
      </c>
      <c r="M842" t="s">
        <v>33</v>
      </c>
      <c r="N842" t="s">
        <v>71</v>
      </c>
      <c r="O842" t="s">
        <v>25</v>
      </c>
      <c r="P842" t="s">
        <v>25</v>
      </c>
      <c r="Q842">
        <v>18</v>
      </c>
      <c r="R842" t="s">
        <v>45</v>
      </c>
      <c r="S842" t="s">
        <v>40</v>
      </c>
    </row>
    <row r="843" spans="1:19" x14ac:dyDescent="0.25">
      <c r="A843">
        <v>842</v>
      </c>
      <c r="B843">
        <v>55</v>
      </c>
      <c r="C843" t="s">
        <v>152</v>
      </c>
      <c r="D843" t="s">
        <v>30</v>
      </c>
      <c r="E843" t="s">
        <v>20</v>
      </c>
      <c r="F843">
        <v>88</v>
      </c>
      <c r="G843" t="s">
        <v>104</v>
      </c>
      <c r="H843" t="s">
        <v>44</v>
      </c>
      <c r="I843" t="s">
        <v>117</v>
      </c>
      <c r="J843" t="s">
        <v>53</v>
      </c>
      <c r="K843">
        <v>2.6</v>
      </c>
      <c r="L843" t="s">
        <v>25</v>
      </c>
      <c r="M843" t="s">
        <v>28</v>
      </c>
      <c r="N843" t="s">
        <v>75</v>
      </c>
      <c r="O843" t="s">
        <v>25</v>
      </c>
      <c r="P843" t="s">
        <v>25</v>
      </c>
      <c r="Q843">
        <v>28</v>
      </c>
      <c r="R843" t="s">
        <v>45</v>
      </c>
      <c r="S843" t="s">
        <v>29</v>
      </c>
    </row>
    <row r="844" spans="1:19" x14ac:dyDescent="0.25">
      <c r="A844">
        <v>843</v>
      </c>
      <c r="B844">
        <v>59</v>
      </c>
      <c r="C844" t="s">
        <v>152</v>
      </c>
      <c r="D844" t="s">
        <v>55</v>
      </c>
      <c r="E844" t="s">
        <v>20</v>
      </c>
      <c r="F844">
        <v>87</v>
      </c>
      <c r="G844" t="s">
        <v>69</v>
      </c>
      <c r="H844" t="s">
        <v>44</v>
      </c>
      <c r="I844" t="s">
        <v>83</v>
      </c>
      <c r="J844" t="s">
        <v>38</v>
      </c>
      <c r="K844">
        <v>3.6</v>
      </c>
      <c r="L844" t="s">
        <v>25</v>
      </c>
      <c r="M844" t="s">
        <v>28</v>
      </c>
      <c r="N844" t="s">
        <v>27</v>
      </c>
      <c r="O844" t="s">
        <v>25</v>
      </c>
      <c r="P844" t="s">
        <v>25</v>
      </c>
      <c r="Q844">
        <v>25</v>
      </c>
      <c r="R844" t="s">
        <v>45</v>
      </c>
      <c r="S844" t="s">
        <v>40</v>
      </c>
    </row>
    <row r="845" spans="1:19" x14ac:dyDescent="0.25">
      <c r="A845">
        <v>844</v>
      </c>
      <c r="B845">
        <v>65</v>
      </c>
      <c r="C845" t="s">
        <v>152</v>
      </c>
      <c r="D845" t="s">
        <v>103</v>
      </c>
      <c r="E845" t="s">
        <v>20</v>
      </c>
      <c r="F845">
        <v>80</v>
      </c>
      <c r="G845" t="s">
        <v>137</v>
      </c>
      <c r="H845" t="s">
        <v>37</v>
      </c>
      <c r="I845" t="s">
        <v>117</v>
      </c>
      <c r="J845" t="s">
        <v>53</v>
      </c>
      <c r="K845">
        <v>3.2</v>
      </c>
      <c r="L845" t="s">
        <v>25</v>
      </c>
      <c r="M845" t="s">
        <v>34</v>
      </c>
      <c r="N845" t="s">
        <v>27</v>
      </c>
      <c r="O845" t="s">
        <v>25</v>
      </c>
      <c r="P845" t="s">
        <v>25</v>
      </c>
      <c r="Q845">
        <v>6</v>
      </c>
      <c r="R845" t="s">
        <v>45</v>
      </c>
      <c r="S845" t="s">
        <v>40</v>
      </c>
    </row>
    <row r="846" spans="1:19" x14ac:dyDescent="0.25">
      <c r="A846">
        <v>845</v>
      </c>
      <c r="B846">
        <v>59</v>
      </c>
      <c r="C846" t="s">
        <v>152</v>
      </c>
      <c r="D846" t="s">
        <v>41</v>
      </c>
      <c r="E846" t="s">
        <v>42</v>
      </c>
      <c r="F846">
        <v>48</v>
      </c>
      <c r="G846" t="s">
        <v>69</v>
      </c>
      <c r="H846" t="s">
        <v>22</v>
      </c>
      <c r="I846" t="s">
        <v>74</v>
      </c>
      <c r="J846" t="s">
        <v>24</v>
      </c>
      <c r="K846">
        <v>4.4000000000000004</v>
      </c>
      <c r="L846" t="s">
        <v>25</v>
      </c>
      <c r="M846" t="s">
        <v>45</v>
      </c>
      <c r="N846" t="s">
        <v>27</v>
      </c>
      <c r="O846" t="s">
        <v>25</v>
      </c>
      <c r="P846" t="s">
        <v>25</v>
      </c>
      <c r="Q846">
        <v>44</v>
      </c>
      <c r="R846" t="s">
        <v>28</v>
      </c>
      <c r="S846" t="s">
        <v>76</v>
      </c>
    </row>
    <row r="847" spans="1:19" x14ac:dyDescent="0.25">
      <c r="A847">
        <v>846</v>
      </c>
      <c r="B847">
        <v>31</v>
      </c>
      <c r="C847" t="s">
        <v>152</v>
      </c>
      <c r="D847" t="s">
        <v>132</v>
      </c>
      <c r="E847" t="s">
        <v>68</v>
      </c>
      <c r="F847">
        <v>21</v>
      </c>
      <c r="G847" t="s">
        <v>150</v>
      </c>
      <c r="H847" t="s">
        <v>91</v>
      </c>
      <c r="I847" t="s">
        <v>62</v>
      </c>
      <c r="J847" t="s">
        <v>24</v>
      </c>
      <c r="K847">
        <v>3.7</v>
      </c>
      <c r="L847" t="s">
        <v>25</v>
      </c>
      <c r="M847" t="s">
        <v>45</v>
      </c>
      <c r="N847" t="s">
        <v>54</v>
      </c>
      <c r="O847" t="s">
        <v>25</v>
      </c>
      <c r="P847" t="s">
        <v>25</v>
      </c>
      <c r="Q847">
        <v>30</v>
      </c>
      <c r="R847" t="s">
        <v>28</v>
      </c>
      <c r="S847" t="s">
        <v>87</v>
      </c>
    </row>
    <row r="848" spans="1:19" x14ac:dyDescent="0.25">
      <c r="A848">
        <v>847</v>
      </c>
      <c r="B848">
        <v>49</v>
      </c>
      <c r="C848" t="s">
        <v>152</v>
      </c>
      <c r="D848" t="s">
        <v>136</v>
      </c>
      <c r="E848" t="s">
        <v>42</v>
      </c>
      <c r="F848">
        <v>72</v>
      </c>
      <c r="G848" t="s">
        <v>21</v>
      </c>
      <c r="H848" t="s">
        <v>44</v>
      </c>
      <c r="I848" t="s">
        <v>70</v>
      </c>
      <c r="J848" t="s">
        <v>38</v>
      </c>
      <c r="K848">
        <v>3.7</v>
      </c>
      <c r="L848" t="s">
        <v>25</v>
      </c>
      <c r="M848" t="s">
        <v>33</v>
      </c>
      <c r="N848" t="s">
        <v>27</v>
      </c>
      <c r="O848" t="s">
        <v>25</v>
      </c>
      <c r="P848" t="s">
        <v>25</v>
      </c>
      <c r="Q848">
        <v>42</v>
      </c>
      <c r="R848" t="s">
        <v>58</v>
      </c>
      <c r="S848" t="s">
        <v>59</v>
      </c>
    </row>
    <row r="849" spans="1:19" x14ac:dyDescent="0.25">
      <c r="A849">
        <v>848</v>
      </c>
      <c r="B849">
        <v>53</v>
      </c>
      <c r="C849" t="s">
        <v>152</v>
      </c>
      <c r="D849" t="s">
        <v>103</v>
      </c>
      <c r="E849" t="s">
        <v>20</v>
      </c>
      <c r="F849">
        <v>44</v>
      </c>
      <c r="G849" t="s">
        <v>126</v>
      </c>
      <c r="H849" t="s">
        <v>22</v>
      </c>
      <c r="I849" t="s">
        <v>143</v>
      </c>
      <c r="J849" t="s">
        <v>57</v>
      </c>
      <c r="K849">
        <v>4.0999999999999996</v>
      </c>
      <c r="L849" t="s">
        <v>25</v>
      </c>
      <c r="M849" t="s">
        <v>33</v>
      </c>
      <c r="N849" t="s">
        <v>54</v>
      </c>
      <c r="O849" t="s">
        <v>25</v>
      </c>
      <c r="P849" t="s">
        <v>25</v>
      </c>
      <c r="Q849">
        <v>30</v>
      </c>
      <c r="R849" t="s">
        <v>45</v>
      </c>
      <c r="S849" t="s">
        <v>87</v>
      </c>
    </row>
    <row r="850" spans="1:19" x14ac:dyDescent="0.25">
      <c r="A850">
        <v>849</v>
      </c>
      <c r="B850">
        <v>48</v>
      </c>
      <c r="C850" t="s">
        <v>152</v>
      </c>
      <c r="D850" t="s">
        <v>41</v>
      </c>
      <c r="E850" t="s">
        <v>42</v>
      </c>
      <c r="F850">
        <v>73</v>
      </c>
      <c r="G850" t="s">
        <v>79</v>
      </c>
      <c r="H850" t="s">
        <v>44</v>
      </c>
      <c r="I850" t="s">
        <v>92</v>
      </c>
      <c r="J850" t="s">
        <v>57</v>
      </c>
      <c r="K850">
        <v>3.6</v>
      </c>
      <c r="L850" t="s">
        <v>25</v>
      </c>
      <c r="M850" t="s">
        <v>45</v>
      </c>
      <c r="N850" t="s">
        <v>75</v>
      </c>
      <c r="O850" t="s">
        <v>25</v>
      </c>
      <c r="P850" t="s">
        <v>25</v>
      </c>
      <c r="Q850">
        <v>33</v>
      </c>
      <c r="R850" t="s">
        <v>26</v>
      </c>
      <c r="S850" t="s">
        <v>76</v>
      </c>
    </row>
    <row r="851" spans="1:19" x14ac:dyDescent="0.25">
      <c r="A851">
        <v>850</v>
      </c>
      <c r="B851">
        <v>23</v>
      </c>
      <c r="C851" t="s">
        <v>152</v>
      </c>
      <c r="D851" t="s">
        <v>35</v>
      </c>
      <c r="E851" t="s">
        <v>20</v>
      </c>
      <c r="F851">
        <v>61</v>
      </c>
      <c r="G851" t="s">
        <v>69</v>
      </c>
      <c r="H851" t="s">
        <v>37</v>
      </c>
      <c r="I851" t="s">
        <v>62</v>
      </c>
      <c r="J851" t="s">
        <v>38</v>
      </c>
      <c r="K851">
        <v>4.3</v>
      </c>
      <c r="L851" t="s">
        <v>25</v>
      </c>
      <c r="M851" t="s">
        <v>58</v>
      </c>
      <c r="N851" t="s">
        <v>27</v>
      </c>
      <c r="O851" t="s">
        <v>25</v>
      </c>
      <c r="P851" t="s">
        <v>25</v>
      </c>
      <c r="Q851">
        <v>24</v>
      </c>
      <c r="R851" t="s">
        <v>45</v>
      </c>
      <c r="S851" t="s">
        <v>59</v>
      </c>
    </row>
    <row r="852" spans="1:19" x14ac:dyDescent="0.25">
      <c r="A852">
        <v>851</v>
      </c>
      <c r="B852">
        <v>68</v>
      </c>
      <c r="C852" t="s">
        <v>152</v>
      </c>
      <c r="D852" t="s">
        <v>72</v>
      </c>
      <c r="E852" t="s">
        <v>42</v>
      </c>
      <c r="F852">
        <v>20</v>
      </c>
      <c r="G852" t="s">
        <v>138</v>
      </c>
      <c r="H852" t="s">
        <v>22</v>
      </c>
      <c r="I852" t="s">
        <v>48</v>
      </c>
      <c r="J852" t="s">
        <v>24</v>
      </c>
      <c r="K852">
        <v>2.6</v>
      </c>
      <c r="L852" t="s">
        <v>25</v>
      </c>
      <c r="M852" t="s">
        <v>33</v>
      </c>
      <c r="N852" t="s">
        <v>75</v>
      </c>
      <c r="O852" t="s">
        <v>25</v>
      </c>
      <c r="P852" t="s">
        <v>25</v>
      </c>
      <c r="Q852">
        <v>13</v>
      </c>
      <c r="R852" t="s">
        <v>28</v>
      </c>
      <c r="S852" t="s">
        <v>87</v>
      </c>
    </row>
    <row r="853" spans="1:19" x14ac:dyDescent="0.25">
      <c r="A853">
        <v>852</v>
      </c>
      <c r="B853">
        <v>35</v>
      </c>
      <c r="C853" t="s">
        <v>152</v>
      </c>
      <c r="D853" t="s">
        <v>41</v>
      </c>
      <c r="E853" t="s">
        <v>42</v>
      </c>
      <c r="F853">
        <v>86</v>
      </c>
      <c r="G853" t="s">
        <v>36</v>
      </c>
      <c r="H853" t="s">
        <v>44</v>
      </c>
      <c r="I853" t="s">
        <v>107</v>
      </c>
      <c r="J853" t="s">
        <v>53</v>
      </c>
      <c r="K853">
        <v>2.9</v>
      </c>
      <c r="L853" t="s">
        <v>25</v>
      </c>
      <c r="M853" t="s">
        <v>26</v>
      </c>
      <c r="N853" t="s">
        <v>27</v>
      </c>
      <c r="O853" t="s">
        <v>25</v>
      </c>
      <c r="P853" t="s">
        <v>25</v>
      </c>
      <c r="Q853">
        <v>19</v>
      </c>
      <c r="R853" t="s">
        <v>58</v>
      </c>
      <c r="S853" t="s">
        <v>87</v>
      </c>
    </row>
    <row r="854" spans="1:19" x14ac:dyDescent="0.25">
      <c r="A854">
        <v>853</v>
      </c>
      <c r="B854">
        <v>34</v>
      </c>
      <c r="C854" t="s">
        <v>152</v>
      </c>
      <c r="D854" t="s">
        <v>81</v>
      </c>
      <c r="E854" t="s">
        <v>20</v>
      </c>
      <c r="F854">
        <v>60</v>
      </c>
      <c r="G854" t="s">
        <v>102</v>
      </c>
      <c r="H854" t="s">
        <v>22</v>
      </c>
      <c r="I854" t="s">
        <v>133</v>
      </c>
      <c r="J854" t="s">
        <v>38</v>
      </c>
      <c r="K854">
        <v>4.2</v>
      </c>
      <c r="L854" t="s">
        <v>25</v>
      </c>
      <c r="M854" t="s">
        <v>28</v>
      </c>
      <c r="N854" t="s">
        <v>46</v>
      </c>
      <c r="O854" t="s">
        <v>25</v>
      </c>
      <c r="P854" t="s">
        <v>25</v>
      </c>
      <c r="Q854">
        <v>23</v>
      </c>
      <c r="R854" t="s">
        <v>58</v>
      </c>
      <c r="S854" t="s">
        <v>96</v>
      </c>
    </row>
    <row r="855" spans="1:19" x14ac:dyDescent="0.25">
      <c r="A855">
        <v>854</v>
      </c>
      <c r="B855">
        <v>62</v>
      </c>
      <c r="C855" t="s">
        <v>152</v>
      </c>
      <c r="D855" t="s">
        <v>123</v>
      </c>
      <c r="E855" t="s">
        <v>68</v>
      </c>
      <c r="F855">
        <v>43</v>
      </c>
      <c r="G855" t="s">
        <v>79</v>
      </c>
      <c r="H855" t="s">
        <v>22</v>
      </c>
      <c r="I855" t="s">
        <v>120</v>
      </c>
      <c r="J855" t="s">
        <v>24</v>
      </c>
      <c r="K855">
        <v>4</v>
      </c>
      <c r="L855" t="s">
        <v>25</v>
      </c>
      <c r="M855" t="s">
        <v>45</v>
      </c>
      <c r="N855" t="s">
        <v>39</v>
      </c>
      <c r="O855" t="s">
        <v>25</v>
      </c>
      <c r="P855" t="s">
        <v>25</v>
      </c>
      <c r="Q855">
        <v>35</v>
      </c>
      <c r="R855" t="s">
        <v>34</v>
      </c>
      <c r="S855" t="s">
        <v>87</v>
      </c>
    </row>
    <row r="856" spans="1:19" x14ac:dyDescent="0.25">
      <c r="A856">
        <v>855</v>
      </c>
      <c r="B856">
        <v>21</v>
      </c>
      <c r="C856" t="s">
        <v>152</v>
      </c>
      <c r="D856" t="s">
        <v>94</v>
      </c>
      <c r="E856" t="s">
        <v>20</v>
      </c>
      <c r="F856">
        <v>44</v>
      </c>
      <c r="G856" t="s">
        <v>98</v>
      </c>
      <c r="H856" t="s">
        <v>22</v>
      </c>
      <c r="I856" t="s">
        <v>143</v>
      </c>
      <c r="J856" t="s">
        <v>38</v>
      </c>
      <c r="K856">
        <v>4.3</v>
      </c>
      <c r="L856" t="s">
        <v>25</v>
      </c>
      <c r="M856" t="s">
        <v>33</v>
      </c>
      <c r="N856" t="s">
        <v>39</v>
      </c>
      <c r="O856" t="s">
        <v>25</v>
      </c>
      <c r="P856" t="s">
        <v>25</v>
      </c>
      <c r="Q856">
        <v>22</v>
      </c>
      <c r="R856" t="s">
        <v>28</v>
      </c>
      <c r="S856" t="s">
        <v>87</v>
      </c>
    </row>
    <row r="857" spans="1:19" x14ac:dyDescent="0.25">
      <c r="A857">
        <v>856</v>
      </c>
      <c r="B857">
        <v>70</v>
      </c>
      <c r="C857" t="s">
        <v>152</v>
      </c>
      <c r="D857" t="s">
        <v>124</v>
      </c>
      <c r="E857" t="s">
        <v>20</v>
      </c>
      <c r="F857">
        <v>76</v>
      </c>
      <c r="G857" t="s">
        <v>47</v>
      </c>
      <c r="H857" t="s">
        <v>22</v>
      </c>
      <c r="I857" t="s">
        <v>80</v>
      </c>
      <c r="J857" t="s">
        <v>38</v>
      </c>
      <c r="K857">
        <v>3</v>
      </c>
      <c r="L857" t="s">
        <v>25</v>
      </c>
      <c r="M857" t="s">
        <v>34</v>
      </c>
      <c r="N857" t="s">
        <v>71</v>
      </c>
      <c r="O857" t="s">
        <v>25</v>
      </c>
      <c r="P857" t="s">
        <v>25</v>
      </c>
      <c r="Q857">
        <v>14</v>
      </c>
      <c r="R857" t="s">
        <v>26</v>
      </c>
      <c r="S857" t="s">
        <v>59</v>
      </c>
    </row>
    <row r="858" spans="1:19" x14ac:dyDescent="0.25">
      <c r="A858">
        <v>857</v>
      </c>
      <c r="B858">
        <v>55</v>
      </c>
      <c r="C858" t="s">
        <v>152</v>
      </c>
      <c r="D858" t="s">
        <v>55</v>
      </c>
      <c r="E858" t="s">
        <v>20</v>
      </c>
      <c r="F858">
        <v>33</v>
      </c>
      <c r="G858" t="s">
        <v>119</v>
      </c>
      <c r="H858" t="s">
        <v>44</v>
      </c>
      <c r="I858" t="s">
        <v>80</v>
      </c>
      <c r="J858" t="s">
        <v>53</v>
      </c>
      <c r="K858">
        <v>3.5</v>
      </c>
      <c r="L858" t="s">
        <v>25</v>
      </c>
      <c r="M858" t="s">
        <v>58</v>
      </c>
      <c r="N858" t="s">
        <v>27</v>
      </c>
      <c r="O858" t="s">
        <v>25</v>
      </c>
      <c r="P858" t="s">
        <v>25</v>
      </c>
      <c r="Q858">
        <v>47</v>
      </c>
      <c r="R858" t="s">
        <v>58</v>
      </c>
      <c r="S858" t="s">
        <v>29</v>
      </c>
    </row>
    <row r="859" spans="1:19" x14ac:dyDescent="0.25">
      <c r="A859">
        <v>858</v>
      </c>
      <c r="B859">
        <v>43</v>
      </c>
      <c r="C859" t="s">
        <v>152</v>
      </c>
      <c r="D859" t="s">
        <v>60</v>
      </c>
      <c r="E859" t="s">
        <v>20</v>
      </c>
      <c r="F859">
        <v>60</v>
      </c>
      <c r="G859" t="s">
        <v>69</v>
      </c>
      <c r="H859" t="s">
        <v>22</v>
      </c>
      <c r="I859" t="s">
        <v>108</v>
      </c>
      <c r="J859" t="s">
        <v>57</v>
      </c>
      <c r="K859">
        <v>3</v>
      </c>
      <c r="L859" t="s">
        <v>25</v>
      </c>
      <c r="M859" t="s">
        <v>34</v>
      </c>
      <c r="N859" t="s">
        <v>54</v>
      </c>
      <c r="O859" t="s">
        <v>25</v>
      </c>
      <c r="P859" t="s">
        <v>25</v>
      </c>
      <c r="Q859">
        <v>50</v>
      </c>
      <c r="R859" t="s">
        <v>58</v>
      </c>
      <c r="S859" t="s">
        <v>96</v>
      </c>
    </row>
    <row r="860" spans="1:19" x14ac:dyDescent="0.25">
      <c r="A860">
        <v>859</v>
      </c>
      <c r="B860">
        <v>19</v>
      </c>
      <c r="C860" t="s">
        <v>152</v>
      </c>
      <c r="D860" t="s">
        <v>101</v>
      </c>
      <c r="E860" t="s">
        <v>64</v>
      </c>
      <c r="F860">
        <v>26</v>
      </c>
      <c r="G860" t="s">
        <v>100</v>
      </c>
      <c r="H860" t="s">
        <v>22</v>
      </c>
      <c r="I860" t="s">
        <v>78</v>
      </c>
      <c r="J860" t="s">
        <v>57</v>
      </c>
      <c r="K860">
        <v>3.1</v>
      </c>
      <c r="L860" t="s">
        <v>25</v>
      </c>
      <c r="M860" t="s">
        <v>45</v>
      </c>
      <c r="N860" t="s">
        <v>39</v>
      </c>
      <c r="O860" t="s">
        <v>25</v>
      </c>
      <c r="P860" t="s">
        <v>25</v>
      </c>
      <c r="Q860">
        <v>33</v>
      </c>
      <c r="R860" t="s">
        <v>45</v>
      </c>
      <c r="S860" t="s">
        <v>40</v>
      </c>
    </row>
    <row r="861" spans="1:19" x14ac:dyDescent="0.25">
      <c r="A861">
        <v>860</v>
      </c>
      <c r="B861">
        <v>47</v>
      </c>
      <c r="C861" t="s">
        <v>152</v>
      </c>
      <c r="D861" t="s">
        <v>103</v>
      </c>
      <c r="E861" t="s">
        <v>20</v>
      </c>
      <c r="F861">
        <v>73</v>
      </c>
      <c r="G861" t="s">
        <v>149</v>
      </c>
      <c r="H861" t="s">
        <v>44</v>
      </c>
      <c r="I861" t="s">
        <v>85</v>
      </c>
      <c r="J861" t="s">
        <v>24</v>
      </c>
      <c r="K861">
        <v>4</v>
      </c>
      <c r="L861" t="s">
        <v>25</v>
      </c>
      <c r="M861" t="s">
        <v>26</v>
      </c>
      <c r="N861" t="s">
        <v>46</v>
      </c>
      <c r="O861" t="s">
        <v>25</v>
      </c>
      <c r="P861" t="s">
        <v>25</v>
      </c>
      <c r="Q861">
        <v>7</v>
      </c>
      <c r="R861" t="s">
        <v>58</v>
      </c>
      <c r="S861" t="s">
        <v>87</v>
      </c>
    </row>
    <row r="862" spans="1:19" x14ac:dyDescent="0.25">
      <c r="A862">
        <v>861</v>
      </c>
      <c r="B862">
        <v>26</v>
      </c>
      <c r="C862" t="s">
        <v>152</v>
      </c>
      <c r="D862" t="s">
        <v>72</v>
      </c>
      <c r="E862" t="s">
        <v>42</v>
      </c>
      <c r="F862">
        <v>87</v>
      </c>
      <c r="G862" t="s">
        <v>130</v>
      </c>
      <c r="H862" t="s">
        <v>44</v>
      </c>
      <c r="I862" t="s">
        <v>32</v>
      </c>
      <c r="J862" t="s">
        <v>38</v>
      </c>
      <c r="K862">
        <v>4.0999999999999996</v>
      </c>
      <c r="L862" t="s">
        <v>25</v>
      </c>
      <c r="M862" t="s">
        <v>58</v>
      </c>
      <c r="N862" t="s">
        <v>54</v>
      </c>
      <c r="O862" t="s">
        <v>25</v>
      </c>
      <c r="P862" t="s">
        <v>25</v>
      </c>
      <c r="Q862">
        <v>3</v>
      </c>
      <c r="R862" t="s">
        <v>34</v>
      </c>
      <c r="S862" t="s">
        <v>87</v>
      </c>
    </row>
    <row r="863" spans="1:19" x14ac:dyDescent="0.25">
      <c r="A863">
        <v>862</v>
      </c>
      <c r="B863">
        <v>46</v>
      </c>
      <c r="C863" t="s">
        <v>152</v>
      </c>
      <c r="D863" t="s">
        <v>86</v>
      </c>
      <c r="E863" t="s">
        <v>20</v>
      </c>
      <c r="F863">
        <v>100</v>
      </c>
      <c r="G863" t="s">
        <v>140</v>
      </c>
      <c r="H863" t="s">
        <v>91</v>
      </c>
      <c r="I863" t="s">
        <v>95</v>
      </c>
      <c r="J863" t="s">
        <v>38</v>
      </c>
      <c r="K863">
        <v>3.3</v>
      </c>
      <c r="L863" t="s">
        <v>25</v>
      </c>
      <c r="M863" t="s">
        <v>45</v>
      </c>
      <c r="N863" t="s">
        <v>71</v>
      </c>
      <c r="O863" t="s">
        <v>25</v>
      </c>
      <c r="P863" t="s">
        <v>25</v>
      </c>
      <c r="Q863">
        <v>35</v>
      </c>
      <c r="R863" t="s">
        <v>26</v>
      </c>
      <c r="S863" t="s">
        <v>96</v>
      </c>
    </row>
    <row r="864" spans="1:19" x14ac:dyDescent="0.25">
      <c r="A864">
        <v>863</v>
      </c>
      <c r="B864">
        <v>19</v>
      </c>
      <c r="C864" t="s">
        <v>152</v>
      </c>
      <c r="D864" t="s">
        <v>63</v>
      </c>
      <c r="E864" t="s">
        <v>64</v>
      </c>
      <c r="F864">
        <v>84</v>
      </c>
      <c r="G864" t="s">
        <v>73</v>
      </c>
      <c r="H864" t="s">
        <v>44</v>
      </c>
      <c r="I864" t="s">
        <v>62</v>
      </c>
      <c r="J864" t="s">
        <v>24</v>
      </c>
      <c r="K864">
        <v>4.9000000000000004</v>
      </c>
      <c r="L864" t="s">
        <v>25</v>
      </c>
      <c r="M864" t="s">
        <v>45</v>
      </c>
      <c r="N864" t="s">
        <v>54</v>
      </c>
      <c r="O864" t="s">
        <v>25</v>
      </c>
      <c r="P864" t="s">
        <v>25</v>
      </c>
      <c r="Q864">
        <v>13</v>
      </c>
      <c r="R864" t="s">
        <v>45</v>
      </c>
      <c r="S864" t="s">
        <v>29</v>
      </c>
    </row>
    <row r="865" spans="1:19" x14ac:dyDescent="0.25">
      <c r="A865">
        <v>864</v>
      </c>
      <c r="B865">
        <v>49</v>
      </c>
      <c r="C865" t="s">
        <v>152</v>
      </c>
      <c r="D865" t="s">
        <v>50</v>
      </c>
      <c r="E865" t="s">
        <v>42</v>
      </c>
      <c r="F865">
        <v>41</v>
      </c>
      <c r="G865" t="s">
        <v>128</v>
      </c>
      <c r="H865" t="s">
        <v>44</v>
      </c>
      <c r="I865" t="s">
        <v>108</v>
      </c>
      <c r="J865" t="s">
        <v>53</v>
      </c>
      <c r="K865">
        <v>3.9</v>
      </c>
      <c r="L865" t="s">
        <v>25</v>
      </c>
      <c r="M865" t="s">
        <v>45</v>
      </c>
      <c r="N865" t="s">
        <v>54</v>
      </c>
      <c r="O865" t="s">
        <v>25</v>
      </c>
      <c r="P865" t="s">
        <v>25</v>
      </c>
      <c r="Q865">
        <v>42</v>
      </c>
      <c r="R865" t="s">
        <v>45</v>
      </c>
      <c r="S865" t="s">
        <v>29</v>
      </c>
    </row>
    <row r="866" spans="1:19" x14ac:dyDescent="0.25">
      <c r="A866">
        <v>865</v>
      </c>
      <c r="B866">
        <v>51</v>
      </c>
      <c r="C866" t="s">
        <v>152</v>
      </c>
      <c r="D866" t="s">
        <v>35</v>
      </c>
      <c r="E866" t="s">
        <v>20</v>
      </c>
      <c r="F866">
        <v>59</v>
      </c>
      <c r="G866" t="s">
        <v>21</v>
      </c>
      <c r="H866" t="s">
        <v>37</v>
      </c>
      <c r="I866" t="s">
        <v>62</v>
      </c>
      <c r="J866" t="s">
        <v>24</v>
      </c>
      <c r="K866">
        <v>3.9</v>
      </c>
      <c r="L866" t="s">
        <v>25</v>
      </c>
      <c r="M866" t="s">
        <v>45</v>
      </c>
      <c r="N866" t="s">
        <v>46</v>
      </c>
      <c r="O866" t="s">
        <v>25</v>
      </c>
      <c r="P866" t="s">
        <v>25</v>
      </c>
      <c r="Q866">
        <v>5</v>
      </c>
      <c r="R866" t="s">
        <v>45</v>
      </c>
      <c r="S866" t="s">
        <v>49</v>
      </c>
    </row>
    <row r="867" spans="1:19" x14ac:dyDescent="0.25">
      <c r="A867">
        <v>866</v>
      </c>
      <c r="B867">
        <v>64</v>
      </c>
      <c r="C867" t="s">
        <v>152</v>
      </c>
      <c r="D867" t="s">
        <v>19</v>
      </c>
      <c r="E867" t="s">
        <v>20</v>
      </c>
      <c r="F867">
        <v>26</v>
      </c>
      <c r="G867" t="s">
        <v>111</v>
      </c>
      <c r="H867" t="s">
        <v>22</v>
      </c>
      <c r="I867" t="s">
        <v>62</v>
      </c>
      <c r="J867" t="s">
        <v>24</v>
      </c>
      <c r="K867">
        <v>4.8</v>
      </c>
      <c r="L867" t="s">
        <v>25</v>
      </c>
      <c r="M867" t="s">
        <v>33</v>
      </c>
      <c r="N867" t="s">
        <v>75</v>
      </c>
      <c r="O867" t="s">
        <v>25</v>
      </c>
      <c r="P867" t="s">
        <v>25</v>
      </c>
      <c r="Q867">
        <v>23</v>
      </c>
      <c r="R867" t="s">
        <v>28</v>
      </c>
      <c r="S867" t="s">
        <v>49</v>
      </c>
    </row>
    <row r="868" spans="1:19" x14ac:dyDescent="0.25">
      <c r="A868">
        <v>867</v>
      </c>
      <c r="B868">
        <v>67</v>
      </c>
      <c r="C868" t="s">
        <v>152</v>
      </c>
      <c r="D868" t="s">
        <v>88</v>
      </c>
      <c r="E868" t="s">
        <v>68</v>
      </c>
      <c r="F868">
        <v>69</v>
      </c>
      <c r="G868" t="s">
        <v>129</v>
      </c>
      <c r="H868" t="s">
        <v>44</v>
      </c>
      <c r="I868" t="s">
        <v>92</v>
      </c>
      <c r="J868" t="s">
        <v>53</v>
      </c>
      <c r="K868">
        <v>2.7</v>
      </c>
      <c r="L868" t="s">
        <v>25</v>
      </c>
      <c r="M868" t="s">
        <v>26</v>
      </c>
      <c r="N868" t="s">
        <v>39</v>
      </c>
      <c r="O868" t="s">
        <v>25</v>
      </c>
      <c r="P868" t="s">
        <v>25</v>
      </c>
      <c r="Q868">
        <v>11</v>
      </c>
      <c r="R868" t="s">
        <v>45</v>
      </c>
      <c r="S868" t="s">
        <v>76</v>
      </c>
    </row>
    <row r="869" spans="1:19" x14ac:dyDescent="0.25">
      <c r="A869">
        <v>868</v>
      </c>
      <c r="B869">
        <v>37</v>
      </c>
      <c r="C869" t="s">
        <v>152</v>
      </c>
      <c r="D869" t="s">
        <v>101</v>
      </c>
      <c r="E869" t="s">
        <v>64</v>
      </c>
      <c r="F869">
        <v>20</v>
      </c>
      <c r="G869" t="s">
        <v>111</v>
      </c>
      <c r="H869" t="s">
        <v>44</v>
      </c>
      <c r="I869" t="s">
        <v>48</v>
      </c>
      <c r="J869" t="s">
        <v>38</v>
      </c>
      <c r="K869">
        <v>3.1</v>
      </c>
      <c r="L869" t="s">
        <v>25</v>
      </c>
      <c r="M869" t="s">
        <v>58</v>
      </c>
      <c r="N869" t="s">
        <v>39</v>
      </c>
      <c r="O869" t="s">
        <v>25</v>
      </c>
      <c r="P869" t="s">
        <v>25</v>
      </c>
      <c r="Q869">
        <v>23</v>
      </c>
      <c r="R869" t="s">
        <v>33</v>
      </c>
      <c r="S869" t="s">
        <v>29</v>
      </c>
    </row>
    <row r="870" spans="1:19" x14ac:dyDescent="0.25">
      <c r="A870">
        <v>869</v>
      </c>
      <c r="B870">
        <v>40</v>
      </c>
      <c r="C870" t="s">
        <v>152</v>
      </c>
      <c r="D870" t="s">
        <v>81</v>
      </c>
      <c r="E870" t="s">
        <v>20</v>
      </c>
      <c r="F870">
        <v>83</v>
      </c>
      <c r="G870" t="s">
        <v>97</v>
      </c>
      <c r="H870" t="s">
        <v>44</v>
      </c>
      <c r="I870" t="s">
        <v>95</v>
      </c>
      <c r="J870" t="s">
        <v>53</v>
      </c>
      <c r="K870">
        <v>3.2</v>
      </c>
      <c r="L870" t="s">
        <v>25</v>
      </c>
      <c r="M870" t="s">
        <v>26</v>
      </c>
      <c r="N870" t="s">
        <v>46</v>
      </c>
      <c r="O870" t="s">
        <v>25</v>
      </c>
      <c r="P870" t="s">
        <v>25</v>
      </c>
      <c r="Q870">
        <v>2</v>
      </c>
      <c r="R870" t="s">
        <v>26</v>
      </c>
      <c r="S870" t="s">
        <v>96</v>
      </c>
    </row>
    <row r="871" spans="1:19" x14ac:dyDescent="0.25">
      <c r="A871">
        <v>870</v>
      </c>
      <c r="B871">
        <v>38</v>
      </c>
      <c r="C871" t="s">
        <v>152</v>
      </c>
      <c r="D871" t="s">
        <v>123</v>
      </c>
      <c r="E871" t="s">
        <v>68</v>
      </c>
      <c r="F871">
        <v>54</v>
      </c>
      <c r="G871" t="s">
        <v>82</v>
      </c>
      <c r="H871" t="s">
        <v>44</v>
      </c>
      <c r="I871" t="s">
        <v>66</v>
      </c>
      <c r="J871" t="s">
        <v>38</v>
      </c>
      <c r="K871">
        <v>2.7</v>
      </c>
      <c r="L871" t="s">
        <v>25</v>
      </c>
      <c r="M871" t="s">
        <v>45</v>
      </c>
      <c r="N871" t="s">
        <v>71</v>
      </c>
      <c r="O871" t="s">
        <v>25</v>
      </c>
      <c r="P871" t="s">
        <v>25</v>
      </c>
      <c r="Q871">
        <v>33</v>
      </c>
      <c r="R871" t="s">
        <v>45</v>
      </c>
      <c r="S871" t="s">
        <v>40</v>
      </c>
    </row>
    <row r="872" spans="1:19" x14ac:dyDescent="0.25">
      <c r="A872">
        <v>871</v>
      </c>
      <c r="B872">
        <v>66</v>
      </c>
      <c r="C872" t="s">
        <v>152</v>
      </c>
      <c r="D872" t="s">
        <v>103</v>
      </c>
      <c r="E872" t="s">
        <v>20</v>
      </c>
      <c r="F872">
        <v>66</v>
      </c>
      <c r="G872" t="s">
        <v>65</v>
      </c>
      <c r="H872" t="s">
        <v>44</v>
      </c>
      <c r="I872" t="s">
        <v>143</v>
      </c>
      <c r="J872" t="s">
        <v>57</v>
      </c>
      <c r="K872">
        <v>2.5</v>
      </c>
      <c r="L872" t="s">
        <v>25</v>
      </c>
      <c r="M872" t="s">
        <v>34</v>
      </c>
      <c r="N872" t="s">
        <v>54</v>
      </c>
      <c r="O872" t="s">
        <v>25</v>
      </c>
      <c r="P872" t="s">
        <v>25</v>
      </c>
      <c r="Q872">
        <v>6</v>
      </c>
      <c r="R872" t="s">
        <v>33</v>
      </c>
      <c r="S872" t="s">
        <v>76</v>
      </c>
    </row>
    <row r="873" spans="1:19" x14ac:dyDescent="0.25">
      <c r="A873">
        <v>872</v>
      </c>
      <c r="B873">
        <v>47</v>
      </c>
      <c r="C873" t="s">
        <v>152</v>
      </c>
      <c r="D873" t="s">
        <v>67</v>
      </c>
      <c r="E873" t="s">
        <v>68</v>
      </c>
      <c r="F873">
        <v>42</v>
      </c>
      <c r="G873" t="s">
        <v>77</v>
      </c>
      <c r="H873" t="s">
        <v>44</v>
      </c>
      <c r="I873" t="s">
        <v>62</v>
      </c>
      <c r="J873" t="s">
        <v>38</v>
      </c>
      <c r="K873">
        <v>2.6</v>
      </c>
      <c r="L873" t="s">
        <v>25</v>
      </c>
      <c r="M873" t="s">
        <v>33</v>
      </c>
      <c r="N873" t="s">
        <v>46</v>
      </c>
      <c r="O873" t="s">
        <v>25</v>
      </c>
      <c r="P873" t="s">
        <v>25</v>
      </c>
      <c r="Q873">
        <v>45</v>
      </c>
      <c r="R873" t="s">
        <v>58</v>
      </c>
      <c r="S873" t="s">
        <v>59</v>
      </c>
    </row>
    <row r="874" spans="1:19" x14ac:dyDescent="0.25">
      <c r="A874">
        <v>873</v>
      </c>
      <c r="B874">
        <v>56</v>
      </c>
      <c r="C874" t="s">
        <v>152</v>
      </c>
      <c r="D874" t="s">
        <v>35</v>
      </c>
      <c r="E874" t="s">
        <v>20</v>
      </c>
      <c r="F874">
        <v>33</v>
      </c>
      <c r="G874" t="s">
        <v>113</v>
      </c>
      <c r="H874" t="s">
        <v>44</v>
      </c>
      <c r="I874" t="s">
        <v>70</v>
      </c>
      <c r="J874" t="s">
        <v>38</v>
      </c>
      <c r="K874">
        <v>2.9</v>
      </c>
      <c r="L874" t="s">
        <v>25</v>
      </c>
      <c r="M874" t="s">
        <v>34</v>
      </c>
      <c r="N874" t="s">
        <v>54</v>
      </c>
      <c r="O874" t="s">
        <v>25</v>
      </c>
      <c r="P874" t="s">
        <v>25</v>
      </c>
      <c r="Q874">
        <v>25</v>
      </c>
      <c r="R874" t="s">
        <v>34</v>
      </c>
      <c r="S874" t="s">
        <v>59</v>
      </c>
    </row>
    <row r="875" spans="1:19" x14ac:dyDescent="0.25">
      <c r="A875">
        <v>874</v>
      </c>
      <c r="B875">
        <v>51</v>
      </c>
      <c r="C875" t="s">
        <v>152</v>
      </c>
      <c r="D875" t="s">
        <v>136</v>
      </c>
      <c r="E875" t="s">
        <v>42</v>
      </c>
      <c r="F875">
        <v>77</v>
      </c>
      <c r="G875" t="s">
        <v>90</v>
      </c>
      <c r="H875" t="s">
        <v>44</v>
      </c>
      <c r="I875" t="s">
        <v>70</v>
      </c>
      <c r="J875" t="s">
        <v>53</v>
      </c>
      <c r="K875">
        <v>4.2</v>
      </c>
      <c r="L875" t="s">
        <v>25</v>
      </c>
      <c r="M875" t="s">
        <v>45</v>
      </c>
      <c r="N875" t="s">
        <v>39</v>
      </c>
      <c r="O875" t="s">
        <v>25</v>
      </c>
      <c r="P875" t="s">
        <v>25</v>
      </c>
      <c r="Q875">
        <v>24</v>
      </c>
      <c r="R875" t="s">
        <v>28</v>
      </c>
      <c r="S875" t="s">
        <v>59</v>
      </c>
    </row>
    <row r="876" spans="1:19" x14ac:dyDescent="0.25">
      <c r="A876">
        <v>875</v>
      </c>
      <c r="B876">
        <v>25</v>
      </c>
      <c r="C876" t="s">
        <v>152</v>
      </c>
      <c r="D876" t="s">
        <v>101</v>
      </c>
      <c r="E876" t="s">
        <v>64</v>
      </c>
      <c r="F876">
        <v>65</v>
      </c>
      <c r="G876" t="s">
        <v>31</v>
      </c>
      <c r="H876" t="s">
        <v>44</v>
      </c>
      <c r="I876" t="s">
        <v>135</v>
      </c>
      <c r="J876" t="s">
        <v>57</v>
      </c>
      <c r="K876">
        <v>4.4000000000000004</v>
      </c>
      <c r="L876" t="s">
        <v>25</v>
      </c>
      <c r="M876" t="s">
        <v>45</v>
      </c>
      <c r="N876" t="s">
        <v>39</v>
      </c>
      <c r="O876" t="s">
        <v>25</v>
      </c>
      <c r="P876" t="s">
        <v>25</v>
      </c>
      <c r="Q876">
        <v>10</v>
      </c>
      <c r="R876" t="s">
        <v>28</v>
      </c>
      <c r="S876" t="s">
        <v>96</v>
      </c>
    </row>
    <row r="877" spans="1:19" x14ac:dyDescent="0.25">
      <c r="A877">
        <v>876</v>
      </c>
      <c r="B877">
        <v>37</v>
      </c>
      <c r="C877" t="s">
        <v>152</v>
      </c>
      <c r="D877" t="s">
        <v>41</v>
      </c>
      <c r="E877" t="s">
        <v>42</v>
      </c>
      <c r="F877">
        <v>39</v>
      </c>
      <c r="G877" t="s">
        <v>113</v>
      </c>
      <c r="H877" t="s">
        <v>22</v>
      </c>
      <c r="I877" t="s">
        <v>23</v>
      </c>
      <c r="J877" t="s">
        <v>53</v>
      </c>
      <c r="K877">
        <v>4.0999999999999996</v>
      </c>
      <c r="L877" t="s">
        <v>25</v>
      </c>
      <c r="M877" t="s">
        <v>28</v>
      </c>
      <c r="N877" t="s">
        <v>39</v>
      </c>
      <c r="O877" t="s">
        <v>25</v>
      </c>
      <c r="P877" t="s">
        <v>25</v>
      </c>
      <c r="Q877">
        <v>7</v>
      </c>
      <c r="R877" t="s">
        <v>33</v>
      </c>
      <c r="S877" t="s">
        <v>96</v>
      </c>
    </row>
    <row r="878" spans="1:19" x14ac:dyDescent="0.25">
      <c r="A878">
        <v>877</v>
      </c>
      <c r="B878">
        <v>41</v>
      </c>
      <c r="C878" t="s">
        <v>152</v>
      </c>
      <c r="D878" t="s">
        <v>132</v>
      </c>
      <c r="E878" t="s">
        <v>68</v>
      </c>
      <c r="F878">
        <v>51</v>
      </c>
      <c r="G878" t="s">
        <v>144</v>
      </c>
      <c r="H878" t="s">
        <v>22</v>
      </c>
      <c r="I878" t="s">
        <v>23</v>
      </c>
      <c r="J878" t="s">
        <v>53</v>
      </c>
      <c r="K878">
        <v>3.8</v>
      </c>
      <c r="L878" t="s">
        <v>25</v>
      </c>
      <c r="M878" t="s">
        <v>28</v>
      </c>
      <c r="N878" t="s">
        <v>71</v>
      </c>
      <c r="O878" t="s">
        <v>25</v>
      </c>
      <c r="P878" t="s">
        <v>25</v>
      </c>
      <c r="Q878">
        <v>1</v>
      </c>
      <c r="R878" t="s">
        <v>58</v>
      </c>
      <c r="S878" t="s">
        <v>40</v>
      </c>
    </row>
    <row r="879" spans="1:19" x14ac:dyDescent="0.25">
      <c r="A879">
        <v>878</v>
      </c>
      <c r="B879">
        <v>64</v>
      </c>
      <c r="C879" t="s">
        <v>152</v>
      </c>
      <c r="D879" t="s">
        <v>67</v>
      </c>
      <c r="E879" t="s">
        <v>68</v>
      </c>
      <c r="F879">
        <v>65</v>
      </c>
      <c r="G879" t="s">
        <v>144</v>
      </c>
      <c r="H879" t="s">
        <v>44</v>
      </c>
      <c r="I879" t="s">
        <v>120</v>
      </c>
      <c r="J879" t="s">
        <v>24</v>
      </c>
      <c r="K879">
        <v>4.9000000000000004</v>
      </c>
      <c r="L879" t="s">
        <v>25</v>
      </c>
      <c r="M879" t="s">
        <v>28</v>
      </c>
      <c r="N879" t="s">
        <v>46</v>
      </c>
      <c r="O879" t="s">
        <v>25</v>
      </c>
      <c r="P879" t="s">
        <v>25</v>
      </c>
      <c r="Q879">
        <v>45</v>
      </c>
      <c r="R879" t="s">
        <v>28</v>
      </c>
      <c r="S879" t="s">
        <v>96</v>
      </c>
    </row>
    <row r="880" spans="1:19" x14ac:dyDescent="0.25">
      <c r="A880">
        <v>879</v>
      </c>
      <c r="B880">
        <v>23</v>
      </c>
      <c r="C880" t="s">
        <v>152</v>
      </c>
      <c r="D880" t="s">
        <v>88</v>
      </c>
      <c r="E880" t="s">
        <v>68</v>
      </c>
      <c r="F880">
        <v>89</v>
      </c>
      <c r="G880" t="s">
        <v>121</v>
      </c>
      <c r="H880" t="s">
        <v>37</v>
      </c>
      <c r="I880" t="s">
        <v>93</v>
      </c>
      <c r="J880" t="s">
        <v>53</v>
      </c>
      <c r="K880">
        <v>4.9000000000000004</v>
      </c>
      <c r="L880" t="s">
        <v>25</v>
      </c>
      <c r="M880" t="s">
        <v>34</v>
      </c>
      <c r="N880" t="s">
        <v>27</v>
      </c>
      <c r="O880" t="s">
        <v>25</v>
      </c>
      <c r="P880" t="s">
        <v>25</v>
      </c>
      <c r="Q880">
        <v>37</v>
      </c>
      <c r="R880" t="s">
        <v>58</v>
      </c>
      <c r="S880" t="s">
        <v>40</v>
      </c>
    </row>
    <row r="881" spans="1:19" x14ac:dyDescent="0.25">
      <c r="A881">
        <v>880</v>
      </c>
      <c r="B881">
        <v>62</v>
      </c>
      <c r="C881" t="s">
        <v>152</v>
      </c>
      <c r="D881" t="s">
        <v>86</v>
      </c>
      <c r="E881" t="s">
        <v>20</v>
      </c>
      <c r="F881">
        <v>76</v>
      </c>
      <c r="G881" t="s">
        <v>51</v>
      </c>
      <c r="H881" t="s">
        <v>37</v>
      </c>
      <c r="I881" t="s">
        <v>92</v>
      </c>
      <c r="J881" t="s">
        <v>38</v>
      </c>
      <c r="K881">
        <v>4.0999999999999996</v>
      </c>
      <c r="L881" t="s">
        <v>25</v>
      </c>
      <c r="M881" t="s">
        <v>26</v>
      </c>
      <c r="N881" t="s">
        <v>39</v>
      </c>
      <c r="O881" t="s">
        <v>25</v>
      </c>
      <c r="P881" t="s">
        <v>25</v>
      </c>
      <c r="Q881">
        <v>14</v>
      </c>
      <c r="R881" t="s">
        <v>45</v>
      </c>
      <c r="S881" t="s">
        <v>59</v>
      </c>
    </row>
    <row r="882" spans="1:19" x14ac:dyDescent="0.25">
      <c r="A882">
        <v>881</v>
      </c>
      <c r="B882">
        <v>39</v>
      </c>
      <c r="C882" t="s">
        <v>152</v>
      </c>
      <c r="D882" t="s">
        <v>131</v>
      </c>
      <c r="E882" t="s">
        <v>68</v>
      </c>
      <c r="F882">
        <v>75</v>
      </c>
      <c r="G882" t="s">
        <v>106</v>
      </c>
      <c r="H882" t="s">
        <v>22</v>
      </c>
      <c r="I882" t="s">
        <v>107</v>
      </c>
      <c r="J882" t="s">
        <v>38</v>
      </c>
      <c r="K882">
        <v>3.1</v>
      </c>
      <c r="L882" t="s">
        <v>25</v>
      </c>
      <c r="M882" t="s">
        <v>28</v>
      </c>
      <c r="N882" t="s">
        <v>27</v>
      </c>
      <c r="O882" t="s">
        <v>25</v>
      </c>
      <c r="P882" t="s">
        <v>25</v>
      </c>
      <c r="Q882">
        <v>25</v>
      </c>
      <c r="R882" t="s">
        <v>58</v>
      </c>
      <c r="S882" t="s">
        <v>87</v>
      </c>
    </row>
    <row r="883" spans="1:19" x14ac:dyDescent="0.25">
      <c r="A883">
        <v>882</v>
      </c>
      <c r="B883">
        <v>52</v>
      </c>
      <c r="C883" t="s">
        <v>152</v>
      </c>
      <c r="D883" t="s">
        <v>41</v>
      </c>
      <c r="E883" t="s">
        <v>42</v>
      </c>
      <c r="F883">
        <v>61</v>
      </c>
      <c r="G883" t="s">
        <v>130</v>
      </c>
      <c r="H883" t="s">
        <v>44</v>
      </c>
      <c r="I883" t="s">
        <v>66</v>
      </c>
      <c r="J883" t="s">
        <v>53</v>
      </c>
      <c r="K883">
        <v>2.7</v>
      </c>
      <c r="L883" t="s">
        <v>25</v>
      </c>
      <c r="M883" t="s">
        <v>26</v>
      </c>
      <c r="N883" t="s">
        <v>46</v>
      </c>
      <c r="O883" t="s">
        <v>25</v>
      </c>
      <c r="P883" t="s">
        <v>25</v>
      </c>
      <c r="Q883">
        <v>18</v>
      </c>
      <c r="R883" t="s">
        <v>28</v>
      </c>
      <c r="S883" t="s">
        <v>49</v>
      </c>
    </row>
    <row r="884" spans="1:19" x14ac:dyDescent="0.25">
      <c r="A884">
        <v>883</v>
      </c>
      <c r="B884">
        <v>50</v>
      </c>
      <c r="C884" t="s">
        <v>152</v>
      </c>
      <c r="D884" t="s">
        <v>136</v>
      </c>
      <c r="E884" t="s">
        <v>42</v>
      </c>
      <c r="F884">
        <v>35</v>
      </c>
      <c r="G884" t="s">
        <v>140</v>
      </c>
      <c r="H884" t="s">
        <v>44</v>
      </c>
      <c r="I884" t="s">
        <v>108</v>
      </c>
      <c r="J884" t="s">
        <v>57</v>
      </c>
      <c r="K884">
        <v>3.8</v>
      </c>
      <c r="L884" t="s">
        <v>25</v>
      </c>
      <c r="M884" t="s">
        <v>34</v>
      </c>
      <c r="N884" t="s">
        <v>46</v>
      </c>
      <c r="O884" t="s">
        <v>25</v>
      </c>
      <c r="P884" t="s">
        <v>25</v>
      </c>
      <c r="Q884">
        <v>37</v>
      </c>
      <c r="R884" t="s">
        <v>34</v>
      </c>
      <c r="S884" t="s">
        <v>96</v>
      </c>
    </row>
    <row r="885" spans="1:19" x14ac:dyDescent="0.25">
      <c r="A885">
        <v>884</v>
      </c>
      <c r="B885">
        <v>28</v>
      </c>
      <c r="C885" t="s">
        <v>152</v>
      </c>
      <c r="D885" t="s">
        <v>50</v>
      </c>
      <c r="E885" t="s">
        <v>42</v>
      </c>
      <c r="F885">
        <v>37</v>
      </c>
      <c r="G885" t="s">
        <v>137</v>
      </c>
      <c r="H885" t="s">
        <v>37</v>
      </c>
      <c r="I885" t="s">
        <v>80</v>
      </c>
      <c r="J885" t="s">
        <v>57</v>
      </c>
      <c r="K885">
        <v>4.3</v>
      </c>
      <c r="L885" t="s">
        <v>25</v>
      </c>
      <c r="M885" t="s">
        <v>28</v>
      </c>
      <c r="N885" t="s">
        <v>39</v>
      </c>
      <c r="O885" t="s">
        <v>25</v>
      </c>
      <c r="P885" t="s">
        <v>25</v>
      </c>
      <c r="Q885">
        <v>30</v>
      </c>
      <c r="R885" t="s">
        <v>33</v>
      </c>
      <c r="S885" t="s">
        <v>87</v>
      </c>
    </row>
    <row r="886" spans="1:19" x14ac:dyDescent="0.25">
      <c r="A886">
        <v>885</v>
      </c>
      <c r="B886">
        <v>67</v>
      </c>
      <c r="C886" t="s">
        <v>152</v>
      </c>
      <c r="D886" t="s">
        <v>86</v>
      </c>
      <c r="E886" t="s">
        <v>20</v>
      </c>
      <c r="F886">
        <v>91</v>
      </c>
      <c r="G886" t="s">
        <v>77</v>
      </c>
      <c r="H886" t="s">
        <v>22</v>
      </c>
      <c r="I886" t="s">
        <v>133</v>
      </c>
      <c r="J886" t="s">
        <v>24</v>
      </c>
      <c r="K886">
        <v>4.0999999999999996</v>
      </c>
      <c r="L886" t="s">
        <v>25</v>
      </c>
      <c r="M886" t="s">
        <v>28</v>
      </c>
      <c r="N886" t="s">
        <v>27</v>
      </c>
      <c r="O886" t="s">
        <v>25</v>
      </c>
      <c r="P886" t="s">
        <v>25</v>
      </c>
      <c r="Q886">
        <v>34</v>
      </c>
      <c r="R886" t="s">
        <v>33</v>
      </c>
      <c r="S886" t="s">
        <v>40</v>
      </c>
    </row>
    <row r="887" spans="1:19" x14ac:dyDescent="0.25">
      <c r="A887">
        <v>886</v>
      </c>
      <c r="B887">
        <v>41</v>
      </c>
      <c r="C887" t="s">
        <v>152</v>
      </c>
      <c r="D887" t="s">
        <v>81</v>
      </c>
      <c r="E887" t="s">
        <v>20</v>
      </c>
      <c r="F887">
        <v>99</v>
      </c>
      <c r="G887" t="s">
        <v>122</v>
      </c>
      <c r="H887" t="s">
        <v>22</v>
      </c>
      <c r="I887" t="s">
        <v>74</v>
      </c>
      <c r="J887" t="s">
        <v>57</v>
      </c>
      <c r="K887">
        <v>4.4000000000000004</v>
      </c>
      <c r="L887" t="s">
        <v>25</v>
      </c>
      <c r="M887" t="s">
        <v>26</v>
      </c>
      <c r="N887" t="s">
        <v>39</v>
      </c>
      <c r="O887" t="s">
        <v>25</v>
      </c>
      <c r="P887" t="s">
        <v>25</v>
      </c>
      <c r="Q887">
        <v>49</v>
      </c>
      <c r="R887" t="s">
        <v>58</v>
      </c>
      <c r="S887" t="s">
        <v>96</v>
      </c>
    </row>
    <row r="888" spans="1:19" x14ac:dyDescent="0.25">
      <c r="A888">
        <v>887</v>
      </c>
      <c r="B888">
        <v>19</v>
      </c>
      <c r="C888" t="s">
        <v>152</v>
      </c>
      <c r="D888" t="s">
        <v>60</v>
      </c>
      <c r="E888" t="s">
        <v>20</v>
      </c>
      <c r="F888">
        <v>54</v>
      </c>
      <c r="G888" t="s">
        <v>139</v>
      </c>
      <c r="H888" t="s">
        <v>37</v>
      </c>
      <c r="I888" t="s">
        <v>109</v>
      </c>
      <c r="J888" t="s">
        <v>53</v>
      </c>
      <c r="K888">
        <v>3.6</v>
      </c>
      <c r="L888" t="s">
        <v>25</v>
      </c>
      <c r="M888" t="s">
        <v>45</v>
      </c>
      <c r="N888" t="s">
        <v>27</v>
      </c>
      <c r="O888" t="s">
        <v>25</v>
      </c>
      <c r="P888" t="s">
        <v>25</v>
      </c>
      <c r="Q888">
        <v>48</v>
      </c>
      <c r="R888" t="s">
        <v>33</v>
      </c>
      <c r="S888" t="s">
        <v>87</v>
      </c>
    </row>
    <row r="889" spans="1:19" x14ac:dyDescent="0.25">
      <c r="A889">
        <v>888</v>
      </c>
      <c r="B889">
        <v>70</v>
      </c>
      <c r="C889" t="s">
        <v>152</v>
      </c>
      <c r="D889" t="s">
        <v>67</v>
      </c>
      <c r="E889" t="s">
        <v>68</v>
      </c>
      <c r="F889">
        <v>47</v>
      </c>
      <c r="G889" t="s">
        <v>147</v>
      </c>
      <c r="H889" t="s">
        <v>22</v>
      </c>
      <c r="I889" t="s">
        <v>48</v>
      </c>
      <c r="J889" t="s">
        <v>24</v>
      </c>
      <c r="K889">
        <v>3.3</v>
      </c>
      <c r="L889" t="s">
        <v>25</v>
      </c>
      <c r="M889" t="s">
        <v>26</v>
      </c>
      <c r="N889" t="s">
        <v>71</v>
      </c>
      <c r="O889" t="s">
        <v>25</v>
      </c>
      <c r="P889" t="s">
        <v>25</v>
      </c>
      <c r="Q889">
        <v>33</v>
      </c>
      <c r="R889" t="s">
        <v>45</v>
      </c>
      <c r="S889" t="s">
        <v>29</v>
      </c>
    </row>
    <row r="890" spans="1:19" x14ac:dyDescent="0.25">
      <c r="A890">
        <v>889</v>
      </c>
      <c r="B890">
        <v>49</v>
      </c>
      <c r="C890" t="s">
        <v>152</v>
      </c>
      <c r="D890" t="s">
        <v>118</v>
      </c>
      <c r="E890" t="s">
        <v>68</v>
      </c>
      <c r="F890">
        <v>77</v>
      </c>
      <c r="G890" t="s">
        <v>82</v>
      </c>
      <c r="H890" t="s">
        <v>37</v>
      </c>
      <c r="I890" t="s">
        <v>80</v>
      </c>
      <c r="J890" t="s">
        <v>38</v>
      </c>
      <c r="K890">
        <v>3.6</v>
      </c>
      <c r="L890" t="s">
        <v>25</v>
      </c>
      <c r="M890" t="s">
        <v>28</v>
      </c>
      <c r="N890" t="s">
        <v>27</v>
      </c>
      <c r="O890" t="s">
        <v>25</v>
      </c>
      <c r="P890" t="s">
        <v>25</v>
      </c>
      <c r="Q890">
        <v>44</v>
      </c>
      <c r="R890" t="s">
        <v>34</v>
      </c>
      <c r="S890" t="s">
        <v>49</v>
      </c>
    </row>
    <row r="891" spans="1:19" x14ac:dyDescent="0.25">
      <c r="A891">
        <v>890</v>
      </c>
      <c r="B891">
        <v>59</v>
      </c>
      <c r="C891" t="s">
        <v>152</v>
      </c>
      <c r="D891" t="s">
        <v>132</v>
      </c>
      <c r="E891" t="s">
        <v>68</v>
      </c>
      <c r="F891">
        <v>84</v>
      </c>
      <c r="G891" t="s">
        <v>116</v>
      </c>
      <c r="H891" t="s">
        <v>37</v>
      </c>
      <c r="I891" t="s">
        <v>78</v>
      </c>
      <c r="J891" t="s">
        <v>57</v>
      </c>
      <c r="K891">
        <v>2.8</v>
      </c>
      <c r="L891" t="s">
        <v>25</v>
      </c>
      <c r="M891" t="s">
        <v>28</v>
      </c>
      <c r="N891" t="s">
        <v>39</v>
      </c>
      <c r="O891" t="s">
        <v>25</v>
      </c>
      <c r="P891" t="s">
        <v>25</v>
      </c>
      <c r="Q891">
        <v>50</v>
      </c>
      <c r="R891" t="s">
        <v>28</v>
      </c>
      <c r="S891" t="s">
        <v>40</v>
      </c>
    </row>
    <row r="892" spans="1:19" x14ac:dyDescent="0.25">
      <c r="A892">
        <v>891</v>
      </c>
      <c r="B892">
        <v>52</v>
      </c>
      <c r="C892" t="s">
        <v>152</v>
      </c>
      <c r="D892" t="s">
        <v>142</v>
      </c>
      <c r="E892" t="s">
        <v>68</v>
      </c>
      <c r="F892">
        <v>51</v>
      </c>
      <c r="G892" t="s">
        <v>84</v>
      </c>
      <c r="H892" t="s">
        <v>37</v>
      </c>
      <c r="I892" t="s">
        <v>74</v>
      </c>
      <c r="J892" t="s">
        <v>38</v>
      </c>
      <c r="K892">
        <v>4.3</v>
      </c>
      <c r="L892" t="s">
        <v>25</v>
      </c>
      <c r="M892" t="s">
        <v>26</v>
      </c>
      <c r="N892" t="s">
        <v>71</v>
      </c>
      <c r="O892" t="s">
        <v>25</v>
      </c>
      <c r="P892" t="s">
        <v>25</v>
      </c>
      <c r="Q892">
        <v>47</v>
      </c>
      <c r="R892" t="s">
        <v>26</v>
      </c>
      <c r="S892" t="s">
        <v>87</v>
      </c>
    </row>
    <row r="893" spans="1:19" x14ac:dyDescent="0.25">
      <c r="A893">
        <v>892</v>
      </c>
      <c r="B893">
        <v>20</v>
      </c>
      <c r="C893" t="s">
        <v>152</v>
      </c>
      <c r="D893" t="s">
        <v>86</v>
      </c>
      <c r="E893" t="s">
        <v>20</v>
      </c>
      <c r="F893">
        <v>26</v>
      </c>
      <c r="G893" t="s">
        <v>137</v>
      </c>
      <c r="H893" t="s">
        <v>37</v>
      </c>
      <c r="I893" t="s">
        <v>92</v>
      </c>
      <c r="J893" t="s">
        <v>53</v>
      </c>
      <c r="K893">
        <v>3.9</v>
      </c>
      <c r="L893" t="s">
        <v>25</v>
      </c>
      <c r="M893" t="s">
        <v>28</v>
      </c>
      <c r="N893" t="s">
        <v>75</v>
      </c>
      <c r="O893" t="s">
        <v>25</v>
      </c>
      <c r="P893" t="s">
        <v>25</v>
      </c>
      <c r="Q893">
        <v>24</v>
      </c>
      <c r="R893" t="s">
        <v>45</v>
      </c>
      <c r="S893" t="s">
        <v>96</v>
      </c>
    </row>
    <row r="894" spans="1:19" x14ac:dyDescent="0.25">
      <c r="A894">
        <v>893</v>
      </c>
      <c r="B894">
        <v>31</v>
      </c>
      <c r="C894" t="s">
        <v>152</v>
      </c>
      <c r="D894" t="s">
        <v>60</v>
      </c>
      <c r="E894" t="s">
        <v>20</v>
      </c>
      <c r="F894">
        <v>64</v>
      </c>
      <c r="G894" t="s">
        <v>129</v>
      </c>
      <c r="H894" t="s">
        <v>22</v>
      </c>
      <c r="I894" t="s">
        <v>23</v>
      </c>
      <c r="J894" t="s">
        <v>53</v>
      </c>
      <c r="K894">
        <v>2.7</v>
      </c>
      <c r="L894" t="s">
        <v>25</v>
      </c>
      <c r="M894" t="s">
        <v>28</v>
      </c>
      <c r="N894" t="s">
        <v>39</v>
      </c>
      <c r="O894" t="s">
        <v>25</v>
      </c>
      <c r="P894" t="s">
        <v>25</v>
      </c>
      <c r="Q894">
        <v>43</v>
      </c>
      <c r="R894" t="s">
        <v>58</v>
      </c>
      <c r="S894" t="s">
        <v>87</v>
      </c>
    </row>
    <row r="895" spans="1:19" x14ac:dyDescent="0.25">
      <c r="A895">
        <v>894</v>
      </c>
      <c r="B895">
        <v>33</v>
      </c>
      <c r="C895" t="s">
        <v>152</v>
      </c>
      <c r="D895" t="s">
        <v>131</v>
      </c>
      <c r="E895" t="s">
        <v>68</v>
      </c>
      <c r="F895">
        <v>51</v>
      </c>
      <c r="G895" t="s">
        <v>144</v>
      </c>
      <c r="H895" t="s">
        <v>44</v>
      </c>
      <c r="I895" t="s">
        <v>107</v>
      </c>
      <c r="J895" t="s">
        <v>38</v>
      </c>
      <c r="K895">
        <v>4.7</v>
      </c>
      <c r="L895" t="s">
        <v>25</v>
      </c>
      <c r="M895" t="s">
        <v>58</v>
      </c>
      <c r="N895" t="s">
        <v>27</v>
      </c>
      <c r="O895" t="s">
        <v>25</v>
      </c>
      <c r="P895" t="s">
        <v>25</v>
      </c>
      <c r="Q895">
        <v>14</v>
      </c>
      <c r="R895" t="s">
        <v>28</v>
      </c>
      <c r="S895" t="s">
        <v>87</v>
      </c>
    </row>
    <row r="896" spans="1:19" x14ac:dyDescent="0.25">
      <c r="A896">
        <v>895</v>
      </c>
      <c r="B896">
        <v>44</v>
      </c>
      <c r="C896" t="s">
        <v>152</v>
      </c>
      <c r="D896" t="s">
        <v>103</v>
      </c>
      <c r="E896" t="s">
        <v>20</v>
      </c>
      <c r="F896">
        <v>60</v>
      </c>
      <c r="G896" t="s">
        <v>51</v>
      </c>
      <c r="H896" t="s">
        <v>22</v>
      </c>
      <c r="I896" t="s">
        <v>74</v>
      </c>
      <c r="J896" t="s">
        <v>38</v>
      </c>
      <c r="K896">
        <v>3.8</v>
      </c>
      <c r="L896" t="s">
        <v>25</v>
      </c>
      <c r="M896" t="s">
        <v>28</v>
      </c>
      <c r="N896" t="s">
        <v>39</v>
      </c>
      <c r="O896" t="s">
        <v>25</v>
      </c>
      <c r="P896" t="s">
        <v>25</v>
      </c>
      <c r="Q896">
        <v>3</v>
      </c>
      <c r="R896" t="s">
        <v>58</v>
      </c>
      <c r="S896" t="s">
        <v>59</v>
      </c>
    </row>
    <row r="897" spans="1:19" x14ac:dyDescent="0.25">
      <c r="A897">
        <v>896</v>
      </c>
      <c r="B897">
        <v>40</v>
      </c>
      <c r="C897" t="s">
        <v>152</v>
      </c>
      <c r="D897" t="s">
        <v>123</v>
      </c>
      <c r="E897" t="s">
        <v>68</v>
      </c>
      <c r="F897">
        <v>69</v>
      </c>
      <c r="G897" t="s">
        <v>90</v>
      </c>
      <c r="H897" t="s">
        <v>91</v>
      </c>
      <c r="I897" t="s">
        <v>78</v>
      </c>
      <c r="J897" t="s">
        <v>38</v>
      </c>
      <c r="K897">
        <v>4.7</v>
      </c>
      <c r="L897" t="s">
        <v>25</v>
      </c>
      <c r="M897" t="s">
        <v>58</v>
      </c>
      <c r="N897" t="s">
        <v>46</v>
      </c>
      <c r="O897" t="s">
        <v>25</v>
      </c>
      <c r="P897" t="s">
        <v>25</v>
      </c>
      <c r="Q897">
        <v>33</v>
      </c>
      <c r="R897" t="s">
        <v>58</v>
      </c>
      <c r="S897" t="s">
        <v>59</v>
      </c>
    </row>
    <row r="898" spans="1:19" x14ac:dyDescent="0.25">
      <c r="A898">
        <v>897</v>
      </c>
      <c r="B898">
        <v>69</v>
      </c>
      <c r="C898" t="s">
        <v>152</v>
      </c>
      <c r="D898" t="s">
        <v>105</v>
      </c>
      <c r="E898" t="s">
        <v>68</v>
      </c>
      <c r="F898">
        <v>29</v>
      </c>
      <c r="G898" t="s">
        <v>73</v>
      </c>
      <c r="H898" t="s">
        <v>44</v>
      </c>
      <c r="I898" t="s">
        <v>92</v>
      </c>
      <c r="J898" t="s">
        <v>38</v>
      </c>
      <c r="K898">
        <v>4.7</v>
      </c>
      <c r="L898" t="s">
        <v>25</v>
      </c>
      <c r="M898" t="s">
        <v>26</v>
      </c>
      <c r="N898" t="s">
        <v>27</v>
      </c>
      <c r="O898" t="s">
        <v>25</v>
      </c>
      <c r="P898" t="s">
        <v>25</v>
      </c>
      <c r="Q898">
        <v>38</v>
      </c>
      <c r="R898" t="s">
        <v>34</v>
      </c>
      <c r="S898" t="s">
        <v>29</v>
      </c>
    </row>
    <row r="899" spans="1:19" x14ac:dyDescent="0.25">
      <c r="A899">
        <v>898</v>
      </c>
      <c r="B899">
        <v>29</v>
      </c>
      <c r="C899" t="s">
        <v>152</v>
      </c>
      <c r="D899" t="s">
        <v>55</v>
      </c>
      <c r="E899" t="s">
        <v>20</v>
      </c>
      <c r="F899">
        <v>91</v>
      </c>
      <c r="G899" t="s">
        <v>114</v>
      </c>
      <c r="H899" t="s">
        <v>44</v>
      </c>
      <c r="I899" t="s">
        <v>23</v>
      </c>
      <c r="J899" t="s">
        <v>38</v>
      </c>
      <c r="K899">
        <v>3.4</v>
      </c>
      <c r="L899" t="s">
        <v>25</v>
      </c>
      <c r="M899" t="s">
        <v>45</v>
      </c>
      <c r="N899" t="s">
        <v>27</v>
      </c>
      <c r="O899" t="s">
        <v>25</v>
      </c>
      <c r="P899" t="s">
        <v>25</v>
      </c>
      <c r="Q899">
        <v>46</v>
      </c>
      <c r="R899" t="s">
        <v>28</v>
      </c>
      <c r="S899" t="s">
        <v>40</v>
      </c>
    </row>
    <row r="900" spans="1:19" x14ac:dyDescent="0.25">
      <c r="A900">
        <v>899</v>
      </c>
      <c r="B900">
        <v>54</v>
      </c>
      <c r="C900" t="s">
        <v>152</v>
      </c>
      <c r="D900" t="s">
        <v>132</v>
      </c>
      <c r="E900" t="s">
        <v>68</v>
      </c>
      <c r="F900">
        <v>70</v>
      </c>
      <c r="G900" t="s">
        <v>106</v>
      </c>
      <c r="H900" t="s">
        <v>22</v>
      </c>
      <c r="I900" t="s">
        <v>107</v>
      </c>
      <c r="J900" t="s">
        <v>38</v>
      </c>
      <c r="K900">
        <v>3.5</v>
      </c>
      <c r="L900" t="s">
        <v>25</v>
      </c>
      <c r="M900" t="s">
        <v>26</v>
      </c>
      <c r="N900" t="s">
        <v>71</v>
      </c>
      <c r="O900" t="s">
        <v>25</v>
      </c>
      <c r="P900" t="s">
        <v>25</v>
      </c>
      <c r="Q900">
        <v>19</v>
      </c>
      <c r="R900" t="s">
        <v>33</v>
      </c>
      <c r="S900" t="s">
        <v>96</v>
      </c>
    </row>
    <row r="901" spans="1:19" x14ac:dyDescent="0.25">
      <c r="A901">
        <v>900</v>
      </c>
      <c r="B901">
        <v>65</v>
      </c>
      <c r="C901" t="s">
        <v>152</v>
      </c>
      <c r="D901" t="s">
        <v>30</v>
      </c>
      <c r="E901" t="s">
        <v>20</v>
      </c>
      <c r="F901">
        <v>58</v>
      </c>
      <c r="G901" t="s">
        <v>43</v>
      </c>
      <c r="H901" t="s">
        <v>44</v>
      </c>
      <c r="I901" t="s">
        <v>99</v>
      </c>
      <c r="J901" t="s">
        <v>53</v>
      </c>
      <c r="K901">
        <v>4</v>
      </c>
      <c r="L901" t="s">
        <v>25</v>
      </c>
      <c r="M901" t="s">
        <v>58</v>
      </c>
      <c r="N901" t="s">
        <v>54</v>
      </c>
      <c r="O901" t="s">
        <v>25</v>
      </c>
      <c r="P901" t="s">
        <v>25</v>
      </c>
      <c r="Q901">
        <v>20</v>
      </c>
      <c r="R901" t="s">
        <v>45</v>
      </c>
      <c r="S901" t="s">
        <v>49</v>
      </c>
    </row>
    <row r="902" spans="1:19" x14ac:dyDescent="0.25">
      <c r="A902">
        <v>901</v>
      </c>
      <c r="B902">
        <v>54</v>
      </c>
      <c r="C902" t="s">
        <v>152</v>
      </c>
      <c r="D902" t="s">
        <v>123</v>
      </c>
      <c r="E902" t="s">
        <v>68</v>
      </c>
      <c r="F902">
        <v>98</v>
      </c>
      <c r="G902" t="s">
        <v>65</v>
      </c>
      <c r="H902" t="s">
        <v>22</v>
      </c>
      <c r="I902" t="s">
        <v>23</v>
      </c>
      <c r="J902" t="s">
        <v>57</v>
      </c>
      <c r="K902">
        <v>3.3</v>
      </c>
      <c r="L902" t="s">
        <v>25</v>
      </c>
      <c r="M902" t="s">
        <v>34</v>
      </c>
      <c r="N902" t="s">
        <v>39</v>
      </c>
      <c r="O902" t="s">
        <v>25</v>
      </c>
      <c r="P902" t="s">
        <v>25</v>
      </c>
      <c r="Q902">
        <v>42</v>
      </c>
      <c r="R902" t="s">
        <v>33</v>
      </c>
      <c r="S902" t="s">
        <v>59</v>
      </c>
    </row>
    <row r="903" spans="1:19" x14ac:dyDescent="0.25">
      <c r="A903">
        <v>902</v>
      </c>
      <c r="B903">
        <v>60</v>
      </c>
      <c r="C903" t="s">
        <v>152</v>
      </c>
      <c r="D903" t="s">
        <v>118</v>
      </c>
      <c r="E903" t="s">
        <v>68</v>
      </c>
      <c r="F903">
        <v>68</v>
      </c>
      <c r="G903" t="s">
        <v>69</v>
      </c>
      <c r="H903" t="s">
        <v>22</v>
      </c>
      <c r="I903" t="s">
        <v>83</v>
      </c>
      <c r="J903" t="s">
        <v>53</v>
      </c>
      <c r="K903">
        <v>4.7</v>
      </c>
      <c r="L903" t="s">
        <v>25</v>
      </c>
      <c r="M903" t="s">
        <v>58</v>
      </c>
      <c r="N903" t="s">
        <v>71</v>
      </c>
      <c r="O903" t="s">
        <v>25</v>
      </c>
      <c r="P903" t="s">
        <v>25</v>
      </c>
      <c r="Q903">
        <v>34</v>
      </c>
      <c r="R903" t="s">
        <v>34</v>
      </c>
      <c r="S903" t="s">
        <v>87</v>
      </c>
    </row>
    <row r="904" spans="1:19" x14ac:dyDescent="0.25">
      <c r="A904">
        <v>903</v>
      </c>
      <c r="B904">
        <v>43</v>
      </c>
      <c r="C904" t="s">
        <v>152</v>
      </c>
      <c r="D904" t="s">
        <v>123</v>
      </c>
      <c r="E904" t="s">
        <v>68</v>
      </c>
      <c r="F904">
        <v>44</v>
      </c>
      <c r="G904" t="s">
        <v>21</v>
      </c>
      <c r="H904" t="s">
        <v>44</v>
      </c>
      <c r="I904" t="s">
        <v>117</v>
      </c>
      <c r="J904" t="s">
        <v>53</v>
      </c>
      <c r="K904">
        <v>2.8</v>
      </c>
      <c r="L904" t="s">
        <v>25</v>
      </c>
      <c r="M904" t="s">
        <v>58</v>
      </c>
      <c r="N904" t="s">
        <v>46</v>
      </c>
      <c r="O904" t="s">
        <v>25</v>
      </c>
      <c r="P904" t="s">
        <v>25</v>
      </c>
      <c r="Q904">
        <v>5</v>
      </c>
      <c r="R904" t="s">
        <v>34</v>
      </c>
      <c r="S904" t="s">
        <v>87</v>
      </c>
    </row>
    <row r="905" spans="1:19" x14ac:dyDescent="0.25">
      <c r="A905">
        <v>904</v>
      </c>
      <c r="B905">
        <v>44</v>
      </c>
      <c r="C905" t="s">
        <v>152</v>
      </c>
      <c r="D905" t="s">
        <v>101</v>
      </c>
      <c r="E905" t="s">
        <v>64</v>
      </c>
      <c r="F905">
        <v>45</v>
      </c>
      <c r="G905" t="s">
        <v>148</v>
      </c>
      <c r="H905" t="s">
        <v>44</v>
      </c>
      <c r="I905" t="s">
        <v>143</v>
      </c>
      <c r="J905" t="s">
        <v>24</v>
      </c>
      <c r="K905">
        <v>3.3</v>
      </c>
      <c r="L905" t="s">
        <v>25</v>
      </c>
      <c r="M905" t="s">
        <v>33</v>
      </c>
      <c r="N905" t="s">
        <v>27</v>
      </c>
      <c r="O905" t="s">
        <v>25</v>
      </c>
      <c r="P905" t="s">
        <v>25</v>
      </c>
      <c r="Q905">
        <v>3</v>
      </c>
      <c r="R905" t="s">
        <v>45</v>
      </c>
      <c r="S905" t="s">
        <v>59</v>
      </c>
    </row>
    <row r="906" spans="1:19" x14ac:dyDescent="0.25">
      <c r="A906">
        <v>905</v>
      </c>
      <c r="B906">
        <v>69</v>
      </c>
      <c r="C906" t="s">
        <v>152</v>
      </c>
      <c r="D906" t="s">
        <v>112</v>
      </c>
      <c r="E906" t="s">
        <v>20</v>
      </c>
      <c r="F906">
        <v>99</v>
      </c>
      <c r="G906" t="s">
        <v>119</v>
      </c>
      <c r="H906" t="s">
        <v>22</v>
      </c>
      <c r="I906" t="s">
        <v>135</v>
      </c>
      <c r="J906" t="s">
        <v>38</v>
      </c>
      <c r="K906">
        <v>2.9</v>
      </c>
      <c r="L906" t="s">
        <v>25</v>
      </c>
      <c r="M906" t="s">
        <v>26</v>
      </c>
      <c r="N906" t="s">
        <v>39</v>
      </c>
      <c r="O906" t="s">
        <v>25</v>
      </c>
      <c r="P906" t="s">
        <v>25</v>
      </c>
      <c r="Q906">
        <v>46</v>
      </c>
      <c r="R906" t="s">
        <v>45</v>
      </c>
      <c r="S906" t="s">
        <v>96</v>
      </c>
    </row>
    <row r="907" spans="1:19" x14ac:dyDescent="0.25">
      <c r="A907">
        <v>906</v>
      </c>
      <c r="B907">
        <v>46</v>
      </c>
      <c r="C907" t="s">
        <v>152</v>
      </c>
      <c r="D907" t="s">
        <v>81</v>
      </c>
      <c r="E907" t="s">
        <v>20</v>
      </c>
      <c r="F907">
        <v>68</v>
      </c>
      <c r="G907" t="s">
        <v>90</v>
      </c>
      <c r="H907" t="s">
        <v>37</v>
      </c>
      <c r="I907" t="s">
        <v>108</v>
      </c>
      <c r="J907" t="s">
        <v>38</v>
      </c>
      <c r="K907">
        <v>2.8</v>
      </c>
      <c r="L907" t="s">
        <v>25</v>
      </c>
      <c r="M907" t="s">
        <v>26</v>
      </c>
      <c r="N907" t="s">
        <v>54</v>
      </c>
      <c r="O907" t="s">
        <v>25</v>
      </c>
      <c r="P907" t="s">
        <v>25</v>
      </c>
      <c r="Q907">
        <v>16</v>
      </c>
      <c r="R907" t="s">
        <v>28</v>
      </c>
      <c r="S907" t="s">
        <v>49</v>
      </c>
    </row>
    <row r="908" spans="1:19" x14ac:dyDescent="0.25">
      <c r="A908">
        <v>907</v>
      </c>
      <c r="B908">
        <v>41</v>
      </c>
      <c r="C908" t="s">
        <v>152</v>
      </c>
      <c r="D908" t="s">
        <v>94</v>
      </c>
      <c r="E908" t="s">
        <v>20</v>
      </c>
      <c r="F908">
        <v>56</v>
      </c>
      <c r="G908" t="s">
        <v>130</v>
      </c>
      <c r="H908" t="s">
        <v>44</v>
      </c>
      <c r="I908" t="s">
        <v>107</v>
      </c>
      <c r="J908" t="s">
        <v>38</v>
      </c>
      <c r="K908">
        <v>4.2</v>
      </c>
      <c r="L908" t="s">
        <v>25</v>
      </c>
      <c r="M908" t="s">
        <v>58</v>
      </c>
      <c r="N908" t="s">
        <v>54</v>
      </c>
      <c r="O908" t="s">
        <v>25</v>
      </c>
      <c r="P908" t="s">
        <v>25</v>
      </c>
      <c r="Q908">
        <v>21</v>
      </c>
      <c r="R908" t="s">
        <v>58</v>
      </c>
      <c r="S908" t="s">
        <v>76</v>
      </c>
    </row>
    <row r="909" spans="1:19" x14ac:dyDescent="0.25">
      <c r="A909">
        <v>908</v>
      </c>
      <c r="B909">
        <v>32</v>
      </c>
      <c r="C909" t="s">
        <v>152</v>
      </c>
      <c r="D909" t="s">
        <v>30</v>
      </c>
      <c r="E909" t="s">
        <v>20</v>
      </c>
      <c r="F909">
        <v>43</v>
      </c>
      <c r="G909" t="s">
        <v>69</v>
      </c>
      <c r="H909" t="s">
        <v>22</v>
      </c>
      <c r="I909" t="s">
        <v>108</v>
      </c>
      <c r="J909" t="s">
        <v>24</v>
      </c>
      <c r="K909">
        <v>4.4000000000000004</v>
      </c>
      <c r="L909" t="s">
        <v>25</v>
      </c>
      <c r="M909" t="s">
        <v>45</v>
      </c>
      <c r="N909" t="s">
        <v>27</v>
      </c>
      <c r="O909" t="s">
        <v>25</v>
      </c>
      <c r="P909" t="s">
        <v>25</v>
      </c>
      <c r="Q909">
        <v>34</v>
      </c>
      <c r="R909" t="s">
        <v>26</v>
      </c>
      <c r="S909" t="s">
        <v>76</v>
      </c>
    </row>
    <row r="910" spans="1:19" x14ac:dyDescent="0.25">
      <c r="A910">
        <v>909</v>
      </c>
      <c r="B910">
        <v>26</v>
      </c>
      <c r="C910" t="s">
        <v>152</v>
      </c>
      <c r="D910" t="s">
        <v>88</v>
      </c>
      <c r="E910" t="s">
        <v>68</v>
      </c>
      <c r="F910">
        <v>99</v>
      </c>
      <c r="G910" t="s">
        <v>126</v>
      </c>
      <c r="H910" t="s">
        <v>44</v>
      </c>
      <c r="I910" t="s">
        <v>48</v>
      </c>
      <c r="J910" t="s">
        <v>24</v>
      </c>
      <c r="K910">
        <v>3.6</v>
      </c>
      <c r="L910" t="s">
        <v>25</v>
      </c>
      <c r="M910" t="s">
        <v>34</v>
      </c>
      <c r="N910" t="s">
        <v>39</v>
      </c>
      <c r="O910" t="s">
        <v>25</v>
      </c>
      <c r="P910" t="s">
        <v>25</v>
      </c>
      <c r="Q910">
        <v>9</v>
      </c>
      <c r="R910" t="s">
        <v>45</v>
      </c>
      <c r="S910" t="s">
        <v>96</v>
      </c>
    </row>
    <row r="911" spans="1:19" x14ac:dyDescent="0.25">
      <c r="A911">
        <v>910</v>
      </c>
      <c r="B911">
        <v>61</v>
      </c>
      <c r="C911" t="s">
        <v>152</v>
      </c>
      <c r="D911" t="s">
        <v>132</v>
      </c>
      <c r="E911" t="s">
        <v>68</v>
      </c>
      <c r="F911">
        <v>56</v>
      </c>
      <c r="G911" t="s">
        <v>61</v>
      </c>
      <c r="H911" t="s">
        <v>22</v>
      </c>
      <c r="I911" t="s">
        <v>66</v>
      </c>
      <c r="J911" t="s">
        <v>57</v>
      </c>
      <c r="K911">
        <v>2.7</v>
      </c>
      <c r="L911" t="s">
        <v>25</v>
      </c>
      <c r="M911" t="s">
        <v>58</v>
      </c>
      <c r="N911" t="s">
        <v>27</v>
      </c>
      <c r="O911" t="s">
        <v>25</v>
      </c>
      <c r="P911" t="s">
        <v>25</v>
      </c>
      <c r="Q911">
        <v>36</v>
      </c>
      <c r="R911" t="s">
        <v>45</v>
      </c>
      <c r="S911" t="s">
        <v>40</v>
      </c>
    </row>
    <row r="912" spans="1:19" x14ac:dyDescent="0.25">
      <c r="A912">
        <v>911</v>
      </c>
      <c r="B912">
        <v>49</v>
      </c>
      <c r="C912" t="s">
        <v>152</v>
      </c>
      <c r="D912" t="s">
        <v>103</v>
      </c>
      <c r="E912" t="s">
        <v>20</v>
      </c>
      <c r="F912">
        <v>25</v>
      </c>
      <c r="G912" t="s">
        <v>130</v>
      </c>
      <c r="H912" t="s">
        <v>37</v>
      </c>
      <c r="I912" t="s">
        <v>70</v>
      </c>
      <c r="J912" t="s">
        <v>38</v>
      </c>
      <c r="K912">
        <v>3.4</v>
      </c>
      <c r="L912" t="s">
        <v>25</v>
      </c>
      <c r="M912" t="s">
        <v>33</v>
      </c>
      <c r="N912" t="s">
        <v>27</v>
      </c>
      <c r="O912" t="s">
        <v>25</v>
      </c>
      <c r="P912" t="s">
        <v>25</v>
      </c>
      <c r="Q912">
        <v>22</v>
      </c>
      <c r="R912" t="s">
        <v>26</v>
      </c>
      <c r="S912" t="s">
        <v>87</v>
      </c>
    </row>
    <row r="913" spans="1:19" x14ac:dyDescent="0.25">
      <c r="A913">
        <v>912</v>
      </c>
      <c r="B913">
        <v>53</v>
      </c>
      <c r="C913" t="s">
        <v>152</v>
      </c>
      <c r="D913" t="s">
        <v>94</v>
      </c>
      <c r="E913" t="s">
        <v>20</v>
      </c>
      <c r="F913">
        <v>74</v>
      </c>
      <c r="G913" t="s">
        <v>128</v>
      </c>
      <c r="H913" t="s">
        <v>44</v>
      </c>
      <c r="I913" t="s">
        <v>93</v>
      </c>
      <c r="J913" t="s">
        <v>24</v>
      </c>
      <c r="K913">
        <v>2.8</v>
      </c>
      <c r="L913" t="s">
        <v>25</v>
      </c>
      <c r="M913" t="s">
        <v>34</v>
      </c>
      <c r="N913" t="s">
        <v>71</v>
      </c>
      <c r="O913" t="s">
        <v>25</v>
      </c>
      <c r="P913" t="s">
        <v>25</v>
      </c>
      <c r="Q913">
        <v>2</v>
      </c>
      <c r="R913" t="s">
        <v>33</v>
      </c>
      <c r="S913" t="s">
        <v>59</v>
      </c>
    </row>
    <row r="914" spans="1:19" x14ac:dyDescent="0.25">
      <c r="A914">
        <v>913</v>
      </c>
      <c r="B914">
        <v>24</v>
      </c>
      <c r="C914" t="s">
        <v>152</v>
      </c>
      <c r="D914" t="s">
        <v>103</v>
      </c>
      <c r="E914" t="s">
        <v>20</v>
      </c>
      <c r="F914">
        <v>56</v>
      </c>
      <c r="G914" t="s">
        <v>73</v>
      </c>
      <c r="H914" t="s">
        <v>44</v>
      </c>
      <c r="I914" t="s">
        <v>95</v>
      </c>
      <c r="J914" t="s">
        <v>24</v>
      </c>
      <c r="K914">
        <v>3.4</v>
      </c>
      <c r="L914" t="s">
        <v>25</v>
      </c>
      <c r="M914" t="s">
        <v>33</v>
      </c>
      <c r="N914" t="s">
        <v>46</v>
      </c>
      <c r="O914" t="s">
        <v>25</v>
      </c>
      <c r="P914" t="s">
        <v>25</v>
      </c>
      <c r="Q914">
        <v>32</v>
      </c>
      <c r="R914" t="s">
        <v>33</v>
      </c>
      <c r="S914" t="s">
        <v>87</v>
      </c>
    </row>
    <row r="915" spans="1:19" x14ac:dyDescent="0.25">
      <c r="A915">
        <v>914</v>
      </c>
      <c r="B915">
        <v>37</v>
      </c>
      <c r="C915" t="s">
        <v>152</v>
      </c>
      <c r="D915" t="s">
        <v>50</v>
      </c>
      <c r="E915" t="s">
        <v>42</v>
      </c>
      <c r="F915">
        <v>47</v>
      </c>
      <c r="G915" t="s">
        <v>139</v>
      </c>
      <c r="H915" t="s">
        <v>44</v>
      </c>
      <c r="I915" t="s">
        <v>133</v>
      </c>
      <c r="J915" t="s">
        <v>57</v>
      </c>
      <c r="K915">
        <v>2.6</v>
      </c>
      <c r="L915" t="s">
        <v>25</v>
      </c>
      <c r="M915" t="s">
        <v>33</v>
      </c>
      <c r="N915" t="s">
        <v>46</v>
      </c>
      <c r="O915" t="s">
        <v>25</v>
      </c>
      <c r="P915" t="s">
        <v>25</v>
      </c>
      <c r="Q915">
        <v>29</v>
      </c>
      <c r="R915" t="s">
        <v>34</v>
      </c>
      <c r="S915" t="s">
        <v>96</v>
      </c>
    </row>
    <row r="916" spans="1:19" x14ac:dyDescent="0.25">
      <c r="A916">
        <v>915</v>
      </c>
      <c r="B916">
        <v>43</v>
      </c>
      <c r="C916" t="s">
        <v>152</v>
      </c>
      <c r="D916" t="s">
        <v>81</v>
      </c>
      <c r="E916" t="s">
        <v>20</v>
      </c>
      <c r="F916">
        <v>67</v>
      </c>
      <c r="G916" t="s">
        <v>148</v>
      </c>
      <c r="H916" t="s">
        <v>22</v>
      </c>
      <c r="I916" t="s">
        <v>74</v>
      </c>
      <c r="J916" t="s">
        <v>53</v>
      </c>
      <c r="K916">
        <v>4.0999999999999996</v>
      </c>
      <c r="L916" t="s">
        <v>25</v>
      </c>
      <c r="M916" t="s">
        <v>45</v>
      </c>
      <c r="N916" t="s">
        <v>54</v>
      </c>
      <c r="O916" t="s">
        <v>25</v>
      </c>
      <c r="P916" t="s">
        <v>25</v>
      </c>
      <c r="Q916">
        <v>27</v>
      </c>
      <c r="R916" t="s">
        <v>28</v>
      </c>
      <c r="S916" t="s">
        <v>96</v>
      </c>
    </row>
    <row r="917" spans="1:19" x14ac:dyDescent="0.25">
      <c r="A917">
        <v>916</v>
      </c>
      <c r="B917">
        <v>31</v>
      </c>
      <c r="C917" t="s">
        <v>152</v>
      </c>
      <c r="D917" t="s">
        <v>81</v>
      </c>
      <c r="E917" t="s">
        <v>20</v>
      </c>
      <c r="F917">
        <v>22</v>
      </c>
      <c r="G917" t="s">
        <v>43</v>
      </c>
      <c r="H917" t="s">
        <v>22</v>
      </c>
      <c r="I917" t="s">
        <v>74</v>
      </c>
      <c r="J917" t="s">
        <v>24</v>
      </c>
      <c r="K917">
        <v>2.9</v>
      </c>
      <c r="L917" t="s">
        <v>25</v>
      </c>
      <c r="M917" t="s">
        <v>58</v>
      </c>
      <c r="N917" t="s">
        <v>75</v>
      </c>
      <c r="O917" t="s">
        <v>25</v>
      </c>
      <c r="P917" t="s">
        <v>25</v>
      </c>
      <c r="Q917">
        <v>33</v>
      </c>
      <c r="R917" t="s">
        <v>26</v>
      </c>
      <c r="S917" t="s">
        <v>29</v>
      </c>
    </row>
    <row r="918" spans="1:19" x14ac:dyDescent="0.25">
      <c r="A918">
        <v>917</v>
      </c>
      <c r="B918">
        <v>49</v>
      </c>
      <c r="C918" t="s">
        <v>152</v>
      </c>
      <c r="D918" t="s">
        <v>35</v>
      </c>
      <c r="E918" t="s">
        <v>20</v>
      </c>
      <c r="F918">
        <v>34</v>
      </c>
      <c r="G918" t="s">
        <v>114</v>
      </c>
      <c r="H918" t="s">
        <v>37</v>
      </c>
      <c r="I918" t="s">
        <v>143</v>
      </c>
      <c r="J918" t="s">
        <v>38</v>
      </c>
      <c r="K918">
        <v>2.7</v>
      </c>
      <c r="L918" t="s">
        <v>25</v>
      </c>
      <c r="M918" t="s">
        <v>34</v>
      </c>
      <c r="N918" t="s">
        <v>54</v>
      </c>
      <c r="O918" t="s">
        <v>25</v>
      </c>
      <c r="P918" t="s">
        <v>25</v>
      </c>
      <c r="Q918">
        <v>16</v>
      </c>
      <c r="R918" t="s">
        <v>28</v>
      </c>
      <c r="S918" t="s">
        <v>87</v>
      </c>
    </row>
    <row r="919" spans="1:19" x14ac:dyDescent="0.25">
      <c r="A919">
        <v>918</v>
      </c>
      <c r="B919">
        <v>69</v>
      </c>
      <c r="C919" t="s">
        <v>152</v>
      </c>
      <c r="D919" t="s">
        <v>30</v>
      </c>
      <c r="E919" t="s">
        <v>20</v>
      </c>
      <c r="F919">
        <v>64</v>
      </c>
      <c r="G919" t="s">
        <v>69</v>
      </c>
      <c r="H919" t="s">
        <v>44</v>
      </c>
      <c r="I919" t="s">
        <v>32</v>
      </c>
      <c r="J919" t="s">
        <v>38</v>
      </c>
      <c r="K919">
        <v>3.7</v>
      </c>
      <c r="L919" t="s">
        <v>25</v>
      </c>
      <c r="M919" t="s">
        <v>58</v>
      </c>
      <c r="N919" t="s">
        <v>54</v>
      </c>
      <c r="O919" t="s">
        <v>25</v>
      </c>
      <c r="P919" t="s">
        <v>25</v>
      </c>
      <c r="Q919">
        <v>11</v>
      </c>
      <c r="R919" t="s">
        <v>33</v>
      </c>
      <c r="S919" t="s">
        <v>59</v>
      </c>
    </row>
    <row r="920" spans="1:19" x14ac:dyDescent="0.25">
      <c r="A920">
        <v>919</v>
      </c>
      <c r="B920">
        <v>65</v>
      </c>
      <c r="C920" t="s">
        <v>152</v>
      </c>
      <c r="D920" t="s">
        <v>60</v>
      </c>
      <c r="E920" t="s">
        <v>20</v>
      </c>
      <c r="F920">
        <v>42</v>
      </c>
      <c r="G920" t="s">
        <v>97</v>
      </c>
      <c r="H920" t="s">
        <v>44</v>
      </c>
      <c r="I920" t="s">
        <v>120</v>
      </c>
      <c r="J920" t="s">
        <v>38</v>
      </c>
      <c r="K920">
        <v>4.3</v>
      </c>
      <c r="L920" t="s">
        <v>25</v>
      </c>
      <c r="M920" t="s">
        <v>34</v>
      </c>
      <c r="N920" t="s">
        <v>71</v>
      </c>
      <c r="O920" t="s">
        <v>25</v>
      </c>
      <c r="P920" t="s">
        <v>25</v>
      </c>
      <c r="Q920">
        <v>11</v>
      </c>
      <c r="R920" t="s">
        <v>34</v>
      </c>
      <c r="S920" t="s">
        <v>29</v>
      </c>
    </row>
    <row r="921" spans="1:19" x14ac:dyDescent="0.25">
      <c r="A921">
        <v>920</v>
      </c>
      <c r="B921">
        <v>41</v>
      </c>
      <c r="C921" t="s">
        <v>152</v>
      </c>
      <c r="D921" t="s">
        <v>55</v>
      </c>
      <c r="E921" t="s">
        <v>20</v>
      </c>
      <c r="F921">
        <v>82</v>
      </c>
      <c r="G921" t="s">
        <v>36</v>
      </c>
      <c r="H921" t="s">
        <v>22</v>
      </c>
      <c r="I921" t="s">
        <v>95</v>
      </c>
      <c r="J921" t="s">
        <v>24</v>
      </c>
      <c r="K921">
        <v>2.6</v>
      </c>
      <c r="L921" t="s">
        <v>25</v>
      </c>
      <c r="M921" t="s">
        <v>45</v>
      </c>
      <c r="N921" t="s">
        <v>71</v>
      </c>
      <c r="O921" t="s">
        <v>25</v>
      </c>
      <c r="P921" t="s">
        <v>25</v>
      </c>
      <c r="Q921">
        <v>17</v>
      </c>
      <c r="R921" t="s">
        <v>58</v>
      </c>
      <c r="S921" t="s">
        <v>76</v>
      </c>
    </row>
    <row r="922" spans="1:19" x14ac:dyDescent="0.25">
      <c r="A922">
        <v>921</v>
      </c>
      <c r="B922">
        <v>37</v>
      </c>
      <c r="C922" t="s">
        <v>152</v>
      </c>
      <c r="D922" t="s">
        <v>132</v>
      </c>
      <c r="E922" t="s">
        <v>68</v>
      </c>
      <c r="F922">
        <v>81</v>
      </c>
      <c r="G922" t="s">
        <v>73</v>
      </c>
      <c r="H922" t="s">
        <v>91</v>
      </c>
      <c r="I922" t="s">
        <v>80</v>
      </c>
      <c r="J922" t="s">
        <v>53</v>
      </c>
      <c r="K922">
        <v>4.3</v>
      </c>
      <c r="L922" t="s">
        <v>25</v>
      </c>
      <c r="M922" t="s">
        <v>26</v>
      </c>
      <c r="N922" t="s">
        <v>39</v>
      </c>
      <c r="O922" t="s">
        <v>25</v>
      </c>
      <c r="P922" t="s">
        <v>25</v>
      </c>
      <c r="Q922">
        <v>37</v>
      </c>
      <c r="R922" t="s">
        <v>34</v>
      </c>
      <c r="S922" t="s">
        <v>40</v>
      </c>
    </row>
    <row r="923" spans="1:19" x14ac:dyDescent="0.25">
      <c r="A923">
        <v>922</v>
      </c>
      <c r="B923">
        <v>70</v>
      </c>
      <c r="C923" t="s">
        <v>152</v>
      </c>
      <c r="D923" t="s">
        <v>63</v>
      </c>
      <c r="E923" t="s">
        <v>64</v>
      </c>
      <c r="F923">
        <v>24</v>
      </c>
      <c r="G923" t="s">
        <v>146</v>
      </c>
      <c r="H923" t="s">
        <v>22</v>
      </c>
      <c r="I923" t="s">
        <v>66</v>
      </c>
      <c r="J923" t="s">
        <v>53</v>
      </c>
      <c r="K923">
        <v>4.0999999999999996</v>
      </c>
      <c r="L923" t="s">
        <v>25</v>
      </c>
      <c r="M923" t="s">
        <v>28</v>
      </c>
      <c r="N923" t="s">
        <v>27</v>
      </c>
      <c r="O923" t="s">
        <v>25</v>
      </c>
      <c r="P923" t="s">
        <v>25</v>
      </c>
      <c r="Q923">
        <v>18</v>
      </c>
      <c r="R923" t="s">
        <v>45</v>
      </c>
      <c r="S923" t="s">
        <v>40</v>
      </c>
    </row>
    <row r="924" spans="1:19" x14ac:dyDescent="0.25">
      <c r="A924">
        <v>923</v>
      </c>
      <c r="B924">
        <v>63</v>
      </c>
      <c r="C924" t="s">
        <v>152</v>
      </c>
      <c r="D924" t="s">
        <v>50</v>
      </c>
      <c r="E924" t="s">
        <v>42</v>
      </c>
      <c r="F924">
        <v>60</v>
      </c>
      <c r="G924" t="s">
        <v>141</v>
      </c>
      <c r="H924" t="s">
        <v>44</v>
      </c>
      <c r="I924" t="s">
        <v>108</v>
      </c>
      <c r="J924" t="s">
        <v>57</v>
      </c>
      <c r="K924">
        <v>4.2</v>
      </c>
      <c r="L924" t="s">
        <v>25</v>
      </c>
      <c r="M924" t="s">
        <v>28</v>
      </c>
      <c r="N924" t="s">
        <v>54</v>
      </c>
      <c r="O924" t="s">
        <v>25</v>
      </c>
      <c r="P924" t="s">
        <v>25</v>
      </c>
      <c r="Q924">
        <v>13</v>
      </c>
      <c r="R924" t="s">
        <v>26</v>
      </c>
      <c r="S924" t="s">
        <v>87</v>
      </c>
    </row>
    <row r="925" spans="1:19" x14ac:dyDescent="0.25">
      <c r="A925">
        <v>924</v>
      </c>
      <c r="B925">
        <v>55</v>
      </c>
      <c r="C925" t="s">
        <v>152</v>
      </c>
      <c r="D925" t="s">
        <v>55</v>
      </c>
      <c r="E925" t="s">
        <v>20</v>
      </c>
      <c r="F925">
        <v>24</v>
      </c>
      <c r="G925" t="s">
        <v>73</v>
      </c>
      <c r="H925" t="s">
        <v>44</v>
      </c>
      <c r="I925" t="s">
        <v>66</v>
      </c>
      <c r="J925" t="s">
        <v>38</v>
      </c>
      <c r="K925">
        <v>4.2</v>
      </c>
      <c r="L925" t="s">
        <v>25</v>
      </c>
      <c r="M925" t="s">
        <v>45</v>
      </c>
      <c r="N925" t="s">
        <v>71</v>
      </c>
      <c r="O925" t="s">
        <v>25</v>
      </c>
      <c r="P925" t="s">
        <v>25</v>
      </c>
      <c r="Q925">
        <v>7</v>
      </c>
      <c r="R925" t="s">
        <v>45</v>
      </c>
      <c r="S925" t="s">
        <v>40</v>
      </c>
    </row>
    <row r="926" spans="1:19" x14ac:dyDescent="0.25">
      <c r="A926">
        <v>925</v>
      </c>
      <c r="B926">
        <v>52</v>
      </c>
      <c r="C926" t="s">
        <v>152</v>
      </c>
      <c r="D926" t="s">
        <v>124</v>
      </c>
      <c r="E926" t="s">
        <v>20</v>
      </c>
      <c r="F926">
        <v>78</v>
      </c>
      <c r="G926" t="s">
        <v>110</v>
      </c>
      <c r="H926" t="s">
        <v>91</v>
      </c>
      <c r="I926" t="s">
        <v>117</v>
      </c>
      <c r="J926" t="s">
        <v>24</v>
      </c>
      <c r="K926">
        <v>3.1</v>
      </c>
      <c r="L926" t="s">
        <v>25</v>
      </c>
      <c r="M926" t="s">
        <v>26</v>
      </c>
      <c r="N926" t="s">
        <v>54</v>
      </c>
      <c r="O926" t="s">
        <v>25</v>
      </c>
      <c r="P926" t="s">
        <v>25</v>
      </c>
      <c r="Q926">
        <v>37</v>
      </c>
      <c r="R926" t="s">
        <v>34</v>
      </c>
      <c r="S926" t="s">
        <v>59</v>
      </c>
    </row>
    <row r="927" spans="1:19" x14ac:dyDescent="0.25">
      <c r="A927">
        <v>926</v>
      </c>
      <c r="B927">
        <v>22</v>
      </c>
      <c r="C927" t="s">
        <v>152</v>
      </c>
      <c r="D927" t="s">
        <v>35</v>
      </c>
      <c r="E927" t="s">
        <v>20</v>
      </c>
      <c r="F927">
        <v>88</v>
      </c>
      <c r="G927" t="s">
        <v>116</v>
      </c>
      <c r="H927" t="s">
        <v>22</v>
      </c>
      <c r="I927" t="s">
        <v>85</v>
      </c>
      <c r="J927" t="s">
        <v>24</v>
      </c>
      <c r="K927">
        <v>4.9000000000000004</v>
      </c>
      <c r="L927" t="s">
        <v>25</v>
      </c>
      <c r="M927" t="s">
        <v>26</v>
      </c>
      <c r="N927" t="s">
        <v>27</v>
      </c>
      <c r="O927" t="s">
        <v>25</v>
      </c>
      <c r="P927" t="s">
        <v>25</v>
      </c>
      <c r="Q927">
        <v>8</v>
      </c>
      <c r="R927" t="s">
        <v>34</v>
      </c>
      <c r="S927" t="s">
        <v>87</v>
      </c>
    </row>
    <row r="928" spans="1:19" x14ac:dyDescent="0.25">
      <c r="A928">
        <v>927</v>
      </c>
      <c r="B928">
        <v>54</v>
      </c>
      <c r="C928" t="s">
        <v>152</v>
      </c>
      <c r="D928" t="s">
        <v>35</v>
      </c>
      <c r="E928" t="s">
        <v>20</v>
      </c>
      <c r="F928">
        <v>63</v>
      </c>
      <c r="G928" t="s">
        <v>36</v>
      </c>
      <c r="H928" t="s">
        <v>91</v>
      </c>
      <c r="I928" t="s">
        <v>95</v>
      </c>
      <c r="J928" t="s">
        <v>38</v>
      </c>
      <c r="K928">
        <v>4.4000000000000004</v>
      </c>
      <c r="L928" t="s">
        <v>25</v>
      </c>
      <c r="M928" t="s">
        <v>45</v>
      </c>
      <c r="N928" t="s">
        <v>27</v>
      </c>
      <c r="O928" t="s">
        <v>25</v>
      </c>
      <c r="P928" t="s">
        <v>25</v>
      </c>
      <c r="Q928">
        <v>11</v>
      </c>
      <c r="R928" t="s">
        <v>34</v>
      </c>
      <c r="S928" t="s">
        <v>76</v>
      </c>
    </row>
    <row r="929" spans="1:19" x14ac:dyDescent="0.25">
      <c r="A929">
        <v>928</v>
      </c>
      <c r="B929">
        <v>28</v>
      </c>
      <c r="C929" t="s">
        <v>152</v>
      </c>
      <c r="D929" t="s">
        <v>50</v>
      </c>
      <c r="E929" t="s">
        <v>42</v>
      </c>
      <c r="F929">
        <v>78</v>
      </c>
      <c r="G929" t="s">
        <v>129</v>
      </c>
      <c r="H929" t="s">
        <v>22</v>
      </c>
      <c r="I929" t="s">
        <v>93</v>
      </c>
      <c r="J929" t="s">
        <v>53</v>
      </c>
      <c r="K929">
        <v>4.4000000000000004</v>
      </c>
      <c r="L929" t="s">
        <v>25</v>
      </c>
      <c r="M929" t="s">
        <v>33</v>
      </c>
      <c r="N929" t="s">
        <v>54</v>
      </c>
      <c r="O929" t="s">
        <v>25</v>
      </c>
      <c r="P929" t="s">
        <v>25</v>
      </c>
      <c r="Q929">
        <v>8</v>
      </c>
      <c r="R929" t="s">
        <v>28</v>
      </c>
      <c r="S929" t="s">
        <v>76</v>
      </c>
    </row>
    <row r="930" spans="1:19" x14ac:dyDescent="0.25">
      <c r="A930">
        <v>929</v>
      </c>
      <c r="B930">
        <v>67</v>
      </c>
      <c r="C930" t="s">
        <v>152</v>
      </c>
      <c r="D930" t="s">
        <v>81</v>
      </c>
      <c r="E930" t="s">
        <v>20</v>
      </c>
      <c r="F930">
        <v>37</v>
      </c>
      <c r="G930" t="s">
        <v>73</v>
      </c>
      <c r="H930" t="s">
        <v>91</v>
      </c>
      <c r="I930" t="s">
        <v>133</v>
      </c>
      <c r="J930" t="s">
        <v>24</v>
      </c>
      <c r="K930">
        <v>3.4</v>
      </c>
      <c r="L930" t="s">
        <v>25</v>
      </c>
      <c r="M930" t="s">
        <v>33</v>
      </c>
      <c r="N930" t="s">
        <v>75</v>
      </c>
      <c r="O930" t="s">
        <v>25</v>
      </c>
      <c r="P930" t="s">
        <v>25</v>
      </c>
      <c r="Q930">
        <v>31</v>
      </c>
      <c r="R930" t="s">
        <v>34</v>
      </c>
      <c r="S930" t="s">
        <v>96</v>
      </c>
    </row>
    <row r="931" spans="1:19" x14ac:dyDescent="0.25">
      <c r="A931">
        <v>930</v>
      </c>
      <c r="B931">
        <v>59</v>
      </c>
      <c r="C931" t="s">
        <v>152</v>
      </c>
      <c r="D931" t="s">
        <v>136</v>
      </c>
      <c r="E931" t="s">
        <v>42</v>
      </c>
      <c r="F931">
        <v>94</v>
      </c>
      <c r="G931" t="s">
        <v>144</v>
      </c>
      <c r="H931" t="s">
        <v>44</v>
      </c>
      <c r="I931" t="s">
        <v>52</v>
      </c>
      <c r="J931" t="s">
        <v>57</v>
      </c>
      <c r="K931">
        <v>4.5</v>
      </c>
      <c r="L931" t="s">
        <v>25</v>
      </c>
      <c r="M931" t="s">
        <v>28</v>
      </c>
      <c r="N931" t="s">
        <v>71</v>
      </c>
      <c r="O931" t="s">
        <v>25</v>
      </c>
      <c r="P931" t="s">
        <v>25</v>
      </c>
      <c r="Q931">
        <v>26</v>
      </c>
      <c r="R931" t="s">
        <v>58</v>
      </c>
      <c r="S931" t="s">
        <v>29</v>
      </c>
    </row>
    <row r="932" spans="1:19" x14ac:dyDescent="0.25">
      <c r="A932">
        <v>931</v>
      </c>
      <c r="B932">
        <v>26</v>
      </c>
      <c r="C932" t="s">
        <v>152</v>
      </c>
      <c r="D932" t="s">
        <v>112</v>
      </c>
      <c r="E932" t="s">
        <v>20</v>
      </c>
      <c r="F932">
        <v>78</v>
      </c>
      <c r="G932" t="s">
        <v>77</v>
      </c>
      <c r="H932" t="s">
        <v>22</v>
      </c>
      <c r="I932" t="s">
        <v>95</v>
      </c>
      <c r="J932" t="s">
        <v>57</v>
      </c>
      <c r="K932">
        <v>4.5</v>
      </c>
      <c r="L932" t="s">
        <v>25</v>
      </c>
      <c r="M932" t="s">
        <v>26</v>
      </c>
      <c r="N932" t="s">
        <v>75</v>
      </c>
      <c r="O932" t="s">
        <v>25</v>
      </c>
      <c r="P932" t="s">
        <v>25</v>
      </c>
      <c r="Q932">
        <v>20</v>
      </c>
      <c r="R932" t="s">
        <v>26</v>
      </c>
      <c r="S932" t="s">
        <v>76</v>
      </c>
    </row>
    <row r="933" spans="1:19" x14ac:dyDescent="0.25">
      <c r="A933">
        <v>932</v>
      </c>
      <c r="B933">
        <v>24</v>
      </c>
      <c r="C933" t="s">
        <v>152</v>
      </c>
      <c r="D933" t="s">
        <v>63</v>
      </c>
      <c r="E933" t="s">
        <v>64</v>
      </c>
      <c r="F933">
        <v>36</v>
      </c>
      <c r="G933" t="s">
        <v>144</v>
      </c>
      <c r="H933" t="s">
        <v>44</v>
      </c>
      <c r="I933" t="s">
        <v>66</v>
      </c>
      <c r="J933" t="s">
        <v>24</v>
      </c>
      <c r="K933">
        <v>4.0999999999999996</v>
      </c>
      <c r="L933" t="s">
        <v>25</v>
      </c>
      <c r="M933" t="s">
        <v>34</v>
      </c>
      <c r="N933" t="s">
        <v>54</v>
      </c>
      <c r="O933" t="s">
        <v>25</v>
      </c>
      <c r="P933" t="s">
        <v>25</v>
      </c>
      <c r="Q933">
        <v>24</v>
      </c>
      <c r="R933" t="s">
        <v>33</v>
      </c>
      <c r="S933" t="s">
        <v>29</v>
      </c>
    </row>
    <row r="934" spans="1:19" x14ac:dyDescent="0.25">
      <c r="A934">
        <v>933</v>
      </c>
      <c r="B934">
        <v>62</v>
      </c>
      <c r="C934" t="s">
        <v>152</v>
      </c>
      <c r="D934" t="s">
        <v>86</v>
      </c>
      <c r="E934" t="s">
        <v>20</v>
      </c>
      <c r="F934">
        <v>24</v>
      </c>
      <c r="G934" t="s">
        <v>115</v>
      </c>
      <c r="H934" t="s">
        <v>22</v>
      </c>
      <c r="I934" t="s">
        <v>143</v>
      </c>
      <c r="J934" t="s">
        <v>24</v>
      </c>
      <c r="K934">
        <v>3.2</v>
      </c>
      <c r="L934" t="s">
        <v>25</v>
      </c>
      <c r="M934" t="s">
        <v>28</v>
      </c>
      <c r="N934" t="s">
        <v>54</v>
      </c>
      <c r="O934" t="s">
        <v>25</v>
      </c>
      <c r="P934" t="s">
        <v>25</v>
      </c>
      <c r="Q934">
        <v>45</v>
      </c>
      <c r="R934" t="s">
        <v>58</v>
      </c>
      <c r="S934" t="s">
        <v>76</v>
      </c>
    </row>
    <row r="935" spans="1:19" x14ac:dyDescent="0.25">
      <c r="A935">
        <v>934</v>
      </c>
      <c r="B935">
        <v>70</v>
      </c>
      <c r="C935" t="s">
        <v>152</v>
      </c>
      <c r="D935" t="s">
        <v>50</v>
      </c>
      <c r="E935" t="s">
        <v>42</v>
      </c>
      <c r="F935">
        <v>84</v>
      </c>
      <c r="G935" t="s">
        <v>111</v>
      </c>
      <c r="H935" t="s">
        <v>44</v>
      </c>
      <c r="I935" t="s">
        <v>135</v>
      </c>
      <c r="J935" t="s">
        <v>38</v>
      </c>
      <c r="K935">
        <v>2.7</v>
      </c>
      <c r="L935" t="s">
        <v>25</v>
      </c>
      <c r="M935" t="s">
        <v>58</v>
      </c>
      <c r="N935" t="s">
        <v>75</v>
      </c>
      <c r="O935" t="s">
        <v>25</v>
      </c>
      <c r="P935" t="s">
        <v>25</v>
      </c>
      <c r="Q935">
        <v>33</v>
      </c>
      <c r="R935" t="s">
        <v>58</v>
      </c>
      <c r="S935" t="s">
        <v>87</v>
      </c>
    </row>
    <row r="936" spans="1:19" x14ac:dyDescent="0.25">
      <c r="A936">
        <v>935</v>
      </c>
      <c r="B936">
        <v>45</v>
      </c>
      <c r="C936" t="s">
        <v>152</v>
      </c>
      <c r="D936" t="s">
        <v>35</v>
      </c>
      <c r="E936" t="s">
        <v>20</v>
      </c>
      <c r="F936">
        <v>47</v>
      </c>
      <c r="G936" t="s">
        <v>47</v>
      </c>
      <c r="H936" t="s">
        <v>37</v>
      </c>
      <c r="I936" t="s">
        <v>133</v>
      </c>
      <c r="J936" t="s">
        <v>38</v>
      </c>
      <c r="K936">
        <v>3.7</v>
      </c>
      <c r="L936" t="s">
        <v>25</v>
      </c>
      <c r="M936" t="s">
        <v>33</v>
      </c>
      <c r="N936" t="s">
        <v>27</v>
      </c>
      <c r="O936" t="s">
        <v>25</v>
      </c>
      <c r="P936" t="s">
        <v>25</v>
      </c>
      <c r="Q936">
        <v>21</v>
      </c>
      <c r="R936" t="s">
        <v>33</v>
      </c>
      <c r="S936" t="s">
        <v>87</v>
      </c>
    </row>
    <row r="937" spans="1:19" x14ac:dyDescent="0.25">
      <c r="A937">
        <v>936</v>
      </c>
      <c r="B937">
        <v>58</v>
      </c>
      <c r="C937" t="s">
        <v>152</v>
      </c>
      <c r="D937" t="s">
        <v>103</v>
      </c>
      <c r="E937" t="s">
        <v>20</v>
      </c>
      <c r="F937">
        <v>51</v>
      </c>
      <c r="G937" t="s">
        <v>122</v>
      </c>
      <c r="H937" t="s">
        <v>22</v>
      </c>
      <c r="I937" t="s">
        <v>52</v>
      </c>
      <c r="J937" t="s">
        <v>57</v>
      </c>
      <c r="K937">
        <v>2.6</v>
      </c>
      <c r="L937" t="s">
        <v>25</v>
      </c>
      <c r="M937" t="s">
        <v>26</v>
      </c>
      <c r="N937" t="s">
        <v>75</v>
      </c>
      <c r="O937" t="s">
        <v>25</v>
      </c>
      <c r="P937" t="s">
        <v>25</v>
      </c>
      <c r="Q937">
        <v>2</v>
      </c>
      <c r="R937" t="s">
        <v>33</v>
      </c>
      <c r="S937" t="s">
        <v>29</v>
      </c>
    </row>
    <row r="938" spans="1:19" x14ac:dyDescent="0.25">
      <c r="A938">
        <v>937</v>
      </c>
      <c r="B938">
        <v>31</v>
      </c>
      <c r="C938" t="s">
        <v>152</v>
      </c>
      <c r="D938" t="s">
        <v>72</v>
      </c>
      <c r="E938" t="s">
        <v>42</v>
      </c>
      <c r="F938">
        <v>84</v>
      </c>
      <c r="G938" t="s">
        <v>31</v>
      </c>
      <c r="H938" t="s">
        <v>44</v>
      </c>
      <c r="I938" t="s">
        <v>70</v>
      </c>
      <c r="J938" t="s">
        <v>53</v>
      </c>
      <c r="K938">
        <v>2.7</v>
      </c>
      <c r="L938" t="s">
        <v>25</v>
      </c>
      <c r="M938" t="s">
        <v>58</v>
      </c>
      <c r="N938" t="s">
        <v>39</v>
      </c>
      <c r="O938" t="s">
        <v>25</v>
      </c>
      <c r="P938" t="s">
        <v>25</v>
      </c>
      <c r="Q938">
        <v>28</v>
      </c>
      <c r="R938" t="s">
        <v>34</v>
      </c>
      <c r="S938" t="s">
        <v>40</v>
      </c>
    </row>
    <row r="939" spans="1:19" x14ac:dyDescent="0.25">
      <c r="A939">
        <v>938</v>
      </c>
      <c r="B939">
        <v>32</v>
      </c>
      <c r="C939" t="s">
        <v>152</v>
      </c>
      <c r="D939" t="s">
        <v>60</v>
      </c>
      <c r="E939" t="s">
        <v>20</v>
      </c>
      <c r="F939">
        <v>24</v>
      </c>
      <c r="G939" t="s">
        <v>145</v>
      </c>
      <c r="H939" t="s">
        <v>44</v>
      </c>
      <c r="I939" t="s">
        <v>135</v>
      </c>
      <c r="J939" t="s">
        <v>53</v>
      </c>
      <c r="K939">
        <v>2.7</v>
      </c>
      <c r="L939" t="s">
        <v>25</v>
      </c>
      <c r="M939" t="s">
        <v>58</v>
      </c>
      <c r="N939" t="s">
        <v>27</v>
      </c>
      <c r="O939" t="s">
        <v>25</v>
      </c>
      <c r="P939" t="s">
        <v>25</v>
      </c>
      <c r="Q939">
        <v>18</v>
      </c>
      <c r="R939" t="s">
        <v>28</v>
      </c>
      <c r="S939" t="s">
        <v>59</v>
      </c>
    </row>
    <row r="940" spans="1:19" x14ac:dyDescent="0.25">
      <c r="A940">
        <v>939</v>
      </c>
      <c r="B940">
        <v>36</v>
      </c>
      <c r="C940" t="s">
        <v>152</v>
      </c>
      <c r="D940" t="s">
        <v>19</v>
      </c>
      <c r="E940" t="s">
        <v>20</v>
      </c>
      <c r="F940">
        <v>97</v>
      </c>
      <c r="G940" t="s">
        <v>149</v>
      </c>
      <c r="H940" t="s">
        <v>37</v>
      </c>
      <c r="I940" t="s">
        <v>85</v>
      </c>
      <c r="J940" t="s">
        <v>57</v>
      </c>
      <c r="K940">
        <v>4.8</v>
      </c>
      <c r="L940" t="s">
        <v>25</v>
      </c>
      <c r="M940" t="s">
        <v>33</v>
      </c>
      <c r="N940" t="s">
        <v>39</v>
      </c>
      <c r="O940" t="s">
        <v>25</v>
      </c>
      <c r="P940" t="s">
        <v>25</v>
      </c>
      <c r="Q940">
        <v>21</v>
      </c>
      <c r="R940" t="s">
        <v>58</v>
      </c>
      <c r="S940" t="s">
        <v>29</v>
      </c>
    </row>
    <row r="941" spans="1:19" x14ac:dyDescent="0.25">
      <c r="A941">
        <v>940</v>
      </c>
      <c r="B941">
        <v>25</v>
      </c>
      <c r="C941" t="s">
        <v>152</v>
      </c>
      <c r="D941" t="s">
        <v>112</v>
      </c>
      <c r="E941" t="s">
        <v>20</v>
      </c>
      <c r="F941">
        <v>89</v>
      </c>
      <c r="G941" t="s">
        <v>84</v>
      </c>
      <c r="H941" t="s">
        <v>22</v>
      </c>
      <c r="I941" t="s">
        <v>125</v>
      </c>
      <c r="J941" t="s">
        <v>24</v>
      </c>
      <c r="K941">
        <v>4.8</v>
      </c>
      <c r="L941" t="s">
        <v>25</v>
      </c>
      <c r="M941" t="s">
        <v>28</v>
      </c>
      <c r="N941" t="s">
        <v>46</v>
      </c>
      <c r="O941" t="s">
        <v>25</v>
      </c>
      <c r="P941" t="s">
        <v>25</v>
      </c>
      <c r="Q941">
        <v>24</v>
      </c>
      <c r="R941" t="s">
        <v>26</v>
      </c>
      <c r="S941" t="s">
        <v>87</v>
      </c>
    </row>
    <row r="942" spans="1:19" x14ac:dyDescent="0.25">
      <c r="A942">
        <v>941</v>
      </c>
      <c r="B942">
        <v>48</v>
      </c>
      <c r="C942" t="s">
        <v>152</v>
      </c>
      <c r="D942" t="s">
        <v>132</v>
      </c>
      <c r="E942" t="s">
        <v>68</v>
      </c>
      <c r="F942">
        <v>44</v>
      </c>
      <c r="G942" t="s">
        <v>111</v>
      </c>
      <c r="H942" t="s">
        <v>37</v>
      </c>
      <c r="I942" t="s">
        <v>32</v>
      </c>
      <c r="J942" t="s">
        <v>38</v>
      </c>
      <c r="K942">
        <v>2.6</v>
      </c>
      <c r="L942" t="s">
        <v>25</v>
      </c>
      <c r="M942" t="s">
        <v>45</v>
      </c>
      <c r="N942" t="s">
        <v>75</v>
      </c>
      <c r="O942" t="s">
        <v>25</v>
      </c>
      <c r="P942" t="s">
        <v>25</v>
      </c>
      <c r="Q942">
        <v>15</v>
      </c>
      <c r="R942" t="s">
        <v>45</v>
      </c>
      <c r="S942" t="s">
        <v>96</v>
      </c>
    </row>
    <row r="943" spans="1:19" x14ac:dyDescent="0.25">
      <c r="A943">
        <v>942</v>
      </c>
      <c r="B943">
        <v>39</v>
      </c>
      <c r="C943" t="s">
        <v>152</v>
      </c>
      <c r="D943" t="s">
        <v>67</v>
      </c>
      <c r="E943" t="s">
        <v>68</v>
      </c>
      <c r="F943">
        <v>35</v>
      </c>
      <c r="G943" t="s">
        <v>114</v>
      </c>
      <c r="H943" t="s">
        <v>22</v>
      </c>
      <c r="I943" t="s">
        <v>93</v>
      </c>
      <c r="J943" t="s">
        <v>24</v>
      </c>
      <c r="K943">
        <v>4.5</v>
      </c>
      <c r="L943" t="s">
        <v>25</v>
      </c>
      <c r="M943" t="s">
        <v>33</v>
      </c>
      <c r="N943" t="s">
        <v>71</v>
      </c>
      <c r="O943" t="s">
        <v>25</v>
      </c>
      <c r="P943" t="s">
        <v>25</v>
      </c>
      <c r="Q943">
        <v>38</v>
      </c>
      <c r="R943" t="s">
        <v>45</v>
      </c>
      <c r="S943" t="s">
        <v>96</v>
      </c>
    </row>
    <row r="944" spans="1:19" x14ac:dyDescent="0.25">
      <c r="A944">
        <v>943</v>
      </c>
      <c r="B944">
        <v>26</v>
      </c>
      <c r="C944" t="s">
        <v>152</v>
      </c>
      <c r="D944" t="s">
        <v>81</v>
      </c>
      <c r="E944" t="s">
        <v>20</v>
      </c>
      <c r="F944">
        <v>91</v>
      </c>
      <c r="G944" t="s">
        <v>116</v>
      </c>
      <c r="H944" t="s">
        <v>44</v>
      </c>
      <c r="I944" t="s">
        <v>108</v>
      </c>
      <c r="J944" t="s">
        <v>24</v>
      </c>
      <c r="K944">
        <v>3.2</v>
      </c>
      <c r="L944" t="s">
        <v>25</v>
      </c>
      <c r="M944" t="s">
        <v>34</v>
      </c>
      <c r="N944" t="s">
        <v>27</v>
      </c>
      <c r="O944" t="s">
        <v>25</v>
      </c>
      <c r="P944" t="s">
        <v>25</v>
      </c>
      <c r="Q944">
        <v>38</v>
      </c>
      <c r="R944" t="s">
        <v>45</v>
      </c>
      <c r="S944" t="s">
        <v>76</v>
      </c>
    </row>
    <row r="945" spans="1:19" x14ac:dyDescent="0.25">
      <c r="A945">
        <v>944</v>
      </c>
      <c r="B945">
        <v>32</v>
      </c>
      <c r="C945" t="s">
        <v>152</v>
      </c>
      <c r="D945" t="s">
        <v>123</v>
      </c>
      <c r="E945" t="s">
        <v>68</v>
      </c>
      <c r="F945">
        <v>63</v>
      </c>
      <c r="G945" t="s">
        <v>100</v>
      </c>
      <c r="H945" t="s">
        <v>22</v>
      </c>
      <c r="I945" t="s">
        <v>108</v>
      </c>
      <c r="J945" t="s">
        <v>24</v>
      </c>
      <c r="K945">
        <v>3.8</v>
      </c>
      <c r="L945" t="s">
        <v>25</v>
      </c>
      <c r="M945" t="s">
        <v>45</v>
      </c>
      <c r="N945" t="s">
        <v>46</v>
      </c>
      <c r="O945" t="s">
        <v>25</v>
      </c>
      <c r="P945" t="s">
        <v>25</v>
      </c>
      <c r="Q945">
        <v>13</v>
      </c>
      <c r="R945" t="s">
        <v>28</v>
      </c>
      <c r="S945" t="s">
        <v>29</v>
      </c>
    </row>
    <row r="946" spans="1:19" x14ac:dyDescent="0.25">
      <c r="A946">
        <v>945</v>
      </c>
      <c r="B946">
        <v>54</v>
      </c>
      <c r="C946" t="s">
        <v>152</v>
      </c>
      <c r="D946" t="s">
        <v>132</v>
      </c>
      <c r="E946" t="s">
        <v>68</v>
      </c>
      <c r="F946">
        <v>97</v>
      </c>
      <c r="G946" t="s">
        <v>115</v>
      </c>
      <c r="H946" t="s">
        <v>37</v>
      </c>
      <c r="I946" t="s">
        <v>23</v>
      </c>
      <c r="J946" t="s">
        <v>38</v>
      </c>
      <c r="K946">
        <v>4.8</v>
      </c>
      <c r="L946" t="s">
        <v>25</v>
      </c>
      <c r="M946" t="s">
        <v>58</v>
      </c>
      <c r="N946" t="s">
        <v>27</v>
      </c>
      <c r="O946" t="s">
        <v>25</v>
      </c>
      <c r="P946" t="s">
        <v>25</v>
      </c>
      <c r="Q946">
        <v>39</v>
      </c>
      <c r="R946" t="s">
        <v>34</v>
      </c>
      <c r="S946" t="s">
        <v>76</v>
      </c>
    </row>
    <row r="947" spans="1:19" x14ac:dyDescent="0.25">
      <c r="A947">
        <v>946</v>
      </c>
      <c r="B947">
        <v>38</v>
      </c>
      <c r="C947" t="s">
        <v>152</v>
      </c>
      <c r="D947" t="s">
        <v>136</v>
      </c>
      <c r="E947" t="s">
        <v>42</v>
      </c>
      <c r="F947">
        <v>38</v>
      </c>
      <c r="G947" t="s">
        <v>147</v>
      </c>
      <c r="H947" t="s">
        <v>44</v>
      </c>
      <c r="I947" t="s">
        <v>83</v>
      </c>
      <c r="J947" t="s">
        <v>53</v>
      </c>
      <c r="K947">
        <v>4.0999999999999996</v>
      </c>
      <c r="L947" t="s">
        <v>25</v>
      </c>
      <c r="M947" t="s">
        <v>58</v>
      </c>
      <c r="N947" t="s">
        <v>75</v>
      </c>
      <c r="O947" t="s">
        <v>25</v>
      </c>
      <c r="P947" t="s">
        <v>25</v>
      </c>
      <c r="Q947">
        <v>8</v>
      </c>
      <c r="R947" t="s">
        <v>28</v>
      </c>
      <c r="S947" t="s">
        <v>96</v>
      </c>
    </row>
    <row r="948" spans="1:19" x14ac:dyDescent="0.25">
      <c r="A948">
        <v>947</v>
      </c>
      <c r="B948">
        <v>46</v>
      </c>
      <c r="C948" t="s">
        <v>152</v>
      </c>
      <c r="D948" t="s">
        <v>63</v>
      </c>
      <c r="E948" t="s">
        <v>64</v>
      </c>
      <c r="F948">
        <v>24</v>
      </c>
      <c r="G948" t="s">
        <v>137</v>
      </c>
      <c r="H948" t="s">
        <v>91</v>
      </c>
      <c r="I948" t="s">
        <v>143</v>
      </c>
      <c r="J948" t="s">
        <v>38</v>
      </c>
      <c r="K948">
        <v>2.8</v>
      </c>
      <c r="L948" t="s">
        <v>25</v>
      </c>
      <c r="M948" t="s">
        <v>45</v>
      </c>
      <c r="N948" t="s">
        <v>46</v>
      </c>
      <c r="O948" t="s">
        <v>25</v>
      </c>
      <c r="P948" t="s">
        <v>25</v>
      </c>
      <c r="Q948">
        <v>4</v>
      </c>
      <c r="R948" t="s">
        <v>45</v>
      </c>
      <c r="S948" t="s">
        <v>59</v>
      </c>
    </row>
    <row r="949" spans="1:19" x14ac:dyDescent="0.25">
      <c r="A949">
        <v>948</v>
      </c>
      <c r="B949">
        <v>57</v>
      </c>
      <c r="C949" t="s">
        <v>152</v>
      </c>
      <c r="D949" t="s">
        <v>19</v>
      </c>
      <c r="E949" t="s">
        <v>20</v>
      </c>
      <c r="F949">
        <v>32</v>
      </c>
      <c r="G949" t="s">
        <v>115</v>
      </c>
      <c r="H949" t="s">
        <v>44</v>
      </c>
      <c r="I949" t="s">
        <v>62</v>
      </c>
      <c r="J949" t="s">
        <v>24</v>
      </c>
      <c r="K949">
        <v>3.9</v>
      </c>
      <c r="L949" t="s">
        <v>25</v>
      </c>
      <c r="M949" t="s">
        <v>34</v>
      </c>
      <c r="N949" t="s">
        <v>75</v>
      </c>
      <c r="O949" t="s">
        <v>25</v>
      </c>
      <c r="P949" t="s">
        <v>25</v>
      </c>
      <c r="Q949">
        <v>6</v>
      </c>
      <c r="R949" t="s">
        <v>34</v>
      </c>
      <c r="S949" t="s">
        <v>96</v>
      </c>
    </row>
    <row r="950" spans="1:19" x14ac:dyDescent="0.25">
      <c r="A950">
        <v>949</v>
      </c>
      <c r="B950">
        <v>49</v>
      </c>
      <c r="C950" t="s">
        <v>152</v>
      </c>
      <c r="D950" t="s">
        <v>123</v>
      </c>
      <c r="E950" t="s">
        <v>68</v>
      </c>
      <c r="F950">
        <v>90</v>
      </c>
      <c r="G950" t="s">
        <v>89</v>
      </c>
      <c r="H950" t="s">
        <v>22</v>
      </c>
      <c r="I950" t="s">
        <v>78</v>
      </c>
      <c r="J950" t="s">
        <v>53</v>
      </c>
      <c r="K950">
        <v>4.9000000000000004</v>
      </c>
      <c r="L950" t="s">
        <v>25</v>
      </c>
      <c r="M950" t="s">
        <v>28</v>
      </c>
      <c r="N950" t="s">
        <v>27</v>
      </c>
      <c r="O950" t="s">
        <v>25</v>
      </c>
      <c r="P950" t="s">
        <v>25</v>
      </c>
      <c r="Q950">
        <v>11</v>
      </c>
      <c r="R950" t="s">
        <v>28</v>
      </c>
      <c r="S950" t="s">
        <v>96</v>
      </c>
    </row>
    <row r="951" spans="1:19" x14ac:dyDescent="0.25">
      <c r="A951">
        <v>950</v>
      </c>
      <c r="B951">
        <v>33</v>
      </c>
      <c r="C951" t="s">
        <v>152</v>
      </c>
      <c r="D951" t="s">
        <v>35</v>
      </c>
      <c r="E951" t="s">
        <v>20</v>
      </c>
      <c r="F951">
        <v>36</v>
      </c>
      <c r="G951" t="s">
        <v>56</v>
      </c>
      <c r="H951" t="s">
        <v>44</v>
      </c>
      <c r="I951" t="s">
        <v>78</v>
      </c>
      <c r="J951" t="s">
        <v>53</v>
      </c>
      <c r="K951">
        <v>3.4</v>
      </c>
      <c r="L951" t="s">
        <v>25</v>
      </c>
      <c r="M951" t="s">
        <v>34</v>
      </c>
      <c r="N951" t="s">
        <v>54</v>
      </c>
      <c r="O951" t="s">
        <v>25</v>
      </c>
      <c r="P951" t="s">
        <v>25</v>
      </c>
      <c r="Q951">
        <v>49</v>
      </c>
      <c r="R951" t="s">
        <v>28</v>
      </c>
      <c r="S951" t="s">
        <v>87</v>
      </c>
    </row>
    <row r="952" spans="1:19" x14ac:dyDescent="0.25">
      <c r="A952">
        <v>951</v>
      </c>
      <c r="B952">
        <v>54</v>
      </c>
      <c r="C952" t="s">
        <v>152</v>
      </c>
      <c r="D952" t="s">
        <v>131</v>
      </c>
      <c r="E952" t="s">
        <v>68</v>
      </c>
      <c r="F952">
        <v>37</v>
      </c>
      <c r="G952" t="s">
        <v>129</v>
      </c>
      <c r="H952" t="s">
        <v>91</v>
      </c>
      <c r="I952" t="s">
        <v>48</v>
      </c>
      <c r="J952" t="s">
        <v>24</v>
      </c>
      <c r="K952">
        <v>4.0999999999999996</v>
      </c>
      <c r="L952" t="s">
        <v>25</v>
      </c>
      <c r="M952" t="s">
        <v>34</v>
      </c>
      <c r="N952" t="s">
        <v>39</v>
      </c>
      <c r="O952" t="s">
        <v>25</v>
      </c>
      <c r="P952" t="s">
        <v>25</v>
      </c>
      <c r="Q952">
        <v>30</v>
      </c>
      <c r="R952" t="s">
        <v>45</v>
      </c>
      <c r="S952" t="s">
        <v>59</v>
      </c>
    </row>
    <row r="953" spans="1:19" x14ac:dyDescent="0.25">
      <c r="A953">
        <v>952</v>
      </c>
      <c r="B953">
        <v>47</v>
      </c>
      <c r="C953" t="s">
        <v>152</v>
      </c>
      <c r="D953" t="s">
        <v>81</v>
      </c>
      <c r="E953" t="s">
        <v>20</v>
      </c>
      <c r="F953">
        <v>51</v>
      </c>
      <c r="G953" t="s">
        <v>119</v>
      </c>
      <c r="H953" t="s">
        <v>44</v>
      </c>
      <c r="I953" t="s">
        <v>108</v>
      </c>
      <c r="J953" t="s">
        <v>53</v>
      </c>
      <c r="K953">
        <v>2.9</v>
      </c>
      <c r="L953" t="s">
        <v>25</v>
      </c>
      <c r="M953" t="s">
        <v>28</v>
      </c>
      <c r="N953" t="s">
        <v>27</v>
      </c>
      <c r="O953" t="s">
        <v>25</v>
      </c>
      <c r="P953" t="s">
        <v>25</v>
      </c>
      <c r="Q953">
        <v>34</v>
      </c>
      <c r="R953" t="s">
        <v>33</v>
      </c>
      <c r="S953" t="s">
        <v>87</v>
      </c>
    </row>
    <row r="954" spans="1:19" x14ac:dyDescent="0.25">
      <c r="A954">
        <v>953</v>
      </c>
      <c r="B954">
        <v>36</v>
      </c>
      <c r="C954" t="s">
        <v>152</v>
      </c>
      <c r="D954" t="s">
        <v>123</v>
      </c>
      <c r="E954" t="s">
        <v>68</v>
      </c>
      <c r="F954">
        <v>71</v>
      </c>
      <c r="G954" t="s">
        <v>134</v>
      </c>
      <c r="H954" t="s">
        <v>37</v>
      </c>
      <c r="I954" t="s">
        <v>107</v>
      </c>
      <c r="J954" t="s">
        <v>57</v>
      </c>
      <c r="K954">
        <v>3.1</v>
      </c>
      <c r="L954" t="s">
        <v>25</v>
      </c>
      <c r="M954" t="s">
        <v>33</v>
      </c>
      <c r="N954" t="s">
        <v>71</v>
      </c>
      <c r="O954" t="s">
        <v>25</v>
      </c>
      <c r="P954" t="s">
        <v>25</v>
      </c>
      <c r="Q954">
        <v>28</v>
      </c>
      <c r="R954" t="s">
        <v>45</v>
      </c>
      <c r="S954" t="s">
        <v>87</v>
      </c>
    </row>
    <row r="955" spans="1:19" x14ac:dyDescent="0.25">
      <c r="A955">
        <v>954</v>
      </c>
      <c r="B955">
        <v>68</v>
      </c>
      <c r="C955" t="s">
        <v>152</v>
      </c>
      <c r="D955" t="s">
        <v>88</v>
      </c>
      <c r="E955" t="s">
        <v>68</v>
      </c>
      <c r="F955">
        <v>50</v>
      </c>
      <c r="G955" t="s">
        <v>139</v>
      </c>
      <c r="H955" t="s">
        <v>37</v>
      </c>
      <c r="I955" t="s">
        <v>108</v>
      </c>
      <c r="J955" t="s">
        <v>38</v>
      </c>
      <c r="K955">
        <v>3.6</v>
      </c>
      <c r="L955" t="s">
        <v>25</v>
      </c>
      <c r="M955" t="s">
        <v>26</v>
      </c>
      <c r="N955" t="s">
        <v>71</v>
      </c>
      <c r="O955" t="s">
        <v>25</v>
      </c>
      <c r="P955" t="s">
        <v>25</v>
      </c>
      <c r="Q955">
        <v>36</v>
      </c>
      <c r="R955" t="s">
        <v>28</v>
      </c>
      <c r="S955" t="s">
        <v>59</v>
      </c>
    </row>
    <row r="956" spans="1:19" x14ac:dyDescent="0.25">
      <c r="A956">
        <v>955</v>
      </c>
      <c r="B956">
        <v>60</v>
      </c>
      <c r="C956" t="s">
        <v>152</v>
      </c>
      <c r="D956" t="s">
        <v>123</v>
      </c>
      <c r="E956" t="s">
        <v>68</v>
      </c>
      <c r="F956">
        <v>74</v>
      </c>
      <c r="G956" t="s">
        <v>61</v>
      </c>
      <c r="H956" t="s">
        <v>37</v>
      </c>
      <c r="I956" t="s">
        <v>48</v>
      </c>
      <c r="J956" t="s">
        <v>57</v>
      </c>
      <c r="K956">
        <v>3.5</v>
      </c>
      <c r="L956" t="s">
        <v>25</v>
      </c>
      <c r="M956" t="s">
        <v>28</v>
      </c>
      <c r="N956" t="s">
        <v>54</v>
      </c>
      <c r="O956" t="s">
        <v>25</v>
      </c>
      <c r="P956" t="s">
        <v>25</v>
      </c>
      <c r="Q956">
        <v>18</v>
      </c>
      <c r="R956" t="s">
        <v>26</v>
      </c>
      <c r="S956" t="s">
        <v>96</v>
      </c>
    </row>
    <row r="957" spans="1:19" x14ac:dyDescent="0.25">
      <c r="A957">
        <v>956</v>
      </c>
      <c r="B957">
        <v>55</v>
      </c>
      <c r="C957" t="s">
        <v>152</v>
      </c>
      <c r="D957" t="s">
        <v>81</v>
      </c>
      <c r="E957" t="s">
        <v>20</v>
      </c>
      <c r="F957">
        <v>75</v>
      </c>
      <c r="G957" t="s">
        <v>90</v>
      </c>
      <c r="H957" t="s">
        <v>22</v>
      </c>
      <c r="I957" t="s">
        <v>92</v>
      </c>
      <c r="J957" t="s">
        <v>53</v>
      </c>
      <c r="K957">
        <v>3.4</v>
      </c>
      <c r="L957" t="s">
        <v>25</v>
      </c>
      <c r="M957" t="s">
        <v>28</v>
      </c>
      <c r="N957" t="s">
        <v>39</v>
      </c>
      <c r="O957" t="s">
        <v>25</v>
      </c>
      <c r="P957" t="s">
        <v>25</v>
      </c>
      <c r="Q957">
        <v>4</v>
      </c>
      <c r="R957" t="s">
        <v>45</v>
      </c>
      <c r="S957" t="s">
        <v>87</v>
      </c>
    </row>
    <row r="958" spans="1:19" x14ac:dyDescent="0.25">
      <c r="A958">
        <v>957</v>
      </c>
      <c r="B958">
        <v>29</v>
      </c>
      <c r="C958" t="s">
        <v>152</v>
      </c>
      <c r="D958" t="s">
        <v>55</v>
      </c>
      <c r="E958" t="s">
        <v>20</v>
      </c>
      <c r="F958">
        <v>99</v>
      </c>
      <c r="G958" t="s">
        <v>90</v>
      </c>
      <c r="H958" t="s">
        <v>91</v>
      </c>
      <c r="I958" t="s">
        <v>108</v>
      </c>
      <c r="J958" t="s">
        <v>38</v>
      </c>
      <c r="K958">
        <v>2.9</v>
      </c>
      <c r="L958" t="s">
        <v>25</v>
      </c>
      <c r="M958" t="s">
        <v>28</v>
      </c>
      <c r="N958" t="s">
        <v>71</v>
      </c>
      <c r="O958" t="s">
        <v>25</v>
      </c>
      <c r="P958" t="s">
        <v>25</v>
      </c>
      <c r="Q958">
        <v>42</v>
      </c>
      <c r="R958" t="s">
        <v>58</v>
      </c>
      <c r="S958" t="s">
        <v>59</v>
      </c>
    </row>
    <row r="959" spans="1:19" x14ac:dyDescent="0.25">
      <c r="A959">
        <v>958</v>
      </c>
      <c r="B959">
        <v>38</v>
      </c>
      <c r="C959" t="s">
        <v>152</v>
      </c>
      <c r="D959" t="s">
        <v>118</v>
      </c>
      <c r="E959" t="s">
        <v>68</v>
      </c>
      <c r="F959">
        <v>23</v>
      </c>
      <c r="G959" t="s">
        <v>115</v>
      </c>
      <c r="H959" t="s">
        <v>91</v>
      </c>
      <c r="I959" t="s">
        <v>83</v>
      </c>
      <c r="J959" t="s">
        <v>38</v>
      </c>
      <c r="K959">
        <v>4.7</v>
      </c>
      <c r="L959" t="s">
        <v>25</v>
      </c>
      <c r="M959" t="s">
        <v>33</v>
      </c>
      <c r="N959" t="s">
        <v>75</v>
      </c>
      <c r="O959" t="s">
        <v>25</v>
      </c>
      <c r="P959" t="s">
        <v>25</v>
      </c>
      <c r="Q959">
        <v>11</v>
      </c>
      <c r="R959" t="s">
        <v>34</v>
      </c>
      <c r="S959" t="s">
        <v>59</v>
      </c>
    </row>
    <row r="960" spans="1:19" x14ac:dyDescent="0.25">
      <c r="A960">
        <v>959</v>
      </c>
      <c r="B960">
        <v>70</v>
      </c>
      <c r="C960" t="s">
        <v>152</v>
      </c>
      <c r="D960" t="s">
        <v>50</v>
      </c>
      <c r="E960" t="s">
        <v>42</v>
      </c>
      <c r="F960">
        <v>53</v>
      </c>
      <c r="G960" t="s">
        <v>148</v>
      </c>
      <c r="H960" t="s">
        <v>91</v>
      </c>
      <c r="I960" t="s">
        <v>117</v>
      </c>
      <c r="J960" t="s">
        <v>24</v>
      </c>
      <c r="K960">
        <v>4.4000000000000004</v>
      </c>
      <c r="L960" t="s">
        <v>25</v>
      </c>
      <c r="M960" t="s">
        <v>34</v>
      </c>
      <c r="N960" t="s">
        <v>39</v>
      </c>
      <c r="O960" t="s">
        <v>25</v>
      </c>
      <c r="P960" t="s">
        <v>25</v>
      </c>
      <c r="Q960">
        <v>31</v>
      </c>
      <c r="R960" t="s">
        <v>26</v>
      </c>
      <c r="S960" t="s">
        <v>76</v>
      </c>
    </row>
    <row r="961" spans="1:19" x14ac:dyDescent="0.25">
      <c r="A961">
        <v>960</v>
      </c>
      <c r="B961">
        <v>36</v>
      </c>
      <c r="C961" t="s">
        <v>152</v>
      </c>
      <c r="D961" t="s">
        <v>86</v>
      </c>
      <c r="E961" t="s">
        <v>20</v>
      </c>
      <c r="F961">
        <v>99</v>
      </c>
      <c r="G961" t="s">
        <v>106</v>
      </c>
      <c r="H961" t="s">
        <v>44</v>
      </c>
      <c r="I961" t="s">
        <v>108</v>
      </c>
      <c r="J961" t="s">
        <v>38</v>
      </c>
      <c r="K961">
        <v>2.6</v>
      </c>
      <c r="L961" t="s">
        <v>25</v>
      </c>
      <c r="M961" t="s">
        <v>34</v>
      </c>
      <c r="N961" t="s">
        <v>54</v>
      </c>
      <c r="O961" t="s">
        <v>25</v>
      </c>
      <c r="P961" t="s">
        <v>25</v>
      </c>
      <c r="Q961">
        <v>12</v>
      </c>
      <c r="R961" t="s">
        <v>34</v>
      </c>
      <c r="S961" t="s">
        <v>29</v>
      </c>
    </row>
    <row r="962" spans="1:19" x14ac:dyDescent="0.25">
      <c r="A962">
        <v>961</v>
      </c>
      <c r="B962">
        <v>18</v>
      </c>
      <c r="C962" t="s">
        <v>152</v>
      </c>
      <c r="D962" t="s">
        <v>105</v>
      </c>
      <c r="E962" t="s">
        <v>68</v>
      </c>
      <c r="F962">
        <v>48</v>
      </c>
      <c r="G962" t="s">
        <v>61</v>
      </c>
      <c r="H962" t="s">
        <v>91</v>
      </c>
      <c r="I962" t="s">
        <v>125</v>
      </c>
      <c r="J962" t="s">
        <v>38</v>
      </c>
      <c r="K962">
        <v>4.4000000000000004</v>
      </c>
      <c r="L962" t="s">
        <v>25</v>
      </c>
      <c r="M962" t="s">
        <v>58</v>
      </c>
      <c r="N962" t="s">
        <v>54</v>
      </c>
      <c r="O962" t="s">
        <v>25</v>
      </c>
      <c r="P962" t="s">
        <v>25</v>
      </c>
      <c r="Q962">
        <v>20</v>
      </c>
      <c r="R962" t="s">
        <v>28</v>
      </c>
      <c r="S962" t="s">
        <v>59</v>
      </c>
    </row>
    <row r="963" spans="1:19" x14ac:dyDescent="0.25">
      <c r="A963">
        <v>962</v>
      </c>
      <c r="B963">
        <v>62</v>
      </c>
      <c r="C963" t="s">
        <v>152</v>
      </c>
      <c r="D963" t="s">
        <v>136</v>
      </c>
      <c r="E963" t="s">
        <v>42</v>
      </c>
      <c r="F963">
        <v>72</v>
      </c>
      <c r="G963" t="s">
        <v>137</v>
      </c>
      <c r="H963" t="s">
        <v>22</v>
      </c>
      <c r="I963" t="s">
        <v>78</v>
      </c>
      <c r="J963" t="s">
        <v>57</v>
      </c>
      <c r="K963">
        <v>3.7</v>
      </c>
      <c r="L963" t="s">
        <v>25</v>
      </c>
      <c r="M963" t="s">
        <v>28</v>
      </c>
      <c r="N963" t="s">
        <v>46</v>
      </c>
      <c r="O963" t="s">
        <v>25</v>
      </c>
      <c r="P963" t="s">
        <v>25</v>
      </c>
      <c r="Q963">
        <v>37</v>
      </c>
      <c r="R963" t="s">
        <v>58</v>
      </c>
      <c r="S963" t="s">
        <v>59</v>
      </c>
    </row>
    <row r="964" spans="1:19" x14ac:dyDescent="0.25">
      <c r="A964">
        <v>963</v>
      </c>
      <c r="B964">
        <v>29</v>
      </c>
      <c r="C964" t="s">
        <v>152</v>
      </c>
      <c r="D964" t="s">
        <v>88</v>
      </c>
      <c r="E964" t="s">
        <v>68</v>
      </c>
      <c r="F964">
        <v>64</v>
      </c>
      <c r="G964" t="s">
        <v>150</v>
      </c>
      <c r="H964" t="s">
        <v>22</v>
      </c>
      <c r="I964" t="s">
        <v>95</v>
      </c>
      <c r="J964" t="s">
        <v>38</v>
      </c>
      <c r="K964">
        <v>4.4000000000000004</v>
      </c>
      <c r="L964" t="s">
        <v>25</v>
      </c>
      <c r="M964" t="s">
        <v>34</v>
      </c>
      <c r="N964" t="s">
        <v>54</v>
      </c>
      <c r="O964" t="s">
        <v>25</v>
      </c>
      <c r="P964" t="s">
        <v>25</v>
      </c>
      <c r="Q964">
        <v>26</v>
      </c>
      <c r="R964" t="s">
        <v>58</v>
      </c>
      <c r="S964" t="s">
        <v>29</v>
      </c>
    </row>
    <row r="965" spans="1:19" x14ac:dyDescent="0.25">
      <c r="A965">
        <v>964</v>
      </c>
      <c r="B965">
        <v>21</v>
      </c>
      <c r="C965" t="s">
        <v>152</v>
      </c>
      <c r="D965" t="s">
        <v>136</v>
      </c>
      <c r="E965" t="s">
        <v>42</v>
      </c>
      <c r="F965">
        <v>63</v>
      </c>
      <c r="G965" t="s">
        <v>130</v>
      </c>
      <c r="H965" t="s">
        <v>22</v>
      </c>
      <c r="I965" t="s">
        <v>95</v>
      </c>
      <c r="J965" t="s">
        <v>38</v>
      </c>
      <c r="K965">
        <v>2.5</v>
      </c>
      <c r="L965" t="s">
        <v>25</v>
      </c>
      <c r="M965" t="s">
        <v>34</v>
      </c>
      <c r="N965" t="s">
        <v>71</v>
      </c>
      <c r="O965" t="s">
        <v>25</v>
      </c>
      <c r="P965" t="s">
        <v>25</v>
      </c>
      <c r="Q965">
        <v>14</v>
      </c>
      <c r="R965" t="s">
        <v>26</v>
      </c>
      <c r="S965" t="s">
        <v>40</v>
      </c>
    </row>
    <row r="966" spans="1:19" x14ac:dyDescent="0.25">
      <c r="A966">
        <v>965</v>
      </c>
      <c r="B966">
        <v>42</v>
      </c>
      <c r="C966" t="s">
        <v>152</v>
      </c>
      <c r="D966" t="s">
        <v>41</v>
      </c>
      <c r="E966" t="s">
        <v>42</v>
      </c>
      <c r="F966">
        <v>51</v>
      </c>
      <c r="G966" t="s">
        <v>116</v>
      </c>
      <c r="H966" t="s">
        <v>44</v>
      </c>
      <c r="I966" t="s">
        <v>117</v>
      </c>
      <c r="J966" t="s">
        <v>38</v>
      </c>
      <c r="K966">
        <v>2.6</v>
      </c>
      <c r="L966" t="s">
        <v>25</v>
      </c>
      <c r="M966" t="s">
        <v>33</v>
      </c>
      <c r="N966" t="s">
        <v>46</v>
      </c>
      <c r="O966" t="s">
        <v>25</v>
      </c>
      <c r="P966" t="s">
        <v>25</v>
      </c>
      <c r="Q966">
        <v>12</v>
      </c>
      <c r="R966" t="s">
        <v>28</v>
      </c>
      <c r="S966" t="s">
        <v>76</v>
      </c>
    </row>
    <row r="967" spans="1:19" x14ac:dyDescent="0.25">
      <c r="A967">
        <v>966</v>
      </c>
      <c r="B967">
        <v>43</v>
      </c>
      <c r="C967" t="s">
        <v>152</v>
      </c>
      <c r="D967" t="s">
        <v>136</v>
      </c>
      <c r="E967" t="s">
        <v>42</v>
      </c>
      <c r="F967">
        <v>55</v>
      </c>
      <c r="G967" t="s">
        <v>79</v>
      </c>
      <c r="H967" t="s">
        <v>22</v>
      </c>
      <c r="I967" t="s">
        <v>93</v>
      </c>
      <c r="J967" t="s">
        <v>38</v>
      </c>
      <c r="K967">
        <v>5</v>
      </c>
      <c r="L967" t="s">
        <v>25</v>
      </c>
      <c r="M967" t="s">
        <v>58</v>
      </c>
      <c r="N967" t="s">
        <v>75</v>
      </c>
      <c r="O967" t="s">
        <v>25</v>
      </c>
      <c r="P967" t="s">
        <v>25</v>
      </c>
      <c r="Q967">
        <v>10</v>
      </c>
      <c r="R967" t="s">
        <v>26</v>
      </c>
      <c r="S967" t="s">
        <v>49</v>
      </c>
    </row>
    <row r="968" spans="1:19" x14ac:dyDescent="0.25">
      <c r="A968">
        <v>967</v>
      </c>
      <c r="B968">
        <v>58</v>
      </c>
      <c r="C968" t="s">
        <v>152</v>
      </c>
      <c r="D968" t="s">
        <v>81</v>
      </c>
      <c r="E968" t="s">
        <v>20</v>
      </c>
      <c r="F968">
        <v>55</v>
      </c>
      <c r="G968" t="s">
        <v>21</v>
      </c>
      <c r="H968" t="s">
        <v>44</v>
      </c>
      <c r="I968" t="s">
        <v>109</v>
      </c>
      <c r="J968" t="s">
        <v>38</v>
      </c>
      <c r="K968">
        <v>4.9000000000000004</v>
      </c>
      <c r="L968" t="s">
        <v>25</v>
      </c>
      <c r="M968" t="s">
        <v>34</v>
      </c>
      <c r="N968" t="s">
        <v>27</v>
      </c>
      <c r="O968" t="s">
        <v>25</v>
      </c>
      <c r="P968" t="s">
        <v>25</v>
      </c>
      <c r="Q968">
        <v>19</v>
      </c>
      <c r="R968" t="s">
        <v>34</v>
      </c>
      <c r="S968" t="s">
        <v>49</v>
      </c>
    </row>
    <row r="969" spans="1:19" x14ac:dyDescent="0.25">
      <c r="A969">
        <v>968</v>
      </c>
      <c r="B969">
        <v>27</v>
      </c>
      <c r="C969" t="s">
        <v>152</v>
      </c>
      <c r="D969" t="s">
        <v>103</v>
      </c>
      <c r="E969" t="s">
        <v>20</v>
      </c>
      <c r="F969">
        <v>26</v>
      </c>
      <c r="G969" t="s">
        <v>141</v>
      </c>
      <c r="H969" t="s">
        <v>37</v>
      </c>
      <c r="I969" t="s">
        <v>66</v>
      </c>
      <c r="J969" t="s">
        <v>53</v>
      </c>
      <c r="K969">
        <v>3.7</v>
      </c>
      <c r="L969" t="s">
        <v>25</v>
      </c>
      <c r="M969" t="s">
        <v>58</v>
      </c>
      <c r="N969" t="s">
        <v>75</v>
      </c>
      <c r="O969" t="s">
        <v>25</v>
      </c>
      <c r="P969" t="s">
        <v>25</v>
      </c>
      <c r="Q969">
        <v>4</v>
      </c>
      <c r="R969" t="s">
        <v>34</v>
      </c>
      <c r="S969" t="s">
        <v>40</v>
      </c>
    </row>
    <row r="970" spans="1:19" x14ac:dyDescent="0.25">
      <c r="A970">
        <v>969</v>
      </c>
      <c r="B970">
        <v>57</v>
      </c>
      <c r="C970" t="s">
        <v>152</v>
      </c>
      <c r="D970" t="s">
        <v>60</v>
      </c>
      <c r="E970" t="s">
        <v>20</v>
      </c>
      <c r="F970">
        <v>67</v>
      </c>
      <c r="G970" t="s">
        <v>97</v>
      </c>
      <c r="H970" t="s">
        <v>22</v>
      </c>
      <c r="I970" t="s">
        <v>23</v>
      </c>
      <c r="J970" t="s">
        <v>53</v>
      </c>
      <c r="K970">
        <v>3.1</v>
      </c>
      <c r="L970" t="s">
        <v>25</v>
      </c>
      <c r="M970" t="s">
        <v>58</v>
      </c>
      <c r="N970" t="s">
        <v>46</v>
      </c>
      <c r="O970" t="s">
        <v>25</v>
      </c>
      <c r="P970" t="s">
        <v>25</v>
      </c>
      <c r="Q970">
        <v>48</v>
      </c>
      <c r="R970" t="s">
        <v>33</v>
      </c>
      <c r="S970" t="s">
        <v>59</v>
      </c>
    </row>
    <row r="971" spans="1:19" x14ac:dyDescent="0.25">
      <c r="A971">
        <v>970</v>
      </c>
      <c r="B971">
        <v>40</v>
      </c>
      <c r="C971" t="s">
        <v>152</v>
      </c>
      <c r="D971" t="s">
        <v>63</v>
      </c>
      <c r="E971" t="s">
        <v>64</v>
      </c>
      <c r="F971">
        <v>31</v>
      </c>
      <c r="G971" t="s">
        <v>98</v>
      </c>
      <c r="H971" t="s">
        <v>37</v>
      </c>
      <c r="I971" t="s">
        <v>70</v>
      </c>
      <c r="J971" t="s">
        <v>57</v>
      </c>
      <c r="K971">
        <v>3.2</v>
      </c>
      <c r="L971" t="s">
        <v>25</v>
      </c>
      <c r="M971" t="s">
        <v>58</v>
      </c>
      <c r="N971" t="s">
        <v>27</v>
      </c>
      <c r="O971" t="s">
        <v>25</v>
      </c>
      <c r="P971" t="s">
        <v>25</v>
      </c>
      <c r="Q971">
        <v>37</v>
      </c>
      <c r="R971" t="s">
        <v>45</v>
      </c>
      <c r="S971" t="s">
        <v>87</v>
      </c>
    </row>
    <row r="972" spans="1:19" x14ac:dyDescent="0.25">
      <c r="A972">
        <v>971</v>
      </c>
      <c r="B972">
        <v>45</v>
      </c>
      <c r="C972" t="s">
        <v>152</v>
      </c>
      <c r="D972" t="s">
        <v>35</v>
      </c>
      <c r="E972" t="s">
        <v>20</v>
      </c>
      <c r="F972">
        <v>66</v>
      </c>
      <c r="G972" t="s">
        <v>98</v>
      </c>
      <c r="H972" t="s">
        <v>37</v>
      </c>
      <c r="I972" t="s">
        <v>32</v>
      </c>
      <c r="J972" t="s">
        <v>24</v>
      </c>
      <c r="K972">
        <v>4.4000000000000004</v>
      </c>
      <c r="L972" t="s">
        <v>25</v>
      </c>
      <c r="M972" t="s">
        <v>45</v>
      </c>
      <c r="N972" t="s">
        <v>39</v>
      </c>
      <c r="O972" t="s">
        <v>25</v>
      </c>
      <c r="P972" t="s">
        <v>25</v>
      </c>
      <c r="Q972">
        <v>4</v>
      </c>
      <c r="R972" t="s">
        <v>34</v>
      </c>
      <c r="S972" t="s">
        <v>87</v>
      </c>
    </row>
    <row r="973" spans="1:19" x14ac:dyDescent="0.25">
      <c r="A973">
        <v>972</v>
      </c>
      <c r="B973">
        <v>47</v>
      </c>
      <c r="C973" t="s">
        <v>152</v>
      </c>
      <c r="D973" t="s">
        <v>88</v>
      </c>
      <c r="E973" t="s">
        <v>68</v>
      </c>
      <c r="F973">
        <v>67</v>
      </c>
      <c r="G973" t="s">
        <v>115</v>
      </c>
      <c r="H973" t="s">
        <v>44</v>
      </c>
      <c r="I973" t="s">
        <v>108</v>
      </c>
      <c r="J973" t="s">
        <v>53</v>
      </c>
      <c r="K973">
        <v>4.3</v>
      </c>
      <c r="L973" t="s">
        <v>25</v>
      </c>
      <c r="M973" t="s">
        <v>33</v>
      </c>
      <c r="N973" t="s">
        <v>46</v>
      </c>
      <c r="O973" t="s">
        <v>25</v>
      </c>
      <c r="P973" t="s">
        <v>25</v>
      </c>
      <c r="Q973">
        <v>15</v>
      </c>
      <c r="R973" t="s">
        <v>26</v>
      </c>
      <c r="S973" t="s">
        <v>40</v>
      </c>
    </row>
    <row r="974" spans="1:19" x14ac:dyDescent="0.25">
      <c r="A974">
        <v>973</v>
      </c>
      <c r="B974">
        <v>61</v>
      </c>
      <c r="C974" t="s">
        <v>152</v>
      </c>
      <c r="D974" t="s">
        <v>50</v>
      </c>
      <c r="E974" t="s">
        <v>42</v>
      </c>
      <c r="F974">
        <v>61</v>
      </c>
      <c r="G974" t="s">
        <v>111</v>
      </c>
      <c r="H974" t="s">
        <v>22</v>
      </c>
      <c r="I974" t="s">
        <v>80</v>
      </c>
      <c r="J974" t="s">
        <v>24</v>
      </c>
      <c r="K974">
        <v>3</v>
      </c>
      <c r="L974" t="s">
        <v>25</v>
      </c>
      <c r="M974" t="s">
        <v>28</v>
      </c>
      <c r="N974" t="s">
        <v>54</v>
      </c>
      <c r="O974" t="s">
        <v>25</v>
      </c>
      <c r="P974" t="s">
        <v>25</v>
      </c>
      <c r="Q974">
        <v>33</v>
      </c>
      <c r="R974" t="s">
        <v>26</v>
      </c>
      <c r="S974" t="s">
        <v>40</v>
      </c>
    </row>
    <row r="975" spans="1:19" x14ac:dyDescent="0.25">
      <c r="A975">
        <v>974</v>
      </c>
      <c r="B975">
        <v>60</v>
      </c>
      <c r="C975" t="s">
        <v>152</v>
      </c>
      <c r="D975" t="s">
        <v>101</v>
      </c>
      <c r="E975" t="s">
        <v>64</v>
      </c>
      <c r="F975">
        <v>75</v>
      </c>
      <c r="G975" t="s">
        <v>111</v>
      </c>
      <c r="H975" t="s">
        <v>44</v>
      </c>
      <c r="I975" t="s">
        <v>85</v>
      </c>
      <c r="J975" t="s">
        <v>57</v>
      </c>
      <c r="K975">
        <v>3.5</v>
      </c>
      <c r="L975" t="s">
        <v>25</v>
      </c>
      <c r="M975" t="s">
        <v>28</v>
      </c>
      <c r="N975" t="s">
        <v>71</v>
      </c>
      <c r="O975" t="s">
        <v>25</v>
      </c>
      <c r="P975" t="s">
        <v>25</v>
      </c>
      <c r="Q975">
        <v>30</v>
      </c>
      <c r="R975" t="s">
        <v>33</v>
      </c>
      <c r="S975" t="s">
        <v>59</v>
      </c>
    </row>
    <row r="976" spans="1:19" x14ac:dyDescent="0.25">
      <c r="A976">
        <v>975</v>
      </c>
      <c r="B976">
        <v>69</v>
      </c>
      <c r="C976" t="s">
        <v>152</v>
      </c>
      <c r="D976" t="s">
        <v>86</v>
      </c>
      <c r="E976" t="s">
        <v>20</v>
      </c>
      <c r="F976">
        <v>90</v>
      </c>
      <c r="G976" t="s">
        <v>97</v>
      </c>
      <c r="H976" t="s">
        <v>44</v>
      </c>
      <c r="I976" t="s">
        <v>117</v>
      </c>
      <c r="J976" t="s">
        <v>38</v>
      </c>
      <c r="K976">
        <v>3.6</v>
      </c>
      <c r="L976" t="s">
        <v>25</v>
      </c>
      <c r="M976" t="s">
        <v>26</v>
      </c>
      <c r="N976" t="s">
        <v>71</v>
      </c>
      <c r="O976" t="s">
        <v>25</v>
      </c>
      <c r="P976" t="s">
        <v>25</v>
      </c>
      <c r="Q976">
        <v>23</v>
      </c>
      <c r="R976" t="s">
        <v>33</v>
      </c>
      <c r="S976" t="s">
        <v>87</v>
      </c>
    </row>
    <row r="977" spans="1:19" x14ac:dyDescent="0.25">
      <c r="A977">
        <v>976</v>
      </c>
      <c r="B977">
        <v>58</v>
      </c>
      <c r="C977" t="s">
        <v>152</v>
      </c>
      <c r="D977" t="s">
        <v>30</v>
      </c>
      <c r="E977" t="s">
        <v>20</v>
      </c>
      <c r="F977">
        <v>40</v>
      </c>
      <c r="G977" t="s">
        <v>148</v>
      </c>
      <c r="H977" t="s">
        <v>44</v>
      </c>
      <c r="I977" t="s">
        <v>78</v>
      </c>
      <c r="J977" t="s">
        <v>53</v>
      </c>
      <c r="K977">
        <v>3.8</v>
      </c>
      <c r="L977" t="s">
        <v>25</v>
      </c>
      <c r="M977" t="s">
        <v>33</v>
      </c>
      <c r="N977" t="s">
        <v>71</v>
      </c>
      <c r="O977" t="s">
        <v>25</v>
      </c>
      <c r="P977" t="s">
        <v>25</v>
      </c>
      <c r="Q977">
        <v>2</v>
      </c>
      <c r="R977" t="s">
        <v>33</v>
      </c>
      <c r="S977" t="s">
        <v>40</v>
      </c>
    </row>
    <row r="978" spans="1:19" x14ac:dyDescent="0.25">
      <c r="A978">
        <v>977</v>
      </c>
      <c r="B978">
        <v>34</v>
      </c>
      <c r="C978" t="s">
        <v>152</v>
      </c>
      <c r="D978" t="s">
        <v>112</v>
      </c>
      <c r="E978" t="s">
        <v>20</v>
      </c>
      <c r="F978">
        <v>90</v>
      </c>
      <c r="G978" t="s">
        <v>102</v>
      </c>
      <c r="H978" t="s">
        <v>44</v>
      </c>
      <c r="I978" t="s">
        <v>23</v>
      </c>
      <c r="J978" t="s">
        <v>57</v>
      </c>
      <c r="K978">
        <v>3.6</v>
      </c>
      <c r="L978" t="s">
        <v>25</v>
      </c>
      <c r="M978" t="s">
        <v>45</v>
      </c>
      <c r="N978" t="s">
        <v>27</v>
      </c>
      <c r="O978" t="s">
        <v>25</v>
      </c>
      <c r="P978" t="s">
        <v>25</v>
      </c>
      <c r="Q978">
        <v>50</v>
      </c>
      <c r="R978" t="s">
        <v>26</v>
      </c>
      <c r="S978" t="s">
        <v>96</v>
      </c>
    </row>
    <row r="979" spans="1:19" x14ac:dyDescent="0.25">
      <c r="A979">
        <v>978</v>
      </c>
      <c r="B979">
        <v>20</v>
      </c>
      <c r="C979" t="s">
        <v>152</v>
      </c>
      <c r="D979" t="s">
        <v>132</v>
      </c>
      <c r="E979" t="s">
        <v>68</v>
      </c>
      <c r="F979">
        <v>20</v>
      </c>
      <c r="G979" t="s">
        <v>148</v>
      </c>
      <c r="H979" t="s">
        <v>44</v>
      </c>
      <c r="I979" t="s">
        <v>93</v>
      </c>
      <c r="J979" t="s">
        <v>38</v>
      </c>
      <c r="K979">
        <v>4.5999999999999996</v>
      </c>
      <c r="L979" t="s">
        <v>25</v>
      </c>
      <c r="M979" t="s">
        <v>26</v>
      </c>
      <c r="N979" t="s">
        <v>27</v>
      </c>
      <c r="O979" t="s">
        <v>25</v>
      </c>
      <c r="P979" t="s">
        <v>25</v>
      </c>
      <c r="Q979">
        <v>34</v>
      </c>
      <c r="R979" t="s">
        <v>34</v>
      </c>
      <c r="S979" t="s">
        <v>76</v>
      </c>
    </row>
    <row r="980" spans="1:19" x14ac:dyDescent="0.25">
      <c r="A980">
        <v>979</v>
      </c>
      <c r="B980">
        <v>56</v>
      </c>
      <c r="C980" t="s">
        <v>152</v>
      </c>
      <c r="D980" t="s">
        <v>142</v>
      </c>
      <c r="E980" t="s">
        <v>68</v>
      </c>
      <c r="F980">
        <v>40</v>
      </c>
      <c r="G980" t="s">
        <v>111</v>
      </c>
      <c r="H980" t="s">
        <v>44</v>
      </c>
      <c r="I980" t="s">
        <v>48</v>
      </c>
      <c r="J980" t="s">
        <v>53</v>
      </c>
      <c r="K980">
        <v>2.5</v>
      </c>
      <c r="L980" t="s">
        <v>25</v>
      </c>
      <c r="M980" t="s">
        <v>34</v>
      </c>
      <c r="N980" t="s">
        <v>54</v>
      </c>
      <c r="O980" t="s">
        <v>25</v>
      </c>
      <c r="P980" t="s">
        <v>25</v>
      </c>
      <c r="Q980">
        <v>33</v>
      </c>
      <c r="R980" t="s">
        <v>26</v>
      </c>
      <c r="S980" t="s">
        <v>40</v>
      </c>
    </row>
    <row r="981" spans="1:19" x14ac:dyDescent="0.25">
      <c r="A981">
        <v>980</v>
      </c>
      <c r="B981">
        <v>64</v>
      </c>
      <c r="C981" t="s">
        <v>152</v>
      </c>
      <c r="D981" t="s">
        <v>123</v>
      </c>
      <c r="E981" t="s">
        <v>68</v>
      </c>
      <c r="F981">
        <v>33</v>
      </c>
      <c r="G981" t="s">
        <v>82</v>
      </c>
      <c r="H981" t="s">
        <v>37</v>
      </c>
      <c r="I981" t="s">
        <v>109</v>
      </c>
      <c r="J981" t="s">
        <v>57</v>
      </c>
      <c r="K981">
        <v>3.5</v>
      </c>
      <c r="L981" t="s">
        <v>25</v>
      </c>
      <c r="M981" t="s">
        <v>28</v>
      </c>
      <c r="N981" t="s">
        <v>75</v>
      </c>
      <c r="O981" t="s">
        <v>25</v>
      </c>
      <c r="P981" t="s">
        <v>25</v>
      </c>
      <c r="Q981">
        <v>34</v>
      </c>
      <c r="R981" t="s">
        <v>58</v>
      </c>
      <c r="S981" t="s">
        <v>87</v>
      </c>
    </row>
    <row r="982" spans="1:19" x14ac:dyDescent="0.25">
      <c r="A982">
        <v>981</v>
      </c>
      <c r="B982">
        <v>56</v>
      </c>
      <c r="C982" t="s">
        <v>152</v>
      </c>
      <c r="D982" t="s">
        <v>136</v>
      </c>
      <c r="E982" t="s">
        <v>42</v>
      </c>
      <c r="F982">
        <v>98</v>
      </c>
      <c r="G982" t="s">
        <v>127</v>
      </c>
      <c r="H982" t="s">
        <v>37</v>
      </c>
      <c r="I982" t="s">
        <v>135</v>
      </c>
      <c r="J982" t="s">
        <v>38</v>
      </c>
      <c r="K982">
        <v>4</v>
      </c>
      <c r="L982" t="s">
        <v>25</v>
      </c>
      <c r="M982" t="s">
        <v>33</v>
      </c>
      <c r="N982" t="s">
        <v>39</v>
      </c>
      <c r="O982" t="s">
        <v>25</v>
      </c>
      <c r="P982" t="s">
        <v>25</v>
      </c>
      <c r="Q982">
        <v>39</v>
      </c>
      <c r="R982" t="s">
        <v>45</v>
      </c>
      <c r="S982" t="s">
        <v>96</v>
      </c>
    </row>
    <row r="983" spans="1:19" x14ac:dyDescent="0.25">
      <c r="A983">
        <v>982</v>
      </c>
      <c r="B983">
        <v>27</v>
      </c>
      <c r="C983" t="s">
        <v>152</v>
      </c>
      <c r="D983" t="s">
        <v>132</v>
      </c>
      <c r="E983" t="s">
        <v>68</v>
      </c>
      <c r="F983">
        <v>42</v>
      </c>
      <c r="G983" t="s">
        <v>127</v>
      </c>
      <c r="H983" t="s">
        <v>44</v>
      </c>
      <c r="I983" t="s">
        <v>66</v>
      </c>
      <c r="J983" t="s">
        <v>38</v>
      </c>
      <c r="K983">
        <v>3.5</v>
      </c>
      <c r="L983" t="s">
        <v>25</v>
      </c>
      <c r="M983" t="s">
        <v>58</v>
      </c>
      <c r="N983" t="s">
        <v>46</v>
      </c>
      <c r="O983" t="s">
        <v>25</v>
      </c>
      <c r="P983" t="s">
        <v>25</v>
      </c>
      <c r="Q983">
        <v>47</v>
      </c>
      <c r="R983" t="s">
        <v>26</v>
      </c>
      <c r="S983" t="s">
        <v>59</v>
      </c>
    </row>
    <row r="984" spans="1:19" x14ac:dyDescent="0.25">
      <c r="A984">
        <v>983</v>
      </c>
      <c r="B984">
        <v>35</v>
      </c>
      <c r="C984" t="s">
        <v>152</v>
      </c>
      <c r="D984" t="s">
        <v>63</v>
      </c>
      <c r="E984" t="s">
        <v>64</v>
      </c>
      <c r="F984">
        <v>62</v>
      </c>
      <c r="G984" t="s">
        <v>104</v>
      </c>
      <c r="H984" t="s">
        <v>37</v>
      </c>
      <c r="I984" t="s">
        <v>107</v>
      </c>
      <c r="J984" t="s">
        <v>53</v>
      </c>
      <c r="K984">
        <v>3.2</v>
      </c>
      <c r="L984" t="s">
        <v>25</v>
      </c>
      <c r="M984" t="s">
        <v>28</v>
      </c>
      <c r="N984" t="s">
        <v>54</v>
      </c>
      <c r="O984" t="s">
        <v>25</v>
      </c>
      <c r="P984" t="s">
        <v>25</v>
      </c>
      <c r="Q984">
        <v>37</v>
      </c>
      <c r="R984" t="s">
        <v>45</v>
      </c>
      <c r="S984" t="s">
        <v>87</v>
      </c>
    </row>
    <row r="985" spans="1:19" x14ac:dyDescent="0.25">
      <c r="A985">
        <v>984</v>
      </c>
      <c r="B985">
        <v>24</v>
      </c>
      <c r="C985" t="s">
        <v>152</v>
      </c>
      <c r="D985" t="s">
        <v>123</v>
      </c>
      <c r="E985" t="s">
        <v>68</v>
      </c>
      <c r="F985">
        <v>45</v>
      </c>
      <c r="G985" t="s">
        <v>129</v>
      </c>
      <c r="H985" t="s">
        <v>22</v>
      </c>
      <c r="I985" t="s">
        <v>125</v>
      </c>
      <c r="J985" t="s">
        <v>24</v>
      </c>
      <c r="K985">
        <v>3.5</v>
      </c>
      <c r="L985" t="s">
        <v>25</v>
      </c>
      <c r="M985" t="s">
        <v>26</v>
      </c>
      <c r="N985" t="s">
        <v>39</v>
      </c>
      <c r="O985" t="s">
        <v>25</v>
      </c>
      <c r="P985" t="s">
        <v>25</v>
      </c>
      <c r="Q985">
        <v>40</v>
      </c>
      <c r="R985" t="s">
        <v>28</v>
      </c>
      <c r="S985" t="s">
        <v>76</v>
      </c>
    </row>
    <row r="986" spans="1:19" x14ac:dyDescent="0.25">
      <c r="A986">
        <v>985</v>
      </c>
      <c r="B986">
        <v>26</v>
      </c>
      <c r="C986" t="s">
        <v>152</v>
      </c>
      <c r="D986" t="s">
        <v>72</v>
      </c>
      <c r="E986" t="s">
        <v>42</v>
      </c>
      <c r="F986">
        <v>78</v>
      </c>
      <c r="G986" t="s">
        <v>139</v>
      </c>
      <c r="H986" t="s">
        <v>44</v>
      </c>
      <c r="I986" t="s">
        <v>95</v>
      </c>
      <c r="J986" t="s">
        <v>53</v>
      </c>
      <c r="K986">
        <v>3.4</v>
      </c>
      <c r="L986" t="s">
        <v>25</v>
      </c>
      <c r="M986" t="s">
        <v>34</v>
      </c>
      <c r="N986" t="s">
        <v>39</v>
      </c>
      <c r="O986" t="s">
        <v>25</v>
      </c>
      <c r="P986" t="s">
        <v>25</v>
      </c>
      <c r="Q986">
        <v>8</v>
      </c>
      <c r="R986" t="s">
        <v>26</v>
      </c>
      <c r="S986" t="s">
        <v>76</v>
      </c>
    </row>
    <row r="987" spans="1:19" x14ac:dyDescent="0.25">
      <c r="A987">
        <v>986</v>
      </c>
      <c r="B987">
        <v>32</v>
      </c>
      <c r="C987" t="s">
        <v>152</v>
      </c>
      <c r="D987" t="s">
        <v>67</v>
      </c>
      <c r="E987" t="s">
        <v>68</v>
      </c>
      <c r="F987">
        <v>80</v>
      </c>
      <c r="G987" t="s">
        <v>65</v>
      </c>
      <c r="H987" t="s">
        <v>44</v>
      </c>
      <c r="I987" t="s">
        <v>23</v>
      </c>
      <c r="J987" t="s">
        <v>57</v>
      </c>
      <c r="K987">
        <v>5</v>
      </c>
      <c r="L987" t="s">
        <v>25</v>
      </c>
      <c r="M987" t="s">
        <v>26</v>
      </c>
      <c r="N987" t="s">
        <v>27</v>
      </c>
      <c r="O987" t="s">
        <v>25</v>
      </c>
      <c r="P987" t="s">
        <v>25</v>
      </c>
      <c r="Q987">
        <v>12</v>
      </c>
      <c r="R987" t="s">
        <v>33</v>
      </c>
      <c r="S987" t="s">
        <v>49</v>
      </c>
    </row>
    <row r="988" spans="1:19" x14ac:dyDescent="0.25">
      <c r="A988">
        <v>987</v>
      </c>
      <c r="B988">
        <v>54</v>
      </c>
      <c r="C988" t="s">
        <v>152</v>
      </c>
      <c r="D988" t="s">
        <v>118</v>
      </c>
      <c r="E988" t="s">
        <v>68</v>
      </c>
      <c r="F988">
        <v>96</v>
      </c>
      <c r="G988" t="s">
        <v>138</v>
      </c>
      <c r="H988" t="s">
        <v>37</v>
      </c>
      <c r="I988" t="s">
        <v>99</v>
      </c>
      <c r="J988" t="s">
        <v>38</v>
      </c>
      <c r="K988">
        <v>4.5</v>
      </c>
      <c r="L988" t="s">
        <v>25</v>
      </c>
      <c r="M988" t="s">
        <v>26</v>
      </c>
      <c r="N988" t="s">
        <v>75</v>
      </c>
      <c r="O988" t="s">
        <v>25</v>
      </c>
      <c r="P988" t="s">
        <v>25</v>
      </c>
      <c r="Q988">
        <v>36</v>
      </c>
      <c r="R988" t="s">
        <v>33</v>
      </c>
      <c r="S988" t="s">
        <v>87</v>
      </c>
    </row>
    <row r="989" spans="1:19" x14ac:dyDescent="0.25">
      <c r="A989">
        <v>988</v>
      </c>
      <c r="B989">
        <v>62</v>
      </c>
      <c r="C989" t="s">
        <v>152</v>
      </c>
      <c r="D989" t="s">
        <v>67</v>
      </c>
      <c r="E989" t="s">
        <v>68</v>
      </c>
      <c r="F989">
        <v>47</v>
      </c>
      <c r="G989" t="s">
        <v>65</v>
      </c>
      <c r="H989" t="s">
        <v>44</v>
      </c>
      <c r="I989" t="s">
        <v>62</v>
      </c>
      <c r="J989" t="s">
        <v>53</v>
      </c>
      <c r="K989">
        <v>2.8</v>
      </c>
      <c r="L989" t="s">
        <v>25</v>
      </c>
      <c r="M989" t="s">
        <v>45</v>
      </c>
      <c r="N989" t="s">
        <v>27</v>
      </c>
      <c r="O989" t="s">
        <v>25</v>
      </c>
      <c r="P989" t="s">
        <v>25</v>
      </c>
      <c r="Q989">
        <v>48</v>
      </c>
      <c r="R989" t="s">
        <v>45</v>
      </c>
      <c r="S989" t="s">
        <v>40</v>
      </c>
    </row>
    <row r="990" spans="1:19" x14ac:dyDescent="0.25">
      <c r="A990">
        <v>989</v>
      </c>
      <c r="B990">
        <v>50</v>
      </c>
      <c r="C990" t="s">
        <v>152</v>
      </c>
      <c r="D990" t="s">
        <v>94</v>
      </c>
      <c r="E990" t="s">
        <v>20</v>
      </c>
      <c r="F990">
        <v>84</v>
      </c>
      <c r="G990" t="s">
        <v>122</v>
      </c>
      <c r="H990" t="s">
        <v>44</v>
      </c>
      <c r="I990" t="s">
        <v>120</v>
      </c>
      <c r="J990" t="s">
        <v>24</v>
      </c>
      <c r="K990">
        <v>4.9000000000000004</v>
      </c>
      <c r="L990" t="s">
        <v>25</v>
      </c>
      <c r="M990" t="s">
        <v>28</v>
      </c>
      <c r="N990" t="s">
        <v>71</v>
      </c>
      <c r="O990" t="s">
        <v>25</v>
      </c>
      <c r="P990" t="s">
        <v>25</v>
      </c>
      <c r="Q990">
        <v>47</v>
      </c>
      <c r="R990" t="s">
        <v>45</v>
      </c>
      <c r="S990" t="s">
        <v>29</v>
      </c>
    </row>
    <row r="991" spans="1:19" x14ac:dyDescent="0.25">
      <c r="A991">
        <v>990</v>
      </c>
      <c r="B991">
        <v>70</v>
      </c>
      <c r="C991" t="s">
        <v>152</v>
      </c>
      <c r="D991" t="s">
        <v>72</v>
      </c>
      <c r="E991" t="s">
        <v>42</v>
      </c>
      <c r="F991">
        <v>31</v>
      </c>
      <c r="G991" t="s">
        <v>104</v>
      </c>
      <c r="H991" t="s">
        <v>44</v>
      </c>
      <c r="I991" t="s">
        <v>117</v>
      </c>
      <c r="J991" t="s">
        <v>38</v>
      </c>
      <c r="K991">
        <v>3.1</v>
      </c>
      <c r="L991" t="s">
        <v>25</v>
      </c>
      <c r="M991" t="s">
        <v>33</v>
      </c>
      <c r="N991" t="s">
        <v>75</v>
      </c>
      <c r="O991" t="s">
        <v>25</v>
      </c>
      <c r="P991" t="s">
        <v>25</v>
      </c>
      <c r="Q991">
        <v>2</v>
      </c>
      <c r="R991" t="s">
        <v>33</v>
      </c>
      <c r="S991" t="s">
        <v>87</v>
      </c>
    </row>
    <row r="992" spans="1:19" x14ac:dyDescent="0.25">
      <c r="A992">
        <v>991</v>
      </c>
      <c r="B992">
        <v>48</v>
      </c>
      <c r="C992" t="s">
        <v>152</v>
      </c>
      <c r="D992" t="s">
        <v>88</v>
      </c>
      <c r="E992" t="s">
        <v>68</v>
      </c>
      <c r="F992">
        <v>63</v>
      </c>
      <c r="G992" t="s">
        <v>148</v>
      </c>
      <c r="H992" t="s">
        <v>37</v>
      </c>
      <c r="I992" t="s">
        <v>133</v>
      </c>
      <c r="J992" t="s">
        <v>38</v>
      </c>
      <c r="K992">
        <v>4.8</v>
      </c>
      <c r="L992" t="s">
        <v>25</v>
      </c>
      <c r="M992" t="s">
        <v>45</v>
      </c>
      <c r="N992" t="s">
        <v>75</v>
      </c>
      <c r="O992" t="s">
        <v>25</v>
      </c>
      <c r="P992" t="s">
        <v>25</v>
      </c>
      <c r="Q992">
        <v>24</v>
      </c>
      <c r="R992" t="s">
        <v>34</v>
      </c>
      <c r="S992" t="s">
        <v>40</v>
      </c>
    </row>
    <row r="993" spans="1:19" x14ac:dyDescent="0.25">
      <c r="A993">
        <v>992</v>
      </c>
      <c r="B993">
        <v>20</v>
      </c>
      <c r="C993" t="s">
        <v>152</v>
      </c>
      <c r="D993" t="s">
        <v>60</v>
      </c>
      <c r="E993" t="s">
        <v>20</v>
      </c>
      <c r="F993">
        <v>97</v>
      </c>
      <c r="G993" t="s">
        <v>149</v>
      </c>
      <c r="H993" t="s">
        <v>91</v>
      </c>
      <c r="I993" t="s">
        <v>52</v>
      </c>
      <c r="J993" t="s">
        <v>38</v>
      </c>
      <c r="K993">
        <v>2.7</v>
      </c>
      <c r="L993" t="s">
        <v>25</v>
      </c>
      <c r="M993" t="s">
        <v>58</v>
      </c>
      <c r="N993" t="s">
        <v>54</v>
      </c>
      <c r="O993" t="s">
        <v>25</v>
      </c>
      <c r="P993" t="s">
        <v>25</v>
      </c>
      <c r="Q993">
        <v>40</v>
      </c>
      <c r="R993" t="s">
        <v>33</v>
      </c>
      <c r="S993" t="s">
        <v>76</v>
      </c>
    </row>
    <row r="994" spans="1:19" x14ac:dyDescent="0.25">
      <c r="A994">
        <v>993</v>
      </c>
      <c r="B994">
        <v>46</v>
      </c>
      <c r="C994" t="s">
        <v>152</v>
      </c>
      <c r="D994" t="s">
        <v>101</v>
      </c>
      <c r="E994" t="s">
        <v>64</v>
      </c>
      <c r="F994">
        <v>99</v>
      </c>
      <c r="G994" t="s">
        <v>61</v>
      </c>
      <c r="H994" t="s">
        <v>44</v>
      </c>
      <c r="I994" t="s">
        <v>23</v>
      </c>
      <c r="J994" t="s">
        <v>24</v>
      </c>
      <c r="K994">
        <v>4.5999999999999996</v>
      </c>
      <c r="L994" t="s">
        <v>25</v>
      </c>
      <c r="M994" t="s">
        <v>26</v>
      </c>
      <c r="N994" t="s">
        <v>27</v>
      </c>
      <c r="O994" t="s">
        <v>25</v>
      </c>
      <c r="P994" t="s">
        <v>25</v>
      </c>
      <c r="Q994">
        <v>50</v>
      </c>
      <c r="R994" t="s">
        <v>58</v>
      </c>
      <c r="S994" t="s">
        <v>40</v>
      </c>
    </row>
    <row r="995" spans="1:19" x14ac:dyDescent="0.25">
      <c r="A995">
        <v>994</v>
      </c>
      <c r="B995">
        <v>51</v>
      </c>
      <c r="C995" t="s">
        <v>152</v>
      </c>
      <c r="D995" t="s">
        <v>41</v>
      </c>
      <c r="E995" t="s">
        <v>42</v>
      </c>
      <c r="F995">
        <v>90</v>
      </c>
      <c r="G995" t="s">
        <v>145</v>
      </c>
      <c r="H995" t="s">
        <v>44</v>
      </c>
      <c r="I995" t="s">
        <v>99</v>
      </c>
      <c r="J995" t="s">
        <v>24</v>
      </c>
      <c r="K995">
        <v>4.4000000000000004</v>
      </c>
      <c r="L995" t="s">
        <v>25</v>
      </c>
      <c r="M995" t="s">
        <v>34</v>
      </c>
      <c r="N995" t="s">
        <v>75</v>
      </c>
      <c r="O995" t="s">
        <v>25</v>
      </c>
      <c r="P995" t="s">
        <v>25</v>
      </c>
      <c r="Q995">
        <v>25</v>
      </c>
      <c r="R995" t="s">
        <v>34</v>
      </c>
      <c r="S995" t="s">
        <v>40</v>
      </c>
    </row>
    <row r="996" spans="1:19" x14ac:dyDescent="0.25">
      <c r="A996">
        <v>995</v>
      </c>
      <c r="B996">
        <v>53</v>
      </c>
      <c r="C996" t="s">
        <v>152</v>
      </c>
      <c r="D996" t="s">
        <v>72</v>
      </c>
      <c r="E996" t="s">
        <v>42</v>
      </c>
      <c r="F996">
        <v>68</v>
      </c>
      <c r="G996" t="s">
        <v>84</v>
      </c>
      <c r="H996" t="s">
        <v>22</v>
      </c>
      <c r="I996" t="s">
        <v>83</v>
      </c>
      <c r="J996" t="s">
        <v>57</v>
      </c>
      <c r="K996">
        <v>3.2</v>
      </c>
      <c r="L996" t="s">
        <v>25</v>
      </c>
      <c r="M996" t="s">
        <v>45</v>
      </c>
      <c r="N996" t="s">
        <v>27</v>
      </c>
      <c r="O996" t="s">
        <v>25</v>
      </c>
      <c r="P996" t="s">
        <v>25</v>
      </c>
      <c r="Q996">
        <v>20</v>
      </c>
      <c r="R996" t="s">
        <v>58</v>
      </c>
      <c r="S996" t="s">
        <v>87</v>
      </c>
    </row>
    <row r="997" spans="1:19" x14ac:dyDescent="0.25">
      <c r="A997">
        <v>996</v>
      </c>
      <c r="B997">
        <v>44</v>
      </c>
      <c r="C997" t="s">
        <v>152</v>
      </c>
      <c r="D997" t="s">
        <v>105</v>
      </c>
      <c r="E997" t="s">
        <v>68</v>
      </c>
      <c r="F997">
        <v>80</v>
      </c>
      <c r="G997" t="s">
        <v>134</v>
      </c>
      <c r="H997" t="s">
        <v>44</v>
      </c>
      <c r="I997" t="s">
        <v>135</v>
      </c>
      <c r="J997" t="s">
        <v>38</v>
      </c>
      <c r="K997">
        <v>3</v>
      </c>
      <c r="L997" t="s">
        <v>25</v>
      </c>
      <c r="M997" t="s">
        <v>28</v>
      </c>
      <c r="N997" t="s">
        <v>71</v>
      </c>
      <c r="O997" t="s">
        <v>25</v>
      </c>
      <c r="P997" t="s">
        <v>25</v>
      </c>
      <c r="Q997">
        <v>10</v>
      </c>
      <c r="R997" t="s">
        <v>28</v>
      </c>
      <c r="S997" t="s">
        <v>40</v>
      </c>
    </row>
    <row r="998" spans="1:19" x14ac:dyDescent="0.25">
      <c r="A998">
        <v>997</v>
      </c>
      <c r="B998">
        <v>29</v>
      </c>
      <c r="C998" t="s">
        <v>152</v>
      </c>
      <c r="D998" t="s">
        <v>41</v>
      </c>
      <c r="E998" t="s">
        <v>42</v>
      </c>
      <c r="F998">
        <v>91</v>
      </c>
      <c r="G998" t="s">
        <v>79</v>
      </c>
      <c r="H998" t="s">
        <v>22</v>
      </c>
      <c r="I998" t="s">
        <v>32</v>
      </c>
      <c r="J998" t="s">
        <v>53</v>
      </c>
      <c r="K998">
        <v>4.9000000000000004</v>
      </c>
      <c r="L998" t="s">
        <v>25</v>
      </c>
      <c r="M998" t="s">
        <v>33</v>
      </c>
      <c r="N998" t="s">
        <v>54</v>
      </c>
      <c r="O998" t="s">
        <v>25</v>
      </c>
      <c r="P998" t="s">
        <v>25</v>
      </c>
      <c r="Q998">
        <v>32</v>
      </c>
      <c r="R998" t="s">
        <v>33</v>
      </c>
      <c r="S998" t="s">
        <v>59</v>
      </c>
    </row>
    <row r="999" spans="1:19" x14ac:dyDescent="0.25">
      <c r="A999">
        <v>998</v>
      </c>
      <c r="B999">
        <v>64</v>
      </c>
      <c r="C999" t="s">
        <v>152</v>
      </c>
      <c r="D999" t="s">
        <v>94</v>
      </c>
      <c r="E999" t="s">
        <v>20</v>
      </c>
      <c r="F999">
        <v>30</v>
      </c>
      <c r="G999" t="s">
        <v>21</v>
      </c>
      <c r="H999" t="s">
        <v>44</v>
      </c>
      <c r="I999" t="s">
        <v>108</v>
      </c>
      <c r="J999" t="s">
        <v>38</v>
      </c>
      <c r="K999">
        <v>3.6</v>
      </c>
      <c r="L999" t="s">
        <v>25</v>
      </c>
      <c r="M999" t="s">
        <v>58</v>
      </c>
      <c r="N999" t="s">
        <v>27</v>
      </c>
      <c r="O999" t="s">
        <v>25</v>
      </c>
      <c r="P999" t="s">
        <v>25</v>
      </c>
      <c r="Q999">
        <v>31</v>
      </c>
      <c r="R999" t="s">
        <v>34</v>
      </c>
      <c r="S999" t="s">
        <v>29</v>
      </c>
    </row>
    <row r="1000" spans="1:19" x14ac:dyDescent="0.25">
      <c r="A1000">
        <v>999</v>
      </c>
      <c r="B1000">
        <v>51</v>
      </c>
      <c r="C1000" t="s">
        <v>152</v>
      </c>
      <c r="D1000" t="s">
        <v>72</v>
      </c>
      <c r="E1000" t="s">
        <v>42</v>
      </c>
      <c r="F1000">
        <v>90</v>
      </c>
      <c r="G1000" t="s">
        <v>138</v>
      </c>
      <c r="H1000" t="s">
        <v>44</v>
      </c>
      <c r="I1000" t="s">
        <v>52</v>
      </c>
      <c r="J1000" t="s">
        <v>38</v>
      </c>
      <c r="K1000">
        <v>3.8</v>
      </c>
      <c r="L1000" t="s">
        <v>25</v>
      </c>
      <c r="M1000" t="s">
        <v>28</v>
      </c>
      <c r="N1000" t="s">
        <v>46</v>
      </c>
      <c r="O1000" t="s">
        <v>25</v>
      </c>
      <c r="P1000" t="s">
        <v>25</v>
      </c>
      <c r="Q1000">
        <v>48</v>
      </c>
      <c r="R1000" t="s">
        <v>33</v>
      </c>
      <c r="S1000" t="s">
        <v>76</v>
      </c>
    </row>
    <row r="1001" spans="1:19" x14ac:dyDescent="0.25">
      <c r="A1001">
        <v>1000</v>
      </c>
      <c r="B1001">
        <v>50</v>
      </c>
      <c r="C1001" t="s">
        <v>152</v>
      </c>
      <c r="D1001" t="s">
        <v>124</v>
      </c>
      <c r="E1001" t="s">
        <v>20</v>
      </c>
      <c r="F1001">
        <v>28</v>
      </c>
      <c r="G1001" t="s">
        <v>129</v>
      </c>
      <c r="H1001" t="s">
        <v>22</v>
      </c>
      <c r="I1001" t="s">
        <v>109</v>
      </c>
      <c r="J1001" t="s">
        <v>38</v>
      </c>
      <c r="K1001">
        <v>2.9</v>
      </c>
      <c r="L1001" t="s">
        <v>25</v>
      </c>
      <c r="M1001" t="s">
        <v>28</v>
      </c>
      <c r="N1001" t="s">
        <v>54</v>
      </c>
      <c r="O1001" t="s">
        <v>25</v>
      </c>
      <c r="P1001" t="s">
        <v>25</v>
      </c>
      <c r="Q1001">
        <v>23</v>
      </c>
      <c r="R1001" t="s">
        <v>58</v>
      </c>
      <c r="S1001" t="s">
        <v>87</v>
      </c>
    </row>
    <row r="1002" spans="1:19" x14ac:dyDescent="0.25">
      <c r="A1002">
        <v>1001</v>
      </c>
      <c r="B1002">
        <v>43</v>
      </c>
      <c r="C1002" t="s">
        <v>152</v>
      </c>
      <c r="D1002" t="s">
        <v>124</v>
      </c>
      <c r="E1002" t="s">
        <v>20</v>
      </c>
      <c r="F1002">
        <v>46</v>
      </c>
      <c r="G1002" t="s">
        <v>141</v>
      </c>
      <c r="H1002" t="s">
        <v>44</v>
      </c>
      <c r="I1002" t="s">
        <v>107</v>
      </c>
      <c r="J1002" t="s">
        <v>24</v>
      </c>
      <c r="K1002">
        <v>3.9</v>
      </c>
      <c r="L1002" t="s">
        <v>25</v>
      </c>
      <c r="M1002" t="s">
        <v>26</v>
      </c>
      <c r="N1002" t="s">
        <v>27</v>
      </c>
      <c r="O1002" t="s">
        <v>25</v>
      </c>
      <c r="P1002" t="s">
        <v>25</v>
      </c>
      <c r="Q1002">
        <v>1</v>
      </c>
      <c r="R1002" t="s">
        <v>33</v>
      </c>
      <c r="S1002" t="s">
        <v>76</v>
      </c>
    </row>
    <row r="1003" spans="1:19" x14ac:dyDescent="0.25">
      <c r="A1003">
        <v>1002</v>
      </c>
      <c r="B1003">
        <v>61</v>
      </c>
      <c r="C1003" t="s">
        <v>152</v>
      </c>
      <c r="D1003" t="s">
        <v>81</v>
      </c>
      <c r="E1003" t="s">
        <v>20</v>
      </c>
      <c r="F1003">
        <v>60</v>
      </c>
      <c r="G1003" t="s">
        <v>148</v>
      </c>
      <c r="H1003" t="s">
        <v>44</v>
      </c>
      <c r="I1003" t="s">
        <v>120</v>
      </c>
      <c r="J1003" t="s">
        <v>57</v>
      </c>
      <c r="K1003">
        <v>3.6</v>
      </c>
      <c r="L1003" t="s">
        <v>25</v>
      </c>
      <c r="M1003" t="s">
        <v>26</v>
      </c>
      <c r="N1003" t="s">
        <v>54</v>
      </c>
      <c r="O1003" t="s">
        <v>25</v>
      </c>
      <c r="P1003" t="s">
        <v>25</v>
      </c>
      <c r="Q1003">
        <v>4</v>
      </c>
      <c r="R1003" t="s">
        <v>58</v>
      </c>
      <c r="S1003" t="s">
        <v>29</v>
      </c>
    </row>
    <row r="1004" spans="1:19" x14ac:dyDescent="0.25">
      <c r="A1004">
        <v>1003</v>
      </c>
      <c r="B1004">
        <v>55</v>
      </c>
      <c r="C1004" t="s">
        <v>152</v>
      </c>
      <c r="D1004" t="s">
        <v>72</v>
      </c>
      <c r="E1004" t="s">
        <v>42</v>
      </c>
      <c r="F1004">
        <v>59</v>
      </c>
      <c r="G1004" t="s">
        <v>113</v>
      </c>
      <c r="H1004" t="s">
        <v>44</v>
      </c>
      <c r="I1004" t="s">
        <v>52</v>
      </c>
      <c r="J1004" t="s">
        <v>38</v>
      </c>
      <c r="K1004">
        <v>3.5</v>
      </c>
      <c r="L1004" t="s">
        <v>25</v>
      </c>
      <c r="M1004" t="s">
        <v>26</v>
      </c>
      <c r="N1004" t="s">
        <v>75</v>
      </c>
      <c r="O1004" t="s">
        <v>25</v>
      </c>
      <c r="P1004" t="s">
        <v>25</v>
      </c>
      <c r="Q1004">
        <v>3</v>
      </c>
      <c r="R1004" t="s">
        <v>33</v>
      </c>
      <c r="S1004" t="s">
        <v>76</v>
      </c>
    </row>
    <row r="1005" spans="1:19" x14ac:dyDescent="0.25">
      <c r="A1005">
        <v>1004</v>
      </c>
      <c r="B1005">
        <v>56</v>
      </c>
      <c r="C1005" t="s">
        <v>152</v>
      </c>
      <c r="D1005" t="s">
        <v>123</v>
      </c>
      <c r="E1005" t="s">
        <v>68</v>
      </c>
      <c r="F1005">
        <v>68</v>
      </c>
      <c r="G1005" t="s">
        <v>122</v>
      </c>
      <c r="H1005" t="s">
        <v>44</v>
      </c>
      <c r="I1005" t="s">
        <v>95</v>
      </c>
      <c r="J1005" t="s">
        <v>57</v>
      </c>
      <c r="K1005">
        <v>4</v>
      </c>
      <c r="L1005" t="s">
        <v>25</v>
      </c>
      <c r="M1005" t="s">
        <v>34</v>
      </c>
      <c r="N1005" t="s">
        <v>75</v>
      </c>
      <c r="O1005" t="s">
        <v>25</v>
      </c>
      <c r="P1005" t="s">
        <v>25</v>
      </c>
      <c r="Q1005">
        <v>3</v>
      </c>
      <c r="R1005" t="s">
        <v>34</v>
      </c>
      <c r="S1005" t="s">
        <v>76</v>
      </c>
    </row>
    <row r="1006" spans="1:19" x14ac:dyDescent="0.25">
      <c r="A1006">
        <v>1005</v>
      </c>
      <c r="B1006">
        <v>33</v>
      </c>
      <c r="C1006" t="s">
        <v>152</v>
      </c>
      <c r="D1006" t="s">
        <v>131</v>
      </c>
      <c r="E1006" t="s">
        <v>68</v>
      </c>
      <c r="F1006">
        <v>79</v>
      </c>
      <c r="G1006" t="s">
        <v>121</v>
      </c>
      <c r="H1006" t="s">
        <v>44</v>
      </c>
      <c r="I1006" t="s">
        <v>93</v>
      </c>
      <c r="J1006" t="s">
        <v>53</v>
      </c>
      <c r="K1006">
        <v>4.8</v>
      </c>
      <c r="L1006" t="s">
        <v>25</v>
      </c>
      <c r="M1006" t="s">
        <v>34</v>
      </c>
      <c r="N1006" t="s">
        <v>71</v>
      </c>
      <c r="O1006" t="s">
        <v>25</v>
      </c>
      <c r="P1006" t="s">
        <v>25</v>
      </c>
      <c r="Q1006">
        <v>44</v>
      </c>
      <c r="R1006" t="s">
        <v>34</v>
      </c>
      <c r="S1006" t="s">
        <v>49</v>
      </c>
    </row>
    <row r="1007" spans="1:19" x14ac:dyDescent="0.25">
      <c r="A1007">
        <v>1006</v>
      </c>
      <c r="B1007">
        <v>43</v>
      </c>
      <c r="C1007" t="s">
        <v>152</v>
      </c>
      <c r="D1007" t="s">
        <v>131</v>
      </c>
      <c r="E1007" t="s">
        <v>68</v>
      </c>
      <c r="F1007">
        <v>94</v>
      </c>
      <c r="G1007" t="s">
        <v>84</v>
      </c>
      <c r="H1007" t="s">
        <v>44</v>
      </c>
      <c r="I1007" t="s">
        <v>80</v>
      </c>
      <c r="J1007" t="s">
        <v>24</v>
      </c>
      <c r="K1007">
        <v>3.9</v>
      </c>
      <c r="L1007" t="s">
        <v>25</v>
      </c>
      <c r="M1007" t="s">
        <v>26</v>
      </c>
      <c r="N1007" t="s">
        <v>75</v>
      </c>
      <c r="O1007" t="s">
        <v>25</v>
      </c>
      <c r="P1007" t="s">
        <v>25</v>
      </c>
      <c r="Q1007">
        <v>5</v>
      </c>
      <c r="R1007" t="s">
        <v>58</v>
      </c>
      <c r="S1007" t="s">
        <v>76</v>
      </c>
    </row>
    <row r="1008" spans="1:19" x14ac:dyDescent="0.25">
      <c r="A1008">
        <v>1007</v>
      </c>
      <c r="B1008">
        <v>21</v>
      </c>
      <c r="C1008" t="s">
        <v>152</v>
      </c>
      <c r="D1008" t="s">
        <v>94</v>
      </c>
      <c r="E1008" t="s">
        <v>20</v>
      </c>
      <c r="F1008">
        <v>83</v>
      </c>
      <c r="G1008" t="s">
        <v>150</v>
      </c>
      <c r="H1008" t="s">
        <v>37</v>
      </c>
      <c r="I1008" t="s">
        <v>92</v>
      </c>
      <c r="J1008" t="s">
        <v>53</v>
      </c>
      <c r="K1008">
        <v>4.5</v>
      </c>
      <c r="L1008" t="s">
        <v>25</v>
      </c>
      <c r="M1008" t="s">
        <v>26</v>
      </c>
      <c r="N1008" t="s">
        <v>46</v>
      </c>
      <c r="O1008" t="s">
        <v>25</v>
      </c>
      <c r="P1008" t="s">
        <v>25</v>
      </c>
      <c r="Q1008">
        <v>50</v>
      </c>
      <c r="R1008" t="s">
        <v>28</v>
      </c>
      <c r="S1008" t="s">
        <v>59</v>
      </c>
    </row>
    <row r="1009" spans="1:19" x14ac:dyDescent="0.25">
      <c r="A1009">
        <v>1008</v>
      </c>
      <c r="B1009">
        <v>58</v>
      </c>
      <c r="C1009" t="s">
        <v>152</v>
      </c>
      <c r="D1009" t="s">
        <v>142</v>
      </c>
      <c r="E1009" t="s">
        <v>68</v>
      </c>
      <c r="F1009">
        <v>62</v>
      </c>
      <c r="G1009" t="s">
        <v>141</v>
      </c>
      <c r="H1009" t="s">
        <v>91</v>
      </c>
      <c r="I1009" t="s">
        <v>48</v>
      </c>
      <c r="J1009" t="s">
        <v>38</v>
      </c>
      <c r="K1009">
        <v>4.8</v>
      </c>
      <c r="L1009" t="s">
        <v>25</v>
      </c>
      <c r="M1009" t="s">
        <v>28</v>
      </c>
      <c r="N1009" t="s">
        <v>54</v>
      </c>
      <c r="O1009" t="s">
        <v>25</v>
      </c>
      <c r="P1009" t="s">
        <v>25</v>
      </c>
      <c r="Q1009">
        <v>2</v>
      </c>
      <c r="R1009" t="s">
        <v>26</v>
      </c>
      <c r="S1009" t="s">
        <v>49</v>
      </c>
    </row>
    <row r="1010" spans="1:19" x14ac:dyDescent="0.25">
      <c r="A1010">
        <v>1009</v>
      </c>
      <c r="B1010">
        <v>41</v>
      </c>
      <c r="C1010" t="s">
        <v>152</v>
      </c>
      <c r="D1010" t="s">
        <v>118</v>
      </c>
      <c r="E1010" t="s">
        <v>68</v>
      </c>
      <c r="F1010">
        <v>85</v>
      </c>
      <c r="G1010" t="s">
        <v>129</v>
      </c>
      <c r="H1010" t="s">
        <v>44</v>
      </c>
      <c r="I1010" t="s">
        <v>70</v>
      </c>
      <c r="J1010" t="s">
        <v>38</v>
      </c>
      <c r="K1010">
        <v>2.6</v>
      </c>
      <c r="L1010" t="s">
        <v>25</v>
      </c>
      <c r="M1010" t="s">
        <v>34</v>
      </c>
      <c r="N1010" t="s">
        <v>75</v>
      </c>
      <c r="O1010" t="s">
        <v>25</v>
      </c>
      <c r="P1010" t="s">
        <v>25</v>
      </c>
      <c r="Q1010">
        <v>29</v>
      </c>
      <c r="R1010" t="s">
        <v>45</v>
      </c>
      <c r="S1010" t="s">
        <v>49</v>
      </c>
    </row>
    <row r="1011" spans="1:19" x14ac:dyDescent="0.25">
      <c r="A1011">
        <v>1010</v>
      </c>
      <c r="B1011">
        <v>39</v>
      </c>
      <c r="C1011" t="s">
        <v>152</v>
      </c>
      <c r="D1011" t="s">
        <v>103</v>
      </c>
      <c r="E1011" t="s">
        <v>20</v>
      </c>
      <c r="F1011">
        <v>30</v>
      </c>
      <c r="G1011" t="s">
        <v>61</v>
      </c>
      <c r="H1011" t="s">
        <v>44</v>
      </c>
      <c r="I1011" t="s">
        <v>66</v>
      </c>
      <c r="J1011" t="s">
        <v>53</v>
      </c>
      <c r="K1011">
        <v>3.1</v>
      </c>
      <c r="L1011" t="s">
        <v>25</v>
      </c>
      <c r="M1011" t="s">
        <v>33</v>
      </c>
      <c r="N1011" t="s">
        <v>27</v>
      </c>
      <c r="O1011" t="s">
        <v>25</v>
      </c>
      <c r="P1011" t="s">
        <v>25</v>
      </c>
      <c r="Q1011">
        <v>11</v>
      </c>
      <c r="R1011" t="s">
        <v>28</v>
      </c>
      <c r="S1011" t="s">
        <v>49</v>
      </c>
    </row>
    <row r="1012" spans="1:19" x14ac:dyDescent="0.25">
      <c r="A1012">
        <v>1011</v>
      </c>
      <c r="B1012">
        <v>54</v>
      </c>
      <c r="C1012" t="s">
        <v>152</v>
      </c>
      <c r="D1012" t="s">
        <v>35</v>
      </c>
      <c r="E1012" t="s">
        <v>20</v>
      </c>
      <c r="F1012">
        <v>24</v>
      </c>
      <c r="G1012" t="s">
        <v>146</v>
      </c>
      <c r="H1012" t="s">
        <v>91</v>
      </c>
      <c r="I1012" t="s">
        <v>23</v>
      </c>
      <c r="J1012" t="s">
        <v>38</v>
      </c>
      <c r="K1012">
        <v>4.7</v>
      </c>
      <c r="L1012" t="s">
        <v>25</v>
      </c>
      <c r="M1012" t="s">
        <v>45</v>
      </c>
      <c r="N1012" t="s">
        <v>71</v>
      </c>
      <c r="O1012" t="s">
        <v>25</v>
      </c>
      <c r="P1012" t="s">
        <v>25</v>
      </c>
      <c r="Q1012">
        <v>37</v>
      </c>
      <c r="R1012" t="s">
        <v>26</v>
      </c>
      <c r="S1012" t="s">
        <v>29</v>
      </c>
    </row>
    <row r="1013" spans="1:19" x14ac:dyDescent="0.25">
      <c r="A1013">
        <v>1012</v>
      </c>
      <c r="B1013">
        <v>43</v>
      </c>
      <c r="C1013" t="s">
        <v>152</v>
      </c>
      <c r="D1013" t="s">
        <v>131</v>
      </c>
      <c r="E1013" t="s">
        <v>68</v>
      </c>
      <c r="F1013">
        <v>25</v>
      </c>
      <c r="G1013" t="s">
        <v>56</v>
      </c>
      <c r="H1013" t="s">
        <v>22</v>
      </c>
      <c r="I1013" t="s">
        <v>125</v>
      </c>
      <c r="J1013" t="s">
        <v>38</v>
      </c>
      <c r="K1013">
        <v>2.9</v>
      </c>
      <c r="L1013" t="s">
        <v>25</v>
      </c>
      <c r="M1013" t="s">
        <v>45</v>
      </c>
      <c r="N1013" t="s">
        <v>46</v>
      </c>
      <c r="O1013" t="s">
        <v>25</v>
      </c>
      <c r="P1013" t="s">
        <v>25</v>
      </c>
      <c r="Q1013">
        <v>32</v>
      </c>
      <c r="R1013" t="s">
        <v>58</v>
      </c>
      <c r="S1013" t="s">
        <v>29</v>
      </c>
    </row>
    <row r="1014" spans="1:19" x14ac:dyDescent="0.25">
      <c r="A1014">
        <v>1013</v>
      </c>
      <c r="B1014">
        <v>28</v>
      </c>
      <c r="C1014" t="s">
        <v>152</v>
      </c>
      <c r="D1014" t="s">
        <v>41</v>
      </c>
      <c r="E1014" t="s">
        <v>42</v>
      </c>
      <c r="F1014">
        <v>37</v>
      </c>
      <c r="G1014" t="s">
        <v>129</v>
      </c>
      <c r="H1014" t="s">
        <v>22</v>
      </c>
      <c r="I1014" t="s">
        <v>85</v>
      </c>
      <c r="J1014" t="s">
        <v>53</v>
      </c>
      <c r="K1014">
        <v>3.8</v>
      </c>
      <c r="L1014" t="s">
        <v>25</v>
      </c>
      <c r="M1014" t="s">
        <v>34</v>
      </c>
      <c r="N1014" t="s">
        <v>27</v>
      </c>
      <c r="O1014" t="s">
        <v>25</v>
      </c>
      <c r="P1014" t="s">
        <v>25</v>
      </c>
      <c r="Q1014">
        <v>27</v>
      </c>
      <c r="R1014" t="s">
        <v>26</v>
      </c>
      <c r="S1014" t="s">
        <v>49</v>
      </c>
    </row>
    <row r="1015" spans="1:19" x14ac:dyDescent="0.25">
      <c r="A1015">
        <v>1014</v>
      </c>
      <c r="B1015">
        <v>59</v>
      </c>
      <c r="C1015" t="s">
        <v>152</v>
      </c>
      <c r="D1015" t="s">
        <v>132</v>
      </c>
      <c r="E1015" t="s">
        <v>68</v>
      </c>
      <c r="F1015">
        <v>69</v>
      </c>
      <c r="G1015" t="s">
        <v>130</v>
      </c>
      <c r="H1015" t="s">
        <v>91</v>
      </c>
      <c r="I1015" t="s">
        <v>95</v>
      </c>
      <c r="J1015" t="s">
        <v>53</v>
      </c>
      <c r="K1015">
        <v>3.8</v>
      </c>
      <c r="L1015" t="s">
        <v>25</v>
      </c>
      <c r="M1015" t="s">
        <v>33</v>
      </c>
      <c r="N1015" t="s">
        <v>71</v>
      </c>
      <c r="O1015" t="s">
        <v>25</v>
      </c>
      <c r="P1015" t="s">
        <v>25</v>
      </c>
      <c r="Q1015">
        <v>31</v>
      </c>
      <c r="R1015" t="s">
        <v>28</v>
      </c>
      <c r="S1015" t="s">
        <v>76</v>
      </c>
    </row>
    <row r="1016" spans="1:19" x14ac:dyDescent="0.25">
      <c r="A1016">
        <v>1015</v>
      </c>
      <c r="B1016">
        <v>28</v>
      </c>
      <c r="C1016" t="s">
        <v>152</v>
      </c>
      <c r="D1016" t="s">
        <v>72</v>
      </c>
      <c r="E1016" t="s">
        <v>42</v>
      </c>
      <c r="F1016">
        <v>97</v>
      </c>
      <c r="G1016" t="s">
        <v>122</v>
      </c>
      <c r="H1016" t="s">
        <v>44</v>
      </c>
      <c r="I1016" t="s">
        <v>83</v>
      </c>
      <c r="J1016" t="s">
        <v>53</v>
      </c>
      <c r="K1016">
        <v>3</v>
      </c>
      <c r="L1016" t="s">
        <v>25</v>
      </c>
      <c r="M1016" t="s">
        <v>33</v>
      </c>
      <c r="N1016" t="s">
        <v>54</v>
      </c>
      <c r="O1016" t="s">
        <v>25</v>
      </c>
      <c r="P1016" t="s">
        <v>25</v>
      </c>
      <c r="Q1016">
        <v>36</v>
      </c>
      <c r="R1016" t="s">
        <v>58</v>
      </c>
      <c r="S1016" t="s">
        <v>29</v>
      </c>
    </row>
    <row r="1017" spans="1:19" x14ac:dyDescent="0.25">
      <c r="A1017">
        <v>1016</v>
      </c>
      <c r="B1017">
        <v>68</v>
      </c>
      <c r="C1017" t="s">
        <v>152</v>
      </c>
      <c r="D1017" t="s">
        <v>142</v>
      </c>
      <c r="E1017" t="s">
        <v>68</v>
      </c>
      <c r="F1017">
        <v>24</v>
      </c>
      <c r="G1017" t="s">
        <v>97</v>
      </c>
      <c r="H1017" t="s">
        <v>44</v>
      </c>
      <c r="I1017" t="s">
        <v>108</v>
      </c>
      <c r="J1017" t="s">
        <v>53</v>
      </c>
      <c r="K1017">
        <v>4.0999999999999996</v>
      </c>
      <c r="L1017" t="s">
        <v>25</v>
      </c>
      <c r="M1017" t="s">
        <v>58</v>
      </c>
      <c r="N1017" t="s">
        <v>54</v>
      </c>
      <c r="O1017" t="s">
        <v>25</v>
      </c>
      <c r="P1017" t="s">
        <v>25</v>
      </c>
      <c r="Q1017">
        <v>34</v>
      </c>
      <c r="R1017" t="s">
        <v>34</v>
      </c>
      <c r="S1017" t="s">
        <v>40</v>
      </c>
    </row>
    <row r="1018" spans="1:19" x14ac:dyDescent="0.25">
      <c r="A1018">
        <v>1017</v>
      </c>
      <c r="B1018">
        <v>20</v>
      </c>
      <c r="C1018" t="s">
        <v>152</v>
      </c>
      <c r="D1018" t="s">
        <v>132</v>
      </c>
      <c r="E1018" t="s">
        <v>68</v>
      </c>
      <c r="F1018">
        <v>30</v>
      </c>
      <c r="G1018" t="s">
        <v>134</v>
      </c>
      <c r="H1018" t="s">
        <v>91</v>
      </c>
      <c r="I1018" t="s">
        <v>143</v>
      </c>
      <c r="J1018" t="s">
        <v>53</v>
      </c>
      <c r="K1018">
        <v>3.4</v>
      </c>
      <c r="L1018" t="s">
        <v>25</v>
      </c>
      <c r="M1018" t="s">
        <v>34</v>
      </c>
      <c r="N1018" t="s">
        <v>27</v>
      </c>
      <c r="O1018" t="s">
        <v>25</v>
      </c>
      <c r="P1018" t="s">
        <v>25</v>
      </c>
      <c r="Q1018">
        <v>15</v>
      </c>
      <c r="R1018" t="s">
        <v>33</v>
      </c>
      <c r="S1018" t="s">
        <v>96</v>
      </c>
    </row>
    <row r="1019" spans="1:19" x14ac:dyDescent="0.25">
      <c r="A1019">
        <v>1018</v>
      </c>
      <c r="B1019">
        <v>21</v>
      </c>
      <c r="C1019" t="s">
        <v>152</v>
      </c>
      <c r="D1019" t="s">
        <v>101</v>
      </c>
      <c r="E1019" t="s">
        <v>64</v>
      </c>
      <c r="F1019">
        <v>53</v>
      </c>
      <c r="G1019" t="s">
        <v>100</v>
      </c>
      <c r="H1019" t="s">
        <v>22</v>
      </c>
      <c r="I1019" t="s">
        <v>120</v>
      </c>
      <c r="J1019" t="s">
        <v>57</v>
      </c>
      <c r="K1019">
        <v>2.5</v>
      </c>
      <c r="L1019" t="s">
        <v>25</v>
      </c>
      <c r="M1019" t="s">
        <v>34</v>
      </c>
      <c r="N1019" t="s">
        <v>27</v>
      </c>
      <c r="O1019" t="s">
        <v>25</v>
      </c>
      <c r="P1019" t="s">
        <v>25</v>
      </c>
      <c r="Q1019">
        <v>14</v>
      </c>
      <c r="R1019" t="s">
        <v>26</v>
      </c>
      <c r="S1019" t="s">
        <v>49</v>
      </c>
    </row>
    <row r="1020" spans="1:19" x14ac:dyDescent="0.25">
      <c r="A1020">
        <v>1019</v>
      </c>
      <c r="B1020">
        <v>50</v>
      </c>
      <c r="C1020" t="s">
        <v>152</v>
      </c>
      <c r="D1020" t="s">
        <v>81</v>
      </c>
      <c r="E1020" t="s">
        <v>20</v>
      </c>
      <c r="F1020">
        <v>70</v>
      </c>
      <c r="G1020" t="s">
        <v>141</v>
      </c>
      <c r="H1020" t="s">
        <v>91</v>
      </c>
      <c r="I1020" t="s">
        <v>62</v>
      </c>
      <c r="J1020" t="s">
        <v>38</v>
      </c>
      <c r="K1020">
        <v>4.9000000000000004</v>
      </c>
      <c r="L1020" t="s">
        <v>25</v>
      </c>
      <c r="M1020" t="s">
        <v>26</v>
      </c>
      <c r="N1020" t="s">
        <v>46</v>
      </c>
      <c r="O1020" t="s">
        <v>25</v>
      </c>
      <c r="P1020" t="s">
        <v>25</v>
      </c>
      <c r="Q1020">
        <v>46</v>
      </c>
      <c r="R1020" t="s">
        <v>34</v>
      </c>
      <c r="S1020" t="s">
        <v>40</v>
      </c>
    </row>
    <row r="1021" spans="1:19" x14ac:dyDescent="0.25">
      <c r="A1021">
        <v>1020</v>
      </c>
      <c r="B1021">
        <v>32</v>
      </c>
      <c r="C1021" t="s">
        <v>152</v>
      </c>
      <c r="D1021" t="s">
        <v>55</v>
      </c>
      <c r="E1021" t="s">
        <v>20</v>
      </c>
      <c r="F1021">
        <v>76</v>
      </c>
      <c r="G1021" t="s">
        <v>21</v>
      </c>
      <c r="H1021" t="s">
        <v>37</v>
      </c>
      <c r="I1021" t="s">
        <v>117</v>
      </c>
      <c r="J1021" t="s">
        <v>24</v>
      </c>
      <c r="K1021">
        <v>2.8</v>
      </c>
      <c r="L1021" t="s">
        <v>25</v>
      </c>
      <c r="M1021" t="s">
        <v>58</v>
      </c>
      <c r="N1021" t="s">
        <v>54</v>
      </c>
      <c r="O1021" t="s">
        <v>25</v>
      </c>
      <c r="P1021" t="s">
        <v>25</v>
      </c>
      <c r="Q1021">
        <v>33</v>
      </c>
      <c r="R1021" t="s">
        <v>28</v>
      </c>
      <c r="S1021" t="s">
        <v>76</v>
      </c>
    </row>
    <row r="1022" spans="1:19" x14ac:dyDescent="0.25">
      <c r="A1022">
        <v>1021</v>
      </c>
      <c r="B1022">
        <v>24</v>
      </c>
      <c r="C1022" t="s">
        <v>152</v>
      </c>
      <c r="D1022" t="s">
        <v>118</v>
      </c>
      <c r="E1022" t="s">
        <v>68</v>
      </c>
      <c r="F1022">
        <v>95</v>
      </c>
      <c r="G1022" t="s">
        <v>79</v>
      </c>
      <c r="H1022" t="s">
        <v>44</v>
      </c>
      <c r="I1022" t="s">
        <v>93</v>
      </c>
      <c r="J1022" t="s">
        <v>57</v>
      </c>
      <c r="K1022">
        <v>4.5</v>
      </c>
      <c r="L1022" t="s">
        <v>25</v>
      </c>
      <c r="M1022" t="s">
        <v>33</v>
      </c>
      <c r="N1022" t="s">
        <v>27</v>
      </c>
      <c r="O1022" t="s">
        <v>25</v>
      </c>
      <c r="P1022" t="s">
        <v>25</v>
      </c>
      <c r="Q1022">
        <v>41</v>
      </c>
      <c r="R1022" t="s">
        <v>58</v>
      </c>
      <c r="S1022" t="s">
        <v>49</v>
      </c>
    </row>
    <row r="1023" spans="1:19" x14ac:dyDescent="0.25">
      <c r="A1023">
        <v>1022</v>
      </c>
      <c r="B1023">
        <v>55</v>
      </c>
      <c r="C1023" t="s">
        <v>152</v>
      </c>
      <c r="D1023" t="s">
        <v>63</v>
      </c>
      <c r="E1023" t="s">
        <v>64</v>
      </c>
      <c r="F1023">
        <v>51</v>
      </c>
      <c r="G1023" t="s">
        <v>36</v>
      </c>
      <c r="H1023" t="s">
        <v>37</v>
      </c>
      <c r="I1023" t="s">
        <v>92</v>
      </c>
      <c r="J1023" t="s">
        <v>24</v>
      </c>
      <c r="K1023">
        <v>4.9000000000000004</v>
      </c>
      <c r="L1023" t="s">
        <v>25</v>
      </c>
      <c r="M1023" t="s">
        <v>26</v>
      </c>
      <c r="N1023" t="s">
        <v>71</v>
      </c>
      <c r="O1023" t="s">
        <v>25</v>
      </c>
      <c r="P1023" t="s">
        <v>25</v>
      </c>
      <c r="Q1023">
        <v>39</v>
      </c>
      <c r="R1023" t="s">
        <v>45</v>
      </c>
      <c r="S1023" t="s">
        <v>40</v>
      </c>
    </row>
    <row r="1024" spans="1:19" x14ac:dyDescent="0.25">
      <c r="A1024">
        <v>1023</v>
      </c>
      <c r="B1024">
        <v>61</v>
      </c>
      <c r="C1024" t="s">
        <v>152</v>
      </c>
      <c r="D1024" t="s">
        <v>67</v>
      </c>
      <c r="E1024" t="s">
        <v>68</v>
      </c>
      <c r="F1024">
        <v>41</v>
      </c>
      <c r="G1024" t="s">
        <v>144</v>
      </c>
      <c r="H1024" t="s">
        <v>44</v>
      </c>
      <c r="I1024" t="s">
        <v>92</v>
      </c>
      <c r="J1024" t="s">
        <v>24</v>
      </c>
      <c r="K1024">
        <v>4.9000000000000004</v>
      </c>
      <c r="L1024" t="s">
        <v>25</v>
      </c>
      <c r="M1024" t="s">
        <v>34</v>
      </c>
      <c r="N1024" t="s">
        <v>75</v>
      </c>
      <c r="O1024" t="s">
        <v>25</v>
      </c>
      <c r="P1024" t="s">
        <v>25</v>
      </c>
      <c r="Q1024">
        <v>7</v>
      </c>
      <c r="R1024" t="s">
        <v>34</v>
      </c>
      <c r="S1024" t="s">
        <v>49</v>
      </c>
    </row>
    <row r="1025" spans="1:19" x14ac:dyDescent="0.25">
      <c r="A1025">
        <v>1024</v>
      </c>
      <c r="B1025">
        <v>61</v>
      </c>
      <c r="C1025" t="s">
        <v>152</v>
      </c>
      <c r="D1025" t="s">
        <v>88</v>
      </c>
      <c r="E1025" t="s">
        <v>68</v>
      </c>
      <c r="F1025">
        <v>71</v>
      </c>
      <c r="G1025" t="s">
        <v>31</v>
      </c>
      <c r="H1025" t="s">
        <v>37</v>
      </c>
      <c r="I1025" t="s">
        <v>48</v>
      </c>
      <c r="J1025" t="s">
        <v>24</v>
      </c>
      <c r="K1025">
        <v>3.5</v>
      </c>
      <c r="L1025" t="s">
        <v>25</v>
      </c>
      <c r="M1025" t="s">
        <v>33</v>
      </c>
      <c r="N1025" t="s">
        <v>39</v>
      </c>
      <c r="O1025" t="s">
        <v>25</v>
      </c>
      <c r="P1025" t="s">
        <v>25</v>
      </c>
      <c r="Q1025">
        <v>29</v>
      </c>
      <c r="R1025" t="s">
        <v>33</v>
      </c>
      <c r="S1025" t="s">
        <v>96</v>
      </c>
    </row>
    <row r="1026" spans="1:19" x14ac:dyDescent="0.25">
      <c r="A1026">
        <v>1025</v>
      </c>
      <c r="B1026">
        <v>28</v>
      </c>
      <c r="C1026" t="s">
        <v>152</v>
      </c>
      <c r="D1026" t="s">
        <v>112</v>
      </c>
      <c r="E1026" t="s">
        <v>20</v>
      </c>
      <c r="F1026">
        <v>66</v>
      </c>
      <c r="G1026" t="s">
        <v>137</v>
      </c>
      <c r="H1026" t="s">
        <v>44</v>
      </c>
      <c r="I1026" t="s">
        <v>74</v>
      </c>
      <c r="J1026" t="s">
        <v>53</v>
      </c>
      <c r="K1026">
        <v>3.5</v>
      </c>
      <c r="L1026" t="s">
        <v>25</v>
      </c>
      <c r="M1026" t="s">
        <v>58</v>
      </c>
      <c r="N1026" t="s">
        <v>39</v>
      </c>
      <c r="O1026" t="s">
        <v>25</v>
      </c>
      <c r="P1026" t="s">
        <v>25</v>
      </c>
      <c r="Q1026">
        <v>18</v>
      </c>
      <c r="R1026" t="s">
        <v>28</v>
      </c>
      <c r="S1026" t="s">
        <v>59</v>
      </c>
    </row>
    <row r="1027" spans="1:19" x14ac:dyDescent="0.25">
      <c r="A1027">
        <v>1026</v>
      </c>
      <c r="B1027">
        <v>60</v>
      </c>
      <c r="C1027" t="s">
        <v>152</v>
      </c>
      <c r="D1027" t="s">
        <v>55</v>
      </c>
      <c r="E1027" t="s">
        <v>20</v>
      </c>
      <c r="F1027">
        <v>84</v>
      </c>
      <c r="G1027" t="s">
        <v>144</v>
      </c>
      <c r="H1027" t="s">
        <v>44</v>
      </c>
      <c r="I1027" t="s">
        <v>78</v>
      </c>
      <c r="J1027" t="s">
        <v>24</v>
      </c>
      <c r="K1027">
        <v>4.9000000000000004</v>
      </c>
      <c r="L1027" t="s">
        <v>25</v>
      </c>
      <c r="M1027" t="s">
        <v>33</v>
      </c>
      <c r="N1027" t="s">
        <v>39</v>
      </c>
      <c r="O1027" t="s">
        <v>25</v>
      </c>
      <c r="P1027" t="s">
        <v>25</v>
      </c>
      <c r="Q1027">
        <v>15</v>
      </c>
      <c r="R1027" t="s">
        <v>26</v>
      </c>
      <c r="S1027" t="s">
        <v>49</v>
      </c>
    </row>
    <row r="1028" spans="1:19" x14ac:dyDescent="0.25">
      <c r="A1028">
        <v>1027</v>
      </c>
      <c r="B1028">
        <v>49</v>
      </c>
      <c r="C1028" t="s">
        <v>152</v>
      </c>
      <c r="D1028" t="s">
        <v>67</v>
      </c>
      <c r="E1028" t="s">
        <v>68</v>
      </c>
      <c r="F1028">
        <v>95</v>
      </c>
      <c r="G1028" t="s">
        <v>140</v>
      </c>
      <c r="H1028" t="s">
        <v>22</v>
      </c>
      <c r="I1028" t="s">
        <v>48</v>
      </c>
      <c r="J1028" t="s">
        <v>24</v>
      </c>
      <c r="K1028">
        <v>3</v>
      </c>
      <c r="L1028" t="s">
        <v>25</v>
      </c>
      <c r="M1028" t="s">
        <v>28</v>
      </c>
      <c r="N1028" t="s">
        <v>27</v>
      </c>
      <c r="O1028" t="s">
        <v>25</v>
      </c>
      <c r="P1028" t="s">
        <v>25</v>
      </c>
      <c r="Q1028">
        <v>39</v>
      </c>
      <c r="R1028" t="s">
        <v>45</v>
      </c>
      <c r="S1028" t="s">
        <v>76</v>
      </c>
    </row>
    <row r="1029" spans="1:19" x14ac:dyDescent="0.25">
      <c r="A1029">
        <v>1028</v>
      </c>
      <c r="B1029">
        <v>33</v>
      </c>
      <c r="C1029" t="s">
        <v>152</v>
      </c>
      <c r="D1029" t="s">
        <v>105</v>
      </c>
      <c r="E1029" t="s">
        <v>68</v>
      </c>
      <c r="F1029">
        <v>90</v>
      </c>
      <c r="G1029" t="s">
        <v>122</v>
      </c>
      <c r="H1029" t="s">
        <v>22</v>
      </c>
      <c r="I1029" t="s">
        <v>85</v>
      </c>
      <c r="J1029" t="s">
        <v>53</v>
      </c>
      <c r="K1029">
        <v>2.8</v>
      </c>
      <c r="L1029" t="s">
        <v>25</v>
      </c>
      <c r="M1029" t="s">
        <v>34</v>
      </c>
      <c r="N1029" t="s">
        <v>46</v>
      </c>
      <c r="O1029" t="s">
        <v>25</v>
      </c>
      <c r="P1029" t="s">
        <v>25</v>
      </c>
      <c r="Q1029">
        <v>11</v>
      </c>
      <c r="R1029" t="s">
        <v>34</v>
      </c>
      <c r="S1029" t="s">
        <v>87</v>
      </c>
    </row>
    <row r="1030" spans="1:19" x14ac:dyDescent="0.25">
      <c r="A1030">
        <v>1029</v>
      </c>
      <c r="B1030">
        <v>45</v>
      </c>
      <c r="C1030" t="s">
        <v>152</v>
      </c>
      <c r="D1030" t="s">
        <v>103</v>
      </c>
      <c r="E1030" t="s">
        <v>20</v>
      </c>
      <c r="F1030">
        <v>36</v>
      </c>
      <c r="G1030" t="s">
        <v>144</v>
      </c>
      <c r="H1030" t="s">
        <v>37</v>
      </c>
      <c r="I1030" t="s">
        <v>92</v>
      </c>
      <c r="J1030" t="s">
        <v>53</v>
      </c>
      <c r="K1030">
        <v>3.7</v>
      </c>
      <c r="L1030" t="s">
        <v>25</v>
      </c>
      <c r="M1030" t="s">
        <v>28</v>
      </c>
      <c r="N1030" t="s">
        <v>54</v>
      </c>
      <c r="O1030" t="s">
        <v>25</v>
      </c>
      <c r="P1030" t="s">
        <v>25</v>
      </c>
      <c r="Q1030">
        <v>4</v>
      </c>
      <c r="R1030" t="s">
        <v>34</v>
      </c>
      <c r="S1030" t="s">
        <v>29</v>
      </c>
    </row>
    <row r="1031" spans="1:19" x14ac:dyDescent="0.25">
      <c r="A1031">
        <v>1030</v>
      </c>
      <c r="B1031">
        <v>29</v>
      </c>
      <c r="C1031" t="s">
        <v>152</v>
      </c>
      <c r="D1031" t="s">
        <v>142</v>
      </c>
      <c r="E1031" t="s">
        <v>68</v>
      </c>
      <c r="F1031">
        <v>22</v>
      </c>
      <c r="G1031" t="s">
        <v>122</v>
      </c>
      <c r="H1031" t="s">
        <v>44</v>
      </c>
      <c r="I1031" t="s">
        <v>74</v>
      </c>
      <c r="J1031" t="s">
        <v>38</v>
      </c>
      <c r="K1031">
        <v>3.6</v>
      </c>
      <c r="L1031" t="s">
        <v>25</v>
      </c>
      <c r="M1031" t="s">
        <v>26</v>
      </c>
      <c r="N1031" t="s">
        <v>71</v>
      </c>
      <c r="O1031" t="s">
        <v>25</v>
      </c>
      <c r="P1031" t="s">
        <v>25</v>
      </c>
      <c r="Q1031">
        <v>33</v>
      </c>
      <c r="R1031" t="s">
        <v>28</v>
      </c>
      <c r="S1031" t="s">
        <v>76</v>
      </c>
    </row>
    <row r="1032" spans="1:19" x14ac:dyDescent="0.25">
      <c r="A1032">
        <v>1031</v>
      </c>
      <c r="B1032">
        <v>58</v>
      </c>
      <c r="C1032" t="s">
        <v>152</v>
      </c>
      <c r="D1032" t="s">
        <v>63</v>
      </c>
      <c r="E1032" t="s">
        <v>64</v>
      </c>
      <c r="F1032">
        <v>89</v>
      </c>
      <c r="G1032" t="s">
        <v>21</v>
      </c>
      <c r="H1032" t="s">
        <v>22</v>
      </c>
      <c r="I1032" t="s">
        <v>143</v>
      </c>
      <c r="J1032" t="s">
        <v>24</v>
      </c>
      <c r="K1032">
        <v>3.3</v>
      </c>
      <c r="L1032" t="s">
        <v>25</v>
      </c>
      <c r="M1032" t="s">
        <v>26</v>
      </c>
      <c r="N1032" t="s">
        <v>46</v>
      </c>
      <c r="O1032" t="s">
        <v>25</v>
      </c>
      <c r="P1032" t="s">
        <v>25</v>
      </c>
      <c r="Q1032">
        <v>37</v>
      </c>
      <c r="R1032" t="s">
        <v>58</v>
      </c>
      <c r="S1032" t="s">
        <v>59</v>
      </c>
    </row>
    <row r="1033" spans="1:19" x14ac:dyDescent="0.25">
      <c r="A1033">
        <v>1032</v>
      </c>
      <c r="B1033">
        <v>22</v>
      </c>
      <c r="C1033" t="s">
        <v>152</v>
      </c>
      <c r="D1033" t="s">
        <v>41</v>
      </c>
      <c r="E1033" t="s">
        <v>42</v>
      </c>
      <c r="F1033">
        <v>50</v>
      </c>
      <c r="G1033" t="s">
        <v>121</v>
      </c>
      <c r="H1033" t="s">
        <v>44</v>
      </c>
      <c r="I1033" t="s">
        <v>85</v>
      </c>
      <c r="J1033" t="s">
        <v>38</v>
      </c>
      <c r="K1033">
        <v>3.4</v>
      </c>
      <c r="L1033" t="s">
        <v>25</v>
      </c>
      <c r="M1033" t="s">
        <v>34</v>
      </c>
      <c r="N1033" t="s">
        <v>39</v>
      </c>
      <c r="O1033" t="s">
        <v>25</v>
      </c>
      <c r="P1033" t="s">
        <v>25</v>
      </c>
      <c r="Q1033">
        <v>32</v>
      </c>
      <c r="R1033" t="s">
        <v>34</v>
      </c>
      <c r="S1033" t="s">
        <v>59</v>
      </c>
    </row>
    <row r="1034" spans="1:19" x14ac:dyDescent="0.25">
      <c r="A1034">
        <v>1033</v>
      </c>
      <c r="B1034">
        <v>55</v>
      </c>
      <c r="C1034" t="s">
        <v>152</v>
      </c>
      <c r="D1034" t="s">
        <v>136</v>
      </c>
      <c r="E1034" t="s">
        <v>42</v>
      </c>
      <c r="F1034">
        <v>36</v>
      </c>
      <c r="G1034" t="s">
        <v>31</v>
      </c>
      <c r="H1034" t="s">
        <v>44</v>
      </c>
      <c r="I1034" t="s">
        <v>92</v>
      </c>
      <c r="J1034" t="s">
        <v>57</v>
      </c>
      <c r="K1034">
        <v>4</v>
      </c>
      <c r="L1034" t="s">
        <v>25</v>
      </c>
      <c r="M1034" t="s">
        <v>33</v>
      </c>
      <c r="N1034" t="s">
        <v>39</v>
      </c>
      <c r="O1034" t="s">
        <v>25</v>
      </c>
      <c r="P1034" t="s">
        <v>25</v>
      </c>
      <c r="Q1034">
        <v>44</v>
      </c>
      <c r="R1034" t="s">
        <v>26</v>
      </c>
      <c r="S1034" t="s">
        <v>59</v>
      </c>
    </row>
    <row r="1035" spans="1:19" x14ac:dyDescent="0.25">
      <c r="A1035">
        <v>1034</v>
      </c>
      <c r="B1035">
        <v>19</v>
      </c>
      <c r="C1035" t="s">
        <v>152</v>
      </c>
      <c r="D1035" t="s">
        <v>94</v>
      </c>
      <c r="E1035" t="s">
        <v>20</v>
      </c>
      <c r="F1035">
        <v>52</v>
      </c>
      <c r="G1035" t="s">
        <v>56</v>
      </c>
      <c r="H1035" t="s">
        <v>37</v>
      </c>
      <c r="I1035" t="s">
        <v>66</v>
      </c>
      <c r="J1035" t="s">
        <v>38</v>
      </c>
      <c r="K1035">
        <v>4.5999999999999996</v>
      </c>
      <c r="L1035" t="s">
        <v>25</v>
      </c>
      <c r="M1035" t="s">
        <v>26</v>
      </c>
      <c r="N1035" t="s">
        <v>39</v>
      </c>
      <c r="O1035" t="s">
        <v>25</v>
      </c>
      <c r="P1035" t="s">
        <v>25</v>
      </c>
      <c r="Q1035">
        <v>41</v>
      </c>
      <c r="R1035" t="s">
        <v>33</v>
      </c>
      <c r="S1035" t="s">
        <v>59</v>
      </c>
    </row>
    <row r="1036" spans="1:19" x14ac:dyDescent="0.25">
      <c r="A1036">
        <v>1035</v>
      </c>
      <c r="B1036">
        <v>68</v>
      </c>
      <c r="C1036" t="s">
        <v>152</v>
      </c>
      <c r="D1036" t="s">
        <v>124</v>
      </c>
      <c r="E1036" t="s">
        <v>20</v>
      </c>
      <c r="F1036">
        <v>29</v>
      </c>
      <c r="G1036" t="s">
        <v>127</v>
      </c>
      <c r="H1036" t="s">
        <v>44</v>
      </c>
      <c r="I1036" t="s">
        <v>78</v>
      </c>
      <c r="J1036" t="s">
        <v>57</v>
      </c>
      <c r="K1036">
        <v>4.2</v>
      </c>
      <c r="L1036" t="s">
        <v>25</v>
      </c>
      <c r="M1036" t="s">
        <v>28</v>
      </c>
      <c r="N1036" t="s">
        <v>46</v>
      </c>
      <c r="O1036" t="s">
        <v>25</v>
      </c>
      <c r="P1036" t="s">
        <v>25</v>
      </c>
      <c r="Q1036">
        <v>44</v>
      </c>
      <c r="R1036" t="s">
        <v>33</v>
      </c>
      <c r="S1036" t="s">
        <v>40</v>
      </c>
    </row>
    <row r="1037" spans="1:19" x14ac:dyDescent="0.25">
      <c r="A1037">
        <v>1036</v>
      </c>
      <c r="B1037">
        <v>61</v>
      </c>
      <c r="C1037" t="s">
        <v>152</v>
      </c>
      <c r="D1037" t="s">
        <v>19</v>
      </c>
      <c r="E1037" t="s">
        <v>20</v>
      </c>
      <c r="F1037">
        <v>89</v>
      </c>
      <c r="G1037" t="s">
        <v>141</v>
      </c>
      <c r="H1037" t="s">
        <v>44</v>
      </c>
      <c r="I1037" t="s">
        <v>109</v>
      </c>
      <c r="J1037" t="s">
        <v>57</v>
      </c>
      <c r="K1037">
        <v>2.8</v>
      </c>
      <c r="L1037" t="s">
        <v>25</v>
      </c>
      <c r="M1037" t="s">
        <v>28</v>
      </c>
      <c r="N1037" t="s">
        <v>27</v>
      </c>
      <c r="O1037" t="s">
        <v>25</v>
      </c>
      <c r="P1037" t="s">
        <v>25</v>
      </c>
      <c r="Q1037">
        <v>32</v>
      </c>
      <c r="R1037" t="s">
        <v>28</v>
      </c>
      <c r="S1037" t="s">
        <v>49</v>
      </c>
    </row>
    <row r="1038" spans="1:19" x14ac:dyDescent="0.25">
      <c r="A1038">
        <v>1037</v>
      </c>
      <c r="B1038">
        <v>68</v>
      </c>
      <c r="C1038" t="s">
        <v>152</v>
      </c>
      <c r="D1038" t="s">
        <v>67</v>
      </c>
      <c r="E1038" t="s">
        <v>68</v>
      </c>
      <c r="F1038">
        <v>47</v>
      </c>
      <c r="G1038" t="s">
        <v>77</v>
      </c>
      <c r="H1038" t="s">
        <v>44</v>
      </c>
      <c r="I1038" t="s">
        <v>133</v>
      </c>
      <c r="J1038" t="s">
        <v>57</v>
      </c>
      <c r="K1038">
        <v>3.7</v>
      </c>
      <c r="L1038" t="s">
        <v>25</v>
      </c>
      <c r="M1038" t="s">
        <v>26</v>
      </c>
      <c r="N1038" t="s">
        <v>71</v>
      </c>
      <c r="O1038" t="s">
        <v>25</v>
      </c>
      <c r="P1038" t="s">
        <v>25</v>
      </c>
      <c r="Q1038">
        <v>13</v>
      </c>
      <c r="R1038" t="s">
        <v>33</v>
      </c>
      <c r="S1038" t="s">
        <v>87</v>
      </c>
    </row>
    <row r="1039" spans="1:19" x14ac:dyDescent="0.25">
      <c r="A1039">
        <v>1038</v>
      </c>
      <c r="B1039">
        <v>52</v>
      </c>
      <c r="C1039" t="s">
        <v>152</v>
      </c>
      <c r="D1039" t="s">
        <v>105</v>
      </c>
      <c r="E1039" t="s">
        <v>68</v>
      </c>
      <c r="F1039">
        <v>25</v>
      </c>
      <c r="G1039" t="s">
        <v>43</v>
      </c>
      <c r="H1039" t="s">
        <v>91</v>
      </c>
      <c r="I1039" t="s">
        <v>109</v>
      </c>
      <c r="J1039" t="s">
        <v>38</v>
      </c>
      <c r="K1039">
        <v>3.4</v>
      </c>
      <c r="L1039" t="s">
        <v>25</v>
      </c>
      <c r="M1039" t="s">
        <v>33</v>
      </c>
      <c r="N1039" t="s">
        <v>54</v>
      </c>
      <c r="O1039" t="s">
        <v>25</v>
      </c>
      <c r="P1039" t="s">
        <v>25</v>
      </c>
      <c r="Q1039">
        <v>48</v>
      </c>
      <c r="R1039" t="s">
        <v>58</v>
      </c>
      <c r="S1039" t="s">
        <v>59</v>
      </c>
    </row>
    <row r="1040" spans="1:19" x14ac:dyDescent="0.25">
      <c r="A1040">
        <v>1039</v>
      </c>
      <c r="B1040">
        <v>41</v>
      </c>
      <c r="C1040" t="s">
        <v>152</v>
      </c>
      <c r="D1040" t="s">
        <v>94</v>
      </c>
      <c r="E1040" t="s">
        <v>20</v>
      </c>
      <c r="F1040">
        <v>74</v>
      </c>
      <c r="G1040" t="s">
        <v>144</v>
      </c>
      <c r="H1040" t="s">
        <v>91</v>
      </c>
      <c r="I1040" t="s">
        <v>108</v>
      </c>
      <c r="J1040" t="s">
        <v>57</v>
      </c>
      <c r="K1040">
        <v>3</v>
      </c>
      <c r="L1040" t="s">
        <v>25</v>
      </c>
      <c r="M1040" t="s">
        <v>33</v>
      </c>
      <c r="N1040" t="s">
        <v>27</v>
      </c>
      <c r="O1040" t="s">
        <v>25</v>
      </c>
      <c r="P1040" t="s">
        <v>25</v>
      </c>
      <c r="Q1040">
        <v>3</v>
      </c>
      <c r="R1040" t="s">
        <v>33</v>
      </c>
      <c r="S1040" t="s">
        <v>40</v>
      </c>
    </row>
    <row r="1041" spans="1:19" x14ac:dyDescent="0.25">
      <c r="A1041">
        <v>1040</v>
      </c>
      <c r="B1041">
        <v>29</v>
      </c>
      <c r="C1041" t="s">
        <v>152</v>
      </c>
      <c r="D1041" t="s">
        <v>132</v>
      </c>
      <c r="E1041" t="s">
        <v>68</v>
      </c>
      <c r="F1041">
        <v>46</v>
      </c>
      <c r="G1041" t="s">
        <v>150</v>
      </c>
      <c r="H1041" t="s">
        <v>44</v>
      </c>
      <c r="I1041" t="s">
        <v>135</v>
      </c>
      <c r="J1041" t="s">
        <v>57</v>
      </c>
      <c r="K1041">
        <v>4.8</v>
      </c>
      <c r="L1041" t="s">
        <v>25</v>
      </c>
      <c r="M1041" t="s">
        <v>45</v>
      </c>
      <c r="N1041" t="s">
        <v>54</v>
      </c>
      <c r="O1041" t="s">
        <v>25</v>
      </c>
      <c r="P1041" t="s">
        <v>25</v>
      </c>
      <c r="Q1041">
        <v>39</v>
      </c>
      <c r="R1041" t="s">
        <v>28</v>
      </c>
      <c r="S1041" t="s">
        <v>87</v>
      </c>
    </row>
    <row r="1042" spans="1:19" x14ac:dyDescent="0.25">
      <c r="A1042">
        <v>1041</v>
      </c>
      <c r="B1042">
        <v>68</v>
      </c>
      <c r="C1042" t="s">
        <v>152</v>
      </c>
      <c r="D1042" t="s">
        <v>35</v>
      </c>
      <c r="E1042" t="s">
        <v>20</v>
      </c>
      <c r="F1042">
        <v>22</v>
      </c>
      <c r="G1042" t="s">
        <v>97</v>
      </c>
      <c r="H1042" t="s">
        <v>37</v>
      </c>
      <c r="I1042" t="s">
        <v>135</v>
      </c>
      <c r="J1042" t="s">
        <v>57</v>
      </c>
      <c r="K1042">
        <v>4</v>
      </c>
      <c r="L1042" t="s">
        <v>25</v>
      </c>
      <c r="M1042" t="s">
        <v>28</v>
      </c>
      <c r="N1042" t="s">
        <v>46</v>
      </c>
      <c r="O1042" t="s">
        <v>25</v>
      </c>
      <c r="P1042" t="s">
        <v>25</v>
      </c>
      <c r="Q1042">
        <v>7</v>
      </c>
      <c r="R1042" t="s">
        <v>34</v>
      </c>
      <c r="S1042" t="s">
        <v>29</v>
      </c>
    </row>
    <row r="1043" spans="1:19" x14ac:dyDescent="0.25">
      <c r="A1043">
        <v>1042</v>
      </c>
      <c r="B1043">
        <v>36</v>
      </c>
      <c r="C1043" t="s">
        <v>152</v>
      </c>
      <c r="D1043" t="s">
        <v>55</v>
      </c>
      <c r="E1043" t="s">
        <v>20</v>
      </c>
      <c r="F1043">
        <v>25</v>
      </c>
      <c r="G1043" t="s">
        <v>147</v>
      </c>
      <c r="H1043" t="s">
        <v>44</v>
      </c>
      <c r="I1043" t="s">
        <v>120</v>
      </c>
      <c r="J1043" t="s">
        <v>53</v>
      </c>
      <c r="K1043">
        <v>4.9000000000000004</v>
      </c>
      <c r="L1043" t="s">
        <v>25</v>
      </c>
      <c r="M1043" t="s">
        <v>28</v>
      </c>
      <c r="N1043" t="s">
        <v>46</v>
      </c>
      <c r="O1043" t="s">
        <v>25</v>
      </c>
      <c r="P1043" t="s">
        <v>25</v>
      </c>
      <c r="Q1043">
        <v>11</v>
      </c>
      <c r="R1043" t="s">
        <v>34</v>
      </c>
      <c r="S1043" t="s">
        <v>29</v>
      </c>
    </row>
    <row r="1044" spans="1:19" x14ac:dyDescent="0.25">
      <c r="A1044">
        <v>1043</v>
      </c>
      <c r="B1044">
        <v>55</v>
      </c>
      <c r="C1044" t="s">
        <v>152</v>
      </c>
      <c r="D1044" t="s">
        <v>132</v>
      </c>
      <c r="E1044" t="s">
        <v>68</v>
      </c>
      <c r="F1044">
        <v>80</v>
      </c>
      <c r="G1044" t="s">
        <v>127</v>
      </c>
      <c r="H1044" t="s">
        <v>44</v>
      </c>
      <c r="I1044" t="s">
        <v>32</v>
      </c>
      <c r="J1044" t="s">
        <v>38</v>
      </c>
      <c r="K1044">
        <v>4.9000000000000004</v>
      </c>
      <c r="L1044" t="s">
        <v>25</v>
      </c>
      <c r="M1044" t="s">
        <v>28</v>
      </c>
      <c r="N1044" t="s">
        <v>46</v>
      </c>
      <c r="O1044" t="s">
        <v>25</v>
      </c>
      <c r="P1044" t="s">
        <v>25</v>
      </c>
      <c r="Q1044">
        <v>47</v>
      </c>
      <c r="R1044" t="s">
        <v>26</v>
      </c>
      <c r="S1044" t="s">
        <v>40</v>
      </c>
    </row>
    <row r="1045" spans="1:19" x14ac:dyDescent="0.25">
      <c r="A1045">
        <v>1044</v>
      </c>
      <c r="B1045">
        <v>28</v>
      </c>
      <c r="C1045" t="s">
        <v>152</v>
      </c>
      <c r="D1045" t="s">
        <v>35</v>
      </c>
      <c r="E1045" t="s">
        <v>20</v>
      </c>
      <c r="F1045">
        <v>76</v>
      </c>
      <c r="G1045" t="s">
        <v>77</v>
      </c>
      <c r="H1045" t="s">
        <v>44</v>
      </c>
      <c r="I1045" t="s">
        <v>95</v>
      </c>
      <c r="J1045" t="s">
        <v>38</v>
      </c>
      <c r="K1045">
        <v>3.3</v>
      </c>
      <c r="L1045" t="s">
        <v>25</v>
      </c>
      <c r="M1045" t="s">
        <v>33</v>
      </c>
      <c r="N1045" t="s">
        <v>71</v>
      </c>
      <c r="O1045" t="s">
        <v>25</v>
      </c>
      <c r="P1045" t="s">
        <v>25</v>
      </c>
      <c r="Q1045">
        <v>28</v>
      </c>
      <c r="R1045" t="s">
        <v>58</v>
      </c>
      <c r="S1045" t="s">
        <v>29</v>
      </c>
    </row>
    <row r="1046" spans="1:19" x14ac:dyDescent="0.25">
      <c r="A1046">
        <v>1045</v>
      </c>
      <c r="B1046">
        <v>39</v>
      </c>
      <c r="C1046" t="s">
        <v>152</v>
      </c>
      <c r="D1046" t="s">
        <v>35</v>
      </c>
      <c r="E1046" t="s">
        <v>20</v>
      </c>
      <c r="F1046">
        <v>30</v>
      </c>
      <c r="G1046" t="s">
        <v>47</v>
      </c>
      <c r="H1046" t="s">
        <v>22</v>
      </c>
      <c r="I1046" t="s">
        <v>85</v>
      </c>
      <c r="J1046" t="s">
        <v>53</v>
      </c>
      <c r="K1046">
        <v>4.4000000000000004</v>
      </c>
      <c r="L1046" t="s">
        <v>25</v>
      </c>
      <c r="M1046" t="s">
        <v>26</v>
      </c>
      <c r="N1046" t="s">
        <v>46</v>
      </c>
      <c r="O1046" t="s">
        <v>25</v>
      </c>
      <c r="P1046" t="s">
        <v>25</v>
      </c>
      <c r="Q1046">
        <v>17</v>
      </c>
      <c r="R1046" t="s">
        <v>33</v>
      </c>
      <c r="S1046" t="s">
        <v>96</v>
      </c>
    </row>
    <row r="1047" spans="1:19" x14ac:dyDescent="0.25">
      <c r="A1047">
        <v>1046</v>
      </c>
      <c r="B1047">
        <v>54</v>
      </c>
      <c r="C1047" t="s">
        <v>152</v>
      </c>
      <c r="D1047" t="s">
        <v>30</v>
      </c>
      <c r="E1047" t="s">
        <v>20</v>
      </c>
      <c r="F1047">
        <v>79</v>
      </c>
      <c r="G1047" t="s">
        <v>129</v>
      </c>
      <c r="H1047" t="s">
        <v>22</v>
      </c>
      <c r="I1047" t="s">
        <v>93</v>
      </c>
      <c r="J1047" t="s">
        <v>57</v>
      </c>
      <c r="K1047">
        <v>3.5</v>
      </c>
      <c r="L1047" t="s">
        <v>25</v>
      </c>
      <c r="M1047" t="s">
        <v>34</v>
      </c>
      <c r="N1047" t="s">
        <v>71</v>
      </c>
      <c r="O1047" t="s">
        <v>25</v>
      </c>
      <c r="P1047" t="s">
        <v>25</v>
      </c>
      <c r="Q1047">
        <v>11</v>
      </c>
      <c r="R1047" t="s">
        <v>45</v>
      </c>
      <c r="S1047" t="s">
        <v>76</v>
      </c>
    </row>
    <row r="1048" spans="1:19" x14ac:dyDescent="0.25">
      <c r="A1048">
        <v>1047</v>
      </c>
      <c r="B1048">
        <v>40</v>
      </c>
      <c r="C1048" t="s">
        <v>152</v>
      </c>
      <c r="D1048" t="s">
        <v>50</v>
      </c>
      <c r="E1048" t="s">
        <v>42</v>
      </c>
      <c r="F1048">
        <v>22</v>
      </c>
      <c r="G1048" t="s">
        <v>114</v>
      </c>
      <c r="H1048" t="s">
        <v>44</v>
      </c>
      <c r="I1048" t="s">
        <v>135</v>
      </c>
      <c r="J1048" t="s">
        <v>24</v>
      </c>
      <c r="K1048">
        <v>4.2</v>
      </c>
      <c r="L1048" t="s">
        <v>25</v>
      </c>
      <c r="M1048" t="s">
        <v>26</v>
      </c>
      <c r="N1048" t="s">
        <v>54</v>
      </c>
      <c r="O1048" t="s">
        <v>25</v>
      </c>
      <c r="P1048" t="s">
        <v>25</v>
      </c>
      <c r="Q1048">
        <v>12</v>
      </c>
      <c r="R1048" t="s">
        <v>28</v>
      </c>
      <c r="S1048" t="s">
        <v>49</v>
      </c>
    </row>
    <row r="1049" spans="1:19" x14ac:dyDescent="0.25">
      <c r="A1049">
        <v>1048</v>
      </c>
      <c r="B1049">
        <v>31</v>
      </c>
      <c r="C1049" t="s">
        <v>152</v>
      </c>
      <c r="D1049" t="s">
        <v>124</v>
      </c>
      <c r="E1049" t="s">
        <v>20</v>
      </c>
      <c r="F1049">
        <v>36</v>
      </c>
      <c r="G1049" t="s">
        <v>139</v>
      </c>
      <c r="H1049" t="s">
        <v>37</v>
      </c>
      <c r="I1049" t="s">
        <v>78</v>
      </c>
      <c r="J1049" t="s">
        <v>57</v>
      </c>
      <c r="K1049">
        <v>4.2</v>
      </c>
      <c r="L1049" t="s">
        <v>25</v>
      </c>
      <c r="M1049" t="s">
        <v>58</v>
      </c>
      <c r="N1049" t="s">
        <v>54</v>
      </c>
      <c r="O1049" t="s">
        <v>25</v>
      </c>
      <c r="P1049" t="s">
        <v>25</v>
      </c>
      <c r="Q1049">
        <v>7</v>
      </c>
      <c r="R1049" t="s">
        <v>26</v>
      </c>
      <c r="S1049" t="s">
        <v>29</v>
      </c>
    </row>
    <row r="1050" spans="1:19" x14ac:dyDescent="0.25">
      <c r="A1050">
        <v>1049</v>
      </c>
      <c r="B1050">
        <v>30</v>
      </c>
      <c r="C1050" t="s">
        <v>152</v>
      </c>
      <c r="D1050" t="s">
        <v>124</v>
      </c>
      <c r="E1050" t="s">
        <v>20</v>
      </c>
      <c r="F1050">
        <v>77</v>
      </c>
      <c r="G1050" t="s">
        <v>31</v>
      </c>
      <c r="H1050" t="s">
        <v>22</v>
      </c>
      <c r="I1050" t="s">
        <v>133</v>
      </c>
      <c r="J1050" t="s">
        <v>57</v>
      </c>
      <c r="K1050">
        <v>2.7</v>
      </c>
      <c r="L1050" t="s">
        <v>25</v>
      </c>
      <c r="M1050" t="s">
        <v>34</v>
      </c>
      <c r="N1050" t="s">
        <v>54</v>
      </c>
      <c r="O1050" t="s">
        <v>25</v>
      </c>
      <c r="P1050" t="s">
        <v>25</v>
      </c>
      <c r="Q1050">
        <v>19</v>
      </c>
      <c r="R1050" t="s">
        <v>28</v>
      </c>
      <c r="S1050" t="s">
        <v>29</v>
      </c>
    </row>
    <row r="1051" spans="1:19" x14ac:dyDescent="0.25">
      <c r="A1051">
        <v>1050</v>
      </c>
      <c r="B1051">
        <v>45</v>
      </c>
      <c r="C1051" t="s">
        <v>152</v>
      </c>
      <c r="D1051" t="s">
        <v>88</v>
      </c>
      <c r="E1051" t="s">
        <v>68</v>
      </c>
      <c r="F1051">
        <v>33</v>
      </c>
      <c r="G1051" t="s">
        <v>140</v>
      </c>
      <c r="H1051" t="s">
        <v>37</v>
      </c>
      <c r="I1051" t="s">
        <v>74</v>
      </c>
      <c r="J1051" t="s">
        <v>57</v>
      </c>
      <c r="K1051">
        <v>2.8</v>
      </c>
      <c r="L1051" t="s">
        <v>25</v>
      </c>
      <c r="M1051" t="s">
        <v>26</v>
      </c>
      <c r="N1051" t="s">
        <v>75</v>
      </c>
      <c r="O1051" t="s">
        <v>25</v>
      </c>
      <c r="P1051" t="s">
        <v>25</v>
      </c>
      <c r="Q1051">
        <v>24</v>
      </c>
      <c r="R1051" t="s">
        <v>34</v>
      </c>
      <c r="S1051" t="s">
        <v>59</v>
      </c>
    </row>
    <row r="1052" spans="1:19" x14ac:dyDescent="0.25">
      <c r="A1052">
        <v>1051</v>
      </c>
      <c r="B1052">
        <v>48</v>
      </c>
      <c r="C1052" t="s">
        <v>152</v>
      </c>
      <c r="D1052" t="s">
        <v>50</v>
      </c>
      <c r="E1052" t="s">
        <v>42</v>
      </c>
      <c r="F1052">
        <v>64</v>
      </c>
      <c r="G1052" t="s">
        <v>102</v>
      </c>
      <c r="H1052" t="s">
        <v>44</v>
      </c>
      <c r="I1052" t="s">
        <v>117</v>
      </c>
      <c r="J1052" t="s">
        <v>24</v>
      </c>
      <c r="K1052">
        <v>3.8</v>
      </c>
      <c r="L1052" t="s">
        <v>25</v>
      </c>
      <c r="M1052" t="s">
        <v>26</v>
      </c>
      <c r="N1052" t="s">
        <v>46</v>
      </c>
      <c r="O1052" t="s">
        <v>25</v>
      </c>
      <c r="P1052" t="s">
        <v>25</v>
      </c>
      <c r="Q1052">
        <v>19</v>
      </c>
      <c r="R1052" t="s">
        <v>28</v>
      </c>
      <c r="S1052" t="s">
        <v>87</v>
      </c>
    </row>
    <row r="1053" spans="1:19" x14ac:dyDescent="0.25">
      <c r="A1053">
        <v>1052</v>
      </c>
      <c r="B1053">
        <v>45</v>
      </c>
      <c r="C1053" t="s">
        <v>152</v>
      </c>
      <c r="D1053" t="s">
        <v>124</v>
      </c>
      <c r="E1053" t="s">
        <v>20</v>
      </c>
      <c r="F1053">
        <v>53</v>
      </c>
      <c r="G1053" t="s">
        <v>122</v>
      </c>
      <c r="H1053" t="s">
        <v>44</v>
      </c>
      <c r="I1053" t="s">
        <v>125</v>
      </c>
      <c r="J1053" t="s">
        <v>57</v>
      </c>
      <c r="K1053">
        <v>2.6</v>
      </c>
      <c r="L1053" t="s">
        <v>25</v>
      </c>
      <c r="M1053" t="s">
        <v>45</v>
      </c>
      <c r="N1053" t="s">
        <v>39</v>
      </c>
      <c r="O1053" t="s">
        <v>25</v>
      </c>
      <c r="P1053" t="s">
        <v>25</v>
      </c>
      <c r="Q1053">
        <v>39</v>
      </c>
      <c r="R1053" t="s">
        <v>45</v>
      </c>
      <c r="S1053" t="s">
        <v>49</v>
      </c>
    </row>
    <row r="1054" spans="1:19" x14ac:dyDescent="0.25">
      <c r="A1054">
        <v>1053</v>
      </c>
      <c r="B1054">
        <v>60</v>
      </c>
      <c r="C1054" t="s">
        <v>152</v>
      </c>
      <c r="D1054" t="s">
        <v>72</v>
      </c>
      <c r="E1054" t="s">
        <v>42</v>
      </c>
      <c r="F1054">
        <v>36</v>
      </c>
      <c r="G1054" t="s">
        <v>140</v>
      </c>
      <c r="H1054" t="s">
        <v>91</v>
      </c>
      <c r="I1054" t="s">
        <v>70</v>
      </c>
      <c r="J1054" t="s">
        <v>57</v>
      </c>
      <c r="K1054">
        <v>3</v>
      </c>
      <c r="L1054" t="s">
        <v>25</v>
      </c>
      <c r="M1054" t="s">
        <v>28</v>
      </c>
      <c r="N1054" t="s">
        <v>71</v>
      </c>
      <c r="O1054" t="s">
        <v>25</v>
      </c>
      <c r="P1054" t="s">
        <v>25</v>
      </c>
      <c r="Q1054">
        <v>1</v>
      </c>
      <c r="R1054" t="s">
        <v>26</v>
      </c>
      <c r="S1054" t="s">
        <v>29</v>
      </c>
    </row>
    <row r="1055" spans="1:19" x14ac:dyDescent="0.25">
      <c r="A1055">
        <v>1054</v>
      </c>
      <c r="B1055">
        <v>59</v>
      </c>
      <c r="C1055" t="s">
        <v>152</v>
      </c>
      <c r="D1055" t="s">
        <v>19</v>
      </c>
      <c r="E1055" t="s">
        <v>20</v>
      </c>
      <c r="F1055">
        <v>70</v>
      </c>
      <c r="G1055" t="s">
        <v>110</v>
      </c>
      <c r="H1055" t="s">
        <v>44</v>
      </c>
      <c r="I1055" t="s">
        <v>143</v>
      </c>
      <c r="J1055" t="s">
        <v>38</v>
      </c>
      <c r="K1055">
        <v>3.3</v>
      </c>
      <c r="L1055" t="s">
        <v>151</v>
      </c>
      <c r="M1055" t="s">
        <v>34</v>
      </c>
      <c r="N1055" t="s">
        <v>71</v>
      </c>
      <c r="O1055" t="s">
        <v>25</v>
      </c>
      <c r="P1055" t="s">
        <v>25</v>
      </c>
      <c r="Q1055">
        <v>10</v>
      </c>
      <c r="R1055" t="s">
        <v>58</v>
      </c>
      <c r="S1055" t="s">
        <v>76</v>
      </c>
    </row>
    <row r="1056" spans="1:19" x14ac:dyDescent="0.25">
      <c r="A1056">
        <v>1055</v>
      </c>
      <c r="B1056">
        <v>18</v>
      </c>
      <c r="C1056" t="s">
        <v>152</v>
      </c>
      <c r="D1056" t="s">
        <v>60</v>
      </c>
      <c r="E1056" t="s">
        <v>20</v>
      </c>
      <c r="F1056">
        <v>96</v>
      </c>
      <c r="G1056" t="s">
        <v>73</v>
      </c>
      <c r="H1056" t="s">
        <v>22</v>
      </c>
      <c r="I1056" t="s">
        <v>108</v>
      </c>
      <c r="J1056" t="s">
        <v>24</v>
      </c>
      <c r="K1056">
        <v>4.9000000000000004</v>
      </c>
      <c r="L1056" t="s">
        <v>151</v>
      </c>
      <c r="M1056" t="s">
        <v>58</v>
      </c>
      <c r="N1056" t="s">
        <v>27</v>
      </c>
      <c r="O1056" t="s">
        <v>25</v>
      </c>
      <c r="P1056" t="s">
        <v>25</v>
      </c>
      <c r="Q1056">
        <v>48</v>
      </c>
      <c r="R1056" t="s">
        <v>45</v>
      </c>
      <c r="S1056" t="s">
        <v>59</v>
      </c>
    </row>
    <row r="1057" spans="1:19" x14ac:dyDescent="0.25">
      <c r="A1057">
        <v>1056</v>
      </c>
      <c r="B1057">
        <v>70</v>
      </c>
      <c r="C1057" t="s">
        <v>152</v>
      </c>
      <c r="D1057" t="s">
        <v>101</v>
      </c>
      <c r="E1057" t="s">
        <v>64</v>
      </c>
      <c r="F1057">
        <v>27</v>
      </c>
      <c r="G1057" t="s">
        <v>36</v>
      </c>
      <c r="H1057" t="s">
        <v>44</v>
      </c>
      <c r="I1057" t="s">
        <v>120</v>
      </c>
      <c r="J1057" t="s">
        <v>38</v>
      </c>
      <c r="K1057">
        <v>3.3</v>
      </c>
      <c r="L1057" t="s">
        <v>151</v>
      </c>
      <c r="M1057" t="s">
        <v>45</v>
      </c>
      <c r="N1057" t="s">
        <v>46</v>
      </c>
      <c r="O1057" t="s">
        <v>25</v>
      </c>
      <c r="P1057" t="s">
        <v>25</v>
      </c>
      <c r="Q1057">
        <v>24</v>
      </c>
      <c r="R1057" t="s">
        <v>58</v>
      </c>
      <c r="S1057" t="s">
        <v>49</v>
      </c>
    </row>
    <row r="1058" spans="1:19" x14ac:dyDescent="0.25">
      <c r="A1058">
        <v>1057</v>
      </c>
      <c r="B1058">
        <v>20</v>
      </c>
      <c r="C1058" t="s">
        <v>152</v>
      </c>
      <c r="D1058" t="s">
        <v>30</v>
      </c>
      <c r="E1058" t="s">
        <v>20</v>
      </c>
      <c r="F1058">
        <v>64</v>
      </c>
      <c r="G1058" t="s">
        <v>134</v>
      </c>
      <c r="H1058" t="s">
        <v>22</v>
      </c>
      <c r="I1058" t="s">
        <v>93</v>
      </c>
      <c r="J1058" t="s">
        <v>24</v>
      </c>
      <c r="K1058">
        <v>2.9</v>
      </c>
      <c r="L1058" t="s">
        <v>151</v>
      </c>
      <c r="M1058" t="s">
        <v>58</v>
      </c>
      <c r="N1058" t="s">
        <v>71</v>
      </c>
      <c r="O1058" t="s">
        <v>25</v>
      </c>
      <c r="P1058" t="s">
        <v>25</v>
      </c>
      <c r="Q1058">
        <v>42</v>
      </c>
      <c r="R1058" t="s">
        <v>28</v>
      </c>
      <c r="S1058" t="s">
        <v>29</v>
      </c>
    </row>
    <row r="1059" spans="1:19" x14ac:dyDescent="0.25">
      <c r="A1059">
        <v>1058</v>
      </c>
      <c r="B1059">
        <v>65</v>
      </c>
      <c r="C1059" t="s">
        <v>152</v>
      </c>
      <c r="D1059" t="s">
        <v>101</v>
      </c>
      <c r="E1059" t="s">
        <v>64</v>
      </c>
      <c r="F1059">
        <v>23</v>
      </c>
      <c r="G1059" t="s">
        <v>149</v>
      </c>
      <c r="H1059" t="s">
        <v>37</v>
      </c>
      <c r="I1059" t="s">
        <v>32</v>
      </c>
      <c r="J1059" t="s">
        <v>38</v>
      </c>
      <c r="K1059">
        <v>4.4000000000000004</v>
      </c>
      <c r="L1059" t="s">
        <v>151</v>
      </c>
      <c r="M1059" t="s">
        <v>33</v>
      </c>
      <c r="N1059" t="s">
        <v>71</v>
      </c>
      <c r="O1059" t="s">
        <v>25</v>
      </c>
      <c r="P1059" t="s">
        <v>25</v>
      </c>
      <c r="Q1059">
        <v>20</v>
      </c>
      <c r="R1059" t="s">
        <v>26</v>
      </c>
      <c r="S1059" t="s">
        <v>40</v>
      </c>
    </row>
    <row r="1060" spans="1:19" x14ac:dyDescent="0.25">
      <c r="A1060">
        <v>1059</v>
      </c>
      <c r="B1060">
        <v>29</v>
      </c>
      <c r="C1060" t="s">
        <v>152</v>
      </c>
      <c r="D1060" t="s">
        <v>118</v>
      </c>
      <c r="E1060" t="s">
        <v>68</v>
      </c>
      <c r="F1060">
        <v>33</v>
      </c>
      <c r="G1060" t="s">
        <v>129</v>
      </c>
      <c r="H1060" t="s">
        <v>22</v>
      </c>
      <c r="I1060" t="s">
        <v>83</v>
      </c>
      <c r="J1060" t="s">
        <v>53</v>
      </c>
      <c r="K1060">
        <v>3.1</v>
      </c>
      <c r="L1060" t="s">
        <v>151</v>
      </c>
      <c r="M1060" t="s">
        <v>26</v>
      </c>
      <c r="N1060" t="s">
        <v>46</v>
      </c>
      <c r="O1060" t="s">
        <v>25</v>
      </c>
      <c r="P1060" t="s">
        <v>25</v>
      </c>
      <c r="Q1060">
        <v>49</v>
      </c>
      <c r="R1060" t="s">
        <v>33</v>
      </c>
      <c r="S1060" t="s">
        <v>96</v>
      </c>
    </row>
    <row r="1061" spans="1:19" x14ac:dyDescent="0.25">
      <c r="A1061">
        <v>1060</v>
      </c>
      <c r="B1061">
        <v>22</v>
      </c>
      <c r="C1061" t="s">
        <v>152</v>
      </c>
      <c r="D1061" t="s">
        <v>101</v>
      </c>
      <c r="E1061" t="s">
        <v>64</v>
      </c>
      <c r="F1061">
        <v>34</v>
      </c>
      <c r="G1061" t="s">
        <v>97</v>
      </c>
      <c r="H1061" t="s">
        <v>44</v>
      </c>
      <c r="I1061" t="s">
        <v>117</v>
      </c>
      <c r="J1061" t="s">
        <v>24</v>
      </c>
      <c r="K1061">
        <v>2.5</v>
      </c>
      <c r="L1061" t="s">
        <v>151</v>
      </c>
      <c r="M1061" t="s">
        <v>28</v>
      </c>
      <c r="N1061" t="s">
        <v>54</v>
      </c>
      <c r="O1061" t="s">
        <v>25</v>
      </c>
      <c r="P1061" t="s">
        <v>25</v>
      </c>
      <c r="Q1061">
        <v>25</v>
      </c>
      <c r="R1061" t="s">
        <v>58</v>
      </c>
      <c r="S1061" t="s">
        <v>87</v>
      </c>
    </row>
    <row r="1062" spans="1:19" x14ac:dyDescent="0.25">
      <c r="A1062">
        <v>1061</v>
      </c>
      <c r="B1062">
        <v>27</v>
      </c>
      <c r="C1062" t="s">
        <v>152</v>
      </c>
      <c r="D1062" t="s">
        <v>30</v>
      </c>
      <c r="E1062" t="s">
        <v>20</v>
      </c>
      <c r="F1062">
        <v>35</v>
      </c>
      <c r="G1062" t="s">
        <v>145</v>
      </c>
      <c r="H1062" t="s">
        <v>37</v>
      </c>
      <c r="I1062" t="s">
        <v>23</v>
      </c>
      <c r="J1062" t="s">
        <v>53</v>
      </c>
      <c r="K1062">
        <v>2.6</v>
      </c>
      <c r="L1062" t="s">
        <v>151</v>
      </c>
      <c r="M1062" t="s">
        <v>45</v>
      </c>
      <c r="N1062" t="s">
        <v>46</v>
      </c>
      <c r="O1062" t="s">
        <v>25</v>
      </c>
      <c r="P1062" t="s">
        <v>25</v>
      </c>
      <c r="Q1062">
        <v>21</v>
      </c>
      <c r="R1062" t="s">
        <v>58</v>
      </c>
      <c r="S1062" t="s">
        <v>96</v>
      </c>
    </row>
    <row r="1063" spans="1:19" x14ac:dyDescent="0.25">
      <c r="A1063">
        <v>1062</v>
      </c>
      <c r="B1063">
        <v>36</v>
      </c>
      <c r="C1063" t="s">
        <v>152</v>
      </c>
      <c r="D1063" t="s">
        <v>63</v>
      </c>
      <c r="E1063" t="s">
        <v>64</v>
      </c>
      <c r="F1063">
        <v>62</v>
      </c>
      <c r="G1063" t="s">
        <v>134</v>
      </c>
      <c r="H1063" t="s">
        <v>44</v>
      </c>
      <c r="I1063" t="s">
        <v>23</v>
      </c>
      <c r="J1063" t="s">
        <v>53</v>
      </c>
      <c r="K1063">
        <v>4.4000000000000004</v>
      </c>
      <c r="L1063" t="s">
        <v>151</v>
      </c>
      <c r="M1063" t="s">
        <v>58</v>
      </c>
      <c r="N1063" t="s">
        <v>39</v>
      </c>
      <c r="O1063" t="s">
        <v>25</v>
      </c>
      <c r="P1063" t="s">
        <v>25</v>
      </c>
      <c r="Q1063">
        <v>12</v>
      </c>
      <c r="R1063" t="s">
        <v>28</v>
      </c>
      <c r="S1063" t="s">
        <v>96</v>
      </c>
    </row>
    <row r="1064" spans="1:19" x14ac:dyDescent="0.25">
      <c r="A1064">
        <v>1063</v>
      </c>
      <c r="B1064">
        <v>59</v>
      </c>
      <c r="C1064" t="s">
        <v>152</v>
      </c>
      <c r="D1064" t="s">
        <v>136</v>
      </c>
      <c r="E1064" t="s">
        <v>42</v>
      </c>
      <c r="F1064">
        <v>75</v>
      </c>
      <c r="G1064" t="s">
        <v>122</v>
      </c>
      <c r="H1064" t="s">
        <v>44</v>
      </c>
      <c r="I1064" t="s">
        <v>109</v>
      </c>
      <c r="J1064" t="s">
        <v>57</v>
      </c>
      <c r="K1064">
        <v>2.6</v>
      </c>
      <c r="L1064" t="s">
        <v>151</v>
      </c>
      <c r="M1064" t="s">
        <v>28</v>
      </c>
      <c r="N1064" t="s">
        <v>46</v>
      </c>
      <c r="O1064" t="s">
        <v>25</v>
      </c>
      <c r="P1064" t="s">
        <v>25</v>
      </c>
      <c r="Q1064">
        <v>21</v>
      </c>
      <c r="R1064" t="s">
        <v>58</v>
      </c>
      <c r="S1064" t="s">
        <v>96</v>
      </c>
    </row>
    <row r="1065" spans="1:19" x14ac:dyDescent="0.25">
      <c r="A1065">
        <v>1064</v>
      </c>
      <c r="B1065">
        <v>62</v>
      </c>
      <c r="C1065" t="s">
        <v>152</v>
      </c>
      <c r="D1065" t="s">
        <v>103</v>
      </c>
      <c r="E1065" t="s">
        <v>20</v>
      </c>
      <c r="F1065">
        <v>29</v>
      </c>
      <c r="G1065" t="s">
        <v>89</v>
      </c>
      <c r="H1065" t="s">
        <v>37</v>
      </c>
      <c r="I1065" t="s">
        <v>125</v>
      </c>
      <c r="J1065" t="s">
        <v>53</v>
      </c>
      <c r="K1065">
        <v>3.3</v>
      </c>
      <c r="L1065" t="s">
        <v>151</v>
      </c>
      <c r="M1065" t="s">
        <v>33</v>
      </c>
      <c r="N1065" t="s">
        <v>39</v>
      </c>
      <c r="O1065" t="s">
        <v>25</v>
      </c>
      <c r="P1065" t="s">
        <v>25</v>
      </c>
      <c r="Q1065">
        <v>35</v>
      </c>
      <c r="R1065" t="s">
        <v>34</v>
      </c>
      <c r="S1065" t="s">
        <v>87</v>
      </c>
    </row>
    <row r="1066" spans="1:19" x14ac:dyDescent="0.25">
      <c r="A1066">
        <v>1065</v>
      </c>
      <c r="B1066">
        <v>34</v>
      </c>
      <c r="C1066" t="s">
        <v>152</v>
      </c>
      <c r="D1066" t="s">
        <v>123</v>
      </c>
      <c r="E1066" t="s">
        <v>68</v>
      </c>
      <c r="F1066">
        <v>28</v>
      </c>
      <c r="G1066" t="s">
        <v>51</v>
      </c>
      <c r="H1066" t="s">
        <v>44</v>
      </c>
      <c r="I1066" t="s">
        <v>83</v>
      </c>
      <c r="J1066" t="s">
        <v>38</v>
      </c>
      <c r="K1066">
        <v>3.5</v>
      </c>
      <c r="L1066" t="s">
        <v>151</v>
      </c>
      <c r="M1066" t="s">
        <v>58</v>
      </c>
      <c r="N1066" t="s">
        <v>27</v>
      </c>
      <c r="O1066" t="s">
        <v>25</v>
      </c>
      <c r="P1066" t="s">
        <v>25</v>
      </c>
      <c r="Q1066">
        <v>42</v>
      </c>
      <c r="R1066" t="s">
        <v>26</v>
      </c>
      <c r="S1066" t="s">
        <v>96</v>
      </c>
    </row>
    <row r="1067" spans="1:19" x14ac:dyDescent="0.25">
      <c r="A1067">
        <v>1066</v>
      </c>
      <c r="B1067">
        <v>59</v>
      </c>
      <c r="C1067" t="s">
        <v>152</v>
      </c>
      <c r="D1067" t="s">
        <v>112</v>
      </c>
      <c r="E1067" t="s">
        <v>20</v>
      </c>
      <c r="F1067">
        <v>20</v>
      </c>
      <c r="G1067" t="s">
        <v>89</v>
      </c>
      <c r="H1067" t="s">
        <v>91</v>
      </c>
      <c r="I1067" t="s">
        <v>143</v>
      </c>
      <c r="J1067" t="s">
        <v>38</v>
      </c>
      <c r="K1067">
        <v>4.0999999999999996</v>
      </c>
      <c r="L1067" t="s">
        <v>151</v>
      </c>
      <c r="M1067" t="s">
        <v>34</v>
      </c>
      <c r="N1067" t="s">
        <v>75</v>
      </c>
      <c r="O1067" t="s">
        <v>25</v>
      </c>
      <c r="P1067" t="s">
        <v>25</v>
      </c>
      <c r="Q1067">
        <v>3</v>
      </c>
      <c r="R1067" t="s">
        <v>45</v>
      </c>
      <c r="S1067" t="s">
        <v>96</v>
      </c>
    </row>
    <row r="1068" spans="1:19" x14ac:dyDescent="0.25">
      <c r="A1068">
        <v>1067</v>
      </c>
      <c r="B1068">
        <v>49</v>
      </c>
      <c r="C1068" t="s">
        <v>152</v>
      </c>
      <c r="D1068" t="s">
        <v>63</v>
      </c>
      <c r="E1068" t="s">
        <v>64</v>
      </c>
      <c r="F1068">
        <v>96</v>
      </c>
      <c r="G1068" t="s">
        <v>90</v>
      </c>
      <c r="H1068" t="s">
        <v>44</v>
      </c>
      <c r="I1068" t="s">
        <v>107</v>
      </c>
      <c r="J1068" t="s">
        <v>24</v>
      </c>
      <c r="K1068">
        <v>4</v>
      </c>
      <c r="L1068" t="s">
        <v>151</v>
      </c>
      <c r="M1068" t="s">
        <v>26</v>
      </c>
      <c r="N1068" t="s">
        <v>75</v>
      </c>
      <c r="O1068" t="s">
        <v>25</v>
      </c>
      <c r="P1068" t="s">
        <v>25</v>
      </c>
      <c r="Q1068">
        <v>11</v>
      </c>
      <c r="R1068" t="s">
        <v>45</v>
      </c>
      <c r="S1068" t="s">
        <v>76</v>
      </c>
    </row>
    <row r="1069" spans="1:19" x14ac:dyDescent="0.25">
      <c r="A1069">
        <v>1068</v>
      </c>
      <c r="B1069">
        <v>18</v>
      </c>
      <c r="C1069" t="s">
        <v>152</v>
      </c>
      <c r="D1069" t="s">
        <v>81</v>
      </c>
      <c r="E1069" t="s">
        <v>20</v>
      </c>
      <c r="F1069">
        <v>43</v>
      </c>
      <c r="G1069" t="s">
        <v>137</v>
      </c>
      <c r="H1069" t="s">
        <v>37</v>
      </c>
      <c r="I1069" t="s">
        <v>99</v>
      </c>
      <c r="J1069" t="s">
        <v>53</v>
      </c>
      <c r="K1069">
        <v>2.7</v>
      </c>
      <c r="L1069" t="s">
        <v>151</v>
      </c>
      <c r="M1069" t="s">
        <v>28</v>
      </c>
      <c r="N1069" t="s">
        <v>71</v>
      </c>
      <c r="O1069" t="s">
        <v>25</v>
      </c>
      <c r="P1069" t="s">
        <v>25</v>
      </c>
      <c r="Q1069">
        <v>22</v>
      </c>
      <c r="R1069" t="s">
        <v>45</v>
      </c>
      <c r="S1069" t="s">
        <v>59</v>
      </c>
    </row>
    <row r="1070" spans="1:19" x14ac:dyDescent="0.25">
      <c r="A1070">
        <v>1069</v>
      </c>
      <c r="B1070">
        <v>55</v>
      </c>
      <c r="C1070" t="s">
        <v>152</v>
      </c>
      <c r="D1070" t="s">
        <v>55</v>
      </c>
      <c r="E1070" t="s">
        <v>20</v>
      </c>
      <c r="F1070">
        <v>94</v>
      </c>
      <c r="G1070" t="s">
        <v>51</v>
      </c>
      <c r="H1070" t="s">
        <v>44</v>
      </c>
      <c r="I1070" t="s">
        <v>78</v>
      </c>
      <c r="J1070" t="s">
        <v>57</v>
      </c>
      <c r="K1070">
        <v>2.5</v>
      </c>
      <c r="L1070" t="s">
        <v>151</v>
      </c>
      <c r="M1070" t="s">
        <v>33</v>
      </c>
      <c r="N1070" t="s">
        <v>54</v>
      </c>
      <c r="O1070" t="s">
        <v>25</v>
      </c>
      <c r="P1070" t="s">
        <v>25</v>
      </c>
      <c r="Q1070">
        <v>47</v>
      </c>
      <c r="R1070" t="s">
        <v>26</v>
      </c>
      <c r="S1070" t="s">
        <v>40</v>
      </c>
    </row>
    <row r="1071" spans="1:19" x14ac:dyDescent="0.25">
      <c r="A1071">
        <v>1070</v>
      </c>
      <c r="B1071">
        <v>38</v>
      </c>
      <c r="C1071" t="s">
        <v>152</v>
      </c>
      <c r="D1071" t="s">
        <v>86</v>
      </c>
      <c r="E1071" t="s">
        <v>20</v>
      </c>
      <c r="F1071">
        <v>81</v>
      </c>
      <c r="G1071" t="s">
        <v>127</v>
      </c>
      <c r="H1071" t="s">
        <v>91</v>
      </c>
      <c r="I1071" t="s">
        <v>52</v>
      </c>
      <c r="J1071" t="s">
        <v>57</v>
      </c>
      <c r="K1071">
        <v>4.3</v>
      </c>
      <c r="L1071" t="s">
        <v>151</v>
      </c>
      <c r="M1071" t="s">
        <v>26</v>
      </c>
      <c r="N1071" t="s">
        <v>46</v>
      </c>
      <c r="O1071" t="s">
        <v>25</v>
      </c>
      <c r="P1071" t="s">
        <v>25</v>
      </c>
      <c r="Q1071">
        <v>33</v>
      </c>
      <c r="R1071" t="s">
        <v>28</v>
      </c>
      <c r="S1071" t="s">
        <v>96</v>
      </c>
    </row>
    <row r="1072" spans="1:19" x14ac:dyDescent="0.25">
      <c r="A1072">
        <v>1071</v>
      </c>
      <c r="B1072">
        <v>50</v>
      </c>
      <c r="C1072" t="s">
        <v>152</v>
      </c>
      <c r="D1072" t="s">
        <v>105</v>
      </c>
      <c r="E1072" t="s">
        <v>68</v>
      </c>
      <c r="F1072">
        <v>75</v>
      </c>
      <c r="G1072" t="s">
        <v>97</v>
      </c>
      <c r="H1072" t="s">
        <v>44</v>
      </c>
      <c r="I1072" t="s">
        <v>135</v>
      </c>
      <c r="J1072" t="s">
        <v>53</v>
      </c>
      <c r="K1072">
        <v>3.3</v>
      </c>
      <c r="L1072" t="s">
        <v>151</v>
      </c>
      <c r="M1072" t="s">
        <v>28</v>
      </c>
      <c r="N1072" t="s">
        <v>39</v>
      </c>
      <c r="O1072" t="s">
        <v>25</v>
      </c>
      <c r="P1072" t="s">
        <v>25</v>
      </c>
      <c r="Q1072">
        <v>50</v>
      </c>
      <c r="R1072" t="s">
        <v>58</v>
      </c>
      <c r="S1072" t="s">
        <v>40</v>
      </c>
    </row>
    <row r="1073" spans="1:19" x14ac:dyDescent="0.25">
      <c r="A1073">
        <v>1072</v>
      </c>
      <c r="B1073">
        <v>61</v>
      </c>
      <c r="C1073" t="s">
        <v>152</v>
      </c>
      <c r="D1073" t="s">
        <v>123</v>
      </c>
      <c r="E1073" t="s">
        <v>68</v>
      </c>
      <c r="F1073">
        <v>81</v>
      </c>
      <c r="G1073" t="s">
        <v>137</v>
      </c>
      <c r="H1073" t="s">
        <v>44</v>
      </c>
      <c r="I1073" t="s">
        <v>117</v>
      </c>
      <c r="J1073" t="s">
        <v>53</v>
      </c>
      <c r="K1073">
        <v>2.6</v>
      </c>
      <c r="L1073" t="s">
        <v>151</v>
      </c>
      <c r="M1073" t="s">
        <v>34</v>
      </c>
      <c r="N1073" t="s">
        <v>27</v>
      </c>
      <c r="O1073" t="s">
        <v>25</v>
      </c>
      <c r="P1073" t="s">
        <v>25</v>
      </c>
      <c r="Q1073">
        <v>46</v>
      </c>
      <c r="R1073" t="s">
        <v>26</v>
      </c>
      <c r="S1073" t="s">
        <v>87</v>
      </c>
    </row>
    <row r="1074" spans="1:19" x14ac:dyDescent="0.25">
      <c r="A1074">
        <v>1073</v>
      </c>
      <c r="B1074">
        <v>48</v>
      </c>
      <c r="C1074" t="s">
        <v>152</v>
      </c>
      <c r="D1074" t="s">
        <v>60</v>
      </c>
      <c r="E1074" t="s">
        <v>20</v>
      </c>
      <c r="F1074">
        <v>92</v>
      </c>
      <c r="G1074" t="s">
        <v>134</v>
      </c>
      <c r="H1074" t="s">
        <v>22</v>
      </c>
      <c r="I1074" t="s">
        <v>80</v>
      </c>
      <c r="J1074" t="s">
        <v>57</v>
      </c>
      <c r="K1074">
        <v>3.5</v>
      </c>
      <c r="L1074" t="s">
        <v>151</v>
      </c>
      <c r="M1074" t="s">
        <v>33</v>
      </c>
      <c r="N1074" t="s">
        <v>27</v>
      </c>
      <c r="O1074" t="s">
        <v>25</v>
      </c>
      <c r="P1074" t="s">
        <v>25</v>
      </c>
      <c r="Q1074">
        <v>34</v>
      </c>
      <c r="R1074" t="s">
        <v>58</v>
      </c>
      <c r="S1074" t="s">
        <v>29</v>
      </c>
    </row>
    <row r="1075" spans="1:19" x14ac:dyDescent="0.25">
      <c r="A1075">
        <v>1074</v>
      </c>
      <c r="B1075">
        <v>22</v>
      </c>
      <c r="C1075" t="s">
        <v>152</v>
      </c>
      <c r="D1075" t="s">
        <v>118</v>
      </c>
      <c r="E1075" t="s">
        <v>68</v>
      </c>
      <c r="F1075">
        <v>96</v>
      </c>
      <c r="G1075" t="s">
        <v>98</v>
      </c>
      <c r="H1075" t="s">
        <v>91</v>
      </c>
      <c r="I1075" t="s">
        <v>74</v>
      </c>
      <c r="J1075" t="s">
        <v>38</v>
      </c>
      <c r="K1075">
        <v>4</v>
      </c>
      <c r="L1075" t="s">
        <v>151</v>
      </c>
      <c r="M1075" t="s">
        <v>34</v>
      </c>
      <c r="N1075" t="s">
        <v>75</v>
      </c>
      <c r="O1075" t="s">
        <v>25</v>
      </c>
      <c r="P1075" t="s">
        <v>25</v>
      </c>
      <c r="Q1075">
        <v>33</v>
      </c>
      <c r="R1075" t="s">
        <v>26</v>
      </c>
      <c r="S1075" t="s">
        <v>87</v>
      </c>
    </row>
    <row r="1076" spans="1:19" x14ac:dyDescent="0.25">
      <c r="A1076">
        <v>1075</v>
      </c>
      <c r="B1076">
        <v>48</v>
      </c>
      <c r="C1076" t="s">
        <v>152</v>
      </c>
      <c r="D1076" t="s">
        <v>105</v>
      </c>
      <c r="E1076" t="s">
        <v>68</v>
      </c>
      <c r="F1076">
        <v>71</v>
      </c>
      <c r="G1076" t="s">
        <v>121</v>
      </c>
      <c r="H1076" t="s">
        <v>37</v>
      </c>
      <c r="I1076" t="s">
        <v>52</v>
      </c>
      <c r="J1076" t="s">
        <v>57</v>
      </c>
      <c r="K1076">
        <v>2.6</v>
      </c>
      <c r="L1076" t="s">
        <v>151</v>
      </c>
      <c r="M1076" t="s">
        <v>45</v>
      </c>
      <c r="N1076" t="s">
        <v>54</v>
      </c>
      <c r="O1076" t="s">
        <v>25</v>
      </c>
      <c r="P1076" t="s">
        <v>25</v>
      </c>
      <c r="Q1076">
        <v>45</v>
      </c>
      <c r="R1076" t="s">
        <v>33</v>
      </c>
      <c r="S1076" t="s">
        <v>29</v>
      </c>
    </row>
    <row r="1077" spans="1:19" x14ac:dyDescent="0.25">
      <c r="A1077">
        <v>1076</v>
      </c>
      <c r="B1077">
        <v>57</v>
      </c>
      <c r="C1077" t="s">
        <v>152</v>
      </c>
      <c r="D1077" t="s">
        <v>88</v>
      </c>
      <c r="E1077" t="s">
        <v>68</v>
      </c>
      <c r="F1077">
        <v>50</v>
      </c>
      <c r="G1077" t="s">
        <v>69</v>
      </c>
      <c r="H1077" t="s">
        <v>22</v>
      </c>
      <c r="I1077" t="s">
        <v>125</v>
      </c>
      <c r="J1077" t="s">
        <v>53</v>
      </c>
      <c r="K1077">
        <v>4.9000000000000004</v>
      </c>
      <c r="L1077" t="s">
        <v>151</v>
      </c>
      <c r="M1077" t="s">
        <v>58</v>
      </c>
      <c r="N1077" t="s">
        <v>46</v>
      </c>
      <c r="O1077" t="s">
        <v>25</v>
      </c>
      <c r="P1077" t="s">
        <v>25</v>
      </c>
      <c r="Q1077">
        <v>32</v>
      </c>
      <c r="R1077" t="s">
        <v>58</v>
      </c>
      <c r="S1077" t="s">
        <v>76</v>
      </c>
    </row>
    <row r="1078" spans="1:19" x14ac:dyDescent="0.25">
      <c r="A1078">
        <v>1077</v>
      </c>
      <c r="B1078">
        <v>33</v>
      </c>
      <c r="C1078" t="s">
        <v>152</v>
      </c>
      <c r="D1078" t="s">
        <v>63</v>
      </c>
      <c r="E1078" t="s">
        <v>64</v>
      </c>
      <c r="F1078">
        <v>72</v>
      </c>
      <c r="G1078" t="s">
        <v>113</v>
      </c>
      <c r="H1078" t="s">
        <v>22</v>
      </c>
      <c r="I1078" t="s">
        <v>62</v>
      </c>
      <c r="J1078" t="s">
        <v>38</v>
      </c>
      <c r="K1078">
        <v>2.9</v>
      </c>
      <c r="L1078" t="s">
        <v>151</v>
      </c>
      <c r="M1078" t="s">
        <v>33</v>
      </c>
      <c r="N1078" t="s">
        <v>54</v>
      </c>
      <c r="O1078" t="s">
        <v>25</v>
      </c>
      <c r="P1078" t="s">
        <v>25</v>
      </c>
      <c r="Q1078">
        <v>47</v>
      </c>
      <c r="R1078" t="s">
        <v>28</v>
      </c>
      <c r="S1078" t="s">
        <v>76</v>
      </c>
    </row>
    <row r="1079" spans="1:19" x14ac:dyDescent="0.25">
      <c r="A1079">
        <v>1078</v>
      </c>
      <c r="B1079">
        <v>58</v>
      </c>
      <c r="C1079" t="s">
        <v>152</v>
      </c>
      <c r="D1079" t="s">
        <v>101</v>
      </c>
      <c r="E1079" t="s">
        <v>64</v>
      </c>
      <c r="F1079">
        <v>28</v>
      </c>
      <c r="G1079" t="s">
        <v>65</v>
      </c>
      <c r="H1079" t="s">
        <v>44</v>
      </c>
      <c r="I1079" t="s">
        <v>70</v>
      </c>
      <c r="J1079" t="s">
        <v>24</v>
      </c>
      <c r="K1079">
        <v>3.7</v>
      </c>
      <c r="L1079" t="s">
        <v>151</v>
      </c>
      <c r="M1079" t="s">
        <v>34</v>
      </c>
      <c r="N1079" t="s">
        <v>54</v>
      </c>
      <c r="O1079" t="s">
        <v>25</v>
      </c>
      <c r="P1079" t="s">
        <v>25</v>
      </c>
      <c r="Q1079">
        <v>5</v>
      </c>
      <c r="R1079" t="s">
        <v>45</v>
      </c>
      <c r="S1079" t="s">
        <v>59</v>
      </c>
    </row>
    <row r="1080" spans="1:19" x14ac:dyDescent="0.25">
      <c r="A1080">
        <v>1079</v>
      </c>
      <c r="B1080">
        <v>37</v>
      </c>
      <c r="C1080" t="s">
        <v>152</v>
      </c>
      <c r="D1080" t="s">
        <v>30</v>
      </c>
      <c r="E1080" t="s">
        <v>20</v>
      </c>
      <c r="F1080">
        <v>59</v>
      </c>
      <c r="G1080" t="s">
        <v>116</v>
      </c>
      <c r="H1080" t="s">
        <v>44</v>
      </c>
      <c r="I1080" t="s">
        <v>66</v>
      </c>
      <c r="J1080" t="s">
        <v>57</v>
      </c>
      <c r="K1080">
        <v>4.4000000000000004</v>
      </c>
      <c r="L1080" t="s">
        <v>151</v>
      </c>
      <c r="M1080" t="s">
        <v>34</v>
      </c>
      <c r="N1080" t="s">
        <v>27</v>
      </c>
      <c r="O1080" t="s">
        <v>25</v>
      </c>
      <c r="P1080" t="s">
        <v>25</v>
      </c>
      <c r="Q1080">
        <v>49</v>
      </c>
      <c r="R1080" t="s">
        <v>26</v>
      </c>
      <c r="S1080" t="s">
        <v>29</v>
      </c>
    </row>
    <row r="1081" spans="1:19" x14ac:dyDescent="0.25">
      <c r="A1081">
        <v>1080</v>
      </c>
      <c r="B1081">
        <v>18</v>
      </c>
      <c r="C1081" t="s">
        <v>152</v>
      </c>
      <c r="D1081" t="s">
        <v>63</v>
      </c>
      <c r="E1081" t="s">
        <v>64</v>
      </c>
      <c r="F1081">
        <v>33</v>
      </c>
      <c r="G1081" t="s">
        <v>100</v>
      </c>
      <c r="H1081" t="s">
        <v>37</v>
      </c>
      <c r="I1081" t="s">
        <v>143</v>
      </c>
      <c r="J1081" t="s">
        <v>53</v>
      </c>
      <c r="K1081">
        <v>4.4000000000000004</v>
      </c>
      <c r="L1081" t="s">
        <v>151</v>
      </c>
      <c r="M1081" t="s">
        <v>33</v>
      </c>
      <c r="N1081" t="s">
        <v>39</v>
      </c>
      <c r="O1081" t="s">
        <v>25</v>
      </c>
      <c r="P1081" t="s">
        <v>25</v>
      </c>
      <c r="Q1081">
        <v>48</v>
      </c>
      <c r="R1081" t="s">
        <v>33</v>
      </c>
      <c r="S1081" t="s">
        <v>87</v>
      </c>
    </row>
    <row r="1082" spans="1:19" x14ac:dyDescent="0.25">
      <c r="A1082">
        <v>1081</v>
      </c>
      <c r="B1082">
        <v>65</v>
      </c>
      <c r="C1082" t="s">
        <v>152</v>
      </c>
      <c r="D1082" t="s">
        <v>118</v>
      </c>
      <c r="E1082" t="s">
        <v>68</v>
      </c>
      <c r="F1082">
        <v>59</v>
      </c>
      <c r="G1082" t="s">
        <v>137</v>
      </c>
      <c r="H1082" t="s">
        <v>22</v>
      </c>
      <c r="I1082" t="s">
        <v>143</v>
      </c>
      <c r="J1082" t="s">
        <v>57</v>
      </c>
      <c r="K1082">
        <v>3.8</v>
      </c>
      <c r="L1082" t="s">
        <v>151</v>
      </c>
      <c r="M1082" t="s">
        <v>33</v>
      </c>
      <c r="N1082" t="s">
        <v>27</v>
      </c>
      <c r="O1082" t="s">
        <v>25</v>
      </c>
      <c r="P1082" t="s">
        <v>25</v>
      </c>
      <c r="Q1082">
        <v>22</v>
      </c>
      <c r="R1082" t="s">
        <v>34</v>
      </c>
      <c r="S1082" t="s">
        <v>96</v>
      </c>
    </row>
    <row r="1083" spans="1:19" x14ac:dyDescent="0.25">
      <c r="A1083">
        <v>1082</v>
      </c>
      <c r="B1083">
        <v>62</v>
      </c>
      <c r="C1083" t="s">
        <v>152</v>
      </c>
      <c r="D1083" t="s">
        <v>132</v>
      </c>
      <c r="E1083" t="s">
        <v>68</v>
      </c>
      <c r="F1083">
        <v>30</v>
      </c>
      <c r="G1083" t="s">
        <v>134</v>
      </c>
      <c r="H1083" t="s">
        <v>91</v>
      </c>
      <c r="I1083" t="s">
        <v>109</v>
      </c>
      <c r="J1083" t="s">
        <v>38</v>
      </c>
      <c r="K1083">
        <v>4.5</v>
      </c>
      <c r="L1083" t="s">
        <v>151</v>
      </c>
      <c r="M1083" t="s">
        <v>34</v>
      </c>
      <c r="N1083" t="s">
        <v>54</v>
      </c>
      <c r="O1083" t="s">
        <v>25</v>
      </c>
      <c r="P1083" t="s">
        <v>25</v>
      </c>
      <c r="Q1083">
        <v>45</v>
      </c>
      <c r="R1083" t="s">
        <v>26</v>
      </c>
      <c r="S1083" t="s">
        <v>49</v>
      </c>
    </row>
    <row r="1084" spans="1:19" x14ac:dyDescent="0.25">
      <c r="A1084">
        <v>1083</v>
      </c>
      <c r="B1084">
        <v>54</v>
      </c>
      <c r="C1084" t="s">
        <v>152</v>
      </c>
      <c r="D1084" t="s">
        <v>123</v>
      </c>
      <c r="E1084" t="s">
        <v>68</v>
      </c>
      <c r="F1084">
        <v>85</v>
      </c>
      <c r="G1084" t="s">
        <v>130</v>
      </c>
      <c r="H1084" t="s">
        <v>91</v>
      </c>
      <c r="I1084" t="s">
        <v>108</v>
      </c>
      <c r="J1084" t="s">
        <v>24</v>
      </c>
      <c r="K1084">
        <v>2.6</v>
      </c>
      <c r="L1084" t="s">
        <v>151</v>
      </c>
      <c r="M1084" t="s">
        <v>45</v>
      </c>
      <c r="N1084" t="s">
        <v>46</v>
      </c>
      <c r="O1084" t="s">
        <v>25</v>
      </c>
      <c r="P1084" t="s">
        <v>25</v>
      </c>
      <c r="Q1084">
        <v>30</v>
      </c>
      <c r="R1084" t="s">
        <v>28</v>
      </c>
      <c r="S1084" t="s">
        <v>59</v>
      </c>
    </row>
    <row r="1085" spans="1:19" x14ac:dyDescent="0.25">
      <c r="A1085">
        <v>1084</v>
      </c>
      <c r="B1085">
        <v>35</v>
      </c>
      <c r="C1085" t="s">
        <v>152</v>
      </c>
      <c r="D1085" t="s">
        <v>131</v>
      </c>
      <c r="E1085" t="s">
        <v>68</v>
      </c>
      <c r="F1085">
        <v>97</v>
      </c>
      <c r="G1085" t="s">
        <v>148</v>
      </c>
      <c r="H1085" t="s">
        <v>22</v>
      </c>
      <c r="I1085" t="s">
        <v>85</v>
      </c>
      <c r="J1085" t="s">
        <v>53</v>
      </c>
      <c r="K1085">
        <v>3.3</v>
      </c>
      <c r="L1085" t="s">
        <v>151</v>
      </c>
      <c r="M1085" t="s">
        <v>26</v>
      </c>
      <c r="N1085" t="s">
        <v>75</v>
      </c>
      <c r="O1085" t="s">
        <v>25</v>
      </c>
      <c r="P1085" t="s">
        <v>25</v>
      </c>
      <c r="Q1085">
        <v>43</v>
      </c>
      <c r="R1085" t="s">
        <v>34</v>
      </c>
      <c r="S1085" t="s">
        <v>40</v>
      </c>
    </row>
    <row r="1086" spans="1:19" x14ac:dyDescent="0.25">
      <c r="A1086">
        <v>1085</v>
      </c>
      <c r="B1086">
        <v>34</v>
      </c>
      <c r="C1086" t="s">
        <v>152</v>
      </c>
      <c r="D1086" t="s">
        <v>112</v>
      </c>
      <c r="E1086" t="s">
        <v>20</v>
      </c>
      <c r="F1086">
        <v>36</v>
      </c>
      <c r="G1086" t="s">
        <v>73</v>
      </c>
      <c r="H1086" t="s">
        <v>37</v>
      </c>
      <c r="I1086" t="s">
        <v>74</v>
      </c>
      <c r="J1086" t="s">
        <v>57</v>
      </c>
      <c r="K1086">
        <v>4.0999999999999996</v>
      </c>
      <c r="L1086" t="s">
        <v>151</v>
      </c>
      <c r="M1086" t="s">
        <v>26</v>
      </c>
      <c r="N1086" t="s">
        <v>46</v>
      </c>
      <c r="O1086" t="s">
        <v>25</v>
      </c>
      <c r="P1086" t="s">
        <v>25</v>
      </c>
      <c r="Q1086">
        <v>48</v>
      </c>
      <c r="R1086" t="s">
        <v>34</v>
      </c>
      <c r="S1086" t="s">
        <v>59</v>
      </c>
    </row>
    <row r="1087" spans="1:19" x14ac:dyDescent="0.25">
      <c r="A1087">
        <v>1086</v>
      </c>
      <c r="B1087">
        <v>25</v>
      </c>
      <c r="C1087" t="s">
        <v>152</v>
      </c>
      <c r="D1087" t="s">
        <v>105</v>
      </c>
      <c r="E1087" t="s">
        <v>68</v>
      </c>
      <c r="F1087">
        <v>85</v>
      </c>
      <c r="G1087" t="s">
        <v>139</v>
      </c>
      <c r="H1087" t="s">
        <v>44</v>
      </c>
      <c r="I1087" t="s">
        <v>48</v>
      </c>
      <c r="J1087" t="s">
        <v>24</v>
      </c>
      <c r="K1087">
        <v>3</v>
      </c>
      <c r="L1087" t="s">
        <v>151</v>
      </c>
      <c r="M1087" t="s">
        <v>45</v>
      </c>
      <c r="N1087" t="s">
        <v>75</v>
      </c>
      <c r="O1087" t="s">
        <v>25</v>
      </c>
      <c r="P1087" t="s">
        <v>25</v>
      </c>
      <c r="Q1087">
        <v>23</v>
      </c>
      <c r="R1087" t="s">
        <v>28</v>
      </c>
      <c r="S1087" t="s">
        <v>29</v>
      </c>
    </row>
    <row r="1088" spans="1:19" x14ac:dyDescent="0.25">
      <c r="A1088">
        <v>1087</v>
      </c>
      <c r="B1088">
        <v>53</v>
      </c>
      <c r="C1088" t="s">
        <v>152</v>
      </c>
      <c r="D1088" t="s">
        <v>88</v>
      </c>
      <c r="E1088" t="s">
        <v>68</v>
      </c>
      <c r="F1088">
        <v>62</v>
      </c>
      <c r="G1088" t="s">
        <v>119</v>
      </c>
      <c r="H1088" t="s">
        <v>44</v>
      </c>
      <c r="I1088" t="s">
        <v>78</v>
      </c>
      <c r="J1088" t="s">
        <v>24</v>
      </c>
      <c r="K1088">
        <v>3</v>
      </c>
      <c r="L1088" t="s">
        <v>151</v>
      </c>
      <c r="M1088" t="s">
        <v>45</v>
      </c>
      <c r="N1088" t="s">
        <v>39</v>
      </c>
      <c r="O1088" t="s">
        <v>25</v>
      </c>
      <c r="P1088" t="s">
        <v>25</v>
      </c>
      <c r="Q1088">
        <v>27</v>
      </c>
      <c r="R1088" t="s">
        <v>45</v>
      </c>
      <c r="S1088" t="s">
        <v>76</v>
      </c>
    </row>
    <row r="1089" spans="1:19" x14ac:dyDescent="0.25">
      <c r="A1089">
        <v>1088</v>
      </c>
      <c r="B1089">
        <v>45</v>
      </c>
      <c r="C1089" t="s">
        <v>152</v>
      </c>
      <c r="D1089" t="s">
        <v>35</v>
      </c>
      <c r="E1089" t="s">
        <v>20</v>
      </c>
      <c r="F1089">
        <v>71</v>
      </c>
      <c r="G1089" t="s">
        <v>65</v>
      </c>
      <c r="H1089" t="s">
        <v>37</v>
      </c>
      <c r="I1089" t="s">
        <v>52</v>
      </c>
      <c r="J1089" t="s">
        <v>24</v>
      </c>
      <c r="K1089">
        <v>3.4</v>
      </c>
      <c r="L1089" t="s">
        <v>151</v>
      </c>
      <c r="M1089" t="s">
        <v>45</v>
      </c>
      <c r="N1089" t="s">
        <v>46</v>
      </c>
      <c r="O1089" t="s">
        <v>25</v>
      </c>
      <c r="P1089" t="s">
        <v>25</v>
      </c>
      <c r="Q1089">
        <v>7</v>
      </c>
      <c r="R1089" t="s">
        <v>33</v>
      </c>
      <c r="S1089" t="s">
        <v>87</v>
      </c>
    </row>
    <row r="1090" spans="1:19" x14ac:dyDescent="0.25">
      <c r="A1090">
        <v>1089</v>
      </c>
      <c r="B1090">
        <v>49</v>
      </c>
      <c r="C1090" t="s">
        <v>152</v>
      </c>
      <c r="D1090" t="s">
        <v>94</v>
      </c>
      <c r="E1090" t="s">
        <v>20</v>
      </c>
      <c r="F1090">
        <v>21</v>
      </c>
      <c r="G1090" t="s">
        <v>61</v>
      </c>
      <c r="H1090" t="s">
        <v>44</v>
      </c>
      <c r="I1090" t="s">
        <v>48</v>
      </c>
      <c r="J1090" t="s">
        <v>24</v>
      </c>
      <c r="K1090">
        <v>2.7</v>
      </c>
      <c r="L1090" t="s">
        <v>151</v>
      </c>
      <c r="M1090" t="s">
        <v>33</v>
      </c>
      <c r="N1090" t="s">
        <v>39</v>
      </c>
      <c r="O1090" t="s">
        <v>25</v>
      </c>
      <c r="P1090" t="s">
        <v>25</v>
      </c>
      <c r="Q1090">
        <v>2</v>
      </c>
      <c r="R1090" t="s">
        <v>45</v>
      </c>
      <c r="S1090" t="s">
        <v>40</v>
      </c>
    </row>
    <row r="1091" spans="1:19" x14ac:dyDescent="0.25">
      <c r="A1091">
        <v>1090</v>
      </c>
      <c r="B1091">
        <v>40</v>
      </c>
      <c r="C1091" t="s">
        <v>152</v>
      </c>
      <c r="D1091" t="s">
        <v>131</v>
      </c>
      <c r="E1091" t="s">
        <v>68</v>
      </c>
      <c r="F1091">
        <v>61</v>
      </c>
      <c r="G1091" t="s">
        <v>116</v>
      </c>
      <c r="H1091" t="s">
        <v>44</v>
      </c>
      <c r="I1091" t="s">
        <v>66</v>
      </c>
      <c r="J1091" t="s">
        <v>38</v>
      </c>
      <c r="K1091">
        <v>3.8</v>
      </c>
      <c r="L1091" t="s">
        <v>151</v>
      </c>
      <c r="M1091" t="s">
        <v>58</v>
      </c>
      <c r="N1091" t="s">
        <v>46</v>
      </c>
      <c r="O1091" t="s">
        <v>25</v>
      </c>
      <c r="P1091" t="s">
        <v>25</v>
      </c>
      <c r="Q1091">
        <v>33</v>
      </c>
      <c r="R1091" t="s">
        <v>45</v>
      </c>
      <c r="S1091" t="s">
        <v>76</v>
      </c>
    </row>
    <row r="1092" spans="1:19" x14ac:dyDescent="0.25">
      <c r="A1092">
        <v>1091</v>
      </c>
      <c r="B1092">
        <v>38</v>
      </c>
      <c r="C1092" t="s">
        <v>152</v>
      </c>
      <c r="D1092" t="s">
        <v>118</v>
      </c>
      <c r="E1092" t="s">
        <v>68</v>
      </c>
      <c r="F1092">
        <v>58</v>
      </c>
      <c r="G1092" t="s">
        <v>138</v>
      </c>
      <c r="H1092" t="s">
        <v>44</v>
      </c>
      <c r="I1092" t="s">
        <v>83</v>
      </c>
      <c r="J1092" t="s">
        <v>38</v>
      </c>
      <c r="K1092">
        <v>4.2</v>
      </c>
      <c r="L1092" t="s">
        <v>151</v>
      </c>
      <c r="M1092" t="s">
        <v>33</v>
      </c>
      <c r="N1092" t="s">
        <v>75</v>
      </c>
      <c r="O1092" t="s">
        <v>25</v>
      </c>
      <c r="P1092" t="s">
        <v>25</v>
      </c>
      <c r="Q1092">
        <v>27</v>
      </c>
      <c r="R1092" t="s">
        <v>34</v>
      </c>
      <c r="S1092" t="s">
        <v>29</v>
      </c>
    </row>
    <row r="1093" spans="1:19" x14ac:dyDescent="0.25">
      <c r="A1093">
        <v>1092</v>
      </c>
      <c r="B1093">
        <v>44</v>
      </c>
      <c r="C1093" t="s">
        <v>152</v>
      </c>
      <c r="D1093" t="s">
        <v>30</v>
      </c>
      <c r="E1093" t="s">
        <v>20</v>
      </c>
      <c r="F1093">
        <v>80</v>
      </c>
      <c r="G1093" t="s">
        <v>97</v>
      </c>
      <c r="H1093" t="s">
        <v>22</v>
      </c>
      <c r="I1093" t="s">
        <v>92</v>
      </c>
      <c r="J1093" t="s">
        <v>38</v>
      </c>
      <c r="K1093">
        <v>4.7</v>
      </c>
      <c r="L1093" t="s">
        <v>151</v>
      </c>
      <c r="M1093" t="s">
        <v>34</v>
      </c>
      <c r="N1093" t="s">
        <v>75</v>
      </c>
      <c r="O1093" t="s">
        <v>25</v>
      </c>
      <c r="P1093" t="s">
        <v>25</v>
      </c>
      <c r="Q1093">
        <v>6</v>
      </c>
      <c r="R1093" t="s">
        <v>26</v>
      </c>
      <c r="S1093" t="s">
        <v>29</v>
      </c>
    </row>
    <row r="1094" spans="1:19" x14ac:dyDescent="0.25">
      <c r="A1094">
        <v>1093</v>
      </c>
      <c r="B1094">
        <v>68</v>
      </c>
      <c r="C1094" t="s">
        <v>152</v>
      </c>
      <c r="D1094" t="s">
        <v>105</v>
      </c>
      <c r="E1094" t="s">
        <v>68</v>
      </c>
      <c r="F1094">
        <v>50</v>
      </c>
      <c r="G1094" t="s">
        <v>146</v>
      </c>
      <c r="H1094" t="s">
        <v>22</v>
      </c>
      <c r="I1094" t="s">
        <v>135</v>
      </c>
      <c r="J1094" t="s">
        <v>38</v>
      </c>
      <c r="K1094">
        <v>4.0999999999999996</v>
      </c>
      <c r="L1094" t="s">
        <v>151</v>
      </c>
      <c r="M1094" t="s">
        <v>26</v>
      </c>
      <c r="N1094" t="s">
        <v>71</v>
      </c>
      <c r="O1094" t="s">
        <v>25</v>
      </c>
      <c r="P1094" t="s">
        <v>25</v>
      </c>
      <c r="Q1094">
        <v>20</v>
      </c>
      <c r="R1094" t="s">
        <v>28</v>
      </c>
      <c r="S1094" t="s">
        <v>59</v>
      </c>
    </row>
    <row r="1095" spans="1:19" x14ac:dyDescent="0.25">
      <c r="A1095">
        <v>1094</v>
      </c>
      <c r="B1095">
        <v>60</v>
      </c>
      <c r="C1095" t="s">
        <v>152</v>
      </c>
      <c r="D1095" t="s">
        <v>50</v>
      </c>
      <c r="E1095" t="s">
        <v>42</v>
      </c>
      <c r="F1095">
        <v>48</v>
      </c>
      <c r="G1095" t="s">
        <v>79</v>
      </c>
      <c r="H1095" t="s">
        <v>37</v>
      </c>
      <c r="I1095" t="s">
        <v>125</v>
      </c>
      <c r="J1095" t="s">
        <v>24</v>
      </c>
      <c r="K1095">
        <v>4.2</v>
      </c>
      <c r="L1095" t="s">
        <v>151</v>
      </c>
      <c r="M1095" t="s">
        <v>45</v>
      </c>
      <c r="N1095" t="s">
        <v>71</v>
      </c>
      <c r="O1095" t="s">
        <v>25</v>
      </c>
      <c r="P1095" t="s">
        <v>25</v>
      </c>
      <c r="Q1095">
        <v>46</v>
      </c>
      <c r="R1095" t="s">
        <v>28</v>
      </c>
      <c r="S1095" t="s">
        <v>96</v>
      </c>
    </row>
    <row r="1096" spans="1:19" x14ac:dyDescent="0.25">
      <c r="A1096">
        <v>1095</v>
      </c>
      <c r="B1096">
        <v>25</v>
      </c>
      <c r="C1096" t="s">
        <v>152</v>
      </c>
      <c r="D1096" t="s">
        <v>105</v>
      </c>
      <c r="E1096" t="s">
        <v>68</v>
      </c>
      <c r="F1096">
        <v>40</v>
      </c>
      <c r="G1096" t="s">
        <v>138</v>
      </c>
      <c r="H1096" t="s">
        <v>44</v>
      </c>
      <c r="I1096" t="s">
        <v>93</v>
      </c>
      <c r="J1096" t="s">
        <v>24</v>
      </c>
      <c r="K1096">
        <v>4.8</v>
      </c>
      <c r="L1096" t="s">
        <v>151</v>
      </c>
      <c r="M1096" t="s">
        <v>26</v>
      </c>
      <c r="N1096" t="s">
        <v>46</v>
      </c>
      <c r="O1096" t="s">
        <v>25</v>
      </c>
      <c r="P1096" t="s">
        <v>25</v>
      </c>
      <c r="Q1096">
        <v>25</v>
      </c>
      <c r="R1096" t="s">
        <v>34</v>
      </c>
      <c r="S1096" t="s">
        <v>59</v>
      </c>
    </row>
    <row r="1097" spans="1:19" x14ac:dyDescent="0.25">
      <c r="A1097">
        <v>1096</v>
      </c>
      <c r="B1097">
        <v>19</v>
      </c>
      <c r="C1097" t="s">
        <v>152</v>
      </c>
      <c r="D1097" t="s">
        <v>63</v>
      </c>
      <c r="E1097" t="s">
        <v>64</v>
      </c>
      <c r="F1097">
        <v>34</v>
      </c>
      <c r="G1097" t="s">
        <v>121</v>
      </c>
      <c r="H1097" t="s">
        <v>37</v>
      </c>
      <c r="I1097" t="s">
        <v>99</v>
      </c>
      <c r="J1097" t="s">
        <v>53</v>
      </c>
      <c r="K1097">
        <v>3</v>
      </c>
      <c r="L1097" t="s">
        <v>151</v>
      </c>
      <c r="M1097" t="s">
        <v>58</v>
      </c>
      <c r="N1097" t="s">
        <v>39</v>
      </c>
      <c r="O1097" t="s">
        <v>25</v>
      </c>
      <c r="P1097" t="s">
        <v>25</v>
      </c>
      <c r="Q1097">
        <v>30</v>
      </c>
      <c r="R1097" t="s">
        <v>33</v>
      </c>
      <c r="S1097" t="s">
        <v>59</v>
      </c>
    </row>
    <row r="1098" spans="1:19" x14ac:dyDescent="0.25">
      <c r="A1098">
        <v>1097</v>
      </c>
      <c r="B1098">
        <v>57</v>
      </c>
      <c r="C1098" t="s">
        <v>152</v>
      </c>
      <c r="D1098" t="s">
        <v>63</v>
      </c>
      <c r="E1098" t="s">
        <v>64</v>
      </c>
      <c r="F1098">
        <v>46</v>
      </c>
      <c r="G1098" t="s">
        <v>82</v>
      </c>
      <c r="H1098" t="s">
        <v>37</v>
      </c>
      <c r="I1098" t="s">
        <v>117</v>
      </c>
      <c r="J1098" t="s">
        <v>57</v>
      </c>
      <c r="K1098">
        <v>2.6</v>
      </c>
      <c r="L1098" t="s">
        <v>151</v>
      </c>
      <c r="M1098" t="s">
        <v>26</v>
      </c>
      <c r="N1098" t="s">
        <v>54</v>
      </c>
      <c r="O1098" t="s">
        <v>25</v>
      </c>
      <c r="P1098" t="s">
        <v>25</v>
      </c>
      <c r="Q1098">
        <v>48</v>
      </c>
      <c r="R1098" t="s">
        <v>26</v>
      </c>
      <c r="S1098" t="s">
        <v>49</v>
      </c>
    </row>
    <row r="1099" spans="1:19" x14ac:dyDescent="0.25">
      <c r="A1099">
        <v>1098</v>
      </c>
      <c r="B1099">
        <v>58</v>
      </c>
      <c r="C1099" t="s">
        <v>152</v>
      </c>
      <c r="D1099" t="s">
        <v>88</v>
      </c>
      <c r="E1099" t="s">
        <v>68</v>
      </c>
      <c r="F1099">
        <v>27</v>
      </c>
      <c r="G1099" t="s">
        <v>128</v>
      </c>
      <c r="H1099" t="s">
        <v>44</v>
      </c>
      <c r="I1099" t="s">
        <v>93</v>
      </c>
      <c r="J1099" t="s">
        <v>53</v>
      </c>
      <c r="K1099">
        <v>3.2</v>
      </c>
      <c r="L1099" t="s">
        <v>151</v>
      </c>
      <c r="M1099" t="s">
        <v>28</v>
      </c>
      <c r="N1099" t="s">
        <v>75</v>
      </c>
      <c r="O1099" t="s">
        <v>25</v>
      </c>
      <c r="P1099" t="s">
        <v>25</v>
      </c>
      <c r="Q1099">
        <v>47</v>
      </c>
      <c r="R1099" t="s">
        <v>33</v>
      </c>
      <c r="S1099" t="s">
        <v>40</v>
      </c>
    </row>
    <row r="1100" spans="1:19" x14ac:dyDescent="0.25">
      <c r="A1100">
        <v>1099</v>
      </c>
      <c r="B1100">
        <v>49</v>
      </c>
      <c r="C1100" t="s">
        <v>152</v>
      </c>
      <c r="D1100" t="s">
        <v>67</v>
      </c>
      <c r="E1100" t="s">
        <v>68</v>
      </c>
      <c r="F1100">
        <v>98</v>
      </c>
      <c r="G1100" t="s">
        <v>134</v>
      </c>
      <c r="H1100" t="s">
        <v>37</v>
      </c>
      <c r="I1100" t="s">
        <v>48</v>
      </c>
      <c r="J1100" t="s">
        <v>38</v>
      </c>
      <c r="K1100">
        <v>3.6</v>
      </c>
      <c r="L1100" t="s">
        <v>151</v>
      </c>
      <c r="M1100" t="s">
        <v>45</v>
      </c>
      <c r="N1100" t="s">
        <v>46</v>
      </c>
      <c r="O1100" t="s">
        <v>25</v>
      </c>
      <c r="P1100" t="s">
        <v>25</v>
      </c>
      <c r="Q1100">
        <v>27</v>
      </c>
      <c r="R1100" t="s">
        <v>26</v>
      </c>
      <c r="S1100" t="s">
        <v>40</v>
      </c>
    </row>
    <row r="1101" spans="1:19" x14ac:dyDescent="0.25">
      <c r="A1101">
        <v>1100</v>
      </c>
      <c r="B1101">
        <v>19</v>
      </c>
      <c r="C1101" t="s">
        <v>152</v>
      </c>
      <c r="D1101" t="s">
        <v>30</v>
      </c>
      <c r="E1101" t="s">
        <v>20</v>
      </c>
      <c r="F1101">
        <v>73</v>
      </c>
      <c r="G1101" t="s">
        <v>97</v>
      </c>
      <c r="H1101" t="s">
        <v>44</v>
      </c>
      <c r="I1101" t="s">
        <v>99</v>
      </c>
      <c r="J1101" t="s">
        <v>57</v>
      </c>
      <c r="K1101">
        <v>2.6</v>
      </c>
      <c r="L1101" t="s">
        <v>151</v>
      </c>
      <c r="M1101" t="s">
        <v>34</v>
      </c>
      <c r="N1101" t="s">
        <v>46</v>
      </c>
      <c r="O1101" t="s">
        <v>25</v>
      </c>
      <c r="P1101" t="s">
        <v>25</v>
      </c>
      <c r="Q1101">
        <v>45</v>
      </c>
      <c r="R1101" t="s">
        <v>33</v>
      </c>
      <c r="S1101" t="s">
        <v>29</v>
      </c>
    </row>
    <row r="1102" spans="1:19" x14ac:dyDescent="0.25">
      <c r="A1102">
        <v>1101</v>
      </c>
      <c r="B1102">
        <v>50</v>
      </c>
      <c r="C1102" t="s">
        <v>152</v>
      </c>
      <c r="D1102" t="s">
        <v>94</v>
      </c>
      <c r="E1102" t="s">
        <v>20</v>
      </c>
      <c r="F1102">
        <v>28</v>
      </c>
      <c r="G1102" t="s">
        <v>106</v>
      </c>
      <c r="H1102" t="s">
        <v>22</v>
      </c>
      <c r="I1102" t="s">
        <v>80</v>
      </c>
      <c r="J1102" t="s">
        <v>38</v>
      </c>
      <c r="K1102">
        <v>4.4000000000000004</v>
      </c>
      <c r="L1102" t="s">
        <v>151</v>
      </c>
      <c r="M1102" t="s">
        <v>58</v>
      </c>
      <c r="N1102" t="s">
        <v>27</v>
      </c>
      <c r="O1102" t="s">
        <v>25</v>
      </c>
      <c r="P1102" t="s">
        <v>25</v>
      </c>
      <c r="Q1102">
        <v>2</v>
      </c>
      <c r="R1102" t="s">
        <v>26</v>
      </c>
      <c r="S1102" t="s">
        <v>40</v>
      </c>
    </row>
    <row r="1103" spans="1:19" x14ac:dyDescent="0.25">
      <c r="A1103">
        <v>1102</v>
      </c>
      <c r="B1103">
        <v>30</v>
      </c>
      <c r="C1103" t="s">
        <v>152</v>
      </c>
      <c r="D1103" t="s">
        <v>142</v>
      </c>
      <c r="E1103" t="s">
        <v>68</v>
      </c>
      <c r="F1103">
        <v>76</v>
      </c>
      <c r="G1103" t="s">
        <v>79</v>
      </c>
      <c r="H1103" t="s">
        <v>91</v>
      </c>
      <c r="I1103" t="s">
        <v>66</v>
      </c>
      <c r="J1103" t="s">
        <v>57</v>
      </c>
      <c r="K1103">
        <v>3</v>
      </c>
      <c r="L1103" t="s">
        <v>151</v>
      </c>
      <c r="M1103" t="s">
        <v>34</v>
      </c>
      <c r="N1103" t="s">
        <v>39</v>
      </c>
      <c r="O1103" t="s">
        <v>25</v>
      </c>
      <c r="P1103" t="s">
        <v>25</v>
      </c>
      <c r="Q1103">
        <v>39</v>
      </c>
      <c r="R1103" t="s">
        <v>34</v>
      </c>
      <c r="S1103" t="s">
        <v>29</v>
      </c>
    </row>
    <row r="1104" spans="1:19" x14ac:dyDescent="0.25">
      <c r="A1104">
        <v>1103</v>
      </c>
      <c r="B1104">
        <v>52</v>
      </c>
      <c r="C1104" t="s">
        <v>152</v>
      </c>
      <c r="D1104" t="s">
        <v>30</v>
      </c>
      <c r="E1104" t="s">
        <v>20</v>
      </c>
      <c r="F1104">
        <v>83</v>
      </c>
      <c r="G1104" t="s">
        <v>104</v>
      </c>
      <c r="H1104" t="s">
        <v>44</v>
      </c>
      <c r="I1104" t="s">
        <v>99</v>
      </c>
      <c r="J1104" t="s">
        <v>57</v>
      </c>
      <c r="K1104">
        <v>2.9</v>
      </c>
      <c r="L1104" t="s">
        <v>151</v>
      </c>
      <c r="M1104" t="s">
        <v>26</v>
      </c>
      <c r="N1104" t="s">
        <v>27</v>
      </c>
      <c r="O1104" t="s">
        <v>25</v>
      </c>
      <c r="P1104" t="s">
        <v>25</v>
      </c>
      <c r="Q1104">
        <v>24</v>
      </c>
      <c r="R1104" t="s">
        <v>34</v>
      </c>
      <c r="S1104" t="s">
        <v>29</v>
      </c>
    </row>
    <row r="1105" spans="1:19" x14ac:dyDescent="0.25">
      <c r="A1105">
        <v>1104</v>
      </c>
      <c r="B1105">
        <v>35</v>
      </c>
      <c r="C1105" t="s">
        <v>152</v>
      </c>
      <c r="D1105" t="s">
        <v>103</v>
      </c>
      <c r="E1105" t="s">
        <v>20</v>
      </c>
      <c r="F1105">
        <v>23</v>
      </c>
      <c r="G1105" t="s">
        <v>121</v>
      </c>
      <c r="H1105" t="s">
        <v>37</v>
      </c>
      <c r="I1105" t="s">
        <v>62</v>
      </c>
      <c r="J1105" t="s">
        <v>38</v>
      </c>
      <c r="K1105">
        <v>4.3</v>
      </c>
      <c r="L1105" t="s">
        <v>151</v>
      </c>
      <c r="M1105" t="s">
        <v>58</v>
      </c>
      <c r="N1105" t="s">
        <v>39</v>
      </c>
      <c r="O1105" t="s">
        <v>25</v>
      </c>
      <c r="P1105" t="s">
        <v>25</v>
      </c>
      <c r="Q1105">
        <v>8</v>
      </c>
      <c r="R1105" t="s">
        <v>58</v>
      </c>
      <c r="S1105" t="s">
        <v>76</v>
      </c>
    </row>
    <row r="1106" spans="1:19" x14ac:dyDescent="0.25">
      <c r="A1106">
        <v>1105</v>
      </c>
      <c r="B1106">
        <v>35</v>
      </c>
      <c r="C1106" t="s">
        <v>152</v>
      </c>
      <c r="D1106" t="s">
        <v>123</v>
      </c>
      <c r="E1106" t="s">
        <v>68</v>
      </c>
      <c r="F1106">
        <v>28</v>
      </c>
      <c r="G1106" t="s">
        <v>79</v>
      </c>
      <c r="H1106" t="s">
        <v>44</v>
      </c>
      <c r="I1106" t="s">
        <v>117</v>
      </c>
      <c r="J1106" t="s">
        <v>57</v>
      </c>
      <c r="K1106">
        <v>3.1</v>
      </c>
      <c r="L1106" t="s">
        <v>151</v>
      </c>
      <c r="M1106" t="s">
        <v>33</v>
      </c>
      <c r="N1106" t="s">
        <v>27</v>
      </c>
      <c r="O1106" t="s">
        <v>25</v>
      </c>
      <c r="P1106" t="s">
        <v>25</v>
      </c>
      <c r="Q1106">
        <v>8</v>
      </c>
      <c r="R1106" t="s">
        <v>33</v>
      </c>
      <c r="S1106" t="s">
        <v>59</v>
      </c>
    </row>
    <row r="1107" spans="1:19" x14ac:dyDescent="0.25">
      <c r="A1107">
        <v>1106</v>
      </c>
      <c r="B1107">
        <v>33</v>
      </c>
      <c r="C1107" t="s">
        <v>152</v>
      </c>
      <c r="D1107" t="s">
        <v>112</v>
      </c>
      <c r="E1107" t="s">
        <v>20</v>
      </c>
      <c r="F1107">
        <v>83</v>
      </c>
      <c r="G1107" t="s">
        <v>36</v>
      </c>
      <c r="H1107" t="s">
        <v>37</v>
      </c>
      <c r="I1107" t="s">
        <v>78</v>
      </c>
      <c r="J1107" t="s">
        <v>38</v>
      </c>
      <c r="K1107">
        <v>3</v>
      </c>
      <c r="L1107" t="s">
        <v>151</v>
      </c>
      <c r="M1107" t="s">
        <v>26</v>
      </c>
      <c r="N1107" t="s">
        <v>46</v>
      </c>
      <c r="O1107" t="s">
        <v>25</v>
      </c>
      <c r="P1107" t="s">
        <v>25</v>
      </c>
      <c r="Q1107">
        <v>6</v>
      </c>
      <c r="R1107" t="s">
        <v>28</v>
      </c>
      <c r="S1107" t="s">
        <v>96</v>
      </c>
    </row>
    <row r="1108" spans="1:19" x14ac:dyDescent="0.25">
      <c r="A1108">
        <v>1107</v>
      </c>
      <c r="B1108">
        <v>52</v>
      </c>
      <c r="C1108" t="s">
        <v>152</v>
      </c>
      <c r="D1108" t="s">
        <v>86</v>
      </c>
      <c r="E1108" t="s">
        <v>20</v>
      </c>
      <c r="F1108">
        <v>96</v>
      </c>
      <c r="G1108" t="s">
        <v>147</v>
      </c>
      <c r="H1108" t="s">
        <v>22</v>
      </c>
      <c r="I1108" t="s">
        <v>83</v>
      </c>
      <c r="J1108" t="s">
        <v>24</v>
      </c>
      <c r="K1108">
        <v>3.6</v>
      </c>
      <c r="L1108" t="s">
        <v>151</v>
      </c>
      <c r="M1108" t="s">
        <v>26</v>
      </c>
      <c r="N1108" t="s">
        <v>75</v>
      </c>
      <c r="O1108" t="s">
        <v>25</v>
      </c>
      <c r="P1108" t="s">
        <v>25</v>
      </c>
      <c r="Q1108">
        <v>12</v>
      </c>
      <c r="R1108" t="s">
        <v>28</v>
      </c>
      <c r="S1108" t="s">
        <v>29</v>
      </c>
    </row>
    <row r="1109" spans="1:19" x14ac:dyDescent="0.25">
      <c r="A1109">
        <v>1108</v>
      </c>
      <c r="B1109">
        <v>69</v>
      </c>
      <c r="C1109" t="s">
        <v>152</v>
      </c>
      <c r="D1109" t="s">
        <v>50</v>
      </c>
      <c r="E1109" t="s">
        <v>42</v>
      </c>
      <c r="F1109">
        <v>62</v>
      </c>
      <c r="G1109" t="s">
        <v>104</v>
      </c>
      <c r="H1109" t="s">
        <v>44</v>
      </c>
      <c r="I1109" t="s">
        <v>99</v>
      </c>
      <c r="J1109" t="s">
        <v>57</v>
      </c>
      <c r="K1109">
        <v>2.8</v>
      </c>
      <c r="L1109" t="s">
        <v>151</v>
      </c>
      <c r="M1109" t="s">
        <v>28</v>
      </c>
      <c r="N1109" t="s">
        <v>75</v>
      </c>
      <c r="O1109" t="s">
        <v>25</v>
      </c>
      <c r="P1109" t="s">
        <v>25</v>
      </c>
      <c r="Q1109">
        <v>26</v>
      </c>
      <c r="R1109" t="s">
        <v>33</v>
      </c>
      <c r="S1109" t="s">
        <v>40</v>
      </c>
    </row>
    <row r="1110" spans="1:19" x14ac:dyDescent="0.25">
      <c r="A1110">
        <v>1109</v>
      </c>
      <c r="B1110">
        <v>27</v>
      </c>
      <c r="C1110" t="s">
        <v>152</v>
      </c>
      <c r="D1110" t="s">
        <v>60</v>
      </c>
      <c r="E1110" t="s">
        <v>20</v>
      </c>
      <c r="F1110">
        <v>25</v>
      </c>
      <c r="G1110" t="s">
        <v>144</v>
      </c>
      <c r="H1110" t="s">
        <v>44</v>
      </c>
      <c r="I1110" t="s">
        <v>85</v>
      </c>
      <c r="J1110" t="s">
        <v>57</v>
      </c>
      <c r="K1110">
        <v>2.8</v>
      </c>
      <c r="L1110" t="s">
        <v>151</v>
      </c>
      <c r="M1110" t="s">
        <v>28</v>
      </c>
      <c r="N1110" t="s">
        <v>54</v>
      </c>
      <c r="O1110" t="s">
        <v>25</v>
      </c>
      <c r="P1110" t="s">
        <v>25</v>
      </c>
      <c r="Q1110">
        <v>50</v>
      </c>
      <c r="R1110" t="s">
        <v>34</v>
      </c>
      <c r="S1110" t="s">
        <v>29</v>
      </c>
    </row>
    <row r="1111" spans="1:19" x14ac:dyDescent="0.25">
      <c r="A1111">
        <v>1110</v>
      </c>
      <c r="B1111">
        <v>66</v>
      </c>
      <c r="C1111" t="s">
        <v>152</v>
      </c>
      <c r="D1111" t="s">
        <v>103</v>
      </c>
      <c r="E1111" t="s">
        <v>20</v>
      </c>
      <c r="F1111">
        <v>97</v>
      </c>
      <c r="G1111" t="s">
        <v>100</v>
      </c>
      <c r="H1111" t="s">
        <v>22</v>
      </c>
      <c r="I1111" t="s">
        <v>83</v>
      </c>
      <c r="J1111" t="s">
        <v>24</v>
      </c>
      <c r="K1111">
        <v>4.9000000000000004</v>
      </c>
      <c r="L1111" t="s">
        <v>151</v>
      </c>
      <c r="M1111" t="s">
        <v>58</v>
      </c>
      <c r="N1111" t="s">
        <v>46</v>
      </c>
      <c r="O1111" t="s">
        <v>25</v>
      </c>
      <c r="P1111" t="s">
        <v>25</v>
      </c>
      <c r="Q1111">
        <v>2</v>
      </c>
      <c r="R1111" t="s">
        <v>28</v>
      </c>
      <c r="S1111" t="s">
        <v>40</v>
      </c>
    </row>
    <row r="1112" spans="1:19" x14ac:dyDescent="0.25">
      <c r="A1112">
        <v>1111</v>
      </c>
      <c r="B1112">
        <v>28</v>
      </c>
      <c r="C1112" t="s">
        <v>152</v>
      </c>
      <c r="D1112" t="s">
        <v>103</v>
      </c>
      <c r="E1112" t="s">
        <v>20</v>
      </c>
      <c r="F1112">
        <v>61</v>
      </c>
      <c r="G1112" t="s">
        <v>104</v>
      </c>
      <c r="H1112" t="s">
        <v>22</v>
      </c>
      <c r="I1112" t="s">
        <v>108</v>
      </c>
      <c r="J1112" t="s">
        <v>57</v>
      </c>
      <c r="K1112">
        <v>3</v>
      </c>
      <c r="L1112" t="s">
        <v>151</v>
      </c>
      <c r="M1112" t="s">
        <v>58</v>
      </c>
      <c r="N1112" t="s">
        <v>54</v>
      </c>
      <c r="O1112" t="s">
        <v>25</v>
      </c>
      <c r="P1112" t="s">
        <v>25</v>
      </c>
      <c r="Q1112">
        <v>31</v>
      </c>
      <c r="R1112" t="s">
        <v>34</v>
      </c>
      <c r="S1112" t="s">
        <v>76</v>
      </c>
    </row>
    <row r="1113" spans="1:19" x14ac:dyDescent="0.25">
      <c r="A1113">
        <v>1112</v>
      </c>
      <c r="B1113">
        <v>22</v>
      </c>
      <c r="C1113" t="s">
        <v>152</v>
      </c>
      <c r="D1113" t="s">
        <v>72</v>
      </c>
      <c r="E1113" t="s">
        <v>42</v>
      </c>
      <c r="F1113">
        <v>66</v>
      </c>
      <c r="G1113" t="s">
        <v>84</v>
      </c>
      <c r="H1113" t="s">
        <v>37</v>
      </c>
      <c r="I1113" t="s">
        <v>78</v>
      </c>
      <c r="J1113" t="s">
        <v>53</v>
      </c>
      <c r="K1113">
        <v>4.0999999999999996</v>
      </c>
      <c r="L1113" t="s">
        <v>151</v>
      </c>
      <c r="M1113" t="s">
        <v>33</v>
      </c>
      <c r="N1113" t="s">
        <v>46</v>
      </c>
      <c r="O1113" t="s">
        <v>25</v>
      </c>
      <c r="P1113" t="s">
        <v>25</v>
      </c>
      <c r="Q1113">
        <v>4</v>
      </c>
      <c r="R1113" t="s">
        <v>26</v>
      </c>
      <c r="S1113" t="s">
        <v>76</v>
      </c>
    </row>
    <row r="1114" spans="1:19" x14ac:dyDescent="0.25">
      <c r="A1114">
        <v>1113</v>
      </c>
      <c r="B1114">
        <v>69</v>
      </c>
      <c r="C1114" t="s">
        <v>152</v>
      </c>
      <c r="D1114" t="s">
        <v>103</v>
      </c>
      <c r="E1114" t="s">
        <v>20</v>
      </c>
      <c r="F1114">
        <v>67</v>
      </c>
      <c r="G1114" t="s">
        <v>148</v>
      </c>
      <c r="H1114" t="s">
        <v>91</v>
      </c>
      <c r="I1114" t="s">
        <v>70</v>
      </c>
      <c r="J1114" t="s">
        <v>38</v>
      </c>
      <c r="K1114">
        <v>4.5999999999999996</v>
      </c>
      <c r="L1114" t="s">
        <v>151</v>
      </c>
      <c r="M1114" t="s">
        <v>26</v>
      </c>
      <c r="N1114" t="s">
        <v>39</v>
      </c>
      <c r="O1114" t="s">
        <v>25</v>
      </c>
      <c r="P1114" t="s">
        <v>25</v>
      </c>
      <c r="Q1114">
        <v>32</v>
      </c>
      <c r="R1114" t="s">
        <v>45</v>
      </c>
      <c r="S1114" t="s">
        <v>59</v>
      </c>
    </row>
    <row r="1115" spans="1:19" x14ac:dyDescent="0.25">
      <c r="A1115">
        <v>1114</v>
      </c>
      <c r="B1115">
        <v>28</v>
      </c>
      <c r="C1115" t="s">
        <v>152</v>
      </c>
      <c r="D1115" t="s">
        <v>88</v>
      </c>
      <c r="E1115" t="s">
        <v>68</v>
      </c>
      <c r="F1115">
        <v>80</v>
      </c>
      <c r="G1115" t="s">
        <v>127</v>
      </c>
      <c r="H1115" t="s">
        <v>44</v>
      </c>
      <c r="I1115" t="s">
        <v>74</v>
      </c>
      <c r="J1115" t="s">
        <v>53</v>
      </c>
      <c r="K1115">
        <v>4.8</v>
      </c>
      <c r="L1115" t="s">
        <v>151</v>
      </c>
      <c r="M1115" t="s">
        <v>34</v>
      </c>
      <c r="N1115" t="s">
        <v>46</v>
      </c>
      <c r="O1115" t="s">
        <v>25</v>
      </c>
      <c r="P1115" t="s">
        <v>25</v>
      </c>
      <c r="Q1115">
        <v>11</v>
      </c>
      <c r="R1115" t="s">
        <v>45</v>
      </c>
      <c r="S1115" t="s">
        <v>76</v>
      </c>
    </row>
    <row r="1116" spans="1:19" x14ac:dyDescent="0.25">
      <c r="A1116">
        <v>1115</v>
      </c>
      <c r="B1116">
        <v>55</v>
      </c>
      <c r="C1116" t="s">
        <v>152</v>
      </c>
      <c r="D1116" t="s">
        <v>86</v>
      </c>
      <c r="E1116" t="s">
        <v>20</v>
      </c>
      <c r="F1116">
        <v>25</v>
      </c>
      <c r="G1116" t="s">
        <v>82</v>
      </c>
      <c r="H1116" t="s">
        <v>22</v>
      </c>
      <c r="I1116" t="s">
        <v>83</v>
      </c>
      <c r="J1116" t="s">
        <v>57</v>
      </c>
      <c r="K1116">
        <v>2.6</v>
      </c>
      <c r="L1116" t="s">
        <v>151</v>
      </c>
      <c r="M1116" t="s">
        <v>34</v>
      </c>
      <c r="N1116" t="s">
        <v>46</v>
      </c>
      <c r="O1116" t="s">
        <v>25</v>
      </c>
      <c r="P1116" t="s">
        <v>25</v>
      </c>
      <c r="Q1116">
        <v>47</v>
      </c>
      <c r="R1116" t="s">
        <v>33</v>
      </c>
      <c r="S1116" t="s">
        <v>96</v>
      </c>
    </row>
    <row r="1117" spans="1:19" x14ac:dyDescent="0.25">
      <c r="A1117">
        <v>1116</v>
      </c>
      <c r="B1117">
        <v>30</v>
      </c>
      <c r="C1117" t="s">
        <v>152</v>
      </c>
      <c r="D1117" t="s">
        <v>123</v>
      </c>
      <c r="E1117" t="s">
        <v>68</v>
      </c>
      <c r="F1117">
        <v>58</v>
      </c>
      <c r="G1117" t="s">
        <v>84</v>
      </c>
      <c r="H1117" t="s">
        <v>37</v>
      </c>
      <c r="I1117" t="s">
        <v>99</v>
      </c>
      <c r="J1117" t="s">
        <v>57</v>
      </c>
      <c r="K1117">
        <v>4</v>
      </c>
      <c r="L1117" t="s">
        <v>151</v>
      </c>
      <c r="M1117" t="s">
        <v>33</v>
      </c>
      <c r="N1117" t="s">
        <v>71</v>
      </c>
      <c r="O1117" t="s">
        <v>25</v>
      </c>
      <c r="P1117" t="s">
        <v>25</v>
      </c>
      <c r="Q1117">
        <v>37</v>
      </c>
      <c r="R1117" t="s">
        <v>34</v>
      </c>
      <c r="S1117" t="s">
        <v>40</v>
      </c>
    </row>
    <row r="1118" spans="1:19" x14ac:dyDescent="0.25">
      <c r="A1118">
        <v>1117</v>
      </c>
      <c r="B1118">
        <v>67</v>
      </c>
      <c r="C1118" t="s">
        <v>152</v>
      </c>
      <c r="D1118" t="s">
        <v>131</v>
      </c>
      <c r="E1118" t="s">
        <v>68</v>
      </c>
      <c r="F1118">
        <v>96</v>
      </c>
      <c r="G1118" t="s">
        <v>77</v>
      </c>
      <c r="H1118" t="s">
        <v>44</v>
      </c>
      <c r="I1118" t="s">
        <v>62</v>
      </c>
      <c r="J1118" t="s">
        <v>24</v>
      </c>
      <c r="K1118">
        <v>4.2</v>
      </c>
      <c r="L1118" t="s">
        <v>151</v>
      </c>
      <c r="M1118" t="s">
        <v>28</v>
      </c>
      <c r="N1118" t="s">
        <v>27</v>
      </c>
      <c r="O1118" t="s">
        <v>25</v>
      </c>
      <c r="P1118" t="s">
        <v>25</v>
      </c>
      <c r="Q1118">
        <v>39</v>
      </c>
      <c r="R1118" t="s">
        <v>45</v>
      </c>
      <c r="S1118" t="s">
        <v>29</v>
      </c>
    </row>
    <row r="1119" spans="1:19" x14ac:dyDescent="0.25">
      <c r="A1119">
        <v>1118</v>
      </c>
      <c r="B1119">
        <v>25</v>
      </c>
      <c r="C1119" t="s">
        <v>152</v>
      </c>
      <c r="D1119" t="s">
        <v>88</v>
      </c>
      <c r="E1119" t="s">
        <v>68</v>
      </c>
      <c r="F1119">
        <v>77</v>
      </c>
      <c r="G1119" t="s">
        <v>98</v>
      </c>
      <c r="H1119" t="s">
        <v>22</v>
      </c>
      <c r="I1119" t="s">
        <v>92</v>
      </c>
      <c r="J1119" t="s">
        <v>38</v>
      </c>
      <c r="K1119">
        <v>4.5</v>
      </c>
      <c r="L1119" t="s">
        <v>151</v>
      </c>
      <c r="M1119" t="s">
        <v>45</v>
      </c>
      <c r="N1119" t="s">
        <v>75</v>
      </c>
      <c r="O1119" t="s">
        <v>25</v>
      </c>
      <c r="P1119" t="s">
        <v>25</v>
      </c>
      <c r="Q1119">
        <v>24</v>
      </c>
      <c r="R1119" t="s">
        <v>26</v>
      </c>
      <c r="S1119" t="s">
        <v>87</v>
      </c>
    </row>
    <row r="1120" spans="1:19" x14ac:dyDescent="0.25">
      <c r="A1120">
        <v>1119</v>
      </c>
      <c r="B1120">
        <v>49</v>
      </c>
      <c r="C1120" t="s">
        <v>152</v>
      </c>
      <c r="D1120" t="s">
        <v>132</v>
      </c>
      <c r="E1120" t="s">
        <v>68</v>
      </c>
      <c r="F1120">
        <v>65</v>
      </c>
      <c r="G1120" t="s">
        <v>115</v>
      </c>
      <c r="H1120" t="s">
        <v>44</v>
      </c>
      <c r="I1120" t="s">
        <v>74</v>
      </c>
      <c r="J1120" t="s">
        <v>53</v>
      </c>
      <c r="K1120">
        <v>4.9000000000000004</v>
      </c>
      <c r="L1120" t="s">
        <v>151</v>
      </c>
      <c r="M1120" t="s">
        <v>58</v>
      </c>
      <c r="N1120" t="s">
        <v>54</v>
      </c>
      <c r="O1120" t="s">
        <v>25</v>
      </c>
      <c r="P1120" t="s">
        <v>25</v>
      </c>
      <c r="Q1120">
        <v>11</v>
      </c>
      <c r="R1120" t="s">
        <v>45</v>
      </c>
      <c r="S1120" t="s">
        <v>96</v>
      </c>
    </row>
    <row r="1121" spans="1:19" x14ac:dyDescent="0.25">
      <c r="A1121">
        <v>1120</v>
      </c>
      <c r="B1121">
        <v>34</v>
      </c>
      <c r="C1121" t="s">
        <v>152</v>
      </c>
      <c r="D1121" t="s">
        <v>105</v>
      </c>
      <c r="E1121" t="s">
        <v>68</v>
      </c>
      <c r="F1121">
        <v>36</v>
      </c>
      <c r="G1121" t="s">
        <v>61</v>
      </c>
      <c r="H1121" t="s">
        <v>44</v>
      </c>
      <c r="I1121" t="s">
        <v>125</v>
      </c>
      <c r="J1121" t="s">
        <v>38</v>
      </c>
      <c r="K1121">
        <v>3.1</v>
      </c>
      <c r="L1121" t="s">
        <v>151</v>
      </c>
      <c r="M1121" t="s">
        <v>28</v>
      </c>
      <c r="N1121" t="s">
        <v>54</v>
      </c>
      <c r="O1121" t="s">
        <v>25</v>
      </c>
      <c r="P1121" t="s">
        <v>25</v>
      </c>
      <c r="Q1121">
        <v>36</v>
      </c>
      <c r="R1121" t="s">
        <v>26</v>
      </c>
      <c r="S1121" t="s">
        <v>40</v>
      </c>
    </row>
    <row r="1122" spans="1:19" x14ac:dyDescent="0.25">
      <c r="A1122">
        <v>1121</v>
      </c>
      <c r="B1122">
        <v>22</v>
      </c>
      <c r="C1122" t="s">
        <v>152</v>
      </c>
      <c r="D1122" t="s">
        <v>50</v>
      </c>
      <c r="E1122" t="s">
        <v>42</v>
      </c>
      <c r="F1122">
        <v>84</v>
      </c>
      <c r="G1122" t="s">
        <v>137</v>
      </c>
      <c r="H1122" t="s">
        <v>44</v>
      </c>
      <c r="I1122" t="s">
        <v>135</v>
      </c>
      <c r="J1122" t="s">
        <v>24</v>
      </c>
      <c r="K1122">
        <v>4</v>
      </c>
      <c r="L1122" t="s">
        <v>151</v>
      </c>
      <c r="M1122" t="s">
        <v>28</v>
      </c>
      <c r="N1122" t="s">
        <v>46</v>
      </c>
      <c r="O1122" t="s">
        <v>25</v>
      </c>
      <c r="P1122" t="s">
        <v>25</v>
      </c>
      <c r="Q1122">
        <v>40</v>
      </c>
      <c r="R1122" t="s">
        <v>58</v>
      </c>
      <c r="S1122" t="s">
        <v>87</v>
      </c>
    </row>
    <row r="1123" spans="1:19" x14ac:dyDescent="0.25">
      <c r="A1123">
        <v>1122</v>
      </c>
      <c r="B1123">
        <v>63</v>
      </c>
      <c r="C1123" t="s">
        <v>152</v>
      </c>
      <c r="D1123" t="s">
        <v>112</v>
      </c>
      <c r="E1123" t="s">
        <v>20</v>
      </c>
      <c r="F1123">
        <v>58</v>
      </c>
      <c r="G1123" t="s">
        <v>102</v>
      </c>
      <c r="H1123" t="s">
        <v>91</v>
      </c>
      <c r="I1123" t="s">
        <v>99</v>
      </c>
      <c r="J1123" t="s">
        <v>57</v>
      </c>
      <c r="K1123">
        <v>3.2</v>
      </c>
      <c r="L1123" t="s">
        <v>151</v>
      </c>
      <c r="M1123" t="s">
        <v>34</v>
      </c>
      <c r="N1123" t="s">
        <v>27</v>
      </c>
      <c r="O1123" t="s">
        <v>25</v>
      </c>
      <c r="P1123" t="s">
        <v>25</v>
      </c>
      <c r="Q1123">
        <v>25</v>
      </c>
      <c r="R1123" t="s">
        <v>34</v>
      </c>
      <c r="S1123" t="s">
        <v>59</v>
      </c>
    </row>
    <row r="1124" spans="1:19" x14ac:dyDescent="0.25">
      <c r="A1124">
        <v>1123</v>
      </c>
      <c r="B1124">
        <v>70</v>
      </c>
      <c r="C1124" t="s">
        <v>152</v>
      </c>
      <c r="D1124" t="s">
        <v>67</v>
      </c>
      <c r="E1124" t="s">
        <v>68</v>
      </c>
      <c r="F1124">
        <v>62</v>
      </c>
      <c r="G1124" t="s">
        <v>97</v>
      </c>
      <c r="H1124" t="s">
        <v>37</v>
      </c>
      <c r="I1124" t="s">
        <v>62</v>
      </c>
      <c r="J1124" t="s">
        <v>38</v>
      </c>
      <c r="K1124">
        <v>4.3</v>
      </c>
      <c r="L1124" t="s">
        <v>151</v>
      </c>
      <c r="M1124" t="s">
        <v>45</v>
      </c>
      <c r="N1124" t="s">
        <v>71</v>
      </c>
      <c r="O1124" t="s">
        <v>25</v>
      </c>
      <c r="P1124" t="s">
        <v>25</v>
      </c>
      <c r="Q1124">
        <v>12</v>
      </c>
      <c r="R1124" t="s">
        <v>26</v>
      </c>
      <c r="S1124" t="s">
        <v>49</v>
      </c>
    </row>
    <row r="1125" spans="1:19" x14ac:dyDescent="0.25">
      <c r="A1125">
        <v>1124</v>
      </c>
      <c r="B1125">
        <v>36</v>
      </c>
      <c r="C1125" t="s">
        <v>152</v>
      </c>
      <c r="D1125" t="s">
        <v>123</v>
      </c>
      <c r="E1125" t="s">
        <v>68</v>
      </c>
      <c r="F1125">
        <v>67</v>
      </c>
      <c r="G1125" t="s">
        <v>36</v>
      </c>
      <c r="H1125" t="s">
        <v>37</v>
      </c>
      <c r="I1125" t="s">
        <v>74</v>
      </c>
      <c r="J1125" t="s">
        <v>57</v>
      </c>
      <c r="K1125">
        <v>2.5</v>
      </c>
      <c r="L1125" t="s">
        <v>151</v>
      </c>
      <c r="M1125" t="s">
        <v>58</v>
      </c>
      <c r="N1125" t="s">
        <v>75</v>
      </c>
      <c r="O1125" t="s">
        <v>25</v>
      </c>
      <c r="P1125" t="s">
        <v>25</v>
      </c>
      <c r="Q1125">
        <v>38</v>
      </c>
      <c r="R1125" t="s">
        <v>34</v>
      </c>
      <c r="S1125" t="s">
        <v>87</v>
      </c>
    </row>
    <row r="1126" spans="1:19" x14ac:dyDescent="0.25">
      <c r="A1126">
        <v>1125</v>
      </c>
      <c r="B1126">
        <v>42</v>
      </c>
      <c r="C1126" t="s">
        <v>152</v>
      </c>
      <c r="D1126" t="s">
        <v>30</v>
      </c>
      <c r="E1126" t="s">
        <v>20</v>
      </c>
      <c r="F1126">
        <v>20</v>
      </c>
      <c r="G1126" t="s">
        <v>145</v>
      </c>
      <c r="H1126" t="s">
        <v>44</v>
      </c>
      <c r="I1126" t="s">
        <v>120</v>
      </c>
      <c r="J1126" t="s">
        <v>38</v>
      </c>
      <c r="K1126">
        <v>4.9000000000000004</v>
      </c>
      <c r="L1126" t="s">
        <v>151</v>
      </c>
      <c r="M1126" t="s">
        <v>58</v>
      </c>
      <c r="N1126" t="s">
        <v>27</v>
      </c>
      <c r="O1126" t="s">
        <v>25</v>
      </c>
      <c r="P1126" t="s">
        <v>25</v>
      </c>
      <c r="Q1126">
        <v>40</v>
      </c>
      <c r="R1126" t="s">
        <v>34</v>
      </c>
      <c r="S1126" t="s">
        <v>59</v>
      </c>
    </row>
    <row r="1127" spans="1:19" x14ac:dyDescent="0.25">
      <c r="A1127">
        <v>1126</v>
      </c>
      <c r="B1127">
        <v>27</v>
      </c>
      <c r="C1127" t="s">
        <v>152</v>
      </c>
      <c r="D1127" t="s">
        <v>41</v>
      </c>
      <c r="E1127" t="s">
        <v>42</v>
      </c>
      <c r="F1127">
        <v>90</v>
      </c>
      <c r="G1127" t="s">
        <v>113</v>
      </c>
      <c r="H1127" t="s">
        <v>44</v>
      </c>
      <c r="I1127" t="s">
        <v>92</v>
      </c>
      <c r="J1127" t="s">
        <v>53</v>
      </c>
      <c r="K1127">
        <v>2.7</v>
      </c>
      <c r="L1127" t="s">
        <v>151</v>
      </c>
      <c r="M1127" t="s">
        <v>58</v>
      </c>
      <c r="N1127" t="s">
        <v>71</v>
      </c>
      <c r="O1127" t="s">
        <v>25</v>
      </c>
      <c r="P1127" t="s">
        <v>25</v>
      </c>
      <c r="Q1127">
        <v>10</v>
      </c>
      <c r="R1127" t="s">
        <v>33</v>
      </c>
      <c r="S1127" t="s">
        <v>40</v>
      </c>
    </row>
    <row r="1128" spans="1:19" x14ac:dyDescent="0.25">
      <c r="A1128">
        <v>1127</v>
      </c>
      <c r="B1128">
        <v>23</v>
      </c>
      <c r="C1128" t="s">
        <v>152</v>
      </c>
      <c r="D1128" t="s">
        <v>118</v>
      </c>
      <c r="E1128" t="s">
        <v>68</v>
      </c>
      <c r="F1128">
        <v>58</v>
      </c>
      <c r="G1128" t="s">
        <v>145</v>
      </c>
      <c r="H1128" t="s">
        <v>22</v>
      </c>
      <c r="I1128" t="s">
        <v>117</v>
      </c>
      <c r="J1128" t="s">
        <v>24</v>
      </c>
      <c r="K1128">
        <v>3.4</v>
      </c>
      <c r="L1128" t="s">
        <v>151</v>
      </c>
      <c r="M1128" t="s">
        <v>28</v>
      </c>
      <c r="N1128" t="s">
        <v>54</v>
      </c>
      <c r="O1128" t="s">
        <v>25</v>
      </c>
      <c r="P1128" t="s">
        <v>25</v>
      </c>
      <c r="Q1128">
        <v>47</v>
      </c>
      <c r="R1128" t="s">
        <v>28</v>
      </c>
      <c r="S1128" t="s">
        <v>29</v>
      </c>
    </row>
    <row r="1129" spans="1:19" x14ac:dyDescent="0.25">
      <c r="A1129">
        <v>1128</v>
      </c>
      <c r="B1129">
        <v>50</v>
      </c>
      <c r="C1129" t="s">
        <v>152</v>
      </c>
      <c r="D1129" t="s">
        <v>55</v>
      </c>
      <c r="E1129" t="s">
        <v>20</v>
      </c>
      <c r="F1129">
        <v>53</v>
      </c>
      <c r="G1129" t="s">
        <v>79</v>
      </c>
      <c r="H1129" t="s">
        <v>91</v>
      </c>
      <c r="I1129" t="s">
        <v>32</v>
      </c>
      <c r="J1129" t="s">
        <v>38</v>
      </c>
      <c r="K1129">
        <v>4.8</v>
      </c>
      <c r="L1129" t="s">
        <v>151</v>
      </c>
      <c r="M1129" t="s">
        <v>28</v>
      </c>
      <c r="N1129" t="s">
        <v>75</v>
      </c>
      <c r="O1129" t="s">
        <v>25</v>
      </c>
      <c r="P1129" t="s">
        <v>25</v>
      </c>
      <c r="Q1129">
        <v>22</v>
      </c>
      <c r="R1129" t="s">
        <v>58</v>
      </c>
      <c r="S1129" t="s">
        <v>87</v>
      </c>
    </row>
    <row r="1130" spans="1:19" x14ac:dyDescent="0.25">
      <c r="A1130">
        <v>1129</v>
      </c>
      <c r="B1130">
        <v>56</v>
      </c>
      <c r="C1130" t="s">
        <v>152</v>
      </c>
      <c r="D1130" t="s">
        <v>142</v>
      </c>
      <c r="E1130" t="s">
        <v>68</v>
      </c>
      <c r="F1130">
        <v>30</v>
      </c>
      <c r="G1130" t="s">
        <v>84</v>
      </c>
      <c r="H1130" t="s">
        <v>22</v>
      </c>
      <c r="I1130" t="s">
        <v>62</v>
      </c>
      <c r="J1130" t="s">
        <v>24</v>
      </c>
      <c r="K1130">
        <v>4.7</v>
      </c>
      <c r="L1130" t="s">
        <v>151</v>
      </c>
      <c r="M1130" t="s">
        <v>45</v>
      </c>
      <c r="N1130" t="s">
        <v>46</v>
      </c>
      <c r="O1130" t="s">
        <v>25</v>
      </c>
      <c r="P1130" t="s">
        <v>25</v>
      </c>
      <c r="Q1130">
        <v>35</v>
      </c>
      <c r="R1130" t="s">
        <v>58</v>
      </c>
      <c r="S1130" t="s">
        <v>87</v>
      </c>
    </row>
    <row r="1131" spans="1:19" x14ac:dyDescent="0.25">
      <c r="A1131">
        <v>1130</v>
      </c>
      <c r="B1131">
        <v>37</v>
      </c>
      <c r="C1131" t="s">
        <v>152</v>
      </c>
      <c r="D1131" t="s">
        <v>103</v>
      </c>
      <c r="E1131" t="s">
        <v>20</v>
      </c>
      <c r="F1131">
        <v>65</v>
      </c>
      <c r="G1131" t="s">
        <v>82</v>
      </c>
      <c r="H1131" t="s">
        <v>91</v>
      </c>
      <c r="I1131" t="s">
        <v>52</v>
      </c>
      <c r="J1131" t="s">
        <v>24</v>
      </c>
      <c r="K1131">
        <v>4.7</v>
      </c>
      <c r="L1131" t="s">
        <v>151</v>
      </c>
      <c r="M1131" t="s">
        <v>26</v>
      </c>
      <c r="N1131" t="s">
        <v>27</v>
      </c>
      <c r="O1131" t="s">
        <v>25</v>
      </c>
      <c r="P1131" t="s">
        <v>25</v>
      </c>
      <c r="Q1131">
        <v>46</v>
      </c>
      <c r="R1131" t="s">
        <v>28</v>
      </c>
      <c r="S1131" t="s">
        <v>29</v>
      </c>
    </row>
    <row r="1132" spans="1:19" x14ac:dyDescent="0.25">
      <c r="A1132">
        <v>1131</v>
      </c>
      <c r="B1132">
        <v>67</v>
      </c>
      <c r="C1132" t="s">
        <v>152</v>
      </c>
      <c r="D1132" t="s">
        <v>105</v>
      </c>
      <c r="E1132" t="s">
        <v>68</v>
      </c>
      <c r="F1132">
        <v>41</v>
      </c>
      <c r="G1132" t="s">
        <v>21</v>
      </c>
      <c r="H1132" t="s">
        <v>44</v>
      </c>
      <c r="I1132" t="s">
        <v>92</v>
      </c>
      <c r="J1132" t="s">
        <v>53</v>
      </c>
      <c r="K1132">
        <v>3.9</v>
      </c>
      <c r="L1132" t="s">
        <v>151</v>
      </c>
      <c r="M1132" t="s">
        <v>34</v>
      </c>
      <c r="N1132" t="s">
        <v>54</v>
      </c>
      <c r="O1132" t="s">
        <v>25</v>
      </c>
      <c r="P1132" t="s">
        <v>25</v>
      </c>
      <c r="Q1132">
        <v>30</v>
      </c>
      <c r="R1132" t="s">
        <v>45</v>
      </c>
      <c r="S1132" t="s">
        <v>76</v>
      </c>
    </row>
    <row r="1133" spans="1:19" x14ac:dyDescent="0.25">
      <c r="A1133">
        <v>1132</v>
      </c>
      <c r="B1133">
        <v>67</v>
      </c>
      <c r="C1133" t="s">
        <v>152</v>
      </c>
      <c r="D1133" t="s">
        <v>55</v>
      </c>
      <c r="E1133" t="s">
        <v>20</v>
      </c>
      <c r="F1133">
        <v>73</v>
      </c>
      <c r="G1133" t="s">
        <v>114</v>
      </c>
      <c r="H1133" t="s">
        <v>44</v>
      </c>
      <c r="I1133" t="s">
        <v>93</v>
      </c>
      <c r="J1133" t="s">
        <v>38</v>
      </c>
      <c r="K1133">
        <v>3.7</v>
      </c>
      <c r="L1133" t="s">
        <v>151</v>
      </c>
      <c r="M1133" t="s">
        <v>26</v>
      </c>
      <c r="N1133" t="s">
        <v>27</v>
      </c>
      <c r="O1133" t="s">
        <v>25</v>
      </c>
      <c r="P1133" t="s">
        <v>25</v>
      </c>
      <c r="Q1133">
        <v>20</v>
      </c>
      <c r="R1133" t="s">
        <v>33</v>
      </c>
      <c r="S1133" t="s">
        <v>87</v>
      </c>
    </row>
    <row r="1134" spans="1:19" x14ac:dyDescent="0.25">
      <c r="A1134">
        <v>1133</v>
      </c>
      <c r="B1134">
        <v>50</v>
      </c>
      <c r="C1134" t="s">
        <v>152</v>
      </c>
      <c r="D1134" t="s">
        <v>103</v>
      </c>
      <c r="E1134" t="s">
        <v>20</v>
      </c>
      <c r="F1134">
        <v>98</v>
      </c>
      <c r="G1134" t="s">
        <v>97</v>
      </c>
      <c r="H1134" t="s">
        <v>37</v>
      </c>
      <c r="I1134" t="s">
        <v>85</v>
      </c>
      <c r="J1134" t="s">
        <v>38</v>
      </c>
      <c r="K1134">
        <v>4.3</v>
      </c>
      <c r="L1134" t="s">
        <v>151</v>
      </c>
      <c r="M1134" t="s">
        <v>45</v>
      </c>
      <c r="N1134" t="s">
        <v>75</v>
      </c>
      <c r="O1134" t="s">
        <v>25</v>
      </c>
      <c r="P1134" t="s">
        <v>25</v>
      </c>
      <c r="Q1134">
        <v>25</v>
      </c>
      <c r="R1134" t="s">
        <v>34</v>
      </c>
      <c r="S1134" t="s">
        <v>29</v>
      </c>
    </row>
    <row r="1135" spans="1:19" x14ac:dyDescent="0.25">
      <c r="A1135">
        <v>1134</v>
      </c>
      <c r="B1135">
        <v>36</v>
      </c>
      <c r="C1135" t="s">
        <v>152</v>
      </c>
      <c r="D1135" t="s">
        <v>72</v>
      </c>
      <c r="E1135" t="s">
        <v>42</v>
      </c>
      <c r="F1135">
        <v>36</v>
      </c>
      <c r="G1135" t="s">
        <v>138</v>
      </c>
      <c r="H1135" t="s">
        <v>91</v>
      </c>
      <c r="I1135" t="s">
        <v>135</v>
      </c>
      <c r="J1135" t="s">
        <v>24</v>
      </c>
      <c r="K1135">
        <v>4.0999999999999996</v>
      </c>
      <c r="L1135" t="s">
        <v>151</v>
      </c>
      <c r="M1135" t="s">
        <v>45</v>
      </c>
      <c r="N1135" t="s">
        <v>71</v>
      </c>
      <c r="O1135" t="s">
        <v>25</v>
      </c>
      <c r="P1135" t="s">
        <v>25</v>
      </c>
      <c r="Q1135">
        <v>29</v>
      </c>
      <c r="R1135" t="s">
        <v>34</v>
      </c>
      <c r="S1135" t="s">
        <v>40</v>
      </c>
    </row>
    <row r="1136" spans="1:19" x14ac:dyDescent="0.25">
      <c r="A1136">
        <v>1135</v>
      </c>
      <c r="B1136">
        <v>62</v>
      </c>
      <c r="C1136" t="s">
        <v>152</v>
      </c>
      <c r="D1136" t="s">
        <v>112</v>
      </c>
      <c r="E1136" t="s">
        <v>20</v>
      </c>
      <c r="F1136">
        <v>81</v>
      </c>
      <c r="G1136" t="s">
        <v>149</v>
      </c>
      <c r="H1136" t="s">
        <v>44</v>
      </c>
      <c r="I1136" t="s">
        <v>109</v>
      </c>
      <c r="J1136" t="s">
        <v>53</v>
      </c>
      <c r="K1136">
        <v>4.5999999999999996</v>
      </c>
      <c r="L1136" t="s">
        <v>151</v>
      </c>
      <c r="M1136" t="s">
        <v>33</v>
      </c>
      <c r="N1136" t="s">
        <v>27</v>
      </c>
      <c r="O1136" t="s">
        <v>25</v>
      </c>
      <c r="P1136" t="s">
        <v>25</v>
      </c>
      <c r="Q1136">
        <v>2</v>
      </c>
      <c r="R1136" t="s">
        <v>28</v>
      </c>
      <c r="S1136" t="s">
        <v>96</v>
      </c>
    </row>
    <row r="1137" spans="1:19" x14ac:dyDescent="0.25">
      <c r="A1137">
        <v>1136</v>
      </c>
      <c r="B1137">
        <v>65</v>
      </c>
      <c r="C1137" t="s">
        <v>152</v>
      </c>
      <c r="D1137" t="s">
        <v>86</v>
      </c>
      <c r="E1137" t="s">
        <v>20</v>
      </c>
      <c r="F1137">
        <v>90</v>
      </c>
      <c r="G1137" t="s">
        <v>36</v>
      </c>
      <c r="H1137" t="s">
        <v>22</v>
      </c>
      <c r="I1137" t="s">
        <v>99</v>
      </c>
      <c r="J1137" t="s">
        <v>24</v>
      </c>
      <c r="K1137">
        <v>3.6</v>
      </c>
      <c r="L1137" t="s">
        <v>151</v>
      </c>
      <c r="M1137" t="s">
        <v>45</v>
      </c>
      <c r="N1137" t="s">
        <v>71</v>
      </c>
      <c r="O1137" t="s">
        <v>25</v>
      </c>
      <c r="P1137" t="s">
        <v>25</v>
      </c>
      <c r="Q1137">
        <v>32</v>
      </c>
      <c r="R1137" t="s">
        <v>33</v>
      </c>
      <c r="S1137" t="s">
        <v>59</v>
      </c>
    </row>
    <row r="1138" spans="1:19" x14ac:dyDescent="0.25">
      <c r="A1138">
        <v>1137</v>
      </c>
      <c r="B1138">
        <v>23</v>
      </c>
      <c r="C1138" t="s">
        <v>152</v>
      </c>
      <c r="D1138" t="s">
        <v>67</v>
      </c>
      <c r="E1138" t="s">
        <v>68</v>
      </c>
      <c r="F1138">
        <v>83</v>
      </c>
      <c r="G1138" t="s">
        <v>114</v>
      </c>
      <c r="H1138" t="s">
        <v>37</v>
      </c>
      <c r="I1138" t="s">
        <v>108</v>
      </c>
      <c r="J1138" t="s">
        <v>53</v>
      </c>
      <c r="K1138">
        <v>4.8</v>
      </c>
      <c r="L1138" t="s">
        <v>151</v>
      </c>
      <c r="M1138" t="s">
        <v>58</v>
      </c>
      <c r="N1138" t="s">
        <v>39</v>
      </c>
      <c r="O1138" t="s">
        <v>25</v>
      </c>
      <c r="P1138" t="s">
        <v>25</v>
      </c>
      <c r="Q1138">
        <v>37</v>
      </c>
      <c r="R1138" t="s">
        <v>34</v>
      </c>
      <c r="S1138" t="s">
        <v>87</v>
      </c>
    </row>
    <row r="1139" spans="1:19" x14ac:dyDescent="0.25">
      <c r="A1139">
        <v>1138</v>
      </c>
      <c r="B1139">
        <v>46</v>
      </c>
      <c r="C1139" t="s">
        <v>152</v>
      </c>
      <c r="D1139" t="s">
        <v>55</v>
      </c>
      <c r="E1139" t="s">
        <v>20</v>
      </c>
      <c r="F1139">
        <v>91</v>
      </c>
      <c r="G1139" t="s">
        <v>129</v>
      </c>
      <c r="H1139" t="s">
        <v>91</v>
      </c>
      <c r="I1139" t="s">
        <v>70</v>
      </c>
      <c r="J1139" t="s">
        <v>24</v>
      </c>
      <c r="K1139">
        <v>2.8</v>
      </c>
      <c r="L1139" t="s">
        <v>151</v>
      </c>
      <c r="M1139" t="s">
        <v>26</v>
      </c>
      <c r="N1139" t="s">
        <v>71</v>
      </c>
      <c r="O1139" t="s">
        <v>25</v>
      </c>
      <c r="P1139" t="s">
        <v>25</v>
      </c>
      <c r="Q1139">
        <v>16</v>
      </c>
      <c r="R1139" t="s">
        <v>33</v>
      </c>
      <c r="S1139" t="s">
        <v>96</v>
      </c>
    </row>
    <row r="1140" spans="1:19" x14ac:dyDescent="0.25">
      <c r="A1140">
        <v>1139</v>
      </c>
      <c r="B1140">
        <v>18</v>
      </c>
      <c r="C1140" t="s">
        <v>152</v>
      </c>
      <c r="D1140" t="s">
        <v>94</v>
      </c>
      <c r="E1140" t="s">
        <v>20</v>
      </c>
      <c r="F1140">
        <v>36</v>
      </c>
      <c r="G1140" t="s">
        <v>145</v>
      </c>
      <c r="H1140" t="s">
        <v>44</v>
      </c>
      <c r="I1140" t="s">
        <v>74</v>
      </c>
      <c r="J1140" t="s">
        <v>53</v>
      </c>
      <c r="K1140">
        <v>4.7</v>
      </c>
      <c r="L1140" t="s">
        <v>151</v>
      </c>
      <c r="M1140" t="s">
        <v>28</v>
      </c>
      <c r="N1140" t="s">
        <v>27</v>
      </c>
      <c r="O1140" t="s">
        <v>25</v>
      </c>
      <c r="P1140" t="s">
        <v>25</v>
      </c>
      <c r="Q1140">
        <v>32</v>
      </c>
      <c r="R1140" t="s">
        <v>28</v>
      </c>
      <c r="S1140" t="s">
        <v>29</v>
      </c>
    </row>
    <row r="1141" spans="1:19" x14ac:dyDescent="0.25">
      <c r="A1141">
        <v>1140</v>
      </c>
      <c r="B1141">
        <v>58</v>
      </c>
      <c r="C1141" t="s">
        <v>152</v>
      </c>
      <c r="D1141" t="s">
        <v>63</v>
      </c>
      <c r="E1141" t="s">
        <v>64</v>
      </c>
      <c r="F1141">
        <v>53</v>
      </c>
      <c r="G1141" t="s">
        <v>89</v>
      </c>
      <c r="H1141" t="s">
        <v>22</v>
      </c>
      <c r="I1141" t="s">
        <v>74</v>
      </c>
      <c r="J1141" t="s">
        <v>38</v>
      </c>
      <c r="K1141">
        <v>3.9</v>
      </c>
      <c r="L1141" t="s">
        <v>151</v>
      </c>
      <c r="M1141" t="s">
        <v>45</v>
      </c>
      <c r="N1141" t="s">
        <v>54</v>
      </c>
      <c r="O1141" t="s">
        <v>25</v>
      </c>
      <c r="P1141" t="s">
        <v>25</v>
      </c>
      <c r="Q1141">
        <v>42</v>
      </c>
      <c r="R1141" t="s">
        <v>58</v>
      </c>
      <c r="S1141" t="s">
        <v>76</v>
      </c>
    </row>
    <row r="1142" spans="1:19" x14ac:dyDescent="0.25">
      <c r="A1142">
        <v>1141</v>
      </c>
      <c r="B1142">
        <v>31</v>
      </c>
      <c r="C1142" t="s">
        <v>152</v>
      </c>
      <c r="D1142" t="s">
        <v>35</v>
      </c>
      <c r="E1142" t="s">
        <v>20</v>
      </c>
      <c r="F1142">
        <v>39</v>
      </c>
      <c r="G1142" t="s">
        <v>127</v>
      </c>
      <c r="H1142" t="s">
        <v>44</v>
      </c>
      <c r="I1142" t="s">
        <v>52</v>
      </c>
      <c r="J1142" t="s">
        <v>24</v>
      </c>
      <c r="K1142">
        <v>2.6</v>
      </c>
      <c r="L1142" t="s">
        <v>151</v>
      </c>
      <c r="M1142" t="s">
        <v>34</v>
      </c>
      <c r="N1142" t="s">
        <v>75</v>
      </c>
      <c r="O1142" t="s">
        <v>25</v>
      </c>
      <c r="P1142" t="s">
        <v>25</v>
      </c>
      <c r="Q1142">
        <v>6</v>
      </c>
      <c r="R1142" t="s">
        <v>26</v>
      </c>
      <c r="S1142" t="s">
        <v>96</v>
      </c>
    </row>
    <row r="1143" spans="1:19" x14ac:dyDescent="0.25">
      <c r="A1143">
        <v>1142</v>
      </c>
      <c r="B1143">
        <v>39</v>
      </c>
      <c r="C1143" t="s">
        <v>152</v>
      </c>
      <c r="D1143" t="s">
        <v>142</v>
      </c>
      <c r="E1143" t="s">
        <v>68</v>
      </c>
      <c r="F1143">
        <v>33</v>
      </c>
      <c r="G1143" t="s">
        <v>122</v>
      </c>
      <c r="H1143" t="s">
        <v>37</v>
      </c>
      <c r="I1143" t="s">
        <v>66</v>
      </c>
      <c r="J1143" t="s">
        <v>24</v>
      </c>
      <c r="K1143">
        <v>4.7</v>
      </c>
      <c r="L1143" t="s">
        <v>151</v>
      </c>
      <c r="M1143" t="s">
        <v>58</v>
      </c>
      <c r="N1143" t="s">
        <v>46</v>
      </c>
      <c r="O1143" t="s">
        <v>25</v>
      </c>
      <c r="P1143" t="s">
        <v>25</v>
      </c>
      <c r="Q1143">
        <v>23</v>
      </c>
      <c r="R1143" t="s">
        <v>45</v>
      </c>
      <c r="S1143" t="s">
        <v>29</v>
      </c>
    </row>
    <row r="1144" spans="1:19" x14ac:dyDescent="0.25">
      <c r="A1144">
        <v>1143</v>
      </c>
      <c r="B1144">
        <v>69</v>
      </c>
      <c r="C1144" t="s">
        <v>152</v>
      </c>
      <c r="D1144" t="s">
        <v>112</v>
      </c>
      <c r="E1144" t="s">
        <v>20</v>
      </c>
      <c r="F1144">
        <v>76</v>
      </c>
      <c r="G1144" t="s">
        <v>122</v>
      </c>
      <c r="H1144" t="s">
        <v>22</v>
      </c>
      <c r="I1144" t="s">
        <v>95</v>
      </c>
      <c r="J1144" t="s">
        <v>38</v>
      </c>
      <c r="K1144">
        <v>3.5</v>
      </c>
      <c r="L1144" t="s">
        <v>151</v>
      </c>
      <c r="M1144" t="s">
        <v>34</v>
      </c>
      <c r="N1144" t="s">
        <v>75</v>
      </c>
      <c r="O1144" t="s">
        <v>25</v>
      </c>
      <c r="P1144" t="s">
        <v>25</v>
      </c>
      <c r="Q1144">
        <v>27</v>
      </c>
      <c r="R1144" t="s">
        <v>28</v>
      </c>
      <c r="S1144" t="s">
        <v>76</v>
      </c>
    </row>
    <row r="1145" spans="1:19" x14ac:dyDescent="0.25">
      <c r="A1145">
        <v>1144</v>
      </c>
      <c r="B1145">
        <v>68</v>
      </c>
      <c r="C1145" t="s">
        <v>152</v>
      </c>
      <c r="D1145" t="s">
        <v>136</v>
      </c>
      <c r="E1145" t="s">
        <v>42</v>
      </c>
      <c r="F1145">
        <v>23</v>
      </c>
      <c r="G1145" t="s">
        <v>106</v>
      </c>
      <c r="H1145" t="s">
        <v>22</v>
      </c>
      <c r="I1145" t="s">
        <v>85</v>
      </c>
      <c r="J1145" t="s">
        <v>24</v>
      </c>
      <c r="K1145">
        <v>4.4000000000000004</v>
      </c>
      <c r="L1145" t="s">
        <v>151</v>
      </c>
      <c r="M1145" t="s">
        <v>34</v>
      </c>
      <c r="N1145" t="s">
        <v>54</v>
      </c>
      <c r="O1145" t="s">
        <v>25</v>
      </c>
      <c r="P1145" t="s">
        <v>25</v>
      </c>
      <c r="Q1145">
        <v>43</v>
      </c>
      <c r="R1145" t="s">
        <v>45</v>
      </c>
      <c r="S1145" t="s">
        <v>59</v>
      </c>
    </row>
    <row r="1146" spans="1:19" x14ac:dyDescent="0.25">
      <c r="A1146">
        <v>1145</v>
      </c>
      <c r="B1146">
        <v>41</v>
      </c>
      <c r="C1146" t="s">
        <v>152</v>
      </c>
      <c r="D1146" t="s">
        <v>35</v>
      </c>
      <c r="E1146" t="s">
        <v>20</v>
      </c>
      <c r="F1146">
        <v>54</v>
      </c>
      <c r="G1146" t="s">
        <v>130</v>
      </c>
      <c r="H1146" t="s">
        <v>37</v>
      </c>
      <c r="I1146" t="s">
        <v>125</v>
      </c>
      <c r="J1146" t="s">
        <v>57</v>
      </c>
      <c r="K1146">
        <v>4.4000000000000004</v>
      </c>
      <c r="L1146" t="s">
        <v>151</v>
      </c>
      <c r="M1146" t="s">
        <v>45</v>
      </c>
      <c r="N1146" t="s">
        <v>71</v>
      </c>
      <c r="O1146" t="s">
        <v>25</v>
      </c>
      <c r="P1146" t="s">
        <v>25</v>
      </c>
      <c r="Q1146">
        <v>25</v>
      </c>
      <c r="R1146" t="s">
        <v>33</v>
      </c>
      <c r="S1146" t="s">
        <v>29</v>
      </c>
    </row>
    <row r="1147" spans="1:19" x14ac:dyDescent="0.25">
      <c r="A1147">
        <v>1146</v>
      </c>
      <c r="B1147">
        <v>31</v>
      </c>
      <c r="C1147" t="s">
        <v>152</v>
      </c>
      <c r="D1147" t="s">
        <v>50</v>
      </c>
      <c r="E1147" t="s">
        <v>42</v>
      </c>
      <c r="F1147">
        <v>89</v>
      </c>
      <c r="G1147" t="s">
        <v>106</v>
      </c>
      <c r="H1147" t="s">
        <v>22</v>
      </c>
      <c r="I1147" t="s">
        <v>70</v>
      </c>
      <c r="J1147" t="s">
        <v>53</v>
      </c>
      <c r="K1147">
        <v>3</v>
      </c>
      <c r="L1147" t="s">
        <v>151</v>
      </c>
      <c r="M1147" t="s">
        <v>28</v>
      </c>
      <c r="N1147" t="s">
        <v>27</v>
      </c>
      <c r="O1147" t="s">
        <v>25</v>
      </c>
      <c r="P1147" t="s">
        <v>25</v>
      </c>
      <c r="Q1147">
        <v>30</v>
      </c>
      <c r="R1147" t="s">
        <v>34</v>
      </c>
      <c r="S1147" t="s">
        <v>96</v>
      </c>
    </row>
    <row r="1148" spans="1:19" x14ac:dyDescent="0.25">
      <c r="A1148">
        <v>1147</v>
      </c>
      <c r="B1148">
        <v>48</v>
      </c>
      <c r="C1148" t="s">
        <v>152</v>
      </c>
      <c r="D1148" t="s">
        <v>50</v>
      </c>
      <c r="E1148" t="s">
        <v>42</v>
      </c>
      <c r="F1148">
        <v>38</v>
      </c>
      <c r="G1148" t="s">
        <v>149</v>
      </c>
      <c r="H1148" t="s">
        <v>44</v>
      </c>
      <c r="I1148" t="s">
        <v>125</v>
      </c>
      <c r="J1148" t="s">
        <v>53</v>
      </c>
      <c r="K1148">
        <v>4.2</v>
      </c>
      <c r="L1148" t="s">
        <v>151</v>
      </c>
      <c r="M1148" t="s">
        <v>58</v>
      </c>
      <c r="N1148" t="s">
        <v>54</v>
      </c>
      <c r="O1148" t="s">
        <v>25</v>
      </c>
      <c r="P1148" t="s">
        <v>25</v>
      </c>
      <c r="Q1148">
        <v>7</v>
      </c>
      <c r="R1148" t="s">
        <v>33</v>
      </c>
      <c r="S1148" t="s">
        <v>96</v>
      </c>
    </row>
    <row r="1149" spans="1:19" x14ac:dyDescent="0.25">
      <c r="A1149">
        <v>1148</v>
      </c>
      <c r="B1149">
        <v>59</v>
      </c>
      <c r="C1149" t="s">
        <v>152</v>
      </c>
      <c r="D1149" t="s">
        <v>123</v>
      </c>
      <c r="E1149" t="s">
        <v>68</v>
      </c>
      <c r="F1149">
        <v>36</v>
      </c>
      <c r="G1149" t="s">
        <v>121</v>
      </c>
      <c r="H1149" t="s">
        <v>91</v>
      </c>
      <c r="I1149" t="s">
        <v>107</v>
      </c>
      <c r="J1149" t="s">
        <v>24</v>
      </c>
      <c r="K1149">
        <v>4.3</v>
      </c>
      <c r="L1149" t="s">
        <v>151</v>
      </c>
      <c r="M1149" t="s">
        <v>45</v>
      </c>
      <c r="N1149" t="s">
        <v>46</v>
      </c>
      <c r="O1149" t="s">
        <v>25</v>
      </c>
      <c r="P1149" t="s">
        <v>25</v>
      </c>
      <c r="Q1149">
        <v>17</v>
      </c>
      <c r="R1149" t="s">
        <v>58</v>
      </c>
      <c r="S1149" t="s">
        <v>49</v>
      </c>
    </row>
    <row r="1150" spans="1:19" x14ac:dyDescent="0.25">
      <c r="A1150">
        <v>1149</v>
      </c>
      <c r="B1150">
        <v>34</v>
      </c>
      <c r="C1150" t="s">
        <v>152</v>
      </c>
      <c r="D1150" t="s">
        <v>94</v>
      </c>
      <c r="E1150" t="s">
        <v>20</v>
      </c>
      <c r="F1150">
        <v>66</v>
      </c>
      <c r="G1150" t="s">
        <v>102</v>
      </c>
      <c r="H1150" t="s">
        <v>44</v>
      </c>
      <c r="I1150" t="s">
        <v>83</v>
      </c>
      <c r="J1150" t="s">
        <v>38</v>
      </c>
      <c r="K1150">
        <v>2.6</v>
      </c>
      <c r="L1150" t="s">
        <v>151</v>
      </c>
      <c r="M1150" t="s">
        <v>33</v>
      </c>
      <c r="N1150" t="s">
        <v>75</v>
      </c>
      <c r="O1150" t="s">
        <v>25</v>
      </c>
      <c r="P1150" t="s">
        <v>25</v>
      </c>
      <c r="Q1150">
        <v>10</v>
      </c>
      <c r="R1150" t="s">
        <v>45</v>
      </c>
      <c r="S1150" t="s">
        <v>29</v>
      </c>
    </row>
    <row r="1151" spans="1:19" x14ac:dyDescent="0.25">
      <c r="A1151">
        <v>1150</v>
      </c>
      <c r="B1151">
        <v>21</v>
      </c>
      <c r="C1151" t="s">
        <v>152</v>
      </c>
      <c r="D1151" t="s">
        <v>105</v>
      </c>
      <c r="E1151" t="s">
        <v>68</v>
      </c>
      <c r="F1151">
        <v>42</v>
      </c>
      <c r="G1151" t="s">
        <v>141</v>
      </c>
      <c r="H1151" t="s">
        <v>22</v>
      </c>
      <c r="I1151" t="s">
        <v>108</v>
      </c>
      <c r="J1151" t="s">
        <v>38</v>
      </c>
      <c r="K1151">
        <v>3.3</v>
      </c>
      <c r="L1151" t="s">
        <v>151</v>
      </c>
      <c r="M1151" t="s">
        <v>34</v>
      </c>
      <c r="N1151" t="s">
        <v>75</v>
      </c>
      <c r="O1151" t="s">
        <v>25</v>
      </c>
      <c r="P1151" t="s">
        <v>25</v>
      </c>
      <c r="Q1151">
        <v>40</v>
      </c>
      <c r="R1151" t="s">
        <v>28</v>
      </c>
      <c r="S1151" t="s">
        <v>49</v>
      </c>
    </row>
    <row r="1152" spans="1:19" x14ac:dyDescent="0.25">
      <c r="A1152">
        <v>1151</v>
      </c>
      <c r="B1152">
        <v>29</v>
      </c>
      <c r="C1152" t="s">
        <v>152</v>
      </c>
      <c r="D1152" t="s">
        <v>105</v>
      </c>
      <c r="E1152" t="s">
        <v>68</v>
      </c>
      <c r="F1152">
        <v>36</v>
      </c>
      <c r="G1152" t="s">
        <v>21</v>
      </c>
      <c r="H1152" t="s">
        <v>37</v>
      </c>
      <c r="I1152" t="s">
        <v>107</v>
      </c>
      <c r="J1152" t="s">
        <v>24</v>
      </c>
      <c r="K1152">
        <v>2.7</v>
      </c>
      <c r="L1152" t="s">
        <v>151</v>
      </c>
      <c r="M1152" t="s">
        <v>58</v>
      </c>
      <c r="N1152" t="s">
        <v>46</v>
      </c>
      <c r="O1152" t="s">
        <v>25</v>
      </c>
      <c r="P1152" t="s">
        <v>25</v>
      </c>
      <c r="Q1152">
        <v>50</v>
      </c>
      <c r="R1152" t="s">
        <v>28</v>
      </c>
      <c r="S1152" t="s">
        <v>76</v>
      </c>
    </row>
    <row r="1153" spans="1:19" x14ac:dyDescent="0.25">
      <c r="A1153">
        <v>1152</v>
      </c>
      <c r="B1153">
        <v>41</v>
      </c>
      <c r="C1153" t="s">
        <v>152</v>
      </c>
      <c r="D1153" t="s">
        <v>19</v>
      </c>
      <c r="E1153" t="s">
        <v>20</v>
      </c>
      <c r="F1153">
        <v>86</v>
      </c>
      <c r="G1153" t="s">
        <v>122</v>
      </c>
      <c r="H1153" t="s">
        <v>44</v>
      </c>
      <c r="I1153" t="s">
        <v>23</v>
      </c>
      <c r="J1153" t="s">
        <v>38</v>
      </c>
      <c r="K1153">
        <v>4.2</v>
      </c>
      <c r="L1153" t="s">
        <v>151</v>
      </c>
      <c r="M1153" t="s">
        <v>33</v>
      </c>
      <c r="N1153" t="s">
        <v>27</v>
      </c>
      <c r="O1153" t="s">
        <v>25</v>
      </c>
      <c r="P1153" t="s">
        <v>25</v>
      </c>
      <c r="Q1153">
        <v>24</v>
      </c>
      <c r="R1153" t="s">
        <v>26</v>
      </c>
      <c r="S1153" t="s">
        <v>40</v>
      </c>
    </row>
    <row r="1154" spans="1:19" x14ac:dyDescent="0.25">
      <c r="A1154">
        <v>1153</v>
      </c>
      <c r="B1154">
        <v>62</v>
      </c>
      <c r="C1154" t="s">
        <v>152</v>
      </c>
      <c r="D1154" t="s">
        <v>67</v>
      </c>
      <c r="E1154" t="s">
        <v>68</v>
      </c>
      <c r="F1154">
        <v>49</v>
      </c>
      <c r="G1154" t="s">
        <v>138</v>
      </c>
      <c r="H1154" t="s">
        <v>44</v>
      </c>
      <c r="I1154" t="s">
        <v>80</v>
      </c>
      <c r="J1154" t="s">
        <v>57</v>
      </c>
      <c r="K1154">
        <v>4</v>
      </c>
      <c r="L1154" t="s">
        <v>151</v>
      </c>
      <c r="M1154" t="s">
        <v>34</v>
      </c>
      <c r="N1154" t="s">
        <v>54</v>
      </c>
      <c r="O1154" t="s">
        <v>25</v>
      </c>
      <c r="P1154" t="s">
        <v>25</v>
      </c>
      <c r="Q1154">
        <v>8</v>
      </c>
      <c r="R1154" t="s">
        <v>45</v>
      </c>
      <c r="S1154" t="s">
        <v>96</v>
      </c>
    </row>
    <row r="1155" spans="1:19" x14ac:dyDescent="0.25">
      <c r="A1155">
        <v>1154</v>
      </c>
      <c r="B1155">
        <v>27</v>
      </c>
      <c r="C1155" t="s">
        <v>152</v>
      </c>
      <c r="D1155" t="s">
        <v>55</v>
      </c>
      <c r="E1155" t="s">
        <v>20</v>
      </c>
      <c r="F1155">
        <v>41</v>
      </c>
      <c r="G1155" t="s">
        <v>134</v>
      </c>
      <c r="H1155" t="s">
        <v>44</v>
      </c>
      <c r="I1155" t="s">
        <v>70</v>
      </c>
      <c r="J1155" t="s">
        <v>53</v>
      </c>
      <c r="K1155">
        <v>4</v>
      </c>
      <c r="L1155" t="s">
        <v>151</v>
      </c>
      <c r="M1155" t="s">
        <v>45</v>
      </c>
      <c r="N1155" t="s">
        <v>39</v>
      </c>
      <c r="O1155" t="s">
        <v>25</v>
      </c>
      <c r="P1155" t="s">
        <v>25</v>
      </c>
      <c r="Q1155">
        <v>6</v>
      </c>
      <c r="R1155" t="s">
        <v>33</v>
      </c>
      <c r="S1155" t="s">
        <v>59</v>
      </c>
    </row>
    <row r="1156" spans="1:19" x14ac:dyDescent="0.25">
      <c r="A1156">
        <v>1155</v>
      </c>
      <c r="B1156">
        <v>49</v>
      </c>
      <c r="C1156" t="s">
        <v>152</v>
      </c>
      <c r="D1156" t="s">
        <v>81</v>
      </c>
      <c r="E1156" t="s">
        <v>20</v>
      </c>
      <c r="F1156">
        <v>82</v>
      </c>
      <c r="G1156" t="s">
        <v>141</v>
      </c>
      <c r="H1156" t="s">
        <v>22</v>
      </c>
      <c r="I1156" t="s">
        <v>108</v>
      </c>
      <c r="J1156" t="s">
        <v>38</v>
      </c>
      <c r="K1156">
        <v>2.9</v>
      </c>
      <c r="L1156" t="s">
        <v>151</v>
      </c>
      <c r="M1156" t="s">
        <v>28</v>
      </c>
      <c r="N1156" t="s">
        <v>71</v>
      </c>
      <c r="O1156" t="s">
        <v>25</v>
      </c>
      <c r="P1156" t="s">
        <v>25</v>
      </c>
      <c r="Q1156">
        <v>44</v>
      </c>
      <c r="R1156" t="s">
        <v>26</v>
      </c>
      <c r="S1156" t="s">
        <v>76</v>
      </c>
    </row>
    <row r="1157" spans="1:19" x14ac:dyDescent="0.25">
      <c r="A1157">
        <v>1156</v>
      </c>
      <c r="B1157">
        <v>67</v>
      </c>
      <c r="C1157" t="s">
        <v>152</v>
      </c>
      <c r="D1157" t="s">
        <v>112</v>
      </c>
      <c r="E1157" t="s">
        <v>20</v>
      </c>
      <c r="F1157">
        <v>53</v>
      </c>
      <c r="G1157" t="s">
        <v>121</v>
      </c>
      <c r="H1157" t="s">
        <v>37</v>
      </c>
      <c r="I1157" t="s">
        <v>107</v>
      </c>
      <c r="J1157" t="s">
        <v>57</v>
      </c>
      <c r="K1157">
        <v>2.6</v>
      </c>
      <c r="L1157" t="s">
        <v>151</v>
      </c>
      <c r="M1157" t="s">
        <v>58</v>
      </c>
      <c r="N1157" t="s">
        <v>27</v>
      </c>
      <c r="O1157" t="s">
        <v>25</v>
      </c>
      <c r="P1157" t="s">
        <v>25</v>
      </c>
      <c r="Q1157">
        <v>47</v>
      </c>
      <c r="R1157" t="s">
        <v>45</v>
      </c>
      <c r="S1157" t="s">
        <v>59</v>
      </c>
    </row>
    <row r="1158" spans="1:19" x14ac:dyDescent="0.25">
      <c r="A1158">
        <v>1157</v>
      </c>
      <c r="B1158">
        <v>20</v>
      </c>
      <c r="C1158" t="s">
        <v>152</v>
      </c>
      <c r="D1158" t="s">
        <v>72</v>
      </c>
      <c r="E1158" t="s">
        <v>42</v>
      </c>
      <c r="F1158">
        <v>21</v>
      </c>
      <c r="G1158" t="s">
        <v>77</v>
      </c>
      <c r="H1158" t="s">
        <v>44</v>
      </c>
      <c r="I1158" t="s">
        <v>80</v>
      </c>
      <c r="J1158" t="s">
        <v>53</v>
      </c>
      <c r="K1158">
        <v>4.8</v>
      </c>
      <c r="L1158" t="s">
        <v>151</v>
      </c>
      <c r="M1158" t="s">
        <v>45</v>
      </c>
      <c r="N1158" t="s">
        <v>27</v>
      </c>
      <c r="O1158" t="s">
        <v>25</v>
      </c>
      <c r="P1158" t="s">
        <v>25</v>
      </c>
      <c r="Q1158">
        <v>6</v>
      </c>
      <c r="R1158" t="s">
        <v>28</v>
      </c>
      <c r="S1158" t="s">
        <v>96</v>
      </c>
    </row>
    <row r="1159" spans="1:19" x14ac:dyDescent="0.25">
      <c r="A1159">
        <v>1158</v>
      </c>
      <c r="B1159">
        <v>37</v>
      </c>
      <c r="C1159" t="s">
        <v>152</v>
      </c>
      <c r="D1159" t="s">
        <v>132</v>
      </c>
      <c r="E1159" t="s">
        <v>68</v>
      </c>
      <c r="F1159">
        <v>66</v>
      </c>
      <c r="G1159" t="s">
        <v>127</v>
      </c>
      <c r="H1159" t="s">
        <v>44</v>
      </c>
      <c r="I1159" t="s">
        <v>62</v>
      </c>
      <c r="J1159" t="s">
        <v>57</v>
      </c>
      <c r="K1159">
        <v>4.4000000000000004</v>
      </c>
      <c r="L1159" t="s">
        <v>151</v>
      </c>
      <c r="M1159" t="s">
        <v>26</v>
      </c>
      <c r="N1159" t="s">
        <v>54</v>
      </c>
      <c r="O1159" t="s">
        <v>25</v>
      </c>
      <c r="P1159" t="s">
        <v>25</v>
      </c>
      <c r="Q1159">
        <v>11</v>
      </c>
      <c r="R1159" t="s">
        <v>34</v>
      </c>
      <c r="S1159" t="s">
        <v>59</v>
      </c>
    </row>
    <row r="1160" spans="1:19" x14ac:dyDescent="0.25">
      <c r="A1160">
        <v>1159</v>
      </c>
      <c r="B1160">
        <v>69</v>
      </c>
      <c r="C1160" t="s">
        <v>152</v>
      </c>
      <c r="D1160" t="s">
        <v>132</v>
      </c>
      <c r="E1160" t="s">
        <v>68</v>
      </c>
      <c r="F1160">
        <v>89</v>
      </c>
      <c r="G1160" t="s">
        <v>106</v>
      </c>
      <c r="H1160" t="s">
        <v>22</v>
      </c>
      <c r="I1160" t="s">
        <v>120</v>
      </c>
      <c r="J1160" t="s">
        <v>53</v>
      </c>
      <c r="K1160">
        <v>4</v>
      </c>
      <c r="L1160" t="s">
        <v>151</v>
      </c>
      <c r="M1160" t="s">
        <v>28</v>
      </c>
      <c r="N1160" t="s">
        <v>71</v>
      </c>
      <c r="O1160" t="s">
        <v>25</v>
      </c>
      <c r="P1160" t="s">
        <v>25</v>
      </c>
      <c r="Q1160">
        <v>41</v>
      </c>
      <c r="R1160" t="s">
        <v>33</v>
      </c>
      <c r="S1160" t="s">
        <v>49</v>
      </c>
    </row>
    <row r="1161" spans="1:19" x14ac:dyDescent="0.25">
      <c r="A1161">
        <v>1160</v>
      </c>
      <c r="B1161">
        <v>66</v>
      </c>
      <c r="C1161" t="s">
        <v>152</v>
      </c>
      <c r="D1161" t="s">
        <v>67</v>
      </c>
      <c r="E1161" t="s">
        <v>68</v>
      </c>
      <c r="F1161">
        <v>55</v>
      </c>
      <c r="G1161" t="s">
        <v>82</v>
      </c>
      <c r="H1161" t="s">
        <v>22</v>
      </c>
      <c r="I1161" t="s">
        <v>143</v>
      </c>
      <c r="J1161" t="s">
        <v>57</v>
      </c>
      <c r="K1161">
        <v>3.6</v>
      </c>
      <c r="L1161" t="s">
        <v>151</v>
      </c>
      <c r="M1161" t="s">
        <v>58</v>
      </c>
      <c r="N1161" t="s">
        <v>71</v>
      </c>
      <c r="O1161" t="s">
        <v>25</v>
      </c>
      <c r="P1161" t="s">
        <v>25</v>
      </c>
      <c r="Q1161">
        <v>46</v>
      </c>
      <c r="R1161" t="s">
        <v>28</v>
      </c>
      <c r="S1161" t="s">
        <v>96</v>
      </c>
    </row>
    <row r="1162" spans="1:19" x14ac:dyDescent="0.25">
      <c r="A1162">
        <v>1161</v>
      </c>
      <c r="B1162">
        <v>37</v>
      </c>
      <c r="C1162" t="s">
        <v>152</v>
      </c>
      <c r="D1162" t="s">
        <v>118</v>
      </c>
      <c r="E1162" t="s">
        <v>68</v>
      </c>
      <c r="F1162">
        <v>42</v>
      </c>
      <c r="G1162" t="s">
        <v>113</v>
      </c>
      <c r="H1162" t="s">
        <v>37</v>
      </c>
      <c r="I1162" t="s">
        <v>143</v>
      </c>
      <c r="J1162" t="s">
        <v>53</v>
      </c>
      <c r="K1162">
        <v>3.2</v>
      </c>
      <c r="L1162" t="s">
        <v>151</v>
      </c>
      <c r="M1162" t="s">
        <v>34</v>
      </c>
      <c r="N1162" t="s">
        <v>46</v>
      </c>
      <c r="O1162" t="s">
        <v>25</v>
      </c>
      <c r="P1162" t="s">
        <v>25</v>
      </c>
      <c r="Q1162">
        <v>9</v>
      </c>
      <c r="R1162" t="s">
        <v>28</v>
      </c>
      <c r="S1162" t="s">
        <v>76</v>
      </c>
    </row>
    <row r="1163" spans="1:19" x14ac:dyDescent="0.25">
      <c r="A1163">
        <v>1162</v>
      </c>
      <c r="B1163">
        <v>63</v>
      </c>
      <c r="C1163" t="s">
        <v>152</v>
      </c>
      <c r="D1163" t="s">
        <v>60</v>
      </c>
      <c r="E1163" t="s">
        <v>20</v>
      </c>
      <c r="F1163">
        <v>52</v>
      </c>
      <c r="G1163" t="s">
        <v>100</v>
      </c>
      <c r="H1163" t="s">
        <v>37</v>
      </c>
      <c r="I1163" t="s">
        <v>120</v>
      </c>
      <c r="J1163" t="s">
        <v>57</v>
      </c>
      <c r="K1163">
        <v>3.1</v>
      </c>
      <c r="L1163" t="s">
        <v>151</v>
      </c>
      <c r="M1163" t="s">
        <v>33</v>
      </c>
      <c r="N1163" t="s">
        <v>71</v>
      </c>
      <c r="O1163" t="s">
        <v>25</v>
      </c>
      <c r="P1163" t="s">
        <v>25</v>
      </c>
      <c r="Q1163">
        <v>37</v>
      </c>
      <c r="R1163" t="s">
        <v>45</v>
      </c>
      <c r="S1163" t="s">
        <v>87</v>
      </c>
    </row>
    <row r="1164" spans="1:19" x14ac:dyDescent="0.25">
      <c r="A1164">
        <v>1163</v>
      </c>
      <c r="B1164">
        <v>47</v>
      </c>
      <c r="C1164" t="s">
        <v>152</v>
      </c>
      <c r="D1164" t="s">
        <v>41</v>
      </c>
      <c r="E1164" t="s">
        <v>42</v>
      </c>
      <c r="F1164">
        <v>92</v>
      </c>
      <c r="G1164" t="s">
        <v>97</v>
      </c>
      <c r="H1164" t="s">
        <v>44</v>
      </c>
      <c r="I1164" t="s">
        <v>143</v>
      </c>
      <c r="J1164" t="s">
        <v>24</v>
      </c>
      <c r="K1164">
        <v>4.2</v>
      </c>
      <c r="L1164" t="s">
        <v>151</v>
      </c>
      <c r="M1164" t="s">
        <v>28</v>
      </c>
      <c r="N1164" t="s">
        <v>27</v>
      </c>
      <c r="O1164" t="s">
        <v>25</v>
      </c>
      <c r="P1164" t="s">
        <v>25</v>
      </c>
      <c r="Q1164">
        <v>13</v>
      </c>
      <c r="R1164" t="s">
        <v>45</v>
      </c>
      <c r="S1164" t="s">
        <v>40</v>
      </c>
    </row>
    <row r="1165" spans="1:19" x14ac:dyDescent="0.25">
      <c r="A1165">
        <v>1164</v>
      </c>
      <c r="B1165">
        <v>26</v>
      </c>
      <c r="C1165" t="s">
        <v>152</v>
      </c>
      <c r="D1165" t="s">
        <v>94</v>
      </c>
      <c r="E1165" t="s">
        <v>20</v>
      </c>
      <c r="F1165">
        <v>56</v>
      </c>
      <c r="G1165" t="s">
        <v>121</v>
      </c>
      <c r="H1165" t="s">
        <v>22</v>
      </c>
      <c r="I1165" t="s">
        <v>52</v>
      </c>
      <c r="J1165" t="s">
        <v>53</v>
      </c>
      <c r="K1165">
        <v>3</v>
      </c>
      <c r="L1165" t="s">
        <v>151</v>
      </c>
      <c r="M1165" t="s">
        <v>26</v>
      </c>
      <c r="N1165" t="s">
        <v>71</v>
      </c>
      <c r="O1165" t="s">
        <v>25</v>
      </c>
      <c r="P1165" t="s">
        <v>25</v>
      </c>
      <c r="Q1165">
        <v>24</v>
      </c>
      <c r="R1165" t="s">
        <v>58</v>
      </c>
      <c r="S1165" t="s">
        <v>87</v>
      </c>
    </row>
    <row r="1166" spans="1:19" x14ac:dyDescent="0.25">
      <c r="A1166">
        <v>1165</v>
      </c>
      <c r="B1166">
        <v>68</v>
      </c>
      <c r="C1166" t="s">
        <v>152</v>
      </c>
      <c r="D1166" t="s">
        <v>81</v>
      </c>
      <c r="E1166" t="s">
        <v>20</v>
      </c>
      <c r="F1166">
        <v>96</v>
      </c>
      <c r="G1166" t="s">
        <v>56</v>
      </c>
      <c r="H1166" t="s">
        <v>44</v>
      </c>
      <c r="I1166" t="s">
        <v>95</v>
      </c>
      <c r="J1166" t="s">
        <v>24</v>
      </c>
      <c r="K1166">
        <v>4.2</v>
      </c>
      <c r="L1166" t="s">
        <v>151</v>
      </c>
      <c r="M1166" t="s">
        <v>26</v>
      </c>
      <c r="N1166" t="s">
        <v>54</v>
      </c>
      <c r="O1166" t="s">
        <v>25</v>
      </c>
      <c r="P1166" t="s">
        <v>25</v>
      </c>
      <c r="Q1166">
        <v>47</v>
      </c>
      <c r="R1166" t="s">
        <v>45</v>
      </c>
      <c r="S1166" t="s">
        <v>59</v>
      </c>
    </row>
    <row r="1167" spans="1:19" x14ac:dyDescent="0.25">
      <c r="A1167">
        <v>1166</v>
      </c>
      <c r="B1167">
        <v>51</v>
      </c>
      <c r="C1167" t="s">
        <v>152</v>
      </c>
      <c r="D1167" t="s">
        <v>112</v>
      </c>
      <c r="E1167" t="s">
        <v>20</v>
      </c>
      <c r="F1167">
        <v>64</v>
      </c>
      <c r="G1167" t="s">
        <v>149</v>
      </c>
      <c r="H1167" t="s">
        <v>44</v>
      </c>
      <c r="I1167" t="s">
        <v>66</v>
      </c>
      <c r="J1167" t="s">
        <v>24</v>
      </c>
      <c r="K1167">
        <v>2.9</v>
      </c>
      <c r="L1167" t="s">
        <v>151</v>
      </c>
      <c r="M1167" t="s">
        <v>34</v>
      </c>
      <c r="N1167" t="s">
        <v>46</v>
      </c>
      <c r="O1167" t="s">
        <v>25</v>
      </c>
      <c r="P1167" t="s">
        <v>25</v>
      </c>
      <c r="Q1167">
        <v>21</v>
      </c>
      <c r="R1167" t="s">
        <v>28</v>
      </c>
      <c r="S1167" t="s">
        <v>96</v>
      </c>
    </row>
    <row r="1168" spans="1:19" x14ac:dyDescent="0.25">
      <c r="A1168">
        <v>1167</v>
      </c>
      <c r="B1168">
        <v>48</v>
      </c>
      <c r="C1168" t="s">
        <v>152</v>
      </c>
      <c r="D1168" t="s">
        <v>81</v>
      </c>
      <c r="E1168" t="s">
        <v>20</v>
      </c>
      <c r="F1168">
        <v>48</v>
      </c>
      <c r="G1168" t="s">
        <v>138</v>
      </c>
      <c r="H1168" t="s">
        <v>37</v>
      </c>
      <c r="I1168" t="s">
        <v>92</v>
      </c>
      <c r="J1168" t="s">
        <v>24</v>
      </c>
      <c r="K1168">
        <v>3.7</v>
      </c>
      <c r="L1168" t="s">
        <v>151</v>
      </c>
      <c r="M1168" t="s">
        <v>34</v>
      </c>
      <c r="N1168" t="s">
        <v>75</v>
      </c>
      <c r="O1168" t="s">
        <v>25</v>
      </c>
      <c r="P1168" t="s">
        <v>25</v>
      </c>
      <c r="Q1168">
        <v>22</v>
      </c>
      <c r="R1168" t="s">
        <v>28</v>
      </c>
      <c r="S1168" t="s">
        <v>29</v>
      </c>
    </row>
    <row r="1169" spans="1:19" x14ac:dyDescent="0.25">
      <c r="A1169">
        <v>1168</v>
      </c>
      <c r="B1169">
        <v>60</v>
      </c>
      <c r="C1169" t="s">
        <v>152</v>
      </c>
      <c r="D1169" t="s">
        <v>124</v>
      </c>
      <c r="E1169" t="s">
        <v>20</v>
      </c>
      <c r="F1169">
        <v>83</v>
      </c>
      <c r="G1169" t="s">
        <v>126</v>
      </c>
      <c r="H1169" t="s">
        <v>91</v>
      </c>
      <c r="I1169" t="s">
        <v>117</v>
      </c>
      <c r="J1169" t="s">
        <v>53</v>
      </c>
      <c r="K1169">
        <v>3.6</v>
      </c>
      <c r="L1169" t="s">
        <v>151</v>
      </c>
      <c r="M1169" t="s">
        <v>45</v>
      </c>
      <c r="N1169" t="s">
        <v>39</v>
      </c>
      <c r="O1169" t="s">
        <v>25</v>
      </c>
      <c r="P1169" t="s">
        <v>25</v>
      </c>
      <c r="Q1169">
        <v>16</v>
      </c>
      <c r="R1169" t="s">
        <v>45</v>
      </c>
      <c r="S1169" t="s">
        <v>59</v>
      </c>
    </row>
    <row r="1170" spans="1:19" x14ac:dyDescent="0.25">
      <c r="A1170">
        <v>1169</v>
      </c>
      <c r="B1170">
        <v>68</v>
      </c>
      <c r="C1170" t="s">
        <v>152</v>
      </c>
      <c r="D1170" t="s">
        <v>118</v>
      </c>
      <c r="E1170" t="s">
        <v>68</v>
      </c>
      <c r="F1170">
        <v>91</v>
      </c>
      <c r="G1170" t="s">
        <v>90</v>
      </c>
      <c r="H1170" t="s">
        <v>22</v>
      </c>
      <c r="I1170" t="s">
        <v>83</v>
      </c>
      <c r="J1170" t="s">
        <v>53</v>
      </c>
      <c r="K1170">
        <v>3.6</v>
      </c>
      <c r="L1170" t="s">
        <v>151</v>
      </c>
      <c r="M1170" t="s">
        <v>45</v>
      </c>
      <c r="N1170" t="s">
        <v>54</v>
      </c>
      <c r="O1170" t="s">
        <v>25</v>
      </c>
      <c r="P1170" t="s">
        <v>25</v>
      </c>
      <c r="Q1170">
        <v>37</v>
      </c>
      <c r="R1170" t="s">
        <v>58</v>
      </c>
      <c r="S1170" t="s">
        <v>29</v>
      </c>
    </row>
    <row r="1171" spans="1:19" x14ac:dyDescent="0.25">
      <c r="A1171">
        <v>1170</v>
      </c>
      <c r="B1171">
        <v>25</v>
      </c>
      <c r="C1171" t="s">
        <v>152</v>
      </c>
      <c r="D1171" t="s">
        <v>131</v>
      </c>
      <c r="E1171" t="s">
        <v>68</v>
      </c>
      <c r="F1171">
        <v>94</v>
      </c>
      <c r="G1171" t="s">
        <v>51</v>
      </c>
      <c r="H1171" t="s">
        <v>37</v>
      </c>
      <c r="I1171" t="s">
        <v>23</v>
      </c>
      <c r="J1171" t="s">
        <v>57</v>
      </c>
      <c r="K1171">
        <v>4.5</v>
      </c>
      <c r="L1171" t="s">
        <v>151</v>
      </c>
      <c r="M1171" t="s">
        <v>28</v>
      </c>
      <c r="N1171" t="s">
        <v>71</v>
      </c>
      <c r="O1171" t="s">
        <v>25</v>
      </c>
      <c r="P1171" t="s">
        <v>25</v>
      </c>
      <c r="Q1171">
        <v>3</v>
      </c>
      <c r="R1171" t="s">
        <v>34</v>
      </c>
      <c r="S1171" t="s">
        <v>49</v>
      </c>
    </row>
    <row r="1172" spans="1:19" x14ac:dyDescent="0.25">
      <c r="A1172">
        <v>1171</v>
      </c>
      <c r="B1172">
        <v>57</v>
      </c>
      <c r="C1172" t="s">
        <v>152</v>
      </c>
      <c r="D1172" t="s">
        <v>86</v>
      </c>
      <c r="E1172" t="s">
        <v>20</v>
      </c>
      <c r="F1172">
        <v>62</v>
      </c>
      <c r="G1172" t="s">
        <v>114</v>
      </c>
      <c r="H1172" t="s">
        <v>37</v>
      </c>
      <c r="I1172" t="s">
        <v>107</v>
      </c>
      <c r="J1172" t="s">
        <v>38</v>
      </c>
      <c r="K1172">
        <v>3.2</v>
      </c>
      <c r="L1172" t="s">
        <v>151</v>
      </c>
      <c r="M1172" t="s">
        <v>33</v>
      </c>
      <c r="N1172" t="s">
        <v>27</v>
      </c>
      <c r="O1172" t="s">
        <v>25</v>
      </c>
      <c r="P1172" t="s">
        <v>25</v>
      </c>
      <c r="Q1172">
        <v>33</v>
      </c>
      <c r="R1172" t="s">
        <v>34</v>
      </c>
      <c r="S1172" t="s">
        <v>76</v>
      </c>
    </row>
    <row r="1173" spans="1:19" x14ac:dyDescent="0.25">
      <c r="A1173">
        <v>1172</v>
      </c>
      <c r="B1173">
        <v>41</v>
      </c>
      <c r="C1173" t="s">
        <v>152</v>
      </c>
      <c r="D1173" t="s">
        <v>124</v>
      </c>
      <c r="E1173" t="s">
        <v>20</v>
      </c>
      <c r="F1173">
        <v>55</v>
      </c>
      <c r="G1173" t="s">
        <v>61</v>
      </c>
      <c r="H1173" t="s">
        <v>44</v>
      </c>
      <c r="I1173" t="s">
        <v>92</v>
      </c>
      <c r="J1173" t="s">
        <v>38</v>
      </c>
      <c r="K1173">
        <v>3.9</v>
      </c>
      <c r="L1173" t="s">
        <v>151</v>
      </c>
      <c r="M1173" t="s">
        <v>33</v>
      </c>
      <c r="N1173" t="s">
        <v>46</v>
      </c>
      <c r="O1173" t="s">
        <v>25</v>
      </c>
      <c r="P1173" t="s">
        <v>25</v>
      </c>
      <c r="Q1173">
        <v>15</v>
      </c>
      <c r="R1173" t="s">
        <v>58</v>
      </c>
      <c r="S1173" t="s">
        <v>49</v>
      </c>
    </row>
    <row r="1174" spans="1:19" x14ac:dyDescent="0.25">
      <c r="A1174">
        <v>1173</v>
      </c>
      <c r="B1174">
        <v>59</v>
      </c>
      <c r="C1174" t="s">
        <v>152</v>
      </c>
      <c r="D1174" t="s">
        <v>63</v>
      </c>
      <c r="E1174" t="s">
        <v>64</v>
      </c>
      <c r="F1174">
        <v>68</v>
      </c>
      <c r="G1174" t="s">
        <v>47</v>
      </c>
      <c r="H1174" t="s">
        <v>22</v>
      </c>
      <c r="I1174" t="s">
        <v>99</v>
      </c>
      <c r="J1174" t="s">
        <v>38</v>
      </c>
      <c r="K1174">
        <v>4.5999999999999996</v>
      </c>
      <c r="L1174" t="s">
        <v>151</v>
      </c>
      <c r="M1174" t="s">
        <v>26</v>
      </c>
      <c r="N1174" t="s">
        <v>75</v>
      </c>
      <c r="O1174" t="s">
        <v>25</v>
      </c>
      <c r="P1174" t="s">
        <v>25</v>
      </c>
      <c r="Q1174">
        <v>42</v>
      </c>
      <c r="R1174" t="s">
        <v>33</v>
      </c>
      <c r="S1174" t="s">
        <v>76</v>
      </c>
    </row>
    <row r="1175" spans="1:19" x14ac:dyDescent="0.25">
      <c r="A1175">
        <v>1174</v>
      </c>
      <c r="B1175">
        <v>44</v>
      </c>
      <c r="C1175" t="s">
        <v>152</v>
      </c>
      <c r="D1175" t="s">
        <v>105</v>
      </c>
      <c r="E1175" t="s">
        <v>68</v>
      </c>
      <c r="F1175">
        <v>76</v>
      </c>
      <c r="G1175" t="s">
        <v>146</v>
      </c>
      <c r="H1175" t="s">
        <v>44</v>
      </c>
      <c r="I1175" t="s">
        <v>125</v>
      </c>
      <c r="J1175" t="s">
        <v>24</v>
      </c>
      <c r="K1175">
        <v>2.5</v>
      </c>
      <c r="L1175" t="s">
        <v>151</v>
      </c>
      <c r="M1175" t="s">
        <v>26</v>
      </c>
      <c r="N1175" t="s">
        <v>27</v>
      </c>
      <c r="O1175" t="s">
        <v>25</v>
      </c>
      <c r="P1175" t="s">
        <v>25</v>
      </c>
      <c r="Q1175">
        <v>42</v>
      </c>
      <c r="R1175" t="s">
        <v>34</v>
      </c>
      <c r="S1175" t="s">
        <v>76</v>
      </c>
    </row>
    <row r="1176" spans="1:19" x14ac:dyDescent="0.25">
      <c r="A1176">
        <v>1175</v>
      </c>
      <c r="B1176">
        <v>42</v>
      </c>
      <c r="C1176" t="s">
        <v>152</v>
      </c>
      <c r="D1176" t="s">
        <v>131</v>
      </c>
      <c r="E1176" t="s">
        <v>68</v>
      </c>
      <c r="F1176">
        <v>31</v>
      </c>
      <c r="G1176" t="s">
        <v>150</v>
      </c>
      <c r="H1176" t="s">
        <v>44</v>
      </c>
      <c r="I1176" t="s">
        <v>93</v>
      </c>
      <c r="J1176" t="s">
        <v>24</v>
      </c>
      <c r="K1176">
        <v>4.3</v>
      </c>
      <c r="L1176" t="s">
        <v>151</v>
      </c>
      <c r="M1176" t="s">
        <v>34</v>
      </c>
      <c r="N1176" t="s">
        <v>27</v>
      </c>
      <c r="O1176" t="s">
        <v>25</v>
      </c>
      <c r="P1176" t="s">
        <v>25</v>
      </c>
      <c r="Q1176">
        <v>19</v>
      </c>
      <c r="R1176" t="s">
        <v>33</v>
      </c>
      <c r="S1176" t="s">
        <v>76</v>
      </c>
    </row>
    <row r="1177" spans="1:19" x14ac:dyDescent="0.25">
      <c r="A1177">
        <v>1176</v>
      </c>
      <c r="B1177">
        <v>35</v>
      </c>
      <c r="C1177" t="s">
        <v>152</v>
      </c>
      <c r="D1177" t="s">
        <v>132</v>
      </c>
      <c r="E1177" t="s">
        <v>68</v>
      </c>
      <c r="F1177">
        <v>81</v>
      </c>
      <c r="G1177" t="s">
        <v>126</v>
      </c>
      <c r="H1177" t="s">
        <v>44</v>
      </c>
      <c r="I1177" t="s">
        <v>117</v>
      </c>
      <c r="J1177" t="s">
        <v>38</v>
      </c>
      <c r="K1177">
        <v>4.0999999999999996</v>
      </c>
      <c r="L1177" t="s">
        <v>151</v>
      </c>
      <c r="M1177" t="s">
        <v>26</v>
      </c>
      <c r="N1177" t="s">
        <v>75</v>
      </c>
      <c r="O1177" t="s">
        <v>25</v>
      </c>
      <c r="P1177" t="s">
        <v>25</v>
      </c>
      <c r="Q1177">
        <v>26</v>
      </c>
      <c r="R1177" t="s">
        <v>45</v>
      </c>
      <c r="S1177" t="s">
        <v>59</v>
      </c>
    </row>
    <row r="1178" spans="1:19" x14ac:dyDescent="0.25">
      <c r="A1178">
        <v>1177</v>
      </c>
      <c r="B1178">
        <v>36</v>
      </c>
      <c r="C1178" t="s">
        <v>152</v>
      </c>
      <c r="D1178" t="s">
        <v>81</v>
      </c>
      <c r="E1178" t="s">
        <v>20</v>
      </c>
      <c r="F1178">
        <v>83</v>
      </c>
      <c r="G1178" t="s">
        <v>47</v>
      </c>
      <c r="H1178" t="s">
        <v>44</v>
      </c>
      <c r="I1178" t="s">
        <v>107</v>
      </c>
      <c r="J1178" t="s">
        <v>24</v>
      </c>
      <c r="K1178">
        <v>4.5999999999999996</v>
      </c>
      <c r="L1178" t="s">
        <v>151</v>
      </c>
      <c r="M1178" t="s">
        <v>26</v>
      </c>
      <c r="N1178" t="s">
        <v>39</v>
      </c>
      <c r="O1178" t="s">
        <v>25</v>
      </c>
      <c r="P1178" t="s">
        <v>25</v>
      </c>
      <c r="Q1178">
        <v>39</v>
      </c>
      <c r="R1178" t="s">
        <v>45</v>
      </c>
      <c r="S1178" t="s">
        <v>59</v>
      </c>
    </row>
    <row r="1179" spans="1:19" x14ac:dyDescent="0.25">
      <c r="A1179">
        <v>1178</v>
      </c>
      <c r="B1179">
        <v>54</v>
      </c>
      <c r="C1179" t="s">
        <v>152</v>
      </c>
      <c r="D1179" t="s">
        <v>86</v>
      </c>
      <c r="E1179" t="s">
        <v>20</v>
      </c>
      <c r="F1179">
        <v>21</v>
      </c>
      <c r="G1179" t="s">
        <v>145</v>
      </c>
      <c r="H1179" t="s">
        <v>44</v>
      </c>
      <c r="I1179" t="s">
        <v>93</v>
      </c>
      <c r="J1179" t="s">
        <v>38</v>
      </c>
      <c r="K1179">
        <v>4.8</v>
      </c>
      <c r="L1179" t="s">
        <v>151</v>
      </c>
      <c r="M1179" t="s">
        <v>34</v>
      </c>
      <c r="N1179" t="s">
        <v>54</v>
      </c>
      <c r="O1179" t="s">
        <v>25</v>
      </c>
      <c r="P1179" t="s">
        <v>25</v>
      </c>
      <c r="Q1179">
        <v>24</v>
      </c>
      <c r="R1179" t="s">
        <v>58</v>
      </c>
      <c r="S1179" t="s">
        <v>87</v>
      </c>
    </row>
    <row r="1180" spans="1:19" x14ac:dyDescent="0.25">
      <c r="A1180">
        <v>1179</v>
      </c>
      <c r="B1180">
        <v>37</v>
      </c>
      <c r="C1180" t="s">
        <v>152</v>
      </c>
      <c r="D1180" t="s">
        <v>81</v>
      </c>
      <c r="E1180" t="s">
        <v>20</v>
      </c>
      <c r="F1180">
        <v>22</v>
      </c>
      <c r="G1180" t="s">
        <v>130</v>
      </c>
      <c r="H1180" t="s">
        <v>44</v>
      </c>
      <c r="I1180" t="s">
        <v>85</v>
      </c>
      <c r="J1180" t="s">
        <v>38</v>
      </c>
      <c r="K1180">
        <v>4.9000000000000004</v>
      </c>
      <c r="L1180" t="s">
        <v>151</v>
      </c>
      <c r="M1180" t="s">
        <v>26</v>
      </c>
      <c r="N1180" t="s">
        <v>27</v>
      </c>
      <c r="O1180" t="s">
        <v>25</v>
      </c>
      <c r="P1180" t="s">
        <v>25</v>
      </c>
      <c r="Q1180">
        <v>23</v>
      </c>
      <c r="R1180" t="s">
        <v>58</v>
      </c>
      <c r="S1180" t="s">
        <v>49</v>
      </c>
    </row>
    <row r="1181" spans="1:19" x14ac:dyDescent="0.25">
      <c r="A1181">
        <v>1180</v>
      </c>
      <c r="B1181">
        <v>20</v>
      </c>
      <c r="C1181" t="s">
        <v>152</v>
      </c>
      <c r="D1181" t="s">
        <v>112</v>
      </c>
      <c r="E1181" t="s">
        <v>20</v>
      </c>
      <c r="F1181">
        <v>33</v>
      </c>
      <c r="G1181" t="s">
        <v>115</v>
      </c>
      <c r="H1181" t="s">
        <v>44</v>
      </c>
      <c r="I1181" t="s">
        <v>143</v>
      </c>
      <c r="J1181" t="s">
        <v>53</v>
      </c>
      <c r="K1181">
        <v>2.8</v>
      </c>
      <c r="L1181" t="s">
        <v>151</v>
      </c>
      <c r="M1181" t="s">
        <v>58</v>
      </c>
      <c r="N1181" t="s">
        <v>39</v>
      </c>
      <c r="O1181" t="s">
        <v>25</v>
      </c>
      <c r="P1181" t="s">
        <v>25</v>
      </c>
      <c r="Q1181">
        <v>44</v>
      </c>
      <c r="R1181" t="s">
        <v>33</v>
      </c>
      <c r="S1181" t="s">
        <v>49</v>
      </c>
    </row>
    <row r="1182" spans="1:19" x14ac:dyDescent="0.25">
      <c r="A1182">
        <v>1181</v>
      </c>
      <c r="B1182">
        <v>23</v>
      </c>
      <c r="C1182" t="s">
        <v>152</v>
      </c>
      <c r="D1182" t="s">
        <v>86</v>
      </c>
      <c r="E1182" t="s">
        <v>20</v>
      </c>
      <c r="F1182">
        <v>23</v>
      </c>
      <c r="G1182" t="s">
        <v>47</v>
      </c>
      <c r="H1182" t="s">
        <v>37</v>
      </c>
      <c r="I1182" t="s">
        <v>117</v>
      </c>
      <c r="J1182" t="s">
        <v>38</v>
      </c>
      <c r="K1182">
        <v>4.9000000000000004</v>
      </c>
      <c r="L1182" t="s">
        <v>151</v>
      </c>
      <c r="M1182" t="s">
        <v>34</v>
      </c>
      <c r="N1182" t="s">
        <v>54</v>
      </c>
      <c r="O1182" t="s">
        <v>25</v>
      </c>
      <c r="P1182" t="s">
        <v>25</v>
      </c>
      <c r="Q1182">
        <v>34</v>
      </c>
      <c r="R1182" t="s">
        <v>34</v>
      </c>
      <c r="S1182" t="s">
        <v>87</v>
      </c>
    </row>
    <row r="1183" spans="1:19" x14ac:dyDescent="0.25">
      <c r="A1183">
        <v>1182</v>
      </c>
      <c r="B1183">
        <v>61</v>
      </c>
      <c r="C1183" t="s">
        <v>152</v>
      </c>
      <c r="D1183" t="s">
        <v>60</v>
      </c>
      <c r="E1183" t="s">
        <v>20</v>
      </c>
      <c r="F1183">
        <v>96</v>
      </c>
      <c r="G1183" t="s">
        <v>84</v>
      </c>
      <c r="H1183" t="s">
        <v>22</v>
      </c>
      <c r="I1183" t="s">
        <v>85</v>
      </c>
      <c r="J1183" t="s">
        <v>53</v>
      </c>
      <c r="K1183">
        <v>3.5</v>
      </c>
      <c r="L1183" t="s">
        <v>151</v>
      </c>
      <c r="M1183" t="s">
        <v>34</v>
      </c>
      <c r="N1183" t="s">
        <v>39</v>
      </c>
      <c r="O1183" t="s">
        <v>25</v>
      </c>
      <c r="P1183" t="s">
        <v>25</v>
      </c>
      <c r="Q1183">
        <v>43</v>
      </c>
      <c r="R1183" t="s">
        <v>33</v>
      </c>
      <c r="S1183" t="s">
        <v>59</v>
      </c>
    </row>
    <row r="1184" spans="1:19" x14ac:dyDescent="0.25">
      <c r="A1184">
        <v>1183</v>
      </c>
      <c r="B1184">
        <v>37</v>
      </c>
      <c r="C1184" t="s">
        <v>152</v>
      </c>
      <c r="D1184" t="s">
        <v>105</v>
      </c>
      <c r="E1184" t="s">
        <v>68</v>
      </c>
      <c r="F1184">
        <v>21</v>
      </c>
      <c r="G1184" t="s">
        <v>129</v>
      </c>
      <c r="H1184" t="s">
        <v>44</v>
      </c>
      <c r="I1184" t="s">
        <v>32</v>
      </c>
      <c r="J1184" t="s">
        <v>38</v>
      </c>
      <c r="K1184">
        <v>3.8</v>
      </c>
      <c r="L1184" t="s">
        <v>151</v>
      </c>
      <c r="M1184" t="s">
        <v>58</v>
      </c>
      <c r="N1184" t="s">
        <v>27</v>
      </c>
      <c r="O1184" t="s">
        <v>25</v>
      </c>
      <c r="P1184" t="s">
        <v>25</v>
      </c>
      <c r="Q1184">
        <v>45</v>
      </c>
      <c r="R1184" t="s">
        <v>45</v>
      </c>
      <c r="S1184" t="s">
        <v>59</v>
      </c>
    </row>
    <row r="1185" spans="1:19" x14ac:dyDescent="0.25">
      <c r="A1185">
        <v>1184</v>
      </c>
      <c r="B1185">
        <v>23</v>
      </c>
      <c r="C1185" t="s">
        <v>152</v>
      </c>
      <c r="D1185" t="s">
        <v>94</v>
      </c>
      <c r="E1185" t="s">
        <v>20</v>
      </c>
      <c r="F1185">
        <v>39</v>
      </c>
      <c r="G1185" t="s">
        <v>61</v>
      </c>
      <c r="H1185" t="s">
        <v>44</v>
      </c>
      <c r="I1185" t="s">
        <v>133</v>
      </c>
      <c r="J1185" t="s">
        <v>38</v>
      </c>
      <c r="K1185">
        <v>4.5</v>
      </c>
      <c r="L1185" t="s">
        <v>151</v>
      </c>
      <c r="M1185" t="s">
        <v>45</v>
      </c>
      <c r="N1185" t="s">
        <v>71</v>
      </c>
      <c r="O1185" t="s">
        <v>25</v>
      </c>
      <c r="P1185" t="s">
        <v>25</v>
      </c>
      <c r="Q1185">
        <v>4</v>
      </c>
      <c r="R1185" t="s">
        <v>26</v>
      </c>
      <c r="S1185" t="s">
        <v>40</v>
      </c>
    </row>
    <row r="1186" spans="1:19" x14ac:dyDescent="0.25">
      <c r="A1186">
        <v>1185</v>
      </c>
      <c r="B1186">
        <v>63</v>
      </c>
      <c r="C1186" t="s">
        <v>152</v>
      </c>
      <c r="D1186" t="s">
        <v>132</v>
      </c>
      <c r="E1186" t="s">
        <v>68</v>
      </c>
      <c r="F1186">
        <v>73</v>
      </c>
      <c r="G1186" t="s">
        <v>130</v>
      </c>
      <c r="H1186" t="s">
        <v>37</v>
      </c>
      <c r="I1186" t="s">
        <v>125</v>
      </c>
      <c r="J1186" t="s">
        <v>57</v>
      </c>
      <c r="K1186">
        <v>3.4</v>
      </c>
      <c r="L1186" t="s">
        <v>151</v>
      </c>
      <c r="M1186" t="s">
        <v>33</v>
      </c>
      <c r="N1186" t="s">
        <v>27</v>
      </c>
      <c r="O1186" t="s">
        <v>25</v>
      </c>
      <c r="P1186" t="s">
        <v>25</v>
      </c>
      <c r="Q1186">
        <v>19</v>
      </c>
      <c r="R1186" t="s">
        <v>26</v>
      </c>
      <c r="S1186" t="s">
        <v>49</v>
      </c>
    </row>
    <row r="1187" spans="1:19" x14ac:dyDescent="0.25">
      <c r="A1187">
        <v>1186</v>
      </c>
      <c r="B1187">
        <v>47</v>
      </c>
      <c r="C1187" t="s">
        <v>152</v>
      </c>
      <c r="D1187" t="s">
        <v>35</v>
      </c>
      <c r="E1187" t="s">
        <v>20</v>
      </c>
      <c r="F1187">
        <v>64</v>
      </c>
      <c r="G1187" t="s">
        <v>31</v>
      </c>
      <c r="H1187" t="s">
        <v>44</v>
      </c>
      <c r="I1187" t="s">
        <v>135</v>
      </c>
      <c r="J1187" t="s">
        <v>38</v>
      </c>
      <c r="K1187">
        <v>3.9</v>
      </c>
      <c r="L1187" t="s">
        <v>151</v>
      </c>
      <c r="M1187" t="s">
        <v>58</v>
      </c>
      <c r="N1187" t="s">
        <v>54</v>
      </c>
      <c r="O1187" t="s">
        <v>25</v>
      </c>
      <c r="P1187" t="s">
        <v>25</v>
      </c>
      <c r="Q1187">
        <v>29</v>
      </c>
      <c r="R1187" t="s">
        <v>26</v>
      </c>
      <c r="S1187" t="s">
        <v>87</v>
      </c>
    </row>
    <row r="1188" spans="1:19" x14ac:dyDescent="0.25">
      <c r="A1188">
        <v>1187</v>
      </c>
      <c r="B1188">
        <v>63</v>
      </c>
      <c r="C1188" t="s">
        <v>152</v>
      </c>
      <c r="D1188" t="s">
        <v>35</v>
      </c>
      <c r="E1188" t="s">
        <v>20</v>
      </c>
      <c r="F1188">
        <v>68</v>
      </c>
      <c r="G1188" t="s">
        <v>115</v>
      </c>
      <c r="H1188" t="s">
        <v>44</v>
      </c>
      <c r="I1188" t="s">
        <v>117</v>
      </c>
      <c r="J1188" t="s">
        <v>53</v>
      </c>
      <c r="K1188">
        <v>4.0999999999999996</v>
      </c>
      <c r="L1188" t="s">
        <v>151</v>
      </c>
      <c r="M1188" t="s">
        <v>34</v>
      </c>
      <c r="N1188" t="s">
        <v>71</v>
      </c>
      <c r="O1188" t="s">
        <v>25</v>
      </c>
      <c r="P1188" t="s">
        <v>25</v>
      </c>
      <c r="Q1188">
        <v>27</v>
      </c>
      <c r="R1188" t="s">
        <v>26</v>
      </c>
      <c r="S1188" t="s">
        <v>49</v>
      </c>
    </row>
    <row r="1189" spans="1:19" x14ac:dyDescent="0.25">
      <c r="A1189">
        <v>1188</v>
      </c>
      <c r="B1189">
        <v>56</v>
      </c>
      <c r="C1189" t="s">
        <v>152</v>
      </c>
      <c r="D1189" t="s">
        <v>123</v>
      </c>
      <c r="E1189" t="s">
        <v>68</v>
      </c>
      <c r="F1189">
        <v>89</v>
      </c>
      <c r="G1189" t="s">
        <v>145</v>
      </c>
      <c r="H1189" t="s">
        <v>22</v>
      </c>
      <c r="I1189" t="s">
        <v>32</v>
      </c>
      <c r="J1189" t="s">
        <v>57</v>
      </c>
      <c r="K1189">
        <v>3</v>
      </c>
      <c r="L1189" t="s">
        <v>151</v>
      </c>
      <c r="M1189" t="s">
        <v>34</v>
      </c>
      <c r="N1189" t="s">
        <v>27</v>
      </c>
      <c r="O1189" t="s">
        <v>25</v>
      </c>
      <c r="P1189" t="s">
        <v>25</v>
      </c>
      <c r="Q1189">
        <v>37</v>
      </c>
      <c r="R1189" t="s">
        <v>26</v>
      </c>
      <c r="S1189" t="s">
        <v>96</v>
      </c>
    </row>
    <row r="1190" spans="1:19" x14ac:dyDescent="0.25">
      <c r="A1190">
        <v>1189</v>
      </c>
      <c r="B1190">
        <v>68</v>
      </c>
      <c r="C1190" t="s">
        <v>152</v>
      </c>
      <c r="D1190" t="s">
        <v>19</v>
      </c>
      <c r="E1190" t="s">
        <v>20</v>
      </c>
      <c r="F1190">
        <v>29</v>
      </c>
      <c r="G1190" t="s">
        <v>90</v>
      </c>
      <c r="H1190" t="s">
        <v>44</v>
      </c>
      <c r="I1190" t="s">
        <v>135</v>
      </c>
      <c r="J1190" t="s">
        <v>53</v>
      </c>
      <c r="K1190">
        <v>3.3</v>
      </c>
      <c r="L1190" t="s">
        <v>151</v>
      </c>
      <c r="M1190" t="s">
        <v>26</v>
      </c>
      <c r="N1190" t="s">
        <v>46</v>
      </c>
      <c r="O1190" t="s">
        <v>25</v>
      </c>
      <c r="P1190" t="s">
        <v>25</v>
      </c>
      <c r="Q1190">
        <v>11</v>
      </c>
      <c r="R1190" t="s">
        <v>26</v>
      </c>
      <c r="S1190" t="s">
        <v>40</v>
      </c>
    </row>
    <row r="1191" spans="1:19" x14ac:dyDescent="0.25">
      <c r="A1191">
        <v>1190</v>
      </c>
      <c r="B1191">
        <v>64</v>
      </c>
      <c r="C1191" t="s">
        <v>152</v>
      </c>
      <c r="D1191" t="s">
        <v>55</v>
      </c>
      <c r="E1191" t="s">
        <v>20</v>
      </c>
      <c r="F1191">
        <v>97</v>
      </c>
      <c r="G1191" t="s">
        <v>73</v>
      </c>
      <c r="H1191" t="s">
        <v>91</v>
      </c>
      <c r="I1191" t="s">
        <v>85</v>
      </c>
      <c r="J1191" t="s">
        <v>53</v>
      </c>
      <c r="K1191">
        <v>4.9000000000000004</v>
      </c>
      <c r="L1191" t="s">
        <v>151</v>
      </c>
      <c r="M1191" t="s">
        <v>28</v>
      </c>
      <c r="N1191" t="s">
        <v>39</v>
      </c>
      <c r="O1191" t="s">
        <v>25</v>
      </c>
      <c r="P1191" t="s">
        <v>25</v>
      </c>
      <c r="Q1191">
        <v>28</v>
      </c>
      <c r="R1191" t="s">
        <v>58</v>
      </c>
      <c r="S1191" t="s">
        <v>49</v>
      </c>
    </row>
    <row r="1192" spans="1:19" x14ac:dyDescent="0.25">
      <c r="A1192">
        <v>1191</v>
      </c>
      <c r="B1192">
        <v>62</v>
      </c>
      <c r="C1192" t="s">
        <v>152</v>
      </c>
      <c r="D1192" t="s">
        <v>55</v>
      </c>
      <c r="E1192" t="s">
        <v>20</v>
      </c>
      <c r="F1192">
        <v>45</v>
      </c>
      <c r="G1192" t="s">
        <v>130</v>
      </c>
      <c r="H1192" t="s">
        <v>44</v>
      </c>
      <c r="I1192" t="s">
        <v>120</v>
      </c>
      <c r="J1192" t="s">
        <v>24</v>
      </c>
      <c r="K1192">
        <v>4.3</v>
      </c>
      <c r="L1192" t="s">
        <v>151</v>
      </c>
      <c r="M1192" t="s">
        <v>33</v>
      </c>
      <c r="N1192" t="s">
        <v>46</v>
      </c>
      <c r="O1192" t="s">
        <v>25</v>
      </c>
      <c r="P1192" t="s">
        <v>25</v>
      </c>
      <c r="Q1192">
        <v>31</v>
      </c>
      <c r="R1192" t="s">
        <v>26</v>
      </c>
      <c r="S1192" t="s">
        <v>40</v>
      </c>
    </row>
    <row r="1193" spans="1:19" x14ac:dyDescent="0.25">
      <c r="A1193">
        <v>1192</v>
      </c>
      <c r="B1193">
        <v>34</v>
      </c>
      <c r="C1193" t="s">
        <v>152</v>
      </c>
      <c r="D1193" t="s">
        <v>112</v>
      </c>
      <c r="E1193" t="s">
        <v>20</v>
      </c>
      <c r="F1193">
        <v>70</v>
      </c>
      <c r="G1193" t="s">
        <v>115</v>
      </c>
      <c r="H1193" t="s">
        <v>22</v>
      </c>
      <c r="I1193" t="s">
        <v>62</v>
      </c>
      <c r="J1193" t="s">
        <v>24</v>
      </c>
      <c r="K1193">
        <v>4.0999999999999996</v>
      </c>
      <c r="L1193" t="s">
        <v>151</v>
      </c>
      <c r="M1193" t="s">
        <v>58</v>
      </c>
      <c r="N1193" t="s">
        <v>39</v>
      </c>
      <c r="O1193" t="s">
        <v>25</v>
      </c>
      <c r="P1193" t="s">
        <v>25</v>
      </c>
      <c r="Q1193">
        <v>50</v>
      </c>
      <c r="R1193" t="s">
        <v>28</v>
      </c>
      <c r="S1193" t="s">
        <v>59</v>
      </c>
    </row>
    <row r="1194" spans="1:19" x14ac:dyDescent="0.25">
      <c r="A1194">
        <v>1193</v>
      </c>
      <c r="B1194">
        <v>49</v>
      </c>
      <c r="C1194" t="s">
        <v>152</v>
      </c>
      <c r="D1194" t="s">
        <v>63</v>
      </c>
      <c r="E1194" t="s">
        <v>64</v>
      </c>
      <c r="F1194">
        <v>56</v>
      </c>
      <c r="G1194" t="s">
        <v>102</v>
      </c>
      <c r="H1194" t="s">
        <v>44</v>
      </c>
      <c r="I1194" t="s">
        <v>48</v>
      </c>
      <c r="J1194" t="s">
        <v>53</v>
      </c>
      <c r="K1194">
        <v>4</v>
      </c>
      <c r="L1194" t="s">
        <v>151</v>
      </c>
      <c r="M1194" t="s">
        <v>45</v>
      </c>
      <c r="N1194" t="s">
        <v>71</v>
      </c>
      <c r="O1194" t="s">
        <v>25</v>
      </c>
      <c r="P1194" t="s">
        <v>25</v>
      </c>
      <c r="Q1194">
        <v>42</v>
      </c>
      <c r="R1194" t="s">
        <v>28</v>
      </c>
      <c r="S1194" t="s">
        <v>59</v>
      </c>
    </row>
    <row r="1195" spans="1:19" x14ac:dyDescent="0.25">
      <c r="A1195">
        <v>1194</v>
      </c>
      <c r="B1195">
        <v>40</v>
      </c>
      <c r="C1195" t="s">
        <v>152</v>
      </c>
      <c r="D1195" t="s">
        <v>101</v>
      </c>
      <c r="E1195" t="s">
        <v>64</v>
      </c>
      <c r="F1195">
        <v>55</v>
      </c>
      <c r="G1195" t="s">
        <v>119</v>
      </c>
      <c r="H1195" t="s">
        <v>22</v>
      </c>
      <c r="I1195" t="s">
        <v>70</v>
      </c>
      <c r="J1195" t="s">
        <v>57</v>
      </c>
      <c r="K1195">
        <v>5</v>
      </c>
      <c r="L1195" t="s">
        <v>151</v>
      </c>
      <c r="M1195" t="s">
        <v>28</v>
      </c>
      <c r="N1195" t="s">
        <v>71</v>
      </c>
      <c r="O1195" t="s">
        <v>25</v>
      </c>
      <c r="P1195" t="s">
        <v>25</v>
      </c>
      <c r="Q1195">
        <v>18</v>
      </c>
      <c r="R1195" t="s">
        <v>26</v>
      </c>
      <c r="S1195" t="s">
        <v>29</v>
      </c>
    </row>
    <row r="1196" spans="1:19" x14ac:dyDescent="0.25">
      <c r="A1196">
        <v>1195</v>
      </c>
      <c r="B1196">
        <v>50</v>
      </c>
      <c r="C1196" t="s">
        <v>152</v>
      </c>
      <c r="D1196" t="s">
        <v>103</v>
      </c>
      <c r="E1196" t="s">
        <v>20</v>
      </c>
      <c r="F1196">
        <v>46</v>
      </c>
      <c r="G1196" t="s">
        <v>84</v>
      </c>
      <c r="H1196" t="s">
        <v>37</v>
      </c>
      <c r="I1196" t="s">
        <v>85</v>
      </c>
      <c r="J1196" t="s">
        <v>24</v>
      </c>
      <c r="K1196">
        <v>3.1</v>
      </c>
      <c r="L1196" t="s">
        <v>151</v>
      </c>
      <c r="M1196" t="s">
        <v>58</v>
      </c>
      <c r="N1196" t="s">
        <v>71</v>
      </c>
      <c r="O1196" t="s">
        <v>25</v>
      </c>
      <c r="P1196" t="s">
        <v>25</v>
      </c>
      <c r="Q1196">
        <v>6</v>
      </c>
      <c r="R1196" t="s">
        <v>26</v>
      </c>
      <c r="S1196" t="s">
        <v>29</v>
      </c>
    </row>
    <row r="1197" spans="1:19" x14ac:dyDescent="0.25">
      <c r="A1197">
        <v>1196</v>
      </c>
      <c r="B1197">
        <v>25</v>
      </c>
      <c r="C1197" t="s">
        <v>152</v>
      </c>
      <c r="D1197" t="s">
        <v>118</v>
      </c>
      <c r="E1197" t="s">
        <v>68</v>
      </c>
      <c r="F1197">
        <v>95</v>
      </c>
      <c r="G1197" t="s">
        <v>104</v>
      </c>
      <c r="H1197" t="s">
        <v>44</v>
      </c>
      <c r="I1197" t="s">
        <v>52</v>
      </c>
      <c r="J1197" t="s">
        <v>24</v>
      </c>
      <c r="K1197">
        <v>4</v>
      </c>
      <c r="L1197" t="s">
        <v>151</v>
      </c>
      <c r="M1197" t="s">
        <v>34</v>
      </c>
      <c r="N1197" t="s">
        <v>71</v>
      </c>
      <c r="O1197" t="s">
        <v>25</v>
      </c>
      <c r="P1197" t="s">
        <v>25</v>
      </c>
      <c r="Q1197">
        <v>33</v>
      </c>
      <c r="R1197" t="s">
        <v>28</v>
      </c>
      <c r="S1197" t="s">
        <v>87</v>
      </c>
    </row>
    <row r="1198" spans="1:19" x14ac:dyDescent="0.25">
      <c r="A1198">
        <v>1197</v>
      </c>
      <c r="B1198">
        <v>30</v>
      </c>
      <c r="C1198" t="s">
        <v>152</v>
      </c>
      <c r="D1198" t="s">
        <v>132</v>
      </c>
      <c r="E1198" t="s">
        <v>68</v>
      </c>
      <c r="F1198">
        <v>88</v>
      </c>
      <c r="G1198" t="s">
        <v>113</v>
      </c>
      <c r="H1198" t="s">
        <v>44</v>
      </c>
      <c r="I1198" t="s">
        <v>32</v>
      </c>
      <c r="J1198" t="s">
        <v>24</v>
      </c>
      <c r="K1198">
        <v>3.2</v>
      </c>
      <c r="L1198" t="s">
        <v>151</v>
      </c>
      <c r="M1198" t="s">
        <v>45</v>
      </c>
      <c r="N1198" t="s">
        <v>71</v>
      </c>
      <c r="O1198" t="s">
        <v>25</v>
      </c>
      <c r="P1198" t="s">
        <v>25</v>
      </c>
      <c r="Q1198">
        <v>13</v>
      </c>
      <c r="R1198" t="s">
        <v>33</v>
      </c>
      <c r="S1198" t="s">
        <v>76</v>
      </c>
    </row>
    <row r="1199" spans="1:19" x14ac:dyDescent="0.25">
      <c r="A1199">
        <v>1198</v>
      </c>
      <c r="B1199">
        <v>54</v>
      </c>
      <c r="C1199" t="s">
        <v>152</v>
      </c>
      <c r="D1199" t="s">
        <v>50</v>
      </c>
      <c r="E1199" t="s">
        <v>42</v>
      </c>
      <c r="F1199">
        <v>92</v>
      </c>
      <c r="G1199" t="s">
        <v>128</v>
      </c>
      <c r="H1199" t="s">
        <v>22</v>
      </c>
      <c r="I1199" t="s">
        <v>83</v>
      </c>
      <c r="J1199" t="s">
        <v>57</v>
      </c>
      <c r="K1199">
        <v>3.9</v>
      </c>
      <c r="L1199" t="s">
        <v>151</v>
      </c>
      <c r="M1199" t="s">
        <v>58</v>
      </c>
      <c r="N1199" t="s">
        <v>54</v>
      </c>
      <c r="O1199" t="s">
        <v>25</v>
      </c>
      <c r="P1199" t="s">
        <v>25</v>
      </c>
      <c r="Q1199">
        <v>26</v>
      </c>
      <c r="R1199" t="s">
        <v>45</v>
      </c>
      <c r="S1199" t="s">
        <v>49</v>
      </c>
    </row>
    <row r="1200" spans="1:19" x14ac:dyDescent="0.25">
      <c r="A1200">
        <v>1199</v>
      </c>
      <c r="B1200">
        <v>40</v>
      </c>
      <c r="C1200" t="s">
        <v>152</v>
      </c>
      <c r="D1200" t="s">
        <v>124</v>
      </c>
      <c r="E1200" t="s">
        <v>20</v>
      </c>
      <c r="F1200">
        <v>49</v>
      </c>
      <c r="G1200" t="s">
        <v>126</v>
      </c>
      <c r="H1200" t="s">
        <v>44</v>
      </c>
      <c r="I1200" t="s">
        <v>109</v>
      </c>
      <c r="J1200" t="s">
        <v>53</v>
      </c>
      <c r="K1200">
        <v>3.9</v>
      </c>
      <c r="L1200" t="s">
        <v>151</v>
      </c>
      <c r="M1200" t="s">
        <v>33</v>
      </c>
      <c r="N1200" t="s">
        <v>71</v>
      </c>
      <c r="O1200" t="s">
        <v>25</v>
      </c>
      <c r="P1200" t="s">
        <v>25</v>
      </c>
      <c r="Q1200">
        <v>17</v>
      </c>
      <c r="R1200" t="s">
        <v>34</v>
      </c>
      <c r="S1200" t="s">
        <v>49</v>
      </c>
    </row>
    <row r="1201" spans="1:19" x14ac:dyDescent="0.25">
      <c r="A1201">
        <v>1200</v>
      </c>
      <c r="B1201">
        <v>49</v>
      </c>
      <c r="C1201" t="s">
        <v>152</v>
      </c>
      <c r="D1201" t="s">
        <v>41</v>
      </c>
      <c r="E1201" t="s">
        <v>42</v>
      </c>
      <c r="F1201">
        <v>89</v>
      </c>
      <c r="G1201" t="s">
        <v>127</v>
      </c>
      <c r="H1201" t="s">
        <v>44</v>
      </c>
      <c r="I1201" t="s">
        <v>125</v>
      </c>
      <c r="J1201" t="s">
        <v>57</v>
      </c>
      <c r="K1201">
        <v>4.5</v>
      </c>
      <c r="L1201" t="s">
        <v>151</v>
      </c>
      <c r="M1201" t="s">
        <v>26</v>
      </c>
      <c r="N1201" t="s">
        <v>39</v>
      </c>
      <c r="O1201" t="s">
        <v>25</v>
      </c>
      <c r="P1201" t="s">
        <v>25</v>
      </c>
      <c r="Q1201">
        <v>3</v>
      </c>
      <c r="R1201" t="s">
        <v>58</v>
      </c>
      <c r="S1201" t="s">
        <v>40</v>
      </c>
    </row>
    <row r="1202" spans="1:19" x14ac:dyDescent="0.25">
      <c r="A1202">
        <v>1201</v>
      </c>
      <c r="B1202">
        <v>27</v>
      </c>
      <c r="C1202" t="s">
        <v>152</v>
      </c>
      <c r="D1202" t="s">
        <v>63</v>
      </c>
      <c r="E1202" t="s">
        <v>64</v>
      </c>
      <c r="F1202">
        <v>22</v>
      </c>
      <c r="G1202" t="s">
        <v>138</v>
      </c>
      <c r="H1202" t="s">
        <v>91</v>
      </c>
      <c r="I1202" t="s">
        <v>93</v>
      </c>
      <c r="J1202" t="s">
        <v>24</v>
      </c>
      <c r="K1202">
        <v>4.4000000000000004</v>
      </c>
      <c r="L1202" t="s">
        <v>151</v>
      </c>
      <c r="M1202" t="s">
        <v>33</v>
      </c>
      <c r="N1202" t="s">
        <v>75</v>
      </c>
      <c r="O1202" t="s">
        <v>25</v>
      </c>
      <c r="P1202" t="s">
        <v>25</v>
      </c>
      <c r="Q1202">
        <v>7</v>
      </c>
      <c r="R1202" t="s">
        <v>45</v>
      </c>
      <c r="S1202" t="s">
        <v>40</v>
      </c>
    </row>
    <row r="1203" spans="1:19" x14ac:dyDescent="0.25">
      <c r="A1203">
        <v>1202</v>
      </c>
      <c r="B1203">
        <v>27</v>
      </c>
      <c r="C1203" t="s">
        <v>152</v>
      </c>
      <c r="D1203" t="s">
        <v>72</v>
      </c>
      <c r="E1203" t="s">
        <v>42</v>
      </c>
      <c r="F1203">
        <v>61</v>
      </c>
      <c r="G1203" t="s">
        <v>114</v>
      </c>
      <c r="H1203" t="s">
        <v>91</v>
      </c>
      <c r="I1203" t="s">
        <v>93</v>
      </c>
      <c r="J1203" t="s">
        <v>53</v>
      </c>
      <c r="K1203">
        <v>3.1</v>
      </c>
      <c r="L1203" t="s">
        <v>151</v>
      </c>
      <c r="M1203" t="s">
        <v>34</v>
      </c>
      <c r="N1203" t="s">
        <v>71</v>
      </c>
      <c r="O1203" t="s">
        <v>25</v>
      </c>
      <c r="P1203" t="s">
        <v>25</v>
      </c>
      <c r="Q1203">
        <v>46</v>
      </c>
      <c r="R1203" t="s">
        <v>28</v>
      </c>
      <c r="S1203" t="s">
        <v>29</v>
      </c>
    </row>
    <row r="1204" spans="1:19" x14ac:dyDescent="0.25">
      <c r="A1204">
        <v>1203</v>
      </c>
      <c r="B1204">
        <v>48</v>
      </c>
      <c r="C1204" t="s">
        <v>152</v>
      </c>
      <c r="D1204" t="s">
        <v>118</v>
      </c>
      <c r="E1204" t="s">
        <v>68</v>
      </c>
      <c r="F1204">
        <v>29</v>
      </c>
      <c r="G1204" t="s">
        <v>127</v>
      </c>
      <c r="H1204" t="s">
        <v>37</v>
      </c>
      <c r="I1204" t="s">
        <v>78</v>
      </c>
      <c r="J1204" t="s">
        <v>38</v>
      </c>
      <c r="K1204">
        <v>2.9</v>
      </c>
      <c r="L1204" t="s">
        <v>151</v>
      </c>
      <c r="M1204" t="s">
        <v>33</v>
      </c>
      <c r="N1204" t="s">
        <v>54</v>
      </c>
      <c r="O1204" t="s">
        <v>25</v>
      </c>
      <c r="P1204" t="s">
        <v>25</v>
      </c>
      <c r="Q1204">
        <v>14</v>
      </c>
      <c r="R1204" t="s">
        <v>28</v>
      </c>
      <c r="S1204" t="s">
        <v>96</v>
      </c>
    </row>
    <row r="1205" spans="1:19" x14ac:dyDescent="0.25">
      <c r="A1205">
        <v>1204</v>
      </c>
      <c r="B1205">
        <v>40</v>
      </c>
      <c r="C1205" t="s">
        <v>152</v>
      </c>
      <c r="D1205" t="s">
        <v>50</v>
      </c>
      <c r="E1205" t="s">
        <v>42</v>
      </c>
      <c r="F1205">
        <v>82</v>
      </c>
      <c r="G1205" t="s">
        <v>147</v>
      </c>
      <c r="H1205" t="s">
        <v>44</v>
      </c>
      <c r="I1205" t="s">
        <v>120</v>
      </c>
      <c r="J1205" t="s">
        <v>24</v>
      </c>
      <c r="K1205">
        <v>3.7</v>
      </c>
      <c r="L1205" t="s">
        <v>151</v>
      </c>
      <c r="M1205" t="s">
        <v>33</v>
      </c>
      <c r="N1205" t="s">
        <v>39</v>
      </c>
      <c r="O1205" t="s">
        <v>25</v>
      </c>
      <c r="P1205" t="s">
        <v>25</v>
      </c>
      <c r="Q1205">
        <v>23</v>
      </c>
      <c r="R1205" t="s">
        <v>33</v>
      </c>
      <c r="S1205" t="s">
        <v>49</v>
      </c>
    </row>
    <row r="1206" spans="1:19" x14ac:dyDescent="0.25">
      <c r="A1206">
        <v>1205</v>
      </c>
      <c r="B1206">
        <v>67</v>
      </c>
      <c r="C1206" t="s">
        <v>152</v>
      </c>
      <c r="D1206" t="s">
        <v>132</v>
      </c>
      <c r="E1206" t="s">
        <v>68</v>
      </c>
      <c r="F1206">
        <v>94</v>
      </c>
      <c r="G1206" t="s">
        <v>102</v>
      </c>
      <c r="H1206" t="s">
        <v>44</v>
      </c>
      <c r="I1206" t="s">
        <v>70</v>
      </c>
      <c r="J1206" t="s">
        <v>38</v>
      </c>
      <c r="K1206">
        <v>3.2</v>
      </c>
      <c r="L1206" t="s">
        <v>151</v>
      </c>
      <c r="M1206" t="s">
        <v>33</v>
      </c>
      <c r="N1206" t="s">
        <v>71</v>
      </c>
      <c r="O1206" t="s">
        <v>25</v>
      </c>
      <c r="P1206" t="s">
        <v>25</v>
      </c>
      <c r="Q1206">
        <v>20</v>
      </c>
      <c r="R1206" t="s">
        <v>26</v>
      </c>
      <c r="S1206" t="s">
        <v>96</v>
      </c>
    </row>
    <row r="1207" spans="1:19" x14ac:dyDescent="0.25">
      <c r="A1207">
        <v>1206</v>
      </c>
      <c r="B1207">
        <v>52</v>
      </c>
      <c r="C1207" t="s">
        <v>152</v>
      </c>
      <c r="D1207" t="s">
        <v>67</v>
      </c>
      <c r="E1207" t="s">
        <v>68</v>
      </c>
      <c r="F1207">
        <v>99</v>
      </c>
      <c r="G1207" t="s">
        <v>98</v>
      </c>
      <c r="H1207" t="s">
        <v>44</v>
      </c>
      <c r="I1207" t="s">
        <v>78</v>
      </c>
      <c r="J1207" t="s">
        <v>38</v>
      </c>
      <c r="K1207">
        <v>3.5</v>
      </c>
      <c r="L1207" t="s">
        <v>151</v>
      </c>
      <c r="M1207" t="s">
        <v>26</v>
      </c>
      <c r="N1207" t="s">
        <v>54</v>
      </c>
      <c r="O1207" t="s">
        <v>25</v>
      </c>
      <c r="P1207" t="s">
        <v>25</v>
      </c>
      <c r="Q1207">
        <v>38</v>
      </c>
      <c r="R1207" t="s">
        <v>33</v>
      </c>
      <c r="S1207" t="s">
        <v>29</v>
      </c>
    </row>
    <row r="1208" spans="1:19" x14ac:dyDescent="0.25">
      <c r="A1208">
        <v>1207</v>
      </c>
      <c r="B1208">
        <v>22</v>
      </c>
      <c r="C1208" t="s">
        <v>152</v>
      </c>
      <c r="D1208" t="s">
        <v>67</v>
      </c>
      <c r="E1208" t="s">
        <v>68</v>
      </c>
      <c r="F1208">
        <v>59</v>
      </c>
      <c r="G1208" t="s">
        <v>90</v>
      </c>
      <c r="H1208" t="s">
        <v>37</v>
      </c>
      <c r="I1208" t="s">
        <v>108</v>
      </c>
      <c r="J1208" t="s">
        <v>57</v>
      </c>
      <c r="K1208">
        <v>3</v>
      </c>
      <c r="L1208" t="s">
        <v>151</v>
      </c>
      <c r="M1208" t="s">
        <v>34</v>
      </c>
      <c r="N1208" t="s">
        <v>39</v>
      </c>
      <c r="O1208" t="s">
        <v>25</v>
      </c>
      <c r="P1208" t="s">
        <v>25</v>
      </c>
      <c r="Q1208">
        <v>16</v>
      </c>
      <c r="R1208" t="s">
        <v>28</v>
      </c>
      <c r="S1208" t="s">
        <v>96</v>
      </c>
    </row>
    <row r="1209" spans="1:19" x14ac:dyDescent="0.25">
      <c r="A1209">
        <v>1208</v>
      </c>
      <c r="B1209">
        <v>62</v>
      </c>
      <c r="C1209" t="s">
        <v>152</v>
      </c>
      <c r="D1209" t="s">
        <v>136</v>
      </c>
      <c r="E1209" t="s">
        <v>42</v>
      </c>
      <c r="F1209">
        <v>90</v>
      </c>
      <c r="G1209" t="s">
        <v>148</v>
      </c>
      <c r="H1209" t="s">
        <v>44</v>
      </c>
      <c r="I1209" t="s">
        <v>52</v>
      </c>
      <c r="J1209" t="s">
        <v>53</v>
      </c>
      <c r="K1209">
        <v>4.0999999999999996</v>
      </c>
      <c r="L1209" t="s">
        <v>151</v>
      </c>
      <c r="M1209" t="s">
        <v>28</v>
      </c>
      <c r="N1209" t="s">
        <v>46</v>
      </c>
      <c r="O1209" t="s">
        <v>25</v>
      </c>
      <c r="P1209" t="s">
        <v>25</v>
      </c>
      <c r="Q1209">
        <v>48</v>
      </c>
      <c r="R1209" t="s">
        <v>26</v>
      </c>
      <c r="S1209" t="s">
        <v>96</v>
      </c>
    </row>
    <row r="1210" spans="1:19" x14ac:dyDescent="0.25">
      <c r="A1210">
        <v>1209</v>
      </c>
      <c r="B1210">
        <v>20</v>
      </c>
      <c r="C1210" t="s">
        <v>152</v>
      </c>
      <c r="D1210" t="s">
        <v>136</v>
      </c>
      <c r="E1210" t="s">
        <v>42</v>
      </c>
      <c r="F1210">
        <v>100</v>
      </c>
      <c r="G1210" t="s">
        <v>149</v>
      </c>
      <c r="H1210" t="s">
        <v>37</v>
      </c>
      <c r="I1210" t="s">
        <v>107</v>
      </c>
      <c r="J1210" t="s">
        <v>24</v>
      </c>
      <c r="K1210">
        <v>2.9</v>
      </c>
      <c r="L1210" t="s">
        <v>151</v>
      </c>
      <c r="M1210" t="s">
        <v>34</v>
      </c>
      <c r="N1210" t="s">
        <v>71</v>
      </c>
      <c r="O1210" t="s">
        <v>25</v>
      </c>
      <c r="P1210" t="s">
        <v>25</v>
      </c>
      <c r="Q1210">
        <v>8</v>
      </c>
      <c r="R1210" t="s">
        <v>58</v>
      </c>
      <c r="S1210" t="s">
        <v>49</v>
      </c>
    </row>
    <row r="1211" spans="1:19" x14ac:dyDescent="0.25">
      <c r="A1211">
        <v>1210</v>
      </c>
      <c r="B1211">
        <v>41</v>
      </c>
      <c r="C1211" t="s">
        <v>152</v>
      </c>
      <c r="D1211" t="s">
        <v>94</v>
      </c>
      <c r="E1211" t="s">
        <v>20</v>
      </c>
      <c r="F1211">
        <v>62</v>
      </c>
      <c r="G1211" t="s">
        <v>137</v>
      </c>
      <c r="H1211" t="s">
        <v>44</v>
      </c>
      <c r="I1211" t="s">
        <v>143</v>
      </c>
      <c r="J1211" t="s">
        <v>24</v>
      </c>
      <c r="K1211">
        <v>3.8</v>
      </c>
      <c r="L1211" t="s">
        <v>151</v>
      </c>
      <c r="M1211" t="s">
        <v>45</v>
      </c>
      <c r="N1211" t="s">
        <v>46</v>
      </c>
      <c r="O1211" t="s">
        <v>25</v>
      </c>
      <c r="P1211" t="s">
        <v>25</v>
      </c>
      <c r="Q1211">
        <v>16</v>
      </c>
      <c r="R1211" t="s">
        <v>33</v>
      </c>
      <c r="S1211" t="s">
        <v>87</v>
      </c>
    </row>
    <row r="1212" spans="1:19" x14ac:dyDescent="0.25">
      <c r="A1212">
        <v>1211</v>
      </c>
      <c r="B1212">
        <v>34</v>
      </c>
      <c r="C1212" t="s">
        <v>152</v>
      </c>
      <c r="D1212" t="s">
        <v>88</v>
      </c>
      <c r="E1212" t="s">
        <v>68</v>
      </c>
      <c r="F1212">
        <v>78</v>
      </c>
      <c r="G1212" t="s">
        <v>69</v>
      </c>
      <c r="H1212" t="s">
        <v>44</v>
      </c>
      <c r="I1212" t="s">
        <v>78</v>
      </c>
      <c r="J1212" t="s">
        <v>57</v>
      </c>
      <c r="K1212">
        <v>4.0999999999999996</v>
      </c>
      <c r="L1212" t="s">
        <v>151</v>
      </c>
      <c r="M1212" t="s">
        <v>45</v>
      </c>
      <c r="N1212" t="s">
        <v>46</v>
      </c>
      <c r="O1212" t="s">
        <v>25</v>
      </c>
      <c r="P1212" t="s">
        <v>25</v>
      </c>
      <c r="Q1212">
        <v>5</v>
      </c>
      <c r="R1212" t="s">
        <v>34</v>
      </c>
      <c r="S1212" t="s">
        <v>59</v>
      </c>
    </row>
    <row r="1213" spans="1:19" x14ac:dyDescent="0.25">
      <c r="A1213">
        <v>1212</v>
      </c>
      <c r="B1213">
        <v>23</v>
      </c>
      <c r="C1213" t="s">
        <v>152</v>
      </c>
      <c r="D1213" t="s">
        <v>103</v>
      </c>
      <c r="E1213" t="s">
        <v>20</v>
      </c>
      <c r="F1213">
        <v>94</v>
      </c>
      <c r="G1213" t="s">
        <v>100</v>
      </c>
      <c r="H1213" t="s">
        <v>44</v>
      </c>
      <c r="I1213" t="s">
        <v>95</v>
      </c>
      <c r="J1213" t="s">
        <v>38</v>
      </c>
      <c r="K1213">
        <v>4.5999999999999996</v>
      </c>
      <c r="L1213" t="s">
        <v>151</v>
      </c>
      <c r="M1213" t="s">
        <v>28</v>
      </c>
      <c r="N1213" t="s">
        <v>75</v>
      </c>
      <c r="O1213" t="s">
        <v>25</v>
      </c>
      <c r="P1213" t="s">
        <v>25</v>
      </c>
      <c r="Q1213">
        <v>14</v>
      </c>
      <c r="R1213" t="s">
        <v>28</v>
      </c>
      <c r="S1213" t="s">
        <v>96</v>
      </c>
    </row>
    <row r="1214" spans="1:19" x14ac:dyDescent="0.25">
      <c r="A1214">
        <v>1213</v>
      </c>
      <c r="B1214">
        <v>32</v>
      </c>
      <c r="C1214" t="s">
        <v>152</v>
      </c>
      <c r="D1214" t="s">
        <v>72</v>
      </c>
      <c r="E1214" t="s">
        <v>42</v>
      </c>
      <c r="F1214">
        <v>74</v>
      </c>
      <c r="G1214" t="s">
        <v>137</v>
      </c>
      <c r="H1214" t="s">
        <v>44</v>
      </c>
      <c r="I1214" t="s">
        <v>133</v>
      </c>
      <c r="J1214" t="s">
        <v>53</v>
      </c>
      <c r="K1214">
        <v>2.5</v>
      </c>
      <c r="L1214" t="s">
        <v>151</v>
      </c>
      <c r="M1214" t="s">
        <v>28</v>
      </c>
      <c r="N1214" t="s">
        <v>39</v>
      </c>
      <c r="O1214" t="s">
        <v>25</v>
      </c>
      <c r="P1214" t="s">
        <v>25</v>
      </c>
      <c r="Q1214">
        <v>18</v>
      </c>
      <c r="R1214" t="s">
        <v>26</v>
      </c>
      <c r="S1214" t="s">
        <v>40</v>
      </c>
    </row>
    <row r="1215" spans="1:19" x14ac:dyDescent="0.25">
      <c r="A1215">
        <v>1214</v>
      </c>
      <c r="B1215">
        <v>68</v>
      </c>
      <c r="C1215" t="s">
        <v>152</v>
      </c>
      <c r="D1215" t="s">
        <v>67</v>
      </c>
      <c r="E1215" t="s">
        <v>68</v>
      </c>
      <c r="F1215">
        <v>52</v>
      </c>
      <c r="G1215" t="s">
        <v>21</v>
      </c>
      <c r="H1215" t="s">
        <v>91</v>
      </c>
      <c r="I1215" t="s">
        <v>93</v>
      </c>
      <c r="J1215" t="s">
        <v>38</v>
      </c>
      <c r="K1215">
        <v>3.7</v>
      </c>
      <c r="L1215" t="s">
        <v>151</v>
      </c>
      <c r="M1215" t="s">
        <v>34</v>
      </c>
      <c r="N1215" t="s">
        <v>27</v>
      </c>
      <c r="O1215" t="s">
        <v>25</v>
      </c>
      <c r="P1215" t="s">
        <v>25</v>
      </c>
      <c r="Q1215">
        <v>14</v>
      </c>
      <c r="R1215" t="s">
        <v>58</v>
      </c>
      <c r="S1215" t="s">
        <v>96</v>
      </c>
    </row>
    <row r="1216" spans="1:19" x14ac:dyDescent="0.25">
      <c r="A1216">
        <v>1215</v>
      </c>
      <c r="B1216">
        <v>30</v>
      </c>
      <c r="C1216" t="s">
        <v>152</v>
      </c>
      <c r="D1216" t="s">
        <v>101</v>
      </c>
      <c r="E1216" t="s">
        <v>64</v>
      </c>
      <c r="F1216">
        <v>81</v>
      </c>
      <c r="G1216" t="s">
        <v>128</v>
      </c>
      <c r="H1216" t="s">
        <v>44</v>
      </c>
      <c r="I1216" t="s">
        <v>143</v>
      </c>
      <c r="J1216" t="s">
        <v>57</v>
      </c>
      <c r="K1216">
        <v>3.8</v>
      </c>
      <c r="L1216" t="s">
        <v>151</v>
      </c>
      <c r="M1216" t="s">
        <v>34</v>
      </c>
      <c r="N1216" t="s">
        <v>39</v>
      </c>
      <c r="O1216" t="s">
        <v>25</v>
      </c>
      <c r="P1216" t="s">
        <v>25</v>
      </c>
      <c r="Q1216">
        <v>5</v>
      </c>
      <c r="R1216" t="s">
        <v>34</v>
      </c>
      <c r="S1216" t="s">
        <v>96</v>
      </c>
    </row>
    <row r="1217" spans="1:19" x14ac:dyDescent="0.25">
      <c r="A1217">
        <v>1216</v>
      </c>
      <c r="B1217">
        <v>66</v>
      </c>
      <c r="C1217" t="s">
        <v>152</v>
      </c>
      <c r="D1217" t="s">
        <v>19</v>
      </c>
      <c r="E1217" t="s">
        <v>20</v>
      </c>
      <c r="F1217">
        <v>20</v>
      </c>
      <c r="G1217" t="s">
        <v>47</v>
      </c>
      <c r="H1217" t="s">
        <v>22</v>
      </c>
      <c r="I1217" t="s">
        <v>70</v>
      </c>
      <c r="J1217" t="s">
        <v>24</v>
      </c>
      <c r="K1217">
        <v>2.6</v>
      </c>
      <c r="L1217" t="s">
        <v>151</v>
      </c>
      <c r="M1217" t="s">
        <v>34</v>
      </c>
      <c r="N1217" t="s">
        <v>71</v>
      </c>
      <c r="O1217" t="s">
        <v>25</v>
      </c>
      <c r="P1217" t="s">
        <v>25</v>
      </c>
      <c r="Q1217">
        <v>15</v>
      </c>
      <c r="R1217" t="s">
        <v>26</v>
      </c>
      <c r="S1217" t="s">
        <v>96</v>
      </c>
    </row>
    <row r="1218" spans="1:19" x14ac:dyDescent="0.25">
      <c r="A1218">
        <v>1217</v>
      </c>
      <c r="B1218">
        <v>62</v>
      </c>
      <c r="C1218" t="s">
        <v>152</v>
      </c>
      <c r="D1218" t="s">
        <v>94</v>
      </c>
      <c r="E1218" t="s">
        <v>20</v>
      </c>
      <c r="F1218">
        <v>32</v>
      </c>
      <c r="G1218" t="s">
        <v>139</v>
      </c>
      <c r="H1218" t="s">
        <v>91</v>
      </c>
      <c r="I1218" t="s">
        <v>92</v>
      </c>
      <c r="J1218" t="s">
        <v>53</v>
      </c>
      <c r="K1218">
        <v>3.7</v>
      </c>
      <c r="L1218" t="s">
        <v>151</v>
      </c>
      <c r="M1218" t="s">
        <v>45</v>
      </c>
      <c r="N1218" t="s">
        <v>39</v>
      </c>
      <c r="O1218" t="s">
        <v>25</v>
      </c>
      <c r="P1218" t="s">
        <v>25</v>
      </c>
      <c r="Q1218">
        <v>3</v>
      </c>
      <c r="R1218" t="s">
        <v>28</v>
      </c>
      <c r="S1218" t="s">
        <v>96</v>
      </c>
    </row>
    <row r="1219" spans="1:19" x14ac:dyDescent="0.25">
      <c r="A1219">
        <v>1218</v>
      </c>
      <c r="B1219">
        <v>50</v>
      </c>
      <c r="C1219" t="s">
        <v>152</v>
      </c>
      <c r="D1219" t="s">
        <v>136</v>
      </c>
      <c r="E1219" t="s">
        <v>42</v>
      </c>
      <c r="F1219">
        <v>63</v>
      </c>
      <c r="G1219" t="s">
        <v>144</v>
      </c>
      <c r="H1219" t="s">
        <v>91</v>
      </c>
      <c r="I1219" t="s">
        <v>108</v>
      </c>
      <c r="J1219" t="s">
        <v>57</v>
      </c>
      <c r="K1219">
        <v>2.6</v>
      </c>
      <c r="L1219" t="s">
        <v>151</v>
      </c>
      <c r="M1219" t="s">
        <v>58</v>
      </c>
      <c r="N1219" t="s">
        <v>39</v>
      </c>
      <c r="O1219" t="s">
        <v>25</v>
      </c>
      <c r="P1219" t="s">
        <v>25</v>
      </c>
      <c r="Q1219">
        <v>12</v>
      </c>
      <c r="R1219" t="s">
        <v>34</v>
      </c>
      <c r="S1219" t="s">
        <v>96</v>
      </c>
    </row>
    <row r="1220" spans="1:19" x14ac:dyDescent="0.25">
      <c r="A1220">
        <v>1219</v>
      </c>
      <c r="B1220">
        <v>55</v>
      </c>
      <c r="C1220" t="s">
        <v>152</v>
      </c>
      <c r="D1220" t="s">
        <v>136</v>
      </c>
      <c r="E1220" t="s">
        <v>42</v>
      </c>
      <c r="F1220">
        <v>79</v>
      </c>
      <c r="G1220" t="s">
        <v>137</v>
      </c>
      <c r="H1220" t="s">
        <v>44</v>
      </c>
      <c r="I1220" t="s">
        <v>108</v>
      </c>
      <c r="J1220" t="s">
        <v>38</v>
      </c>
      <c r="K1220">
        <v>3.1</v>
      </c>
      <c r="L1220" t="s">
        <v>151</v>
      </c>
      <c r="M1220" t="s">
        <v>28</v>
      </c>
      <c r="N1220" t="s">
        <v>75</v>
      </c>
      <c r="O1220" t="s">
        <v>25</v>
      </c>
      <c r="P1220" t="s">
        <v>25</v>
      </c>
      <c r="Q1220">
        <v>43</v>
      </c>
      <c r="R1220" t="s">
        <v>34</v>
      </c>
      <c r="S1220" t="s">
        <v>96</v>
      </c>
    </row>
    <row r="1221" spans="1:19" x14ac:dyDescent="0.25">
      <c r="A1221">
        <v>1220</v>
      </c>
      <c r="B1221">
        <v>19</v>
      </c>
      <c r="C1221" t="s">
        <v>152</v>
      </c>
      <c r="D1221" t="s">
        <v>30</v>
      </c>
      <c r="E1221" t="s">
        <v>20</v>
      </c>
      <c r="F1221">
        <v>23</v>
      </c>
      <c r="G1221" t="s">
        <v>128</v>
      </c>
      <c r="H1221" t="s">
        <v>44</v>
      </c>
      <c r="I1221" t="s">
        <v>80</v>
      </c>
      <c r="J1221" t="s">
        <v>24</v>
      </c>
      <c r="K1221">
        <v>2.5</v>
      </c>
      <c r="L1221" t="s">
        <v>151</v>
      </c>
      <c r="M1221" t="s">
        <v>33</v>
      </c>
      <c r="N1221" t="s">
        <v>46</v>
      </c>
      <c r="O1221" t="s">
        <v>25</v>
      </c>
      <c r="P1221" t="s">
        <v>25</v>
      </c>
      <c r="Q1221">
        <v>35</v>
      </c>
      <c r="R1221" t="s">
        <v>26</v>
      </c>
      <c r="S1221" t="s">
        <v>76</v>
      </c>
    </row>
    <row r="1222" spans="1:19" x14ac:dyDescent="0.25">
      <c r="A1222">
        <v>1221</v>
      </c>
      <c r="B1222">
        <v>67</v>
      </c>
      <c r="C1222" t="s">
        <v>152</v>
      </c>
      <c r="D1222" t="s">
        <v>142</v>
      </c>
      <c r="E1222" t="s">
        <v>68</v>
      </c>
      <c r="F1222">
        <v>64</v>
      </c>
      <c r="G1222" t="s">
        <v>21</v>
      </c>
      <c r="H1222" t="s">
        <v>44</v>
      </c>
      <c r="I1222" t="s">
        <v>95</v>
      </c>
      <c r="J1222" t="s">
        <v>24</v>
      </c>
      <c r="K1222">
        <v>4.9000000000000004</v>
      </c>
      <c r="L1222" t="s">
        <v>151</v>
      </c>
      <c r="M1222" t="s">
        <v>33</v>
      </c>
      <c r="N1222" t="s">
        <v>27</v>
      </c>
      <c r="O1222" t="s">
        <v>25</v>
      </c>
      <c r="P1222" t="s">
        <v>25</v>
      </c>
      <c r="Q1222">
        <v>36</v>
      </c>
      <c r="R1222" t="s">
        <v>33</v>
      </c>
      <c r="S1222" t="s">
        <v>59</v>
      </c>
    </row>
    <row r="1223" spans="1:19" x14ac:dyDescent="0.25">
      <c r="A1223">
        <v>1222</v>
      </c>
      <c r="B1223">
        <v>18</v>
      </c>
      <c r="C1223" t="s">
        <v>152</v>
      </c>
      <c r="D1223" t="s">
        <v>124</v>
      </c>
      <c r="E1223" t="s">
        <v>20</v>
      </c>
      <c r="F1223">
        <v>69</v>
      </c>
      <c r="G1223" t="s">
        <v>145</v>
      </c>
      <c r="H1223" t="s">
        <v>44</v>
      </c>
      <c r="I1223" t="s">
        <v>107</v>
      </c>
      <c r="J1223" t="s">
        <v>24</v>
      </c>
      <c r="K1223">
        <v>4.5</v>
      </c>
      <c r="L1223" t="s">
        <v>151</v>
      </c>
      <c r="M1223" t="s">
        <v>33</v>
      </c>
      <c r="N1223" t="s">
        <v>54</v>
      </c>
      <c r="O1223" t="s">
        <v>25</v>
      </c>
      <c r="P1223" t="s">
        <v>25</v>
      </c>
      <c r="Q1223">
        <v>3</v>
      </c>
      <c r="R1223" t="s">
        <v>34</v>
      </c>
      <c r="S1223" t="s">
        <v>59</v>
      </c>
    </row>
    <row r="1224" spans="1:19" x14ac:dyDescent="0.25">
      <c r="A1224">
        <v>1223</v>
      </c>
      <c r="B1224">
        <v>58</v>
      </c>
      <c r="C1224" t="s">
        <v>152</v>
      </c>
      <c r="D1224" t="s">
        <v>35</v>
      </c>
      <c r="E1224" t="s">
        <v>20</v>
      </c>
      <c r="F1224">
        <v>69</v>
      </c>
      <c r="G1224" t="s">
        <v>115</v>
      </c>
      <c r="H1224" t="s">
        <v>22</v>
      </c>
      <c r="I1224" t="s">
        <v>135</v>
      </c>
      <c r="J1224" t="s">
        <v>57</v>
      </c>
      <c r="K1224">
        <v>3.4</v>
      </c>
      <c r="L1224" t="s">
        <v>151</v>
      </c>
      <c r="M1224" t="s">
        <v>33</v>
      </c>
      <c r="N1224" t="s">
        <v>75</v>
      </c>
      <c r="O1224" t="s">
        <v>25</v>
      </c>
      <c r="P1224" t="s">
        <v>25</v>
      </c>
      <c r="Q1224">
        <v>27</v>
      </c>
      <c r="R1224" t="s">
        <v>33</v>
      </c>
      <c r="S1224" t="s">
        <v>49</v>
      </c>
    </row>
    <row r="1225" spans="1:19" x14ac:dyDescent="0.25">
      <c r="A1225">
        <v>1224</v>
      </c>
      <c r="B1225">
        <v>69</v>
      </c>
      <c r="C1225" t="s">
        <v>152</v>
      </c>
      <c r="D1225" t="s">
        <v>94</v>
      </c>
      <c r="E1225" t="s">
        <v>20</v>
      </c>
      <c r="F1225">
        <v>24</v>
      </c>
      <c r="G1225" t="s">
        <v>110</v>
      </c>
      <c r="H1225" t="s">
        <v>22</v>
      </c>
      <c r="I1225" t="s">
        <v>107</v>
      </c>
      <c r="J1225" t="s">
        <v>24</v>
      </c>
      <c r="K1225">
        <v>3.9</v>
      </c>
      <c r="L1225" t="s">
        <v>151</v>
      </c>
      <c r="M1225" t="s">
        <v>26</v>
      </c>
      <c r="N1225" t="s">
        <v>39</v>
      </c>
      <c r="O1225" t="s">
        <v>25</v>
      </c>
      <c r="P1225" t="s">
        <v>25</v>
      </c>
      <c r="Q1225">
        <v>21</v>
      </c>
      <c r="R1225" t="s">
        <v>33</v>
      </c>
      <c r="S1225" t="s">
        <v>40</v>
      </c>
    </row>
    <row r="1226" spans="1:19" x14ac:dyDescent="0.25">
      <c r="A1226">
        <v>1225</v>
      </c>
      <c r="B1226">
        <v>62</v>
      </c>
      <c r="C1226" t="s">
        <v>152</v>
      </c>
      <c r="D1226" t="s">
        <v>60</v>
      </c>
      <c r="E1226" t="s">
        <v>20</v>
      </c>
      <c r="F1226">
        <v>50</v>
      </c>
      <c r="G1226" t="s">
        <v>114</v>
      </c>
      <c r="H1226" t="s">
        <v>44</v>
      </c>
      <c r="I1226" t="s">
        <v>133</v>
      </c>
      <c r="J1226" t="s">
        <v>53</v>
      </c>
      <c r="K1226">
        <v>3.7</v>
      </c>
      <c r="L1226" t="s">
        <v>151</v>
      </c>
      <c r="M1226" t="s">
        <v>33</v>
      </c>
      <c r="N1226" t="s">
        <v>75</v>
      </c>
      <c r="O1226" t="s">
        <v>25</v>
      </c>
      <c r="P1226" t="s">
        <v>25</v>
      </c>
      <c r="Q1226">
        <v>18</v>
      </c>
      <c r="R1226" t="s">
        <v>28</v>
      </c>
      <c r="S1226" t="s">
        <v>40</v>
      </c>
    </row>
    <row r="1227" spans="1:19" x14ac:dyDescent="0.25">
      <c r="A1227">
        <v>1226</v>
      </c>
      <c r="B1227">
        <v>28</v>
      </c>
      <c r="C1227" t="s">
        <v>152</v>
      </c>
      <c r="D1227" t="s">
        <v>142</v>
      </c>
      <c r="E1227" t="s">
        <v>68</v>
      </c>
      <c r="F1227">
        <v>97</v>
      </c>
      <c r="G1227" t="s">
        <v>97</v>
      </c>
      <c r="H1227" t="s">
        <v>37</v>
      </c>
      <c r="I1227" t="s">
        <v>48</v>
      </c>
      <c r="J1227" t="s">
        <v>57</v>
      </c>
      <c r="K1227">
        <v>2.6</v>
      </c>
      <c r="L1227" t="s">
        <v>151</v>
      </c>
      <c r="M1227" t="s">
        <v>26</v>
      </c>
      <c r="N1227" t="s">
        <v>39</v>
      </c>
      <c r="O1227" t="s">
        <v>25</v>
      </c>
      <c r="P1227" t="s">
        <v>25</v>
      </c>
      <c r="Q1227">
        <v>16</v>
      </c>
      <c r="R1227" t="s">
        <v>58</v>
      </c>
      <c r="S1227" t="s">
        <v>40</v>
      </c>
    </row>
    <row r="1228" spans="1:19" x14ac:dyDescent="0.25">
      <c r="A1228">
        <v>1227</v>
      </c>
      <c r="B1228">
        <v>53</v>
      </c>
      <c r="C1228" t="s">
        <v>152</v>
      </c>
      <c r="D1228" t="s">
        <v>41</v>
      </c>
      <c r="E1228" t="s">
        <v>42</v>
      </c>
      <c r="F1228">
        <v>91</v>
      </c>
      <c r="G1228" t="s">
        <v>122</v>
      </c>
      <c r="H1228" t="s">
        <v>37</v>
      </c>
      <c r="I1228" t="s">
        <v>108</v>
      </c>
      <c r="J1228" t="s">
        <v>57</v>
      </c>
      <c r="K1228">
        <v>3.4</v>
      </c>
      <c r="L1228" t="s">
        <v>151</v>
      </c>
      <c r="M1228" t="s">
        <v>45</v>
      </c>
      <c r="N1228" t="s">
        <v>75</v>
      </c>
      <c r="O1228" t="s">
        <v>25</v>
      </c>
      <c r="P1228" t="s">
        <v>25</v>
      </c>
      <c r="Q1228">
        <v>18</v>
      </c>
      <c r="R1228" t="s">
        <v>28</v>
      </c>
      <c r="S1228" t="s">
        <v>76</v>
      </c>
    </row>
    <row r="1229" spans="1:19" x14ac:dyDescent="0.25">
      <c r="A1229">
        <v>1228</v>
      </c>
      <c r="B1229">
        <v>27</v>
      </c>
      <c r="C1229" t="s">
        <v>152</v>
      </c>
      <c r="D1229" t="s">
        <v>19</v>
      </c>
      <c r="E1229" t="s">
        <v>20</v>
      </c>
      <c r="F1229">
        <v>37</v>
      </c>
      <c r="G1229" t="s">
        <v>114</v>
      </c>
      <c r="H1229" t="s">
        <v>22</v>
      </c>
      <c r="I1229" t="s">
        <v>133</v>
      </c>
      <c r="J1229" t="s">
        <v>38</v>
      </c>
      <c r="K1229">
        <v>4.9000000000000004</v>
      </c>
      <c r="L1229" t="s">
        <v>151</v>
      </c>
      <c r="M1229" t="s">
        <v>28</v>
      </c>
      <c r="N1229" t="s">
        <v>75</v>
      </c>
      <c r="O1229" t="s">
        <v>25</v>
      </c>
      <c r="P1229" t="s">
        <v>25</v>
      </c>
      <c r="Q1229">
        <v>19</v>
      </c>
      <c r="R1229" t="s">
        <v>33</v>
      </c>
      <c r="S1229" t="s">
        <v>76</v>
      </c>
    </row>
    <row r="1230" spans="1:19" x14ac:dyDescent="0.25">
      <c r="A1230">
        <v>1229</v>
      </c>
      <c r="B1230">
        <v>55</v>
      </c>
      <c r="C1230" t="s">
        <v>152</v>
      </c>
      <c r="D1230" t="s">
        <v>101</v>
      </c>
      <c r="E1230" t="s">
        <v>64</v>
      </c>
      <c r="F1230">
        <v>55</v>
      </c>
      <c r="G1230" t="s">
        <v>115</v>
      </c>
      <c r="H1230" t="s">
        <v>37</v>
      </c>
      <c r="I1230" t="s">
        <v>133</v>
      </c>
      <c r="J1230" t="s">
        <v>24</v>
      </c>
      <c r="K1230">
        <v>3.9</v>
      </c>
      <c r="L1230" t="s">
        <v>151</v>
      </c>
      <c r="M1230" t="s">
        <v>28</v>
      </c>
      <c r="N1230" t="s">
        <v>27</v>
      </c>
      <c r="O1230" t="s">
        <v>25</v>
      </c>
      <c r="P1230" t="s">
        <v>25</v>
      </c>
      <c r="Q1230">
        <v>1</v>
      </c>
      <c r="R1230" t="s">
        <v>34</v>
      </c>
      <c r="S1230" t="s">
        <v>49</v>
      </c>
    </row>
    <row r="1231" spans="1:19" x14ac:dyDescent="0.25">
      <c r="A1231">
        <v>1230</v>
      </c>
      <c r="B1231">
        <v>34</v>
      </c>
      <c r="C1231" t="s">
        <v>152</v>
      </c>
      <c r="D1231" t="s">
        <v>105</v>
      </c>
      <c r="E1231" t="s">
        <v>68</v>
      </c>
      <c r="F1231">
        <v>52</v>
      </c>
      <c r="G1231" t="s">
        <v>110</v>
      </c>
      <c r="H1231" t="s">
        <v>91</v>
      </c>
      <c r="I1231" t="s">
        <v>32</v>
      </c>
      <c r="J1231" t="s">
        <v>24</v>
      </c>
      <c r="K1231">
        <v>3.6</v>
      </c>
      <c r="L1231" t="s">
        <v>151</v>
      </c>
      <c r="M1231" t="s">
        <v>28</v>
      </c>
      <c r="N1231" t="s">
        <v>27</v>
      </c>
      <c r="O1231" t="s">
        <v>25</v>
      </c>
      <c r="P1231" t="s">
        <v>25</v>
      </c>
      <c r="Q1231">
        <v>39</v>
      </c>
      <c r="R1231" t="s">
        <v>33</v>
      </c>
      <c r="S1231" t="s">
        <v>49</v>
      </c>
    </row>
    <row r="1232" spans="1:19" x14ac:dyDescent="0.25">
      <c r="A1232">
        <v>1231</v>
      </c>
      <c r="B1232">
        <v>25</v>
      </c>
      <c r="C1232" t="s">
        <v>152</v>
      </c>
      <c r="D1232" t="s">
        <v>123</v>
      </c>
      <c r="E1232" t="s">
        <v>68</v>
      </c>
      <c r="F1232">
        <v>80</v>
      </c>
      <c r="G1232" t="s">
        <v>114</v>
      </c>
      <c r="H1232" t="s">
        <v>22</v>
      </c>
      <c r="I1232" t="s">
        <v>109</v>
      </c>
      <c r="J1232" t="s">
        <v>38</v>
      </c>
      <c r="K1232">
        <v>4.5999999999999996</v>
      </c>
      <c r="L1232" t="s">
        <v>151</v>
      </c>
      <c r="M1232" t="s">
        <v>58</v>
      </c>
      <c r="N1232" t="s">
        <v>54</v>
      </c>
      <c r="O1232" t="s">
        <v>25</v>
      </c>
      <c r="P1232" t="s">
        <v>25</v>
      </c>
      <c r="Q1232">
        <v>49</v>
      </c>
      <c r="R1232" t="s">
        <v>28</v>
      </c>
      <c r="S1232" t="s">
        <v>87</v>
      </c>
    </row>
    <row r="1233" spans="1:19" x14ac:dyDescent="0.25">
      <c r="A1233">
        <v>1232</v>
      </c>
      <c r="B1233">
        <v>66</v>
      </c>
      <c r="C1233" t="s">
        <v>152</v>
      </c>
      <c r="D1233" t="s">
        <v>124</v>
      </c>
      <c r="E1233" t="s">
        <v>20</v>
      </c>
      <c r="F1233">
        <v>79</v>
      </c>
      <c r="G1233" t="s">
        <v>137</v>
      </c>
      <c r="H1233" t="s">
        <v>44</v>
      </c>
      <c r="I1233" t="s">
        <v>80</v>
      </c>
      <c r="J1233" t="s">
        <v>38</v>
      </c>
      <c r="K1233">
        <v>4</v>
      </c>
      <c r="L1233" t="s">
        <v>151</v>
      </c>
      <c r="M1233" t="s">
        <v>26</v>
      </c>
      <c r="N1233" t="s">
        <v>71</v>
      </c>
      <c r="O1233" t="s">
        <v>25</v>
      </c>
      <c r="P1233" t="s">
        <v>25</v>
      </c>
      <c r="Q1233">
        <v>43</v>
      </c>
      <c r="R1233" t="s">
        <v>26</v>
      </c>
      <c r="S1233" t="s">
        <v>29</v>
      </c>
    </row>
    <row r="1234" spans="1:19" x14ac:dyDescent="0.25">
      <c r="A1234">
        <v>1233</v>
      </c>
      <c r="B1234">
        <v>57</v>
      </c>
      <c r="C1234" t="s">
        <v>152</v>
      </c>
      <c r="D1234" t="s">
        <v>67</v>
      </c>
      <c r="E1234" t="s">
        <v>68</v>
      </c>
      <c r="F1234">
        <v>23</v>
      </c>
      <c r="G1234" t="s">
        <v>84</v>
      </c>
      <c r="H1234" t="s">
        <v>44</v>
      </c>
      <c r="I1234" t="s">
        <v>62</v>
      </c>
      <c r="J1234" t="s">
        <v>53</v>
      </c>
      <c r="K1234">
        <v>3.6</v>
      </c>
      <c r="L1234" t="s">
        <v>151</v>
      </c>
      <c r="M1234" t="s">
        <v>34</v>
      </c>
      <c r="N1234" t="s">
        <v>39</v>
      </c>
      <c r="O1234" t="s">
        <v>25</v>
      </c>
      <c r="P1234" t="s">
        <v>25</v>
      </c>
      <c r="Q1234">
        <v>31</v>
      </c>
      <c r="R1234" t="s">
        <v>58</v>
      </c>
      <c r="S1234" t="s">
        <v>96</v>
      </c>
    </row>
    <row r="1235" spans="1:19" x14ac:dyDescent="0.25">
      <c r="A1235">
        <v>1234</v>
      </c>
      <c r="B1235">
        <v>46</v>
      </c>
      <c r="C1235" t="s">
        <v>152</v>
      </c>
      <c r="D1235" t="s">
        <v>94</v>
      </c>
      <c r="E1235" t="s">
        <v>20</v>
      </c>
      <c r="F1235">
        <v>73</v>
      </c>
      <c r="G1235" t="s">
        <v>139</v>
      </c>
      <c r="H1235" t="s">
        <v>22</v>
      </c>
      <c r="I1235" t="s">
        <v>117</v>
      </c>
      <c r="J1235" t="s">
        <v>24</v>
      </c>
      <c r="K1235">
        <v>3.5</v>
      </c>
      <c r="L1235" t="s">
        <v>151</v>
      </c>
      <c r="M1235" t="s">
        <v>34</v>
      </c>
      <c r="N1235" t="s">
        <v>46</v>
      </c>
      <c r="O1235" t="s">
        <v>25</v>
      </c>
      <c r="P1235" t="s">
        <v>25</v>
      </c>
      <c r="Q1235">
        <v>40</v>
      </c>
      <c r="R1235" t="s">
        <v>28</v>
      </c>
      <c r="S1235" t="s">
        <v>96</v>
      </c>
    </row>
    <row r="1236" spans="1:19" x14ac:dyDescent="0.25">
      <c r="A1236">
        <v>1235</v>
      </c>
      <c r="B1236">
        <v>38</v>
      </c>
      <c r="C1236" t="s">
        <v>152</v>
      </c>
      <c r="D1236" t="s">
        <v>142</v>
      </c>
      <c r="E1236" t="s">
        <v>68</v>
      </c>
      <c r="F1236">
        <v>99</v>
      </c>
      <c r="G1236" t="s">
        <v>126</v>
      </c>
      <c r="H1236" t="s">
        <v>44</v>
      </c>
      <c r="I1236" t="s">
        <v>125</v>
      </c>
      <c r="J1236" t="s">
        <v>57</v>
      </c>
      <c r="K1236">
        <v>4.0999999999999996</v>
      </c>
      <c r="L1236" t="s">
        <v>151</v>
      </c>
      <c r="M1236" t="s">
        <v>34</v>
      </c>
      <c r="N1236" t="s">
        <v>75</v>
      </c>
      <c r="O1236" t="s">
        <v>25</v>
      </c>
      <c r="P1236" t="s">
        <v>25</v>
      </c>
      <c r="Q1236">
        <v>2</v>
      </c>
      <c r="R1236" t="s">
        <v>33</v>
      </c>
      <c r="S1236" t="s">
        <v>76</v>
      </c>
    </row>
    <row r="1237" spans="1:19" x14ac:dyDescent="0.25">
      <c r="A1237">
        <v>1236</v>
      </c>
      <c r="B1237">
        <v>23</v>
      </c>
      <c r="C1237" t="s">
        <v>152</v>
      </c>
      <c r="D1237" t="s">
        <v>30</v>
      </c>
      <c r="E1237" t="s">
        <v>20</v>
      </c>
      <c r="F1237">
        <v>22</v>
      </c>
      <c r="G1237" t="s">
        <v>134</v>
      </c>
      <c r="H1237" t="s">
        <v>44</v>
      </c>
      <c r="I1237" t="s">
        <v>107</v>
      </c>
      <c r="J1237" t="s">
        <v>38</v>
      </c>
      <c r="K1237">
        <v>3</v>
      </c>
      <c r="L1237" t="s">
        <v>151</v>
      </c>
      <c r="M1237" t="s">
        <v>33</v>
      </c>
      <c r="N1237" t="s">
        <v>75</v>
      </c>
      <c r="O1237" t="s">
        <v>25</v>
      </c>
      <c r="P1237" t="s">
        <v>25</v>
      </c>
      <c r="Q1237">
        <v>46</v>
      </c>
      <c r="R1237" t="s">
        <v>45</v>
      </c>
      <c r="S1237" t="s">
        <v>96</v>
      </c>
    </row>
    <row r="1238" spans="1:19" x14ac:dyDescent="0.25">
      <c r="A1238">
        <v>1237</v>
      </c>
      <c r="B1238">
        <v>42</v>
      </c>
      <c r="C1238" t="s">
        <v>152</v>
      </c>
      <c r="D1238" t="s">
        <v>123</v>
      </c>
      <c r="E1238" t="s">
        <v>68</v>
      </c>
      <c r="F1238">
        <v>68</v>
      </c>
      <c r="G1238" t="s">
        <v>129</v>
      </c>
      <c r="H1238" t="s">
        <v>44</v>
      </c>
      <c r="I1238" t="s">
        <v>52</v>
      </c>
      <c r="J1238" t="s">
        <v>53</v>
      </c>
      <c r="K1238">
        <v>4.4000000000000004</v>
      </c>
      <c r="L1238" t="s">
        <v>151</v>
      </c>
      <c r="M1238" t="s">
        <v>45</v>
      </c>
      <c r="N1238" t="s">
        <v>75</v>
      </c>
      <c r="O1238" t="s">
        <v>25</v>
      </c>
      <c r="P1238" t="s">
        <v>25</v>
      </c>
      <c r="Q1238">
        <v>35</v>
      </c>
      <c r="R1238" t="s">
        <v>58</v>
      </c>
      <c r="S1238" t="s">
        <v>96</v>
      </c>
    </row>
    <row r="1239" spans="1:19" x14ac:dyDescent="0.25">
      <c r="A1239">
        <v>1238</v>
      </c>
      <c r="B1239">
        <v>25</v>
      </c>
      <c r="C1239" t="s">
        <v>152</v>
      </c>
      <c r="D1239" t="s">
        <v>81</v>
      </c>
      <c r="E1239" t="s">
        <v>20</v>
      </c>
      <c r="F1239">
        <v>92</v>
      </c>
      <c r="G1239" t="s">
        <v>150</v>
      </c>
      <c r="H1239" t="s">
        <v>37</v>
      </c>
      <c r="I1239" t="s">
        <v>62</v>
      </c>
      <c r="J1239" t="s">
        <v>38</v>
      </c>
      <c r="K1239">
        <v>4.4000000000000004</v>
      </c>
      <c r="L1239" t="s">
        <v>151</v>
      </c>
      <c r="M1239" t="s">
        <v>26</v>
      </c>
      <c r="N1239" t="s">
        <v>71</v>
      </c>
      <c r="O1239" t="s">
        <v>25</v>
      </c>
      <c r="P1239" t="s">
        <v>25</v>
      </c>
      <c r="Q1239">
        <v>42</v>
      </c>
      <c r="R1239" t="s">
        <v>26</v>
      </c>
      <c r="S1239" t="s">
        <v>59</v>
      </c>
    </row>
    <row r="1240" spans="1:19" x14ac:dyDescent="0.25">
      <c r="A1240">
        <v>1239</v>
      </c>
      <c r="B1240">
        <v>55</v>
      </c>
      <c r="C1240" t="s">
        <v>152</v>
      </c>
      <c r="D1240" t="s">
        <v>94</v>
      </c>
      <c r="E1240" t="s">
        <v>20</v>
      </c>
      <c r="F1240">
        <v>77</v>
      </c>
      <c r="G1240" t="s">
        <v>51</v>
      </c>
      <c r="H1240" t="s">
        <v>44</v>
      </c>
      <c r="I1240" t="s">
        <v>83</v>
      </c>
      <c r="J1240" t="s">
        <v>24</v>
      </c>
      <c r="K1240">
        <v>3.7</v>
      </c>
      <c r="L1240" t="s">
        <v>151</v>
      </c>
      <c r="M1240" t="s">
        <v>45</v>
      </c>
      <c r="N1240" t="s">
        <v>27</v>
      </c>
      <c r="O1240" t="s">
        <v>25</v>
      </c>
      <c r="P1240" t="s">
        <v>25</v>
      </c>
      <c r="Q1240">
        <v>3</v>
      </c>
      <c r="R1240" t="s">
        <v>28</v>
      </c>
      <c r="S1240" t="s">
        <v>29</v>
      </c>
    </row>
    <row r="1241" spans="1:19" x14ac:dyDescent="0.25">
      <c r="A1241">
        <v>1240</v>
      </c>
      <c r="B1241">
        <v>62</v>
      </c>
      <c r="C1241" t="s">
        <v>152</v>
      </c>
      <c r="D1241" t="s">
        <v>63</v>
      </c>
      <c r="E1241" t="s">
        <v>64</v>
      </c>
      <c r="F1241">
        <v>37</v>
      </c>
      <c r="G1241" t="s">
        <v>126</v>
      </c>
      <c r="H1241" t="s">
        <v>91</v>
      </c>
      <c r="I1241" t="s">
        <v>135</v>
      </c>
      <c r="J1241" t="s">
        <v>38</v>
      </c>
      <c r="K1241">
        <v>4.8</v>
      </c>
      <c r="L1241" t="s">
        <v>151</v>
      </c>
      <c r="M1241" t="s">
        <v>45</v>
      </c>
      <c r="N1241" t="s">
        <v>54</v>
      </c>
      <c r="O1241" t="s">
        <v>25</v>
      </c>
      <c r="P1241" t="s">
        <v>25</v>
      </c>
      <c r="Q1241">
        <v>32</v>
      </c>
      <c r="R1241" t="s">
        <v>58</v>
      </c>
      <c r="S1241" t="s">
        <v>96</v>
      </c>
    </row>
    <row r="1242" spans="1:19" x14ac:dyDescent="0.25">
      <c r="A1242">
        <v>1241</v>
      </c>
      <c r="B1242">
        <v>41</v>
      </c>
      <c r="C1242" t="s">
        <v>152</v>
      </c>
      <c r="D1242" t="s">
        <v>118</v>
      </c>
      <c r="E1242" t="s">
        <v>68</v>
      </c>
      <c r="F1242">
        <v>79</v>
      </c>
      <c r="G1242" t="s">
        <v>126</v>
      </c>
      <c r="H1242" t="s">
        <v>22</v>
      </c>
      <c r="I1242" t="s">
        <v>52</v>
      </c>
      <c r="J1242" t="s">
        <v>24</v>
      </c>
      <c r="K1242">
        <v>2.9</v>
      </c>
      <c r="L1242" t="s">
        <v>151</v>
      </c>
      <c r="M1242" t="s">
        <v>58</v>
      </c>
      <c r="N1242" t="s">
        <v>75</v>
      </c>
      <c r="O1242" t="s">
        <v>25</v>
      </c>
      <c r="P1242" t="s">
        <v>25</v>
      </c>
      <c r="Q1242">
        <v>48</v>
      </c>
      <c r="R1242" t="s">
        <v>58</v>
      </c>
      <c r="S1242" t="s">
        <v>49</v>
      </c>
    </row>
    <row r="1243" spans="1:19" x14ac:dyDescent="0.25">
      <c r="A1243">
        <v>1242</v>
      </c>
      <c r="B1243">
        <v>58</v>
      </c>
      <c r="C1243" t="s">
        <v>152</v>
      </c>
      <c r="D1243" t="s">
        <v>103</v>
      </c>
      <c r="E1243" t="s">
        <v>20</v>
      </c>
      <c r="F1243">
        <v>51</v>
      </c>
      <c r="G1243" t="s">
        <v>77</v>
      </c>
      <c r="H1243" t="s">
        <v>91</v>
      </c>
      <c r="I1243" t="s">
        <v>70</v>
      </c>
      <c r="J1243" t="s">
        <v>24</v>
      </c>
      <c r="K1243">
        <v>3.1</v>
      </c>
      <c r="L1243" t="s">
        <v>151</v>
      </c>
      <c r="M1243" t="s">
        <v>34</v>
      </c>
      <c r="N1243" t="s">
        <v>27</v>
      </c>
      <c r="O1243" t="s">
        <v>25</v>
      </c>
      <c r="P1243" t="s">
        <v>25</v>
      </c>
      <c r="Q1243">
        <v>34</v>
      </c>
      <c r="R1243" t="s">
        <v>26</v>
      </c>
      <c r="S1243" t="s">
        <v>40</v>
      </c>
    </row>
    <row r="1244" spans="1:19" x14ac:dyDescent="0.25">
      <c r="A1244">
        <v>1243</v>
      </c>
      <c r="B1244">
        <v>56</v>
      </c>
      <c r="C1244" t="s">
        <v>152</v>
      </c>
      <c r="D1244" t="s">
        <v>124</v>
      </c>
      <c r="E1244" t="s">
        <v>20</v>
      </c>
      <c r="F1244">
        <v>27</v>
      </c>
      <c r="G1244" t="s">
        <v>106</v>
      </c>
      <c r="H1244" t="s">
        <v>44</v>
      </c>
      <c r="I1244" t="s">
        <v>92</v>
      </c>
      <c r="J1244" t="s">
        <v>53</v>
      </c>
      <c r="K1244">
        <v>4</v>
      </c>
      <c r="L1244" t="s">
        <v>151</v>
      </c>
      <c r="M1244" t="s">
        <v>33</v>
      </c>
      <c r="N1244" t="s">
        <v>46</v>
      </c>
      <c r="O1244" t="s">
        <v>25</v>
      </c>
      <c r="P1244" t="s">
        <v>25</v>
      </c>
      <c r="Q1244">
        <v>15</v>
      </c>
      <c r="R1244" t="s">
        <v>33</v>
      </c>
      <c r="S1244" t="s">
        <v>59</v>
      </c>
    </row>
    <row r="1245" spans="1:19" x14ac:dyDescent="0.25">
      <c r="A1245">
        <v>1244</v>
      </c>
      <c r="B1245">
        <v>25</v>
      </c>
      <c r="C1245" t="s">
        <v>152</v>
      </c>
      <c r="D1245" t="s">
        <v>19</v>
      </c>
      <c r="E1245" t="s">
        <v>20</v>
      </c>
      <c r="F1245">
        <v>23</v>
      </c>
      <c r="G1245" t="s">
        <v>82</v>
      </c>
      <c r="H1245" t="s">
        <v>37</v>
      </c>
      <c r="I1245" t="s">
        <v>70</v>
      </c>
      <c r="J1245" t="s">
        <v>38</v>
      </c>
      <c r="K1245">
        <v>3</v>
      </c>
      <c r="L1245" t="s">
        <v>151</v>
      </c>
      <c r="M1245" t="s">
        <v>45</v>
      </c>
      <c r="N1245" t="s">
        <v>75</v>
      </c>
      <c r="O1245" t="s">
        <v>25</v>
      </c>
      <c r="P1245" t="s">
        <v>25</v>
      </c>
      <c r="Q1245">
        <v>22</v>
      </c>
      <c r="R1245" t="s">
        <v>58</v>
      </c>
      <c r="S1245" t="s">
        <v>49</v>
      </c>
    </row>
    <row r="1246" spans="1:19" x14ac:dyDescent="0.25">
      <c r="A1246">
        <v>1245</v>
      </c>
      <c r="B1246">
        <v>70</v>
      </c>
      <c r="C1246" t="s">
        <v>152</v>
      </c>
      <c r="D1246" t="s">
        <v>124</v>
      </c>
      <c r="E1246" t="s">
        <v>20</v>
      </c>
      <c r="F1246">
        <v>76</v>
      </c>
      <c r="G1246" t="s">
        <v>115</v>
      </c>
      <c r="H1246" t="s">
        <v>37</v>
      </c>
      <c r="I1246" t="s">
        <v>66</v>
      </c>
      <c r="J1246" t="s">
        <v>53</v>
      </c>
      <c r="K1246">
        <v>3.9</v>
      </c>
      <c r="L1246" t="s">
        <v>151</v>
      </c>
      <c r="M1246" t="s">
        <v>34</v>
      </c>
      <c r="N1246" t="s">
        <v>71</v>
      </c>
      <c r="O1246" t="s">
        <v>25</v>
      </c>
      <c r="P1246" t="s">
        <v>25</v>
      </c>
      <c r="Q1246">
        <v>2</v>
      </c>
      <c r="R1246" t="s">
        <v>34</v>
      </c>
      <c r="S1246" t="s">
        <v>87</v>
      </c>
    </row>
    <row r="1247" spans="1:19" x14ac:dyDescent="0.25">
      <c r="A1247">
        <v>1246</v>
      </c>
      <c r="B1247">
        <v>42</v>
      </c>
      <c r="C1247" t="s">
        <v>152</v>
      </c>
      <c r="D1247" t="s">
        <v>81</v>
      </c>
      <c r="E1247" t="s">
        <v>20</v>
      </c>
      <c r="F1247">
        <v>31</v>
      </c>
      <c r="G1247" t="s">
        <v>84</v>
      </c>
      <c r="H1247" t="s">
        <v>44</v>
      </c>
      <c r="I1247" t="s">
        <v>83</v>
      </c>
      <c r="J1247" t="s">
        <v>57</v>
      </c>
      <c r="K1247">
        <v>3.4</v>
      </c>
      <c r="L1247" t="s">
        <v>151</v>
      </c>
      <c r="M1247" t="s">
        <v>33</v>
      </c>
      <c r="N1247" t="s">
        <v>54</v>
      </c>
      <c r="O1247" t="s">
        <v>25</v>
      </c>
      <c r="P1247" t="s">
        <v>25</v>
      </c>
      <c r="Q1247">
        <v>30</v>
      </c>
      <c r="R1247" t="s">
        <v>33</v>
      </c>
      <c r="S1247" t="s">
        <v>40</v>
      </c>
    </row>
    <row r="1248" spans="1:19" x14ac:dyDescent="0.25">
      <c r="A1248">
        <v>1247</v>
      </c>
      <c r="B1248">
        <v>27</v>
      </c>
      <c r="C1248" t="s">
        <v>152</v>
      </c>
      <c r="D1248" t="s">
        <v>103</v>
      </c>
      <c r="E1248" t="s">
        <v>20</v>
      </c>
      <c r="F1248">
        <v>60</v>
      </c>
      <c r="G1248" t="s">
        <v>61</v>
      </c>
      <c r="H1248" t="s">
        <v>44</v>
      </c>
      <c r="I1248" t="s">
        <v>62</v>
      </c>
      <c r="J1248" t="s">
        <v>24</v>
      </c>
      <c r="K1248">
        <v>2.7</v>
      </c>
      <c r="L1248" t="s">
        <v>151</v>
      </c>
      <c r="M1248" t="s">
        <v>26</v>
      </c>
      <c r="N1248" t="s">
        <v>54</v>
      </c>
      <c r="O1248" t="s">
        <v>25</v>
      </c>
      <c r="P1248" t="s">
        <v>25</v>
      </c>
      <c r="Q1248">
        <v>27</v>
      </c>
      <c r="R1248" t="s">
        <v>34</v>
      </c>
      <c r="S1248" t="s">
        <v>87</v>
      </c>
    </row>
    <row r="1249" spans="1:19" x14ac:dyDescent="0.25">
      <c r="A1249">
        <v>1248</v>
      </c>
      <c r="B1249">
        <v>65</v>
      </c>
      <c r="C1249" t="s">
        <v>152</v>
      </c>
      <c r="D1249" t="s">
        <v>112</v>
      </c>
      <c r="E1249" t="s">
        <v>20</v>
      </c>
      <c r="F1249">
        <v>99</v>
      </c>
      <c r="G1249" t="s">
        <v>140</v>
      </c>
      <c r="H1249" t="s">
        <v>44</v>
      </c>
      <c r="I1249" t="s">
        <v>62</v>
      </c>
      <c r="J1249" t="s">
        <v>38</v>
      </c>
      <c r="K1249">
        <v>3.5</v>
      </c>
      <c r="L1249" t="s">
        <v>151</v>
      </c>
      <c r="M1249" t="s">
        <v>33</v>
      </c>
      <c r="N1249" t="s">
        <v>27</v>
      </c>
      <c r="O1249" t="s">
        <v>25</v>
      </c>
      <c r="P1249" t="s">
        <v>25</v>
      </c>
      <c r="Q1249">
        <v>18</v>
      </c>
      <c r="R1249" t="s">
        <v>28</v>
      </c>
      <c r="S1249" t="s">
        <v>76</v>
      </c>
    </row>
    <row r="1250" spans="1:19" x14ac:dyDescent="0.25">
      <c r="A1250">
        <v>1249</v>
      </c>
      <c r="B1250">
        <v>62</v>
      </c>
      <c r="C1250" t="s">
        <v>152</v>
      </c>
      <c r="D1250" t="s">
        <v>123</v>
      </c>
      <c r="E1250" t="s">
        <v>68</v>
      </c>
      <c r="F1250">
        <v>37</v>
      </c>
      <c r="G1250" t="s">
        <v>149</v>
      </c>
      <c r="H1250" t="s">
        <v>91</v>
      </c>
      <c r="I1250" t="s">
        <v>107</v>
      </c>
      <c r="J1250" t="s">
        <v>24</v>
      </c>
      <c r="K1250">
        <v>3</v>
      </c>
      <c r="L1250" t="s">
        <v>151</v>
      </c>
      <c r="M1250" t="s">
        <v>26</v>
      </c>
      <c r="N1250" t="s">
        <v>39</v>
      </c>
      <c r="O1250" t="s">
        <v>25</v>
      </c>
      <c r="P1250" t="s">
        <v>25</v>
      </c>
      <c r="Q1250">
        <v>8</v>
      </c>
      <c r="R1250" t="s">
        <v>26</v>
      </c>
      <c r="S1250" t="s">
        <v>49</v>
      </c>
    </row>
    <row r="1251" spans="1:19" x14ac:dyDescent="0.25">
      <c r="A1251">
        <v>1250</v>
      </c>
      <c r="B1251">
        <v>62</v>
      </c>
      <c r="C1251" t="s">
        <v>152</v>
      </c>
      <c r="D1251" t="s">
        <v>136</v>
      </c>
      <c r="E1251" t="s">
        <v>42</v>
      </c>
      <c r="F1251">
        <v>50</v>
      </c>
      <c r="G1251" t="s">
        <v>47</v>
      </c>
      <c r="H1251" t="s">
        <v>44</v>
      </c>
      <c r="I1251" t="s">
        <v>99</v>
      </c>
      <c r="J1251" t="s">
        <v>24</v>
      </c>
      <c r="K1251">
        <v>4.5</v>
      </c>
      <c r="L1251" t="s">
        <v>151</v>
      </c>
      <c r="M1251" t="s">
        <v>45</v>
      </c>
      <c r="N1251" t="s">
        <v>27</v>
      </c>
      <c r="O1251" t="s">
        <v>25</v>
      </c>
      <c r="P1251" t="s">
        <v>25</v>
      </c>
      <c r="Q1251">
        <v>48</v>
      </c>
      <c r="R1251" t="s">
        <v>28</v>
      </c>
      <c r="S1251" t="s">
        <v>29</v>
      </c>
    </row>
    <row r="1252" spans="1:19" x14ac:dyDescent="0.25">
      <c r="A1252">
        <v>1251</v>
      </c>
      <c r="B1252">
        <v>52</v>
      </c>
      <c r="C1252" t="s">
        <v>152</v>
      </c>
      <c r="D1252" t="s">
        <v>35</v>
      </c>
      <c r="E1252" t="s">
        <v>20</v>
      </c>
      <c r="F1252">
        <v>26</v>
      </c>
      <c r="G1252" t="s">
        <v>82</v>
      </c>
      <c r="H1252" t="s">
        <v>91</v>
      </c>
      <c r="I1252" t="s">
        <v>74</v>
      </c>
      <c r="J1252" t="s">
        <v>24</v>
      </c>
      <c r="K1252">
        <v>4.0999999999999996</v>
      </c>
      <c r="L1252" t="s">
        <v>151</v>
      </c>
      <c r="M1252" t="s">
        <v>34</v>
      </c>
      <c r="N1252" t="s">
        <v>39</v>
      </c>
      <c r="O1252" t="s">
        <v>25</v>
      </c>
      <c r="P1252" t="s">
        <v>25</v>
      </c>
      <c r="Q1252">
        <v>24</v>
      </c>
      <c r="R1252" t="s">
        <v>34</v>
      </c>
      <c r="S1252" t="s">
        <v>87</v>
      </c>
    </row>
    <row r="1253" spans="1:19" x14ac:dyDescent="0.25">
      <c r="A1253">
        <v>1252</v>
      </c>
      <c r="B1253">
        <v>56</v>
      </c>
      <c r="C1253" t="s">
        <v>152</v>
      </c>
      <c r="D1253" t="s">
        <v>60</v>
      </c>
      <c r="E1253" t="s">
        <v>20</v>
      </c>
      <c r="F1253">
        <v>86</v>
      </c>
      <c r="G1253" t="s">
        <v>115</v>
      </c>
      <c r="H1253" t="s">
        <v>91</v>
      </c>
      <c r="I1253" t="s">
        <v>120</v>
      </c>
      <c r="J1253" t="s">
        <v>38</v>
      </c>
      <c r="K1253">
        <v>5</v>
      </c>
      <c r="L1253" t="s">
        <v>151</v>
      </c>
      <c r="M1253" t="s">
        <v>58</v>
      </c>
      <c r="N1253" t="s">
        <v>46</v>
      </c>
      <c r="O1253" t="s">
        <v>25</v>
      </c>
      <c r="P1253" t="s">
        <v>25</v>
      </c>
      <c r="Q1253">
        <v>43</v>
      </c>
      <c r="R1253" t="s">
        <v>26</v>
      </c>
      <c r="S1253" t="s">
        <v>87</v>
      </c>
    </row>
    <row r="1254" spans="1:19" x14ac:dyDescent="0.25">
      <c r="A1254">
        <v>1253</v>
      </c>
      <c r="B1254">
        <v>28</v>
      </c>
      <c r="C1254" t="s">
        <v>152</v>
      </c>
      <c r="D1254" t="s">
        <v>41</v>
      </c>
      <c r="E1254" t="s">
        <v>42</v>
      </c>
      <c r="F1254">
        <v>41</v>
      </c>
      <c r="G1254" t="s">
        <v>36</v>
      </c>
      <c r="H1254" t="s">
        <v>22</v>
      </c>
      <c r="I1254" t="s">
        <v>135</v>
      </c>
      <c r="J1254" t="s">
        <v>57</v>
      </c>
      <c r="K1254">
        <v>4</v>
      </c>
      <c r="L1254" t="s">
        <v>151</v>
      </c>
      <c r="M1254" t="s">
        <v>28</v>
      </c>
      <c r="N1254" t="s">
        <v>54</v>
      </c>
      <c r="O1254" t="s">
        <v>25</v>
      </c>
      <c r="P1254" t="s">
        <v>25</v>
      </c>
      <c r="Q1254">
        <v>8</v>
      </c>
      <c r="R1254" t="s">
        <v>34</v>
      </c>
      <c r="S1254" t="s">
        <v>59</v>
      </c>
    </row>
    <row r="1255" spans="1:19" x14ac:dyDescent="0.25">
      <c r="A1255">
        <v>1254</v>
      </c>
      <c r="B1255">
        <v>39</v>
      </c>
      <c r="C1255" t="s">
        <v>152</v>
      </c>
      <c r="D1255" t="s">
        <v>41</v>
      </c>
      <c r="E1255" t="s">
        <v>42</v>
      </c>
      <c r="F1255">
        <v>23</v>
      </c>
      <c r="G1255" t="s">
        <v>56</v>
      </c>
      <c r="H1255" t="s">
        <v>91</v>
      </c>
      <c r="I1255" t="s">
        <v>107</v>
      </c>
      <c r="J1255" t="s">
        <v>24</v>
      </c>
      <c r="K1255">
        <v>4.9000000000000004</v>
      </c>
      <c r="L1255" t="s">
        <v>151</v>
      </c>
      <c r="M1255" t="s">
        <v>28</v>
      </c>
      <c r="N1255" t="s">
        <v>27</v>
      </c>
      <c r="O1255" t="s">
        <v>25</v>
      </c>
      <c r="P1255" t="s">
        <v>25</v>
      </c>
      <c r="Q1255">
        <v>49</v>
      </c>
      <c r="R1255" t="s">
        <v>45</v>
      </c>
      <c r="S1255" t="s">
        <v>49</v>
      </c>
    </row>
    <row r="1256" spans="1:19" x14ac:dyDescent="0.25">
      <c r="A1256">
        <v>1255</v>
      </c>
      <c r="B1256">
        <v>54</v>
      </c>
      <c r="C1256" t="s">
        <v>152</v>
      </c>
      <c r="D1256" t="s">
        <v>50</v>
      </c>
      <c r="E1256" t="s">
        <v>42</v>
      </c>
      <c r="F1256">
        <v>56</v>
      </c>
      <c r="G1256" t="s">
        <v>98</v>
      </c>
      <c r="H1256" t="s">
        <v>91</v>
      </c>
      <c r="I1256" t="s">
        <v>93</v>
      </c>
      <c r="J1256" t="s">
        <v>38</v>
      </c>
      <c r="K1256">
        <v>3.3</v>
      </c>
      <c r="L1256" t="s">
        <v>151</v>
      </c>
      <c r="M1256" t="s">
        <v>34</v>
      </c>
      <c r="N1256" t="s">
        <v>71</v>
      </c>
      <c r="O1256" t="s">
        <v>25</v>
      </c>
      <c r="P1256" t="s">
        <v>25</v>
      </c>
      <c r="Q1256">
        <v>2</v>
      </c>
      <c r="R1256" t="s">
        <v>26</v>
      </c>
      <c r="S1256" t="s">
        <v>76</v>
      </c>
    </row>
    <row r="1257" spans="1:19" x14ac:dyDescent="0.25">
      <c r="A1257">
        <v>1256</v>
      </c>
      <c r="B1257">
        <v>30</v>
      </c>
      <c r="C1257" t="s">
        <v>152</v>
      </c>
      <c r="D1257" t="s">
        <v>123</v>
      </c>
      <c r="E1257" t="s">
        <v>68</v>
      </c>
      <c r="F1257">
        <v>68</v>
      </c>
      <c r="G1257" t="s">
        <v>115</v>
      </c>
      <c r="H1257" t="s">
        <v>44</v>
      </c>
      <c r="I1257" t="s">
        <v>99</v>
      </c>
      <c r="J1257" t="s">
        <v>57</v>
      </c>
      <c r="K1257">
        <v>4.0999999999999996</v>
      </c>
      <c r="L1257" t="s">
        <v>151</v>
      </c>
      <c r="M1257" t="s">
        <v>26</v>
      </c>
      <c r="N1257" t="s">
        <v>54</v>
      </c>
      <c r="O1257" t="s">
        <v>25</v>
      </c>
      <c r="P1257" t="s">
        <v>25</v>
      </c>
      <c r="Q1257">
        <v>38</v>
      </c>
      <c r="R1257" t="s">
        <v>34</v>
      </c>
      <c r="S1257" t="s">
        <v>29</v>
      </c>
    </row>
    <row r="1258" spans="1:19" x14ac:dyDescent="0.25">
      <c r="A1258">
        <v>1257</v>
      </c>
      <c r="B1258">
        <v>45</v>
      </c>
      <c r="C1258" t="s">
        <v>152</v>
      </c>
      <c r="D1258" t="s">
        <v>63</v>
      </c>
      <c r="E1258" t="s">
        <v>64</v>
      </c>
      <c r="F1258">
        <v>48</v>
      </c>
      <c r="G1258" t="s">
        <v>65</v>
      </c>
      <c r="H1258" t="s">
        <v>37</v>
      </c>
      <c r="I1258" t="s">
        <v>78</v>
      </c>
      <c r="J1258" t="s">
        <v>24</v>
      </c>
      <c r="K1258">
        <v>3.6</v>
      </c>
      <c r="L1258" t="s">
        <v>151</v>
      </c>
      <c r="M1258" t="s">
        <v>34</v>
      </c>
      <c r="N1258" t="s">
        <v>27</v>
      </c>
      <c r="O1258" t="s">
        <v>25</v>
      </c>
      <c r="P1258" t="s">
        <v>25</v>
      </c>
      <c r="Q1258">
        <v>4</v>
      </c>
      <c r="R1258" t="s">
        <v>34</v>
      </c>
      <c r="S1258" t="s">
        <v>29</v>
      </c>
    </row>
    <row r="1259" spans="1:19" x14ac:dyDescent="0.25">
      <c r="A1259">
        <v>1258</v>
      </c>
      <c r="B1259">
        <v>68</v>
      </c>
      <c r="C1259" t="s">
        <v>152</v>
      </c>
      <c r="D1259" t="s">
        <v>81</v>
      </c>
      <c r="E1259" t="s">
        <v>20</v>
      </c>
      <c r="F1259">
        <v>67</v>
      </c>
      <c r="G1259" t="s">
        <v>147</v>
      </c>
      <c r="H1259" t="s">
        <v>22</v>
      </c>
      <c r="I1259" t="s">
        <v>80</v>
      </c>
      <c r="J1259" t="s">
        <v>38</v>
      </c>
      <c r="K1259">
        <v>3</v>
      </c>
      <c r="L1259" t="s">
        <v>151</v>
      </c>
      <c r="M1259" t="s">
        <v>34</v>
      </c>
      <c r="N1259" t="s">
        <v>39</v>
      </c>
      <c r="O1259" t="s">
        <v>25</v>
      </c>
      <c r="P1259" t="s">
        <v>25</v>
      </c>
      <c r="Q1259">
        <v>31</v>
      </c>
      <c r="R1259" t="s">
        <v>34</v>
      </c>
      <c r="S1259" t="s">
        <v>96</v>
      </c>
    </row>
    <row r="1260" spans="1:19" x14ac:dyDescent="0.25">
      <c r="A1260">
        <v>1259</v>
      </c>
      <c r="B1260">
        <v>47</v>
      </c>
      <c r="C1260" t="s">
        <v>152</v>
      </c>
      <c r="D1260" t="s">
        <v>136</v>
      </c>
      <c r="E1260" t="s">
        <v>42</v>
      </c>
      <c r="F1260">
        <v>87</v>
      </c>
      <c r="G1260" t="s">
        <v>122</v>
      </c>
      <c r="H1260" t="s">
        <v>91</v>
      </c>
      <c r="I1260" t="s">
        <v>80</v>
      </c>
      <c r="J1260" t="s">
        <v>38</v>
      </c>
      <c r="K1260">
        <v>4.0999999999999996</v>
      </c>
      <c r="L1260" t="s">
        <v>151</v>
      </c>
      <c r="M1260" t="s">
        <v>58</v>
      </c>
      <c r="N1260" t="s">
        <v>71</v>
      </c>
      <c r="O1260" t="s">
        <v>25</v>
      </c>
      <c r="P1260" t="s">
        <v>25</v>
      </c>
      <c r="Q1260">
        <v>34</v>
      </c>
      <c r="R1260" t="s">
        <v>58</v>
      </c>
      <c r="S1260" t="s">
        <v>96</v>
      </c>
    </row>
    <row r="1261" spans="1:19" x14ac:dyDescent="0.25">
      <c r="A1261">
        <v>1260</v>
      </c>
      <c r="B1261">
        <v>68</v>
      </c>
      <c r="C1261" t="s">
        <v>152</v>
      </c>
      <c r="D1261" t="s">
        <v>86</v>
      </c>
      <c r="E1261" t="s">
        <v>20</v>
      </c>
      <c r="F1261">
        <v>64</v>
      </c>
      <c r="G1261" t="s">
        <v>147</v>
      </c>
      <c r="H1261" t="s">
        <v>44</v>
      </c>
      <c r="I1261" t="s">
        <v>48</v>
      </c>
      <c r="J1261" t="s">
        <v>57</v>
      </c>
      <c r="K1261">
        <v>3.9</v>
      </c>
      <c r="L1261" t="s">
        <v>151</v>
      </c>
      <c r="M1261" t="s">
        <v>33</v>
      </c>
      <c r="N1261" t="s">
        <v>54</v>
      </c>
      <c r="O1261" t="s">
        <v>25</v>
      </c>
      <c r="P1261" t="s">
        <v>25</v>
      </c>
      <c r="Q1261">
        <v>45</v>
      </c>
      <c r="R1261" t="s">
        <v>26</v>
      </c>
      <c r="S1261" t="s">
        <v>87</v>
      </c>
    </row>
    <row r="1262" spans="1:19" x14ac:dyDescent="0.25">
      <c r="A1262">
        <v>1261</v>
      </c>
      <c r="B1262">
        <v>63</v>
      </c>
      <c r="C1262" t="s">
        <v>152</v>
      </c>
      <c r="D1262" t="s">
        <v>55</v>
      </c>
      <c r="E1262" t="s">
        <v>20</v>
      </c>
      <c r="F1262">
        <v>93</v>
      </c>
      <c r="G1262" t="s">
        <v>140</v>
      </c>
      <c r="H1262" t="s">
        <v>91</v>
      </c>
      <c r="I1262" t="s">
        <v>95</v>
      </c>
      <c r="J1262" t="s">
        <v>38</v>
      </c>
      <c r="K1262">
        <v>4.0999999999999996</v>
      </c>
      <c r="L1262" t="s">
        <v>151</v>
      </c>
      <c r="M1262" t="s">
        <v>28</v>
      </c>
      <c r="N1262" t="s">
        <v>75</v>
      </c>
      <c r="O1262" t="s">
        <v>25</v>
      </c>
      <c r="P1262" t="s">
        <v>25</v>
      </c>
      <c r="Q1262">
        <v>30</v>
      </c>
      <c r="R1262" t="s">
        <v>58</v>
      </c>
      <c r="S1262" t="s">
        <v>59</v>
      </c>
    </row>
    <row r="1263" spans="1:19" x14ac:dyDescent="0.25">
      <c r="A1263">
        <v>1262</v>
      </c>
      <c r="B1263">
        <v>20</v>
      </c>
      <c r="C1263" t="s">
        <v>152</v>
      </c>
      <c r="D1263" t="s">
        <v>55</v>
      </c>
      <c r="E1263" t="s">
        <v>20</v>
      </c>
      <c r="F1263">
        <v>29</v>
      </c>
      <c r="G1263" t="s">
        <v>138</v>
      </c>
      <c r="H1263" t="s">
        <v>22</v>
      </c>
      <c r="I1263" t="s">
        <v>32</v>
      </c>
      <c r="J1263" t="s">
        <v>53</v>
      </c>
      <c r="K1263">
        <v>2.8</v>
      </c>
      <c r="L1263" t="s">
        <v>151</v>
      </c>
      <c r="M1263" t="s">
        <v>28</v>
      </c>
      <c r="N1263" t="s">
        <v>46</v>
      </c>
      <c r="O1263" t="s">
        <v>25</v>
      </c>
      <c r="P1263" t="s">
        <v>25</v>
      </c>
      <c r="Q1263">
        <v>2</v>
      </c>
      <c r="R1263" t="s">
        <v>26</v>
      </c>
      <c r="S1263" t="s">
        <v>29</v>
      </c>
    </row>
    <row r="1264" spans="1:19" x14ac:dyDescent="0.25">
      <c r="A1264">
        <v>1263</v>
      </c>
      <c r="B1264">
        <v>29</v>
      </c>
      <c r="C1264" t="s">
        <v>152</v>
      </c>
      <c r="D1264" t="s">
        <v>136</v>
      </c>
      <c r="E1264" t="s">
        <v>42</v>
      </c>
      <c r="F1264">
        <v>62</v>
      </c>
      <c r="G1264" t="s">
        <v>121</v>
      </c>
      <c r="H1264" t="s">
        <v>22</v>
      </c>
      <c r="I1264" t="s">
        <v>109</v>
      </c>
      <c r="J1264" t="s">
        <v>24</v>
      </c>
      <c r="K1264">
        <v>4.8</v>
      </c>
      <c r="L1264" t="s">
        <v>151</v>
      </c>
      <c r="M1264" t="s">
        <v>58</v>
      </c>
      <c r="N1264" t="s">
        <v>75</v>
      </c>
      <c r="O1264" t="s">
        <v>25</v>
      </c>
      <c r="P1264" t="s">
        <v>25</v>
      </c>
      <c r="Q1264">
        <v>44</v>
      </c>
      <c r="R1264" t="s">
        <v>28</v>
      </c>
      <c r="S1264" t="s">
        <v>87</v>
      </c>
    </row>
    <row r="1265" spans="1:19" x14ac:dyDescent="0.25">
      <c r="A1265">
        <v>1264</v>
      </c>
      <c r="B1265">
        <v>41</v>
      </c>
      <c r="C1265" t="s">
        <v>152</v>
      </c>
      <c r="D1265" t="s">
        <v>103</v>
      </c>
      <c r="E1265" t="s">
        <v>20</v>
      </c>
      <c r="F1265">
        <v>70</v>
      </c>
      <c r="G1265" t="s">
        <v>79</v>
      </c>
      <c r="H1265" t="s">
        <v>22</v>
      </c>
      <c r="I1265" t="s">
        <v>109</v>
      </c>
      <c r="J1265" t="s">
        <v>24</v>
      </c>
      <c r="K1265">
        <v>4.5999999999999996</v>
      </c>
      <c r="L1265" t="s">
        <v>151</v>
      </c>
      <c r="M1265" t="s">
        <v>33</v>
      </c>
      <c r="N1265" t="s">
        <v>71</v>
      </c>
      <c r="O1265" t="s">
        <v>25</v>
      </c>
      <c r="P1265" t="s">
        <v>25</v>
      </c>
      <c r="Q1265">
        <v>1</v>
      </c>
      <c r="R1265" t="s">
        <v>26</v>
      </c>
      <c r="S1265" t="s">
        <v>76</v>
      </c>
    </row>
    <row r="1266" spans="1:19" x14ac:dyDescent="0.25">
      <c r="A1266">
        <v>1265</v>
      </c>
      <c r="B1266">
        <v>52</v>
      </c>
      <c r="C1266" t="s">
        <v>152</v>
      </c>
      <c r="D1266" t="s">
        <v>30</v>
      </c>
      <c r="E1266" t="s">
        <v>20</v>
      </c>
      <c r="F1266">
        <v>92</v>
      </c>
      <c r="G1266" t="s">
        <v>128</v>
      </c>
      <c r="H1266" t="s">
        <v>37</v>
      </c>
      <c r="I1266" t="s">
        <v>143</v>
      </c>
      <c r="J1266" t="s">
        <v>24</v>
      </c>
      <c r="K1266">
        <v>2.5</v>
      </c>
      <c r="L1266" t="s">
        <v>151</v>
      </c>
      <c r="M1266" t="s">
        <v>28</v>
      </c>
      <c r="N1266" t="s">
        <v>46</v>
      </c>
      <c r="O1266" t="s">
        <v>25</v>
      </c>
      <c r="P1266" t="s">
        <v>25</v>
      </c>
      <c r="Q1266">
        <v>1</v>
      </c>
      <c r="R1266" t="s">
        <v>28</v>
      </c>
      <c r="S1266" t="s">
        <v>76</v>
      </c>
    </row>
    <row r="1267" spans="1:19" x14ac:dyDescent="0.25">
      <c r="A1267">
        <v>1266</v>
      </c>
      <c r="B1267">
        <v>32</v>
      </c>
      <c r="C1267" t="s">
        <v>152</v>
      </c>
      <c r="D1267" t="s">
        <v>55</v>
      </c>
      <c r="E1267" t="s">
        <v>20</v>
      </c>
      <c r="F1267">
        <v>79</v>
      </c>
      <c r="G1267" t="s">
        <v>61</v>
      </c>
      <c r="H1267" t="s">
        <v>44</v>
      </c>
      <c r="I1267" t="s">
        <v>92</v>
      </c>
      <c r="J1267" t="s">
        <v>38</v>
      </c>
      <c r="K1267">
        <v>2.7</v>
      </c>
      <c r="L1267" t="s">
        <v>151</v>
      </c>
      <c r="M1267" t="s">
        <v>33</v>
      </c>
      <c r="N1267" t="s">
        <v>46</v>
      </c>
      <c r="O1267" t="s">
        <v>25</v>
      </c>
      <c r="P1267" t="s">
        <v>25</v>
      </c>
      <c r="Q1267">
        <v>27</v>
      </c>
      <c r="R1267" t="s">
        <v>33</v>
      </c>
      <c r="S1267" t="s">
        <v>40</v>
      </c>
    </row>
    <row r="1268" spans="1:19" x14ac:dyDescent="0.25">
      <c r="A1268">
        <v>1267</v>
      </c>
      <c r="B1268">
        <v>20</v>
      </c>
      <c r="C1268" t="s">
        <v>152</v>
      </c>
      <c r="D1268" t="s">
        <v>19</v>
      </c>
      <c r="E1268" t="s">
        <v>20</v>
      </c>
      <c r="F1268">
        <v>31</v>
      </c>
      <c r="G1268" t="s">
        <v>113</v>
      </c>
      <c r="H1268" t="s">
        <v>44</v>
      </c>
      <c r="I1268" t="s">
        <v>99</v>
      </c>
      <c r="J1268" t="s">
        <v>57</v>
      </c>
      <c r="K1268">
        <v>4</v>
      </c>
      <c r="L1268" t="s">
        <v>151</v>
      </c>
      <c r="M1268" t="s">
        <v>34</v>
      </c>
      <c r="N1268" t="s">
        <v>54</v>
      </c>
      <c r="O1268" t="s">
        <v>25</v>
      </c>
      <c r="P1268" t="s">
        <v>25</v>
      </c>
      <c r="Q1268">
        <v>14</v>
      </c>
      <c r="R1268" t="s">
        <v>58</v>
      </c>
      <c r="S1268" t="s">
        <v>96</v>
      </c>
    </row>
    <row r="1269" spans="1:19" x14ac:dyDescent="0.25">
      <c r="A1269">
        <v>1268</v>
      </c>
      <c r="B1269">
        <v>47</v>
      </c>
      <c r="C1269" t="s">
        <v>152</v>
      </c>
      <c r="D1269" t="s">
        <v>112</v>
      </c>
      <c r="E1269" t="s">
        <v>20</v>
      </c>
      <c r="F1269">
        <v>83</v>
      </c>
      <c r="G1269" t="s">
        <v>47</v>
      </c>
      <c r="H1269" t="s">
        <v>37</v>
      </c>
      <c r="I1269" t="s">
        <v>23</v>
      </c>
      <c r="J1269" t="s">
        <v>38</v>
      </c>
      <c r="K1269">
        <v>2.7</v>
      </c>
      <c r="L1269" t="s">
        <v>151</v>
      </c>
      <c r="M1269" t="s">
        <v>26</v>
      </c>
      <c r="N1269" t="s">
        <v>54</v>
      </c>
      <c r="O1269" t="s">
        <v>25</v>
      </c>
      <c r="P1269" t="s">
        <v>25</v>
      </c>
      <c r="Q1269">
        <v>41</v>
      </c>
      <c r="R1269" t="s">
        <v>34</v>
      </c>
      <c r="S1269" t="s">
        <v>40</v>
      </c>
    </row>
    <row r="1270" spans="1:19" x14ac:dyDescent="0.25">
      <c r="A1270">
        <v>1269</v>
      </c>
      <c r="B1270">
        <v>23</v>
      </c>
      <c r="C1270" t="s">
        <v>152</v>
      </c>
      <c r="D1270" t="s">
        <v>101</v>
      </c>
      <c r="E1270" t="s">
        <v>64</v>
      </c>
      <c r="F1270">
        <v>88</v>
      </c>
      <c r="G1270" t="s">
        <v>134</v>
      </c>
      <c r="H1270" t="s">
        <v>91</v>
      </c>
      <c r="I1270" t="s">
        <v>62</v>
      </c>
      <c r="J1270" t="s">
        <v>24</v>
      </c>
      <c r="K1270">
        <v>2.9</v>
      </c>
      <c r="L1270" t="s">
        <v>151</v>
      </c>
      <c r="M1270" t="s">
        <v>28</v>
      </c>
      <c r="N1270" t="s">
        <v>46</v>
      </c>
      <c r="O1270" t="s">
        <v>25</v>
      </c>
      <c r="P1270" t="s">
        <v>25</v>
      </c>
      <c r="Q1270">
        <v>25</v>
      </c>
      <c r="R1270" t="s">
        <v>58</v>
      </c>
      <c r="S1270" t="s">
        <v>76</v>
      </c>
    </row>
    <row r="1271" spans="1:19" x14ac:dyDescent="0.25">
      <c r="A1271">
        <v>1270</v>
      </c>
      <c r="B1271">
        <v>43</v>
      </c>
      <c r="C1271" t="s">
        <v>152</v>
      </c>
      <c r="D1271" t="s">
        <v>105</v>
      </c>
      <c r="E1271" t="s">
        <v>68</v>
      </c>
      <c r="F1271">
        <v>53</v>
      </c>
      <c r="G1271" t="s">
        <v>128</v>
      </c>
      <c r="H1271" t="s">
        <v>44</v>
      </c>
      <c r="I1271" t="s">
        <v>92</v>
      </c>
      <c r="J1271" t="s">
        <v>38</v>
      </c>
      <c r="K1271">
        <v>3</v>
      </c>
      <c r="L1271" t="s">
        <v>151</v>
      </c>
      <c r="M1271" t="s">
        <v>45</v>
      </c>
      <c r="N1271" t="s">
        <v>54</v>
      </c>
      <c r="O1271" t="s">
        <v>25</v>
      </c>
      <c r="P1271" t="s">
        <v>25</v>
      </c>
      <c r="Q1271">
        <v>47</v>
      </c>
      <c r="R1271" t="s">
        <v>45</v>
      </c>
      <c r="S1271" t="s">
        <v>59</v>
      </c>
    </row>
    <row r="1272" spans="1:19" x14ac:dyDescent="0.25">
      <c r="A1272">
        <v>1271</v>
      </c>
      <c r="B1272">
        <v>67</v>
      </c>
      <c r="C1272" t="s">
        <v>152</v>
      </c>
      <c r="D1272" t="s">
        <v>103</v>
      </c>
      <c r="E1272" t="s">
        <v>20</v>
      </c>
      <c r="F1272">
        <v>98</v>
      </c>
      <c r="G1272" t="s">
        <v>65</v>
      </c>
      <c r="H1272" t="s">
        <v>44</v>
      </c>
      <c r="I1272" t="s">
        <v>95</v>
      </c>
      <c r="J1272" t="s">
        <v>57</v>
      </c>
      <c r="K1272">
        <v>3.3</v>
      </c>
      <c r="L1272" t="s">
        <v>151</v>
      </c>
      <c r="M1272" t="s">
        <v>34</v>
      </c>
      <c r="N1272" t="s">
        <v>54</v>
      </c>
      <c r="O1272" t="s">
        <v>25</v>
      </c>
      <c r="P1272" t="s">
        <v>25</v>
      </c>
      <c r="Q1272">
        <v>20</v>
      </c>
      <c r="R1272" t="s">
        <v>34</v>
      </c>
      <c r="S1272" t="s">
        <v>49</v>
      </c>
    </row>
    <row r="1273" spans="1:19" x14ac:dyDescent="0.25">
      <c r="A1273">
        <v>1272</v>
      </c>
      <c r="B1273">
        <v>70</v>
      </c>
      <c r="C1273" t="s">
        <v>152</v>
      </c>
      <c r="D1273" t="s">
        <v>105</v>
      </c>
      <c r="E1273" t="s">
        <v>68</v>
      </c>
      <c r="F1273">
        <v>57</v>
      </c>
      <c r="G1273" t="s">
        <v>21</v>
      </c>
      <c r="H1273" t="s">
        <v>37</v>
      </c>
      <c r="I1273" t="s">
        <v>23</v>
      </c>
      <c r="J1273" t="s">
        <v>38</v>
      </c>
      <c r="K1273">
        <v>4.3</v>
      </c>
      <c r="L1273" t="s">
        <v>151</v>
      </c>
      <c r="M1273" t="s">
        <v>34</v>
      </c>
      <c r="N1273" t="s">
        <v>75</v>
      </c>
      <c r="O1273" t="s">
        <v>25</v>
      </c>
      <c r="P1273" t="s">
        <v>25</v>
      </c>
      <c r="Q1273">
        <v>42</v>
      </c>
      <c r="R1273" t="s">
        <v>45</v>
      </c>
      <c r="S1273" t="s">
        <v>49</v>
      </c>
    </row>
    <row r="1274" spans="1:19" x14ac:dyDescent="0.25">
      <c r="A1274">
        <v>1273</v>
      </c>
      <c r="B1274">
        <v>35</v>
      </c>
      <c r="C1274" t="s">
        <v>152</v>
      </c>
      <c r="D1274" t="s">
        <v>41</v>
      </c>
      <c r="E1274" t="s">
        <v>42</v>
      </c>
      <c r="F1274">
        <v>80</v>
      </c>
      <c r="G1274" t="s">
        <v>149</v>
      </c>
      <c r="H1274" t="s">
        <v>44</v>
      </c>
      <c r="I1274" t="s">
        <v>120</v>
      </c>
      <c r="J1274" t="s">
        <v>24</v>
      </c>
      <c r="K1274">
        <v>4.4000000000000004</v>
      </c>
      <c r="L1274" t="s">
        <v>151</v>
      </c>
      <c r="M1274" t="s">
        <v>58</v>
      </c>
      <c r="N1274" t="s">
        <v>27</v>
      </c>
      <c r="O1274" t="s">
        <v>25</v>
      </c>
      <c r="P1274" t="s">
        <v>25</v>
      </c>
      <c r="Q1274">
        <v>16</v>
      </c>
      <c r="R1274" t="s">
        <v>33</v>
      </c>
      <c r="S1274" t="s">
        <v>87</v>
      </c>
    </row>
    <row r="1275" spans="1:19" x14ac:dyDescent="0.25">
      <c r="A1275">
        <v>1274</v>
      </c>
      <c r="B1275">
        <v>41</v>
      </c>
      <c r="C1275" t="s">
        <v>152</v>
      </c>
      <c r="D1275" t="s">
        <v>35</v>
      </c>
      <c r="E1275" t="s">
        <v>20</v>
      </c>
      <c r="F1275">
        <v>29</v>
      </c>
      <c r="G1275" t="s">
        <v>90</v>
      </c>
      <c r="H1275" t="s">
        <v>22</v>
      </c>
      <c r="I1275" t="s">
        <v>66</v>
      </c>
      <c r="J1275" t="s">
        <v>38</v>
      </c>
      <c r="K1275">
        <v>4.0999999999999996</v>
      </c>
      <c r="L1275" t="s">
        <v>151</v>
      </c>
      <c r="M1275" t="s">
        <v>34</v>
      </c>
      <c r="N1275" t="s">
        <v>46</v>
      </c>
      <c r="O1275" t="s">
        <v>25</v>
      </c>
      <c r="P1275" t="s">
        <v>25</v>
      </c>
      <c r="Q1275">
        <v>32</v>
      </c>
      <c r="R1275" t="s">
        <v>26</v>
      </c>
      <c r="S1275" t="s">
        <v>96</v>
      </c>
    </row>
    <row r="1276" spans="1:19" x14ac:dyDescent="0.25">
      <c r="A1276">
        <v>1275</v>
      </c>
      <c r="B1276">
        <v>54</v>
      </c>
      <c r="C1276" t="s">
        <v>152</v>
      </c>
      <c r="D1276" t="s">
        <v>123</v>
      </c>
      <c r="E1276" t="s">
        <v>68</v>
      </c>
      <c r="F1276">
        <v>73</v>
      </c>
      <c r="G1276" t="s">
        <v>69</v>
      </c>
      <c r="H1276" t="s">
        <v>44</v>
      </c>
      <c r="I1276" t="s">
        <v>78</v>
      </c>
      <c r="J1276" t="s">
        <v>38</v>
      </c>
      <c r="K1276">
        <v>3.1</v>
      </c>
      <c r="L1276" t="s">
        <v>151</v>
      </c>
      <c r="M1276" t="s">
        <v>34</v>
      </c>
      <c r="N1276" t="s">
        <v>71</v>
      </c>
      <c r="O1276" t="s">
        <v>25</v>
      </c>
      <c r="P1276" t="s">
        <v>25</v>
      </c>
      <c r="Q1276">
        <v>37</v>
      </c>
      <c r="R1276" t="s">
        <v>45</v>
      </c>
      <c r="S1276" t="s">
        <v>59</v>
      </c>
    </row>
    <row r="1277" spans="1:19" x14ac:dyDescent="0.25">
      <c r="A1277">
        <v>1276</v>
      </c>
      <c r="B1277">
        <v>55</v>
      </c>
      <c r="C1277" t="s">
        <v>152</v>
      </c>
      <c r="D1277" t="s">
        <v>30</v>
      </c>
      <c r="E1277" t="s">
        <v>20</v>
      </c>
      <c r="F1277">
        <v>32</v>
      </c>
      <c r="G1277" t="s">
        <v>73</v>
      </c>
      <c r="H1277" t="s">
        <v>37</v>
      </c>
      <c r="I1277" t="s">
        <v>48</v>
      </c>
      <c r="J1277" t="s">
        <v>57</v>
      </c>
      <c r="K1277">
        <v>4.5</v>
      </c>
      <c r="L1277" t="s">
        <v>151</v>
      </c>
      <c r="M1277" t="s">
        <v>45</v>
      </c>
      <c r="N1277" t="s">
        <v>54</v>
      </c>
      <c r="O1277" t="s">
        <v>25</v>
      </c>
      <c r="P1277" t="s">
        <v>25</v>
      </c>
      <c r="Q1277">
        <v>1</v>
      </c>
      <c r="R1277" t="s">
        <v>45</v>
      </c>
      <c r="S1277" t="s">
        <v>87</v>
      </c>
    </row>
    <row r="1278" spans="1:19" x14ac:dyDescent="0.25">
      <c r="A1278">
        <v>1277</v>
      </c>
      <c r="B1278">
        <v>51</v>
      </c>
      <c r="C1278" t="s">
        <v>152</v>
      </c>
      <c r="D1278" t="s">
        <v>136</v>
      </c>
      <c r="E1278" t="s">
        <v>42</v>
      </c>
      <c r="F1278">
        <v>68</v>
      </c>
      <c r="G1278" t="s">
        <v>51</v>
      </c>
      <c r="H1278" t="s">
        <v>22</v>
      </c>
      <c r="I1278" t="s">
        <v>48</v>
      </c>
      <c r="J1278" t="s">
        <v>38</v>
      </c>
      <c r="K1278">
        <v>4.8</v>
      </c>
      <c r="L1278" t="s">
        <v>151</v>
      </c>
      <c r="M1278" t="s">
        <v>45</v>
      </c>
      <c r="N1278" t="s">
        <v>46</v>
      </c>
      <c r="O1278" t="s">
        <v>25</v>
      </c>
      <c r="P1278" t="s">
        <v>25</v>
      </c>
      <c r="Q1278">
        <v>37</v>
      </c>
      <c r="R1278" t="s">
        <v>33</v>
      </c>
      <c r="S1278" t="s">
        <v>40</v>
      </c>
    </row>
    <row r="1279" spans="1:19" x14ac:dyDescent="0.25">
      <c r="A1279">
        <v>1278</v>
      </c>
      <c r="B1279">
        <v>19</v>
      </c>
      <c r="C1279" t="s">
        <v>152</v>
      </c>
      <c r="D1279" t="s">
        <v>19</v>
      </c>
      <c r="E1279" t="s">
        <v>20</v>
      </c>
      <c r="F1279">
        <v>97</v>
      </c>
      <c r="G1279" t="s">
        <v>43</v>
      </c>
      <c r="H1279" t="s">
        <v>22</v>
      </c>
      <c r="I1279" t="s">
        <v>95</v>
      </c>
      <c r="J1279" t="s">
        <v>38</v>
      </c>
      <c r="K1279">
        <v>5</v>
      </c>
      <c r="L1279" t="s">
        <v>151</v>
      </c>
      <c r="M1279" t="s">
        <v>58</v>
      </c>
      <c r="N1279" t="s">
        <v>27</v>
      </c>
      <c r="O1279" t="s">
        <v>25</v>
      </c>
      <c r="P1279" t="s">
        <v>25</v>
      </c>
      <c r="Q1279">
        <v>5</v>
      </c>
      <c r="R1279" t="s">
        <v>28</v>
      </c>
      <c r="S1279" t="s">
        <v>59</v>
      </c>
    </row>
    <row r="1280" spans="1:19" x14ac:dyDescent="0.25">
      <c r="A1280">
        <v>1279</v>
      </c>
      <c r="B1280">
        <v>28</v>
      </c>
      <c r="C1280" t="s">
        <v>152</v>
      </c>
      <c r="D1280" t="s">
        <v>60</v>
      </c>
      <c r="E1280" t="s">
        <v>20</v>
      </c>
      <c r="F1280">
        <v>98</v>
      </c>
      <c r="G1280" t="s">
        <v>139</v>
      </c>
      <c r="H1280" t="s">
        <v>44</v>
      </c>
      <c r="I1280" t="s">
        <v>83</v>
      </c>
      <c r="J1280" t="s">
        <v>57</v>
      </c>
      <c r="K1280">
        <v>2.8</v>
      </c>
      <c r="L1280" t="s">
        <v>151</v>
      </c>
      <c r="M1280" t="s">
        <v>26</v>
      </c>
      <c r="N1280" t="s">
        <v>46</v>
      </c>
      <c r="O1280" t="s">
        <v>25</v>
      </c>
      <c r="P1280" t="s">
        <v>25</v>
      </c>
      <c r="Q1280">
        <v>31</v>
      </c>
      <c r="R1280" t="s">
        <v>28</v>
      </c>
      <c r="S1280" t="s">
        <v>29</v>
      </c>
    </row>
    <row r="1281" spans="1:19" x14ac:dyDescent="0.25">
      <c r="A1281">
        <v>1280</v>
      </c>
      <c r="B1281">
        <v>63</v>
      </c>
      <c r="C1281" t="s">
        <v>152</v>
      </c>
      <c r="D1281" t="s">
        <v>103</v>
      </c>
      <c r="E1281" t="s">
        <v>20</v>
      </c>
      <c r="F1281">
        <v>56</v>
      </c>
      <c r="G1281" t="s">
        <v>127</v>
      </c>
      <c r="H1281" t="s">
        <v>22</v>
      </c>
      <c r="I1281" t="s">
        <v>62</v>
      </c>
      <c r="J1281" t="s">
        <v>57</v>
      </c>
      <c r="K1281">
        <v>3.7</v>
      </c>
      <c r="L1281" t="s">
        <v>151</v>
      </c>
      <c r="M1281" t="s">
        <v>45</v>
      </c>
      <c r="N1281" t="s">
        <v>27</v>
      </c>
      <c r="O1281" t="s">
        <v>25</v>
      </c>
      <c r="P1281" t="s">
        <v>25</v>
      </c>
      <c r="Q1281">
        <v>18</v>
      </c>
      <c r="R1281" t="s">
        <v>58</v>
      </c>
      <c r="S1281" t="s">
        <v>49</v>
      </c>
    </row>
    <row r="1282" spans="1:19" x14ac:dyDescent="0.25">
      <c r="A1282">
        <v>1281</v>
      </c>
      <c r="B1282">
        <v>30</v>
      </c>
      <c r="C1282" t="s">
        <v>152</v>
      </c>
      <c r="D1282" t="s">
        <v>94</v>
      </c>
      <c r="E1282" t="s">
        <v>20</v>
      </c>
      <c r="F1282">
        <v>78</v>
      </c>
      <c r="G1282" t="s">
        <v>141</v>
      </c>
      <c r="H1282" t="s">
        <v>22</v>
      </c>
      <c r="I1282" t="s">
        <v>52</v>
      </c>
      <c r="J1282" t="s">
        <v>24</v>
      </c>
      <c r="K1282">
        <v>4.4000000000000004</v>
      </c>
      <c r="L1282" t="s">
        <v>151</v>
      </c>
      <c r="M1282" t="s">
        <v>45</v>
      </c>
      <c r="N1282" t="s">
        <v>71</v>
      </c>
      <c r="O1282" t="s">
        <v>25</v>
      </c>
      <c r="P1282" t="s">
        <v>25</v>
      </c>
      <c r="Q1282">
        <v>39</v>
      </c>
      <c r="R1282" t="s">
        <v>28</v>
      </c>
      <c r="S1282" t="s">
        <v>96</v>
      </c>
    </row>
    <row r="1283" spans="1:19" x14ac:dyDescent="0.25">
      <c r="A1283">
        <v>1282</v>
      </c>
      <c r="B1283">
        <v>29</v>
      </c>
      <c r="C1283" t="s">
        <v>152</v>
      </c>
      <c r="D1283" t="s">
        <v>132</v>
      </c>
      <c r="E1283" t="s">
        <v>68</v>
      </c>
      <c r="F1283">
        <v>81</v>
      </c>
      <c r="G1283" t="s">
        <v>126</v>
      </c>
      <c r="H1283" t="s">
        <v>44</v>
      </c>
      <c r="I1283" t="s">
        <v>78</v>
      </c>
      <c r="J1283" t="s">
        <v>38</v>
      </c>
      <c r="K1283">
        <v>4.5</v>
      </c>
      <c r="L1283" t="s">
        <v>151</v>
      </c>
      <c r="M1283" t="s">
        <v>34</v>
      </c>
      <c r="N1283" t="s">
        <v>75</v>
      </c>
      <c r="O1283" t="s">
        <v>25</v>
      </c>
      <c r="P1283" t="s">
        <v>25</v>
      </c>
      <c r="Q1283">
        <v>8</v>
      </c>
      <c r="R1283" t="s">
        <v>28</v>
      </c>
      <c r="S1283" t="s">
        <v>76</v>
      </c>
    </row>
    <row r="1284" spans="1:19" x14ac:dyDescent="0.25">
      <c r="A1284">
        <v>1283</v>
      </c>
      <c r="B1284">
        <v>24</v>
      </c>
      <c r="C1284" t="s">
        <v>152</v>
      </c>
      <c r="D1284" t="s">
        <v>55</v>
      </c>
      <c r="E1284" t="s">
        <v>20</v>
      </c>
      <c r="F1284">
        <v>68</v>
      </c>
      <c r="G1284" t="s">
        <v>82</v>
      </c>
      <c r="H1284" t="s">
        <v>22</v>
      </c>
      <c r="I1284" t="s">
        <v>83</v>
      </c>
      <c r="J1284" t="s">
        <v>24</v>
      </c>
      <c r="K1284">
        <v>3</v>
      </c>
      <c r="L1284" t="s">
        <v>151</v>
      </c>
      <c r="M1284" t="s">
        <v>58</v>
      </c>
      <c r="N1284" t="s">
        <v>39</v>
      </c>
      <c r="O1284" t="s">
        <v>25</v>
      </c>
      <c r="P1284" t="s">
        <v>25</v>
      </c>
      <c r="Q1284">
        <v>20</v>
      </c>
      <c r="R1284" t="s">
        <v>28</v>
      </c>
      <c r="S1284" t="s">
        <v>87</v>
      </c>
    </row>
    <row r="1285" spans="1:19" x14ac:dyDescent="0.25">
      <c r="A1285">
        <v>1284</v>
      </c>
      <c r="B1285">
        <v>69</v>
      </c>
      <c r="C1285" t="s">
        <v>152</v>
      </c>
      <c r="D1285" t="s">
        <v>55</v>
      </c>
      <c r="E1285" t="s">
        <v>20</v>
      </c>
      <c r="F1285">
        <v>94</v>
      </c>
      <c r="G1285" t="s">
        <v>47</v>
      </c>
      <c r="H1285" t="s">
        <v>44</v>
      </c>
      <c r="I1285" t="s">
        <v>83</v>
      </c>
      <c r="J1285" t="s">
        <v>24</v>
      </c>
      <c r="K1285">
        <v>3.9</v>
      </c>
      <c r="L1285" t="s">
        <v>151</v>
      </c>
      <c r="M1285" t="s">
        <v>26</v>
      </c>
      <c r="N1285" t="s">
        <v>71</v>
      </c>
      <c r="O1285" t="s">
        <v>25</v>
      </c>
      <c r="P1285" t="s">
        <v>25</v>
      </c>
      <c r="Q1285">
        <v>23</v>
      </c>
      <c r="R1285" t="s">
        <v>58</v>
      </c>
      <c r="S1285" t="s">
        <v>96</v>
      </c>
    </row>
    <row r="1286" spans="1:19" x14ac:dyDescent="0.25">
      <c r="A1286">
        <v>1285</v>
      </c>
      <c r="B1286">
        <v>65</v>
      </c>
      <c r="C1286" t="s">
        <v>152</v>
      </c>
      <c r="D1286" t="s">
        <v>81</v>
      </c>
      <c r="E1286" t="s">
        <v>20</v>
      </c>
      <c r="F1286">
        <v>93</v>
      </c>
      <c r="G1286" t="s">
        <v>73</v>
      </c>
      <c r="H1286" t="s">
        <v>44</v>
      </c>
      <c r="I1286" t="s">
        <v>93</v>
      </c>
      <c r="J1286" t="s">
        <v>38</v>
      </c>
      <c r="K1286">
        <v>3.9</v>
      </c>
      <c r="L1286" t="s">
        <v>151</v>
      </c>
      <c r="M1286" t="s">
        <v>33</v>
      </c>
      <c r="N1286" t="s">
        <v>27</v>
      </c>
      <c r="O1286" t="s">
        <v>25</v>
      </c>
      <c r="P1286" t="s">
        <v>25</v>
      </c>
      <c r="Q1286">
        <v>38</v>
      </c>
      <c r="R1286" t="s">
        <v>45</v>
      </c>
      <c r="S1286" t="s">
        <v>29</v>
      </c>
    </row>
    <row r="1287" spans="1:19" x14ac:dyDescent="0.25">
      <c r="A1287">
        <v>1286</v>
      </c>
      <c r="B1287">
        <v>64</v>
      </c>
      <c r="C1287" t="s">
        <v>152</v>
      </c>
      <c r="D1287" t="s">
        <v>142</v>
      </c>
      <c r="E1287" t="s">
        <v>68</v>
      </c>
      <c r="F1287">
        <v>99</v>
      </c>
      <c r="G1287" t="s">
        <v>97</v>
      </c>
      <c r="H1287" t="s">
        <v>44</v>
      </c>
      <c r="I1287" t="s">
        <v>62</v>
      </c>
      <c r="J1287" t="s">
        <v>57</v>
      </c>
      <c r="K1287">
        <v>3.5</v>
      </c>
      <c r="L1287" t="s">
        <v>151</v>
      </c>
      <c r="M1287" t="s">
        <v>28</v>
      </c>
      <c r="N1287" t="s">
        <v>46</v>
      </c>
      <c r="O1287" t="s">
        <v>25</v>
      </c>
      <c r="P1287" t="s">
        <v>25</v>
      </c>
      <c r="Q1287">
        <v>45</v>
      </c>
      <c r="R1287" t="s">
        <v>33</v>
      </c>
      <c r="S1287" t="s">
        <v>29</v>
      </c>
    </row>
    <row r="1288" spans="1:19" x14ac:dyDescent="0.25">
      <c r="A1288">
        <v>1287</v>
      </c>
      <c r="B1288">
        <v>40</v>
      </c>
      <c r="C1288" t="s">
        <v>152</v>
      </c>
      <c r="D1288" t="s">
        <v>142</v>
      </c>
      <c r="E1288" t="s">
        <v>68</v>
      </c>
      <c r="F1288">
        <v>49</v>
      </c>
      <c r="G1288" t="s">
        <v>65</v>
      </c>
      <c r="H1288" t="s">
        <v>22</v>
      </c>
      <c r="I1288" t="s">
        <v>133</v>
      </c>
      <c r="J1288" t="s">
        <v>24</v>
      </c>
      <c r="K1288">
        <v>4.9000000000000004</v>
      </c>
      <c r="L1288" t="s">
        <v>151</v>
      </c>
      <c r="M1288" t="s">
        <v>33</v>
      </c>
      <c r="N1288" t="s">
        <v>46</v>
      </c>
      <c r="O1288" t="s">
        <v>25</v>
      </c>
      <c r="P1288" t="s">
        <v>25</v>
      </c>
      <c r="Q1288">
        <v>44</v>
      </c>
      <c r="R1288" t="s">
        <v>58</v>
      </c>
      <c r="S1288" t="s">
        <v>29</v>
      </c>
    </row>
    <row r="1289" spans="1:19" x14ac:dyDescent="0.25">
      <c r="A1289">
        <v>1288</v>
      </c>
      <c r="B1289">
        <v>24</v>
      </c>
      <c r="C1289" t="s">
        <v>152</v>
      </c>
      <c r="D1289" t="s">
        <v>35</v>
      </c>
      <c r="E1289" t="s">
        <v>20</v>
      </c>
      <c r="F1289">
        <v>28</v>
      </c>
      <c r="G1289" t="s">
        <v>139</v>
      </c>
      <c r="H1289" t="s">
        <v>91</v>
      </c>
      <c r="I1289" t="s">
        <v>143</v>
      </c>
      <c r="J1289" t="s">
        <v>24</v>
      </c>
      <c r="K1289">
        <v>3.4</v>
      </c>
      <c r="L1289" t="s">
        <v>151</v>
      </c>
      <c r="M1289" t="s">
        <v>28</v>
      </c>
      <c r="N1289" t="s">
        <v>54</v>
      </c>
      <c r="O1289" t="s">
        <v>25</v>
      </c>
      <c r="P1289" t="s">
        <v>25</v>
      </c>
      <c r="Q1289">
        <v>20</v>
      </c>
      <c r="R1289" t="s">
        <v>45</v>
      </c>
      <c r="S1289" t="s">
        <v>87</v>
      </c>
    </row>
    <row r="1290" spans="1:19" x14ac:dyDescent="0.25">
      <c r="A1290">
        <v>1289</v>
      </c>
      <c r="B1290">
        <v>66</v>
      </c>
      <c r="C1290" t="s">
        <v>152</v>
      </c>
      <c r="D1290" t="s">
        <v>132</v>
      </c>
      <c r="E1290" t="s">
        <v>68</v>
      </c>
      <c r="F1290">
        <v>93</v>
      </c>
      <c r="G1290" t="s">
        <v>146</v>
      </c>
      <c r="H1290" t="s">
        <v>91</v>
      </c>
      <c r="I1290" t="s">
        <v>62</v>
      </c>
      <c r="J1290" t="s">
        <v>24</v>
      </c>
      <c r="K1290">
        <v>4.0999999999999996</v>
      </c>
      <c r="L1290" t="s">
        <v>151</v>
      </c>
      <c r="M1290" t="s">
        <v>28</v>
      </c>
      <c r="N1290" t="s">
        <v>54</v>
      </c>
      <c r="O1290" t="s">
        <v>25</v>
      </c>
      <c r="P1290" t="s">
        <v>25</v>
      </c>
      <c r="Q1290">
        <v>34</v>
      </c>
      <c r="R1290" t="s">
        <v>45</v>
      </c>
      <c r="S1290" t="s">
        <v>76</v>
      </c>
    </row>
    <row r="1291" spans="1:19" x14ac:dyDescent="0.25">
      <c r="A1291">
        <v>1290</v>
      </c>
      <c r="B1291">
        <v>35</v>
      </c>
      <c r="C1291" t="s">
        <v>152</v>
      </c>
      <c r="D1291" t="s">
        <v>101</v>
      </c>
      <c r="E1291" t="s">
        <v>64</v>
      </c>
      <c r="F1291">
        <v>24</v>
      </c>
      <c r="G1291" t="s">
        <v>82</v>
      </c>
      <c r="H1291" t="s">
        <v>44</v>
      </c>
      <c r="I1291" t="s">
        <v>107</v>
      </c>
      <c r="J1291" t="s">
        <v>57</v>
      </c>
      <c r="K1291">
        <v>2.9</v>
      </c>
      <c r="L1291" t="s">
        <v>151</v>
      </c>
      <c r="M1291" t="s">
        <v>58</v>
      </c>
      <c r="N1291" t="s">
        <v>46</v>
      </c>
      <c r="O1291" t="s">
        <v>25</v>
      </c>
      <c r="P1291" t="s">
        <v>25</v>
      </c>
      <c r="Q1291">
        <v>10</v>
      </c>
      <c r="R1291" t="s">
        <v>45</v>
      </c>
      <c r="S1291" t="s">
        <v>40</v>
      </c>
    </row>
    <row r="1292" spans="1:19" x14ac:dyDescent="0.25">
      <c r="A1292">
        <v>1291</v>
      </c>
      <c r="B1292">
        <v>67</v>
      </c>
      <c r="C1292" t="s">
        <v>152</v>
      </c>
      <c r="D1292" t="s">
        <v>86</v>
      </c>
      <c r="E1292" t="s">
        <v>20</v>
      </c>
      <c r="F1292">
        <v>35</v>
      </c>
      <c r="G1292" t="s">
        <v>127</v>
      </c>
      <c r="H1292" t="s">
        <v>44</v>
      </c>
      <c r="I1292" t="s">
        <v>125</v>
      </c>
      <c r="J1292" t="s">
        <v>38</v>
      </c>
      <c r="K1292">
        <v>3.4</v>
      </c>
      <c r="L1292" t="s">
        <v>151</v>
      </c>
      <c r="M1292" t="s">
        <v>34</v>
      </c>
      <c r="N1292" t="s">
        <v>39</v>
      </c>
      <c r="O1292" t="s">
        <v>25</v>
      </c>
      <c r="P1292" t="s">
        <v>25</v>
      </c>
      <c r="Q1292">
        <v>3</v>
      </c>
      <c r="R1292" t="s">
        <v>45</v>
      </c>
      <c r="S1292" t="s">
        <v>49</v>
      </c>
    </row>
    <row r="1293" spans="1:19" x14ac:dyDescent="0.25">
      <c r="A1293">
        <v>1292</v>
      </c>
      <c r="B1293">
        <v>69</v>
      </c>
      <c r="C1293" t="s">
        <v>152</v>
      </c>
      <c r="D1293" t="s">
        <v>41</v>
      </c>
      <c r="E1293" t="s">
        <v>42</v>
      </c>
      <c r="F1293">
        <v>68</v>
      </c>
      <c r="G1293" t="s">
        <v>146</v>
      </c>
      <c r="H1293" t="s">
        <v>37</v>
      </c>
      <c r="I1293" t="s">
        <v>117</v>
      </c>
      <c r="J1293" t="s">
        <v>38</v>
      </c>
      <c r="K1293">
        <v>3.2</v>
      </c>
      <c r="L1293" t="s">
        <v>151</v>
      </c>
      <c r="M1293" t="s">
        <v>28</v>
      </c>
      <c r="N1293" t="s">
        <v>71</v>
      </c>
      <c r="O1293" t="s">
        <v>25</v>
      </c>
      <c r="P1293" t="s">
        <v>25</v>
      </c>
      <c r="Q1293">
        <v>23</v>
      </c>
      <c r="R1293" t="s">
        <v>58</v>
      </c>
      <c r="S1293" t="s">
        <v>29</v>
      </c>
    </row>
    <row r="1294" spans="1:19" x14ac:dyDescent="0.25">
      <c r="A1294">
        <v>1293</v>
      </c>
      <c r="B1294">
        <v>26</v>
      </c>
      <c r="C1294" t="s">
        <v>152</v>
      </c>
      <c r="D1294" t="s">
        <v>132</v>
      </c>
      <c r="E1294" t="s">
        <v>68</v>
      </c>
      <c r="F1294">
        <v>61</v>
      </c>
      <c r="G1294" t="s">
        <v>21</v>
      </c>
      <c r="H1294" t="s">
        <v>44</v>
      </c>
      <c r="I1294" t="s">
        <v>32</v>
      </c>
      <c r="J1294" t="s">
        <v>53</v>
      </c>
      <c r="K1294">
        <v>3.9</v>
      </c>
      <c r="L1294" t="s">
        <v>151</v>
      </c>
      <c r="M1294" t="s">
        <v>58</v>
      </c>
      <c r="N1294" t="s">
        <v>39</v>
      </c>
      <c r="O1294" t="s">
        <v>25</v>
      </c>
      <c r="P1294" t="s">
        <v>25</v>
      </c>
      <c r="Q1294">
        <v>42</v>
      </c>
      <c r="R1294" t="s">
        <v>33</v>
      </c>
      <c r="S1294" t="s">
        <v>49</v>
      </c>
    </row>
    <row r="1295" spans="1:19" x14ac:dyDescent="0.25">
      <c r="A1295">
        <v>1294</v>
      </c>
      <c r="B1295">
        <v>23</v>
      </c>
      <c r="C1295" t="s">
        <v>152</v>
      </c>
      <c r="D1295" t="s">
        <v>30</v>
      </c>
      <c r="E1295" t="s">
        <v>20</v>
      </c>
      <c r="F1295">
        <v>74</v>
      </c>
      <c r="G1295" t="s">
        <v>102</v>
      </c>
      <c r="H1295" t="s">
        <v>91</v>
      </c>
      <c r="I1295" t="s">
        <v>133</v>
      </c>
      <c r="J1295" t="s">
        <v>57</v>
      </c>
      <c r="K1295">
        <v>4.0999999999999996</v>
      </c>
      <c r="L1295" t="s">
        <v>151</v>
      </c>
      <c r="M1295" t="s">
        <v>33</v>
      </c>
      <c r="N1295" t="s">
        <v>54</v>
      </c>
      <c r="O1295" t="s">
        <v>25</v>
      </c>
      <c r="P1295" t="s">
        <v>25</v>
      </c>
      <c r="Q1295">
        <v>30</v>
      </c>
      <c r="R1295" t="s">
        <v>58</v>
      </c>
      <c r="S1295" t="s">
        <v>49</v>
      </c>
    </row>
    <row r="1296" spans="1:19" x14ac:dyDescent="0.25">
      <c r="A1296">
        <v>1295</v>
      </c>
      <c r="B1296">
        <v>27</v>
      </c>
      <c r="C1296" t="s">
        <v>152</v>
      </c>
      <c r="D1296" t="s">
        <v>55</v>
      </c>
      <c r="E1296" t="s">
        <v>20</v>
      </c>
      <c r="F1296">
        <v>64</v>
      </c>
      <c r="G1296" t="s">
        <v>104</v>
      </c>
      <c r="H1296" t="s">
        <v>44</v>
      </c>
      <c r="I1296" t="s">
        <v>66</v>
      </c>
      <c r="J1296" t="s">
        <v>53</v>
      </c>
      <c r="K1296">
        <v>4.5</v>
      </c>
      <c r="L1296" t="s">
        <v>151</v>
      </c>
      <c r="M1296" t="s">
        <v>26</v>
      </c>
      <c r="N1296" t="s">
        <v>54</v>
      </c>
      <c r="O1296" t="s">
        <v>25</v>
      </c>
      <c r="P1296" t="s">
        <v>25</v>
      </c>
      <c r="Q1296">
        <v>21</v>
      </c>
      <c r="R1296" t="s">
        <v>34</v>
      </c>
      <c r="S1296" t="s">
        <v>96</v>
      </c>
    </row>
    <row r="1297" spans="1:19" x14ac:dyDescent="0.25">
      <c r="A1297">
        <v>1296</v>
      </c>
      <c r="B1297">
        <v>30</v>
      </c>
      <c r="C1297" t="s">
        <v>152</v>
      </c>
      <c r="D1297" t="s">
        <v>50</v>
      </c>
      <c r="E1297" t="s">
        <v>42</v>
      </c>
      <c r="F1297">
        <v>60</v>
      </c>
      <c r="G1297" t="s">
        <v>129</v>
      </c>
      <c r="H1297" t="s">
        <v>44</v>
      </c>
      <c r="I1297" t="s">
        <v>78</v>
      </c>
      <c r="J1297" t="s">
        <v>57</v>
      </c>
      <c r="K1297">
        <v>2.8</v>
      </c>
      <c r="L1297" t="s">
        <v>151</v>
      </c>
      <c r="M1297" t="s">
        <v>45</v>
      </c>
      <c r="N1297" t="s">
        <v>54</v>
      </c>
      <c r="O1297" t="s">
        <v>25</v>
      </c>
      <c r="P1297" t="s">
        <v>25</v>
      </c>
      <c r="Q1297">
        <v>50</v>
      </c>
      <c r="R1297" t="s">
        <v>45</v>
      </c>
      <c r="S1297" t="s">
        <v>40</v>
      </c>
    </row>
    <row r="1298" spans="1:19" x14ac:dyDescent="0.25">
      <c r="A1298">
        <v>1297</v>
      </c>
      <c r="B1298">
        <v>48</v>
      </c>
      <c r="C1298" t="s">
        <v>152</v>
      </c>
      <c r="D1298" t="s">
        <v>35</v>
      </c>
      <c r="E1298" t="s">
        <v>20</v>
      </c>
      <c r="F1298">
        <v>29</v>
      </c>
      <c r="G1298" t="s">
        <v>146</v>
      </c>
      <c r="H1298" t="s">
        <v>37</v>
      </c>
      <c r="I1298" t="s">
        <v>85</v>
      </c>
      <c r="J1298" t="s">
        <v>38</v>
      </c>
      <c r="K1298">
        <v>2.8</v>
      </c>
      <c r="L1298" t="s">
        <v>151</v>
      </c>
      <c r="M1298" t="s">
        <v>45</v>
      </c>
      <c r="N1298" t="s">
        <v>27</v>
      </c>
      <c r="O1298" t="s">
        <v>25</v>
      </c>
      <c r="P1298" t="s">
        <v>25</v>
      </c>
      <c r="Q1298">
        <v>16</v>
      </c>
      <c r="R1298" t="s">
        <v>34</v>
      </c>
      <c r="S1298" t="s">
        <v>76</v>
      </c>
    </row>
    <row r="1299" spans="1:19" x14ac:dyDescent="0.25">
      <c r="A1299">
        <v>1298</v>
      </c>
      <c r="B1299">
        <v>44</v>
      </c>
      <c r="C1299" t="s">
        <v>152</v>
      </c>
      <c r="D1299" t="s">
        <v>41</v>
      </c>
      <c r="E1299" t="s">
        <v>42</v>
      </c>
      <c r="F1299">
        <v>85</v>
      </c>
      <c r="G1299" t="s">
        <v>126</v>
      </c>
      <c r="H1299" t="s">
        <v>44</v>
      </c>
      <c r="I1299" t="s">
        <v>66</v>
      </c>
      <c r="J1299" t="s">
        <v>53</v>
      </c>
      <c r="K1299">
        <v>4.5999999999999996</v>
      </c>
      <c r="L1299" t="s">
        <v>151</v>
      </c>
      <c r="M1299" t="s">
        <v>58</v>
      </c>
      <c r="N1299" t="s">
        <v>54</v>
      </c>
      <c r="O1299" t="s">
        <v>25</v>
      </c>
      <c r="P1299" t="s">
        <v>25</v>
      </c>
      <c r="Q1299">
        <v>32</v>
      </c>
      <c r="R1299" t="s">
        <v>28</v>
      </c>
      <c r="S1299" t="s">
        <v>49</v>
      </c>
    </row>
    <row r="1300" spans="1:19" x14ac:dyDescent="0.25">
      <c r="A1300">
        <v>1299</v>
      </c>
      <c r="B1300">
        <v>29</v>
      </c>
      <c r="C1300" t="s">
        <v>152</v>
      </c>
      <c r="D1300" t="s">
        <v>94</v>
      </c>
      <c r="E1300" t="s">
        <v>20</v>
      </c>
      <c r="F1300">
        <v>81</v>
      </c>
      <c r="G1300" t="s">
        <v>115</v>
      </c>
      <c r="H1300" t="s">
        <v>37</v>
      </c>
      <c r="I1300" t="s">
        <v>125</v>
      </c>
      <c r="J1300" t="s">
        <v>53</v>
      </c>
      <c r="K1300">
        <v>3</v>
      </c>
      <c r="L1300" t="s">
        <v>151</v>
      </c>
      <c r="M1300" t="s">
        <v>34</v>
      </c>
      <c r="N1300" t="s">
        <v>39</v>
      </c>
      <c r="O1300" t="s">
        <v>25</v>
      </c>
      <c r="P1300" t="s">
        <v>25</v>
      </c>
      <c r="Q1300">
        <v>14</v>
      </c>
      <c r="R1300" t="s">
        <v>33</v>
      </c>
      <c r="S1300" t="s">
        <v>29</v>
      </c>
    </row>
    <row r="1301" spans="1:19" x14ac:dyDescent="0.25">
      <c r="A1301">
        <v>1300</v>
      </c>
      <c r="B1301">
        <v>29</v>
      </c>
      <c r="C1301" t="s">
        <v>152</v>
      </c>
      <c r="D1301" t="s">
        <v>132</v>
      </c>
      <c r="E1301" t="s">
        <v>68</v>
      </c>
      <c r="F1301">
        <v>23</v>
      </c>
      <c r="G1301" t="s">
        <v>61</v>
      </c>
      <c r="H1301" t="s">
        <v>22</v>
      </c>
      <c r="I1301" t="s">
        <v>85</v>
      </c>
      <c r="J1301" t="s">
        <v>57</v>
      </c>
      <c r="K1301">
        <v>3.6</v>
      </c>
      <c r="L1301" t="s">
        <v>151</v>
      </c>
      <c r="M1301" t="s">
        <v>33</v>
      </c>
      <c r="N1301" t="s">
        <v>71</v>
      </c>
      <c r="O1301" t="s">
        <v>25</v>
      </c>
      <c r="P1301" t="s">
        <v>25</v>
      </c>
      <c r="Q1301">
        <v>42</v>
      </c>
      <c r="R1301" t="s">
        <v>28</v>
      </c>
      <c r="S1301" t="s">
        <v>76</v>
      </c>
    </row>
    <row r="1302" spans="1:19" x14ac:dyDescent="0.25">
      <c r="A1302">
        <v>1301</v>
      </c>
      <c r="B1302">
        <v>67</v>
      </c>
      <c r="C1302" t="s">
        <v>152</v>
      </c>
      <c r="D1302" t="s">
        <v>112</v>
      </c>
      <c r="E1302" t="s">
        <v>20</v>
      </c>
      <c r="F1302">
        <v>100</v>
      </c>
      <c r="G1302" t="s">
        <v>65</v>
      </c>
      <c r="H1302" t="s">
        <v>44</v>
      </c>
      <c r="I1302" t="s">
        <v>62</v>
      </c>
      <c r="J1302" t="s">
        <v>38</v>
      </c>
      <c r="K1302">
        <v>4.5</v>
      </c>
      <c r="L1302" t="s">
        <v>151</v>
      </c>
      <c r="M1302" t="s">
        <v>34</v>
      </c>
      <c r="N1302" t="s">
        <v>46</v>
      </c>
      <c r="O1302" t="s">
        <v>25</v>
      </c>
      <c r="P1302" t="s">
        <v>25</v>
      </c>
      <c r="Q1302">
        <v>47</v>
      </c>
      <c r="R1302" t="s">
        <v>26</v>
      </c>
      <c r="S1302" t="s">
        <v>96</v>
      </c>
    </row>
    <row r="1303" spans="1:19" x14ac:dyDescent="0.25">
      <c r="A1303">
        <v>1302</v>
      </c>
      <c r="B1303">
        <v>42</v>
      </c>
      <c r="C1303" t="s">
        <v>152</v>
      </c>
      <c r="D1303" t="s">
        <v>55</v>
      </c>
      <c r="E1303" t="s">
        <v>20</v>
      </c>
      <c r="F1303">
        <v>54</v>
      </c>
      <c r="G1303" t="s">
        <v>31</v>
      </c>
      <c r="H1303" t="s">
        <v>44</v>
      </c>
      <c r="I1303" t="s">
        <v>120</v>
      </c>
      <c r="J1303" t="s">
        <v>57</v>
      </c>
      <c r="K1303">
        <v>5</v>
      </c>
      <c r="L1303" t="s">
        <v>151</v>
      </c>
      <c r="M1303" t="s">
        <v>28</v>
      </c>
      <c r="N1303" t="s">
        <v>27</v>
      </c>
      <c r="O1303" t="s">
        <v>25</v>
      </c>
      <c r="P1303" t="s">
        <v>25</v>
      </c>
      <c r="Q1303">
        <v>21</v>
      </c>
      <c r="R1303" t="s">
        <v>58</v>
      </c>
      <c r="S1303" t="s">
        <v>40</v>
      </c>
    </row>
    <row r="1304" spans="1:19" x14ac:dyDescent="0.25">
      <c r="A1304">
        <v>1303</v>
      </c>
      <c r="B1304">
        <v>23</v>
      </c>
      <c r="C1304" t="s">
        <v>152</v>
      </c>
      <c r="D1304" t="s">
        <v>50</v>
      </c>
      <c r="E1304" t="s">
        <v>42</v>
      </c>
      <c r="F1304">
        <v>25</v>
      </c>
      <c r="G1304" t="s">
        <v>134</v>
      </c>
      <c r="H1304" t="s">
        <v>44</v>
      </c>
      <c r="I1304" t="s">
        <v>80</v>
      </c>
      <c r="J1304" t="s">
        <v>57</v>
      </c>
      <c r="K1304">
        <v>2.9</v>
      </c>
      <c r="L1304" t="s">
        <v>151</v>
      </c>
      <c r="M1304" t="s">
        <v>33</v>
      </c>
      <c r="N1304" t="s">
        <v>46</v>
      </c>
      <c r="O1304" t="s">
        <v>25</v>
      </c>
      <c r="P1304" t="s">
        <v>25</v>
      </c>
      <c r="Q1304">
        <v>37</v>
      </c>
      <c r="R1304" t="s">
        <v>26</v>
      </c>
      <c r="S1304" t="s">
        <v>87</v>
      </c>
    </row>
    <row r="1305" spans="1:19" x14ac:dyDescent="0.25">
      <c r="A1305">
        <v>1304</v>
      </c>
      <c r="B1305">
        <v>34</v>
      </c>
      <c r="C1305" t="s">
        <v>152</v>
      </c>
      <c r="D1305" t="s">
        <v>19</v>
      </c>
      <c r="E1305" t="s">
        <v>20</v>
      </c>
      <c r="F1305">
        <v>32</v>
      </c>
      <c r="G1305" t="s">
        <v>84</v>
      </c>
      <c r="H1305" t="s">
        <v>22</v>
      </c>
      <c r="I1305" t="s">
        <v>66</v>
      </c>
      <c r="J1305" t="s">
        <v>53</v>
      </c>
      <c r="K1305">
        <v>3.1</v>
      </c>
      <c r="L1305" t="s">
        <v>151</v>
      </c>
      <c r="M1305" t="s">
        <v>28</v>
      </c>
      <c r="N1305" t="s">
        <v>46</v>
      </c>
      <c r="O1305" t="s">
        <v>25</v>
      </c>
      <c r="P1305" t="s">
        <v>25</v>
      </c>
      <c r="Q1305">
        <v>10</v>
      </c>
      <c r="R1305" t="s">
        <v>26</v>
      </c>
      <c r="S1305" t="s">
        <v>49</v>
      </c>
    </row>
    <row r="1306" spans="1:19" x14ac:dyDescent="0.25">
      <c r="A1306">
        <v>1305</v>
      </c>
      <c r="B1306">
        <v>64</v>
      </c>
      <c r="C1306" t="s">
        <v>152</v>
      </c>
      <c r="D1306" t="s">
        <v>131</v>
      </c>
      <c r="E1306" t="s">
        <v>68</v>
      </c>
      <c r="F1306">
        <v>63</v>
      </c>
      <c r="G1306" t="s">
        <v>56</v>
      </c>
      <c r="H1306" t="s">
        <v>37</v>
      </c>
      <c r="I1306" t="s">
        <v>120</v>
      </c>
      <c r="J1306" t="s">
        <v>38</v>
      </c>
      <c r="K1306">
        <v>4</v>
      </c>
      <c r="L1306" t="s">
        <v>151</v>
      </c>
      <c r="M1306" t="s">
        <v>33</v>
      </c>
      <c r="N1306" t="s">
        <v>71</v>
      </c>
      <c r="O1306" t="s">
        <v>25</v>
      </c>
      <c r="P1306" t="s">
        <v>25</v>
      </c>
      <c r="Q1306">
        <v>18</v>
      </c>
      <c r="R1306" t="s">
        <v>45</v>
      </c>
      <c r="S1306" t="s">
        <v>96</v>
      </c>
    </row>
    <row r="1307" spans="1:19" x14ac:dyDescent="0.25">
      <c r="A1307">
        <v>1306</v>
      </c>
      <c r="B1307">
        <v>31</v>
      </c>
      <c r="C1307" t="s">
        <v>152</v>
      </c>
      <c r="D1307" t="s">
        <v>94</v>
      </c>
      <c r="E1307" t="s">
        <v>20</v>
      </c>
      <c r="F1307">
        <v>56</v>
      </c>
      <c r="G1307" t="s">
        <v>90</v>
      </c>
      <c r="H1307" t="s">
        <v>91</v>
      </c>
      <c r="I1307" t="s">
        <v>99</v>
      </c>
      <c r="J1307" t="s">
        <v>38</v>
      </c>
      <c r="K1307">
        <v>4.5</v>
      </c>
      <c r="L1307" t="s">
        <v>151</v>
      </c>
      <c r="M1307" t="s">
        <v>28</v>
      </c>
      <c r="N1307" t="s">
        <v>27</v>
      </c>
      <c r="O1307" t="s">
        <v>25</v>
      </c>
      <c r="P1307" t="s">
        <v>25</v>
      </c>
      <c r="Q1307">
        <v>2</v>
      </c>
      <c r="R1307" t="s">
        <v>45</v>
      </c>
      <c r="S1307" t="s">
        <v>96</v>
      </c>
    </row>
    <row r="1308" spans="1:19" x14ac:dyDescent="0.25">
      <c r="A1308">
        <v>1307</v>
      </c>
      <c r="B1308">
        <v>54</v>
      </c>
      <c r="C1308" t="s">
        <v>152</v>
      </c>
      <c r="D1308" t="s">
        <v>30</v>
      </c>
      <c r="E1308" t="s">
        <v>20</v>
      </c>
      <c r="F1308">
        <v>33</v>
      </c>
      <c r="G1308" t="s">
        <v>119</v>
      </c>
      <c r="H1308" t="s">
        <v>22</v>
      </c>
      <c r="I1308" t="s">
        <v>109</v>
      </c>
      <c r="J1308" t="s">
        <v>24</v>
      </c>
      <c r="K1308">
        <v>4.5</v>
      </c>
      <c r="L1308" t="s">
        <v>151</v>
      </c>
      <c r="M1308" t="s">
        <v>34</v>
      </c>
      <c r="N1308" t="s">
        <v>46</v>
      </c>
      <c r="O1308" t="s">
        <v>25</v>
      </c>
      <c r="P1308" t="s">
        <v>25</v>
      </c>
      <c r="Q1308">
        <v>40</v>
      </c>
      <c r="R1308" t="s">
        <v>45</v>
      </c>
      <c r="S1308" t="s">
        <v>49</v>
      </c>
    </row>
    <row r="1309" spans="1:19" x14ac:dyDescent="0.25">
      <c r="A1309">
        <v>1308</v>
      </c>
      <c r="B1309">
        <v>23</v>
      </c>
      <c r="C1309" t="s">
        <v>152</v>
      </c>
      <c r="D1309" t="s">
        <v>63</v>
      </c>
      <c r="E1309" t="s">
        <v>64</v>
      </c>
      <c r="F1309">
        <v>32</v>
      </c>
      <c r="G1309" t="s">
        <v>69</v>
      </c>
      <c r="H1309" t="s">
        <v>22</v>
      </c>
      <c r="I1309" t="s">
        <v>93</v>
      </c>
      <c r="J1309" t="s">
        <v>53</v>
      </c>
      <c r="K1309">
        <v>3.1</v>
      </c>
      <c r="L1309" t="s">
        <v>151</v>
      </c>
      <c r="M1309" t="s">
        <v>45</v>
      </c>
      <c r="N1309" t="s">
        <v>27</v>
      </c>
      <c r="O1309" t="s">
        <v>25</v>
      </c>
      <c r="P1309" t="s">
        <v>25</v>
      </c>
      <c r="Q1309">
        <v>43</v>
      </c>
      <c r="R1309" t="s">
        <v>45</v>
      </c>
      <c r="S1309" t="s">
        <v>49</v>
      </c>
    </row>
    <row r="1310" spans="1:19" x14ac:dyDescent="0.25">
      <c r="A1310">
        <v>1309</v>
      </c>
      <c r="B1310">
        <v>59</v>
      </c>
      <c r="C1310" t="s">
        <v>152</v>
      </c>
      <c r="D1310" t="s">
        <v>81</v>
      </c>
      <c r="E1310" t="s">
        <v>20</v>
      </c>
      <c r="F1310">
        <v>38</v>
      </c>
      <c r="G1310" t="s">
        <v>43</v>
      </c>
      <c r="H1310" t="s">
        <v>22</v>
      </c>
      <c r="I1310" t="s">
        <v>107</v>
      </c>
      <c r="J1310" t="s">
        <v>53</v>
      </c>
      <c r="K1310">
        <v>4.4000000000000004</v>
      </c>
      <c r="L1310" t="s">
        <v>151</v>
      </c>
      <c r="M1310" t="s">
        <v>26</v>
      </c>
      <c r="N1310" t="s">
        <v>46</v>
      </c>
      <c r="O1310" t="s">
        <v>25</v>
      </c>
      <c r="P1310" t="s">
        <v>25</v>
      </c>
      <c r="Q1310">
        <v>14</v>
      </c>
      <c r="R1310" t="s">
        <v>26</v>
      </c>
      <c r="S1310" t="s">
        <v>96</v>
      </c>
    </row>
    <row r="1311" spans="1:19" x14ac:dyDescent="0.25">
      <c r="A1311">
        <v>1310</v>
      </c>
      <c r="B1311">
        <v>32</v>
      </c>
      <c r="C1311" t="s">
        <v>152</v>
      </c>
      <c r="D1311" t="s">
        <v>19</v>
      </c>
      <c r="E1311" t="s">
        <v>20</v>
      </c>
      <c r="F1311">
        <v>21</v>
      </c>
      <c r="G1311" t="s">
        <v>77</v>
      </c>
      <c r="H1311" t="s">
        <v>22</v>
      </c>
      <c r="I1311" t="s">
        <v>92</v>
      </c>
      <c r="J1311" t="s">
        <v>53</v>
      </c>
      <c r="K1311">
        <v>4.7</v>
      </c>
      <c r="L1311" t="s">
        <v>151</v>
      </c>
      <c r="M1311" t="s">
        <v>33</v>
      </c>
      <c r="N1311" t="s">
        <v>75</v>
      </c>
      <c r="O1311" t="s">
        <v>25</v>
      </c>
      <c r="P1311" t="s">
        <v>25</v>
      </c>
      <c r="Q1311">
        <v>41</v>
      </c>
      <c r="R1311" t="s">
        <v>34</v>
      </c>
      <c r="S1311" t="s">
        <v>59</v>
      </c>
    </row>
    <row r="1312" spans="1:19" x14ac:dyDescent="0.25">
      <c r="A1312">
        <v>1311</v>
      </c>
      <c r="B1312">
        <v>43</v>
      </c>
      <c r="C1312" t="s">
        <v>152</v>
      </c>
      <c r="D1312" t="s">
        <v>103</v>
      </c>
      <c r="E1312" t="s">
        <v>20</v>
      </c>
      <c r="F1312">
        <v>59</v>
      </c>
      <c r="G1312" t="s">
        <v>130</v>
      </c>
      <c r="H1312" t="s">
        <v>22</v>
      </c>
      <c r="I1312" t="s">
        <v>109</v>
      </c>
      <c r="J1312" t="s">
        <v>24</v>
      </c>
      <c r="K1312">
        <v>3.1</v>
      </c>
      <c r="L1312" t="s">
        <v>151</v>
      </c>
      <c r="M1312" t="s">
        <v>26</v>
      </c>
      <c r="N1312" t="s">
        <v>75</v>
      </c>
      <c r="O1312" t="s">
        <v>25</v>
      </c>
      <c r="P1312" t="s">
        <v>25</v>
      </c>
      <c r="Q1312">
        <v>38</v>
      </c>
      <c r="R1312" t="s">
        <v>26</v>
      </c>
      <c r="S1312" t="s">
        <v>96</v>
      </c>
    </row>
    <row r="1313" spans="1:19" x14ac:dyDescent="0.25">
      <c r="A1313">
        <v>1312</v>
      </c>
      <c r="B1313">
        <v>32</v>
      </c>
      <c r="C1313" t="s">
        <v>152</v>
      </c>
      <c r="D1313" t="s">
        <v>72</v>
      </c>
      <c r="E1313" t="s">
        <v>42</v>
      </c>
      <c r="F1313">
        <v>87</v>
      </c>
      <c r="G1313" t="s">
        <v>121</v>
      </c>
      <c r="H1313" t="s">
        <v>44</v>
      </c>
      <c r="I1313" t="s">
        <v>32</v>
      </c>
      <c r="J1313" t="s">
        <v>57</v>
      </c>
      <c r="K1313">
        <v>4.2</v>
      </c>
      <c r="L1313" t="s">
        <v>151</v>
      </c>
      <c r="M1313" t="s">
        <v>26</v>
      </c>
      <c r="N1313" t="s">
        <v>27</v>
      </c>
      <c r="O1313" t="s">
        <v>25</v>
      </c>
      <c r="P1313" t="s">
        <v>25</v>
      </c>
      <c r="Q1313">
        <v>12</v>
      </c>
      <c r="R1313" t="s">
        <v>28</v>
      </c>
      <c r="S1313" t="s">
        <v>49</v>
      </c>
    </row>
    <row r="1314" spans="1:19" x14ac:dyDescent="0.25">
      <c r="A1314">
        <v>1313</v>
      </c>
      <c r="B1314">
        <v>66</v>
      </c>
      <c r="C1314" t="s">
        <v>152</v>
      </c>
      <c r="D1314" t="s">
        <v>112</v>
      </c>
      <c r="E1314" t="s">
        <v>20</v>
      </c>
      <c r="F1314">
        <v>79</v>
      </c>
      <c r="G1314" t="s">
        <v>69</v>
      </c>
      <c r="H1314" t="s">
        <v>44</v>
      </c>
      <c r="I1314" t="s">
        <v>83</v>
      </c>
      <c r="J1314" t="s">
        <v>24</v>
      </c>
      <c r="K1314">
        <v>3</v>
      </c>
      <c r="L1314" t="s">
        <v>151</v>
      </c>
      <c r="M1314" t="s">
        <v>28</v>
      </c>
      <c r="N1314" t="s">
        <v>75</v>
      </c>
      <c r="O1314" t="s">
        <v>25</v>
      </c>
      <c r="P1314" t="s">
        <v>25</v>
      </c>
      <c r="Q1314">
        <v>19</v>
      </c>
      <c r="R1314" t="s">
        <v>33</v>
      </c>
      <c r="S1314" t="s">
        <v>87</v>
      </c>
    </row>
    <row r="1315" spans="1:19" x14ac:dyDescent="0.25">
      <c r="A1315">
        <v>1314</v>
      </c>
      <c r="B1315">
        <v>70</v>
      </c>
      <c r="C1315" t="s">
        <v>152</v>
      </c>
      <c r="D1315" t="s">
        <v>72</v>
      </c>
      <c r="E1315" t="s">
        <v>42</v>
      </c>
      <c r="F1315">
        <v>28</v>
      </c>
      <c r="G1315" t="s">
        <v>69</v>
      </c>
      <c r="H1315" t="s">
        <v>44</v>
      </c>
      <c r="I1315" t="s">
        <v>92</v>
      </c>
      <c r="J1315" t="s">
        <v>53</v>
      </c>
      <c r="K1315">
        <v>2.6</v>
      </c>
      <c r="L1315" t="s">
        <v>151</v>
      </c>
      <c r="M1315" t="s">
        <v>34</v>
      </c>
      <c r="N1315" t="s">
        <v>39</v>
      </c>
      <c r="O1315" t="s">
        <v>25</v>
      </c>
      <c r="P1315" t="s">
        <v>25</v>
      </c>
      <c r="Q1315">
        <v>23</v>
      </c>
      <c r="R1315" t="s">
        <v>26</v>
      </c>
      <c r="S1315" t="s">
        <v>76</v>
      </c>
    </row>
    <row r="1316" spans="1:19" x14ac:dyDescent="0.25">
      <c r="A1316">
        <v>1315</v>
      </c>
      <c r="B1316">
        <v>42</v>
      </c>
      <c r="C1316" t="s">
        <v>152</v>
      </c>
      <c r="D1316" t="s">
        <v>136</v>
      </c>
      <c r="E1316" t="s">
        <v>42</v>
      </c>
      <c r="F1316">
        <v>67</v>
      </c>
      <c r="G1316" t="s">
        <v>69</v>
      </c>
      <c r="H1316" t="s">
        <v>37</v>
      </c>
      <c r="I1316" t="s">
        <v>135</v>
      </c>
      <c r="J1316" t="s">
        <v>53</v>
      </c>
      <c r="K1316">
        <v>3.4</v>
      </c>
      <c r="L1316" t="s">
        <v>151</v>
      </c>
      <c r="M1316" t="s">
        <v>28</v>
      </c>
      <c r="N1316" t="s">
        <v>39</v>
      </c>
      <c r="O1316" t="s">
        <v>25</v>
      </c>
      <c r="P1316" t="s">
        <v>25</v>
      </c>
      <c r="Q1316">
        <v>49</v>
      </c>
      <c r="R1316" t="s">
        <v>58</v>
      </c>
      <c r="S1316" t="s">
        <v>49</v>
      </c>
    </row>
    <row r="1317" spans="1:19" x14ac:dyDescent="0.25">
      <c r="A1317">
        <v>1316</v>
      </c>
      <c r="B1317">
        <v>56</v>
      </c>
      <c r="C1317" t="s">
        <v>152</v>
      </c>
      <c r="D1317" t="s">
        <v>60</v>
      </c>
      <c r="E1317" t="s">
        <v>20</v>
      </c>
      <c r="F1317">
        <v>75</v>
      </c>
      <c r="G1317" t="s">
        <v>90</v>
      </c>
      <c r="H1317" t="s">
        <v>22</v>
      </c>
      <c r="I1317" t="s">
        <v>95</v>
      </c>
      <c r="J1317" t="s">
        <v>38</v>
      </c>
      <c r="K1317">
        <v>4.2</v>
      </c>
      <c r="L1317" t="s">
        <v>151</v>
      </c>
      <c r="M1317" t="s">
        <v>45</v>
      </c>
      <c r="N1317" t="s">
        <v>71</v>
      </c>
      <c r="O1317" t="s">
        <v>25</v>
      </c>
      <c r="P1317" t="s">
        <v>25</v>
      </c>
      <c r="Q1317">
        <v>29</v>
      </c>
      <c r="R1317" t="s">
        <v>58</v>
      </c>
      <c r="S1317" t="s">
        <v>59</v>
      </c>
    </row>
    <row r="1318" spans="1:19" x14ac:dyDescent="0.25">
      <c r="A1318">
        <v>1317</v>
      </c>
      <c r="B1318">
        <v>28</v>
      </c>
      <c r="C1318" t="s">
        <v>152</v>
      </c>
      <c r="D1318" t="s">
        <v>132</v>
      </c>
      <c r="E1318" t="s">
        <v>68</v>
      </c>
      <c r="F1318">
        <v>32</v>
      </c>
      <c r="G1318" t="s">
        <v>73</v>
      </c>
      <c r="H1318" t="s">
        <v>37</v>
      </c>
      <c r="I1318" t="s">
        <v>92</v>
      </c>
      <c r="J1318" t="s">
        <v>38</v>
      </c>
      <c r="K1318">
        <v>4.5999999999999996</v>
      </c>
      <c r="L1318" t="s">
        <v>151</v>
      </c>
      <c r="M1318" t="s">
        <v>45</v>
      </c>
      <c r="N1318" t="s">
        <v>54</v>
      </c>
      <c r="O1318" t="s">
        <v>25</v>
      </c>
      <c r="P1318" t="s">
        <v>25</v>
      </c>
      <c r="Q1318">
        <v>14</v>
      </c>
      <c r="R1318" t="s">
        <v>58</v>
      </c>
      <c r="S1318" t="s">
        <v>76</v>
      </c>
    </row>
    <row r="1319" spans="1:19" x14ac:dyDescent="0.25">
      <c r="A1319">
        <v>1318</v>
      </c>
      <c r="B1319">
        <v>28</v>
      </c>
      <c r="C1319" t="s">
        <v>152</v>
      </c>
      <c r="D1319" t="s">
        <v>94</v>
      </c>
      <c r="E1319" t="s">
        <v>20</v>
      </c>
      <c r="F1319">
        <v>43</v>
      </c>
      <c r="G1319" t="s">
        <v>21</v>
      </c>
      <c r="H1319" t="s">
        <v>44</v>
      </c>
      <c r="I1319" t="s">
        <v>95</v>
      </c>
      <c r="J1319" t="s">
        <v>38</v>
      </c>
      <c r="K1319">
        <v>2.8</v>
      </c>
      <c r="L1319" t="s">
        <v>151</v>
      </c>
      <c r="M1319" t="s">
        <v>26</v>
      </c>
      <c r="N1319" t="s">
        <v>39</v>
      </c>
      <c r="O1319" t="s">
        <v>25</v>
      </c>
      <c r="P1319" t="s">
        <v>25</v>
      </c>
      <c r="Q1319">
        <v>19</v>
      </c>
      <c r="R1319" t="s">
        <v>34</v>
      </c>
      <c r="S1319" t="s">
        <v>87</v>
      </c>
    </row>
    <row r="1320" spans="1:19" x14ac:dyDescent="0.25">
      <c r="A1320">
        <v>1319</v>
      </c>
      <c r="B1320">
        <v>52</v>
      </c>
      <c r="C1320" t="s">
        <v>152</v>
      </c>
      <c r="D1320" t="s">
        <v>60</v>
      </c>
      <c r="E1320" t="s">
        <v>20</v>
      </c>
      <c r="F1320">
        <v>93</v>
      </c>
      <c r="G1320" t="s">
        <v>138</v>
      </c>
      <c r="H1320" t="s">
        <v>44</v>
      </c>
      <c r="I1320" t="s">
        <v>32</v>
      </c>
      <c r="J1320" t="s">
        <v>38</v>
      </c>
      <c r="K1320">
        <v>2.7</v>
      </c>
      <c r="L1320" t="s">
        <v>151</v>
      </c>
      <c r="M1320" t="s">
        <v>28</v>
      </c>
      <c r="N1320" t="s">
        <v>27</v>
      </c>
      <c r="O1320" t="s">
        <v>25</v>
      </c>
      <c r="P1320" t="s">
        <v>25</v>
      </c>
      <c r="Q1320">
        <v>19</v>
      </c>
      <c r="R1320" t="s">
        <v>26</v>
      </c>
      <c r="S1320" t="s">
        <v>76</v>
      </c>
    </row>
    <row r="1321" spans="1:19" x14ac:dyDescent="0.25">
      <c r="A1321">
        <v>1320</v>
      </c>
      <c r="B1321">
        <v>65</v>
      </c>
      <c r="C1321" t="s">
        <v>152</v>
      </c>
      <c r="D1321" t="s">
        <v>88</v>
      </c>
      <c r="E1321" t="s">
        <v>68</v>
      </c>
      <c r="F1321">
        <v>24</v>
      </c>
      <c r="G1321" t="s">
        <v>100</v>
      </c>
      <c r="H1321" t="s">
        <v>44</v>
      </c>
      <c r="I1321" t="s">
        <v>135</v>
      </c>
      <c r="J1321" t="s">
        <v>38</v>
      </c>
      <c r="K1321">
        <v>4</v>
      </c>
      <c r="L1321" t="s">
        <v>151</v>
      </c>
      <c r="M1321" t="s">
        <v>26</v>
      </c>
      <c r="N1321" t="s">
        <v>54</v>
      </c>
      <c r="O1321" t="s">
        <v>25</v>
      </c>
      <c r="P1321" t="s">
        <v>25</v>
      </c>
      <c r="Q1321">
        <v>48</v>
      </c>
      <c r="R1321" t="s">
        <v>33</v>
      </c>
      <c r="S1321" t="s">
        <v>40</v>
      </c>
    </row>
    <row r="1322" spans="1:19" x14ac:dyDescent="0.25">
      <c r="A1322">
        <v>1321</v>
      </c>
      <c r="B1322">
        <v>56</v>
      </c>
      <c r="C1322" t="s">
        <v>152</v>
      </c>
      <c r="D1322" t="s">
        <v>123</v>
      </c>
      <c r="E1322" t="s">
        <v>68</v>
      </c>
      <c r="F1322">
        <v>31</v>
      </c>
      <c r="G1322" t="s">
        <v>98</v>
      </c>
      <c r="H1322" t="s">
        <v>91</v>
      </c>
      <c r="I1322" t="s">
        <v>85</v>
      </c>
      <c r="J1322" t="s">
        <v>57</v>
      </c>
      <c r="K1322">
        <v>3.1</v>
      </c>
      <c r="L1322" t="s">
        <v>151</v>
      </c>
      <c r="M1322" t="s">
        <v>45</v>
      </c>
      <c r="N1322" t="s">
        <v>39</v>
      </c>
      <c r="O1322" t="s">
        <v>25</v>
      </c>
      <c r="P1322" t="s">
        <v>25</v>
      </c>
      <c r="Q1322">
        <v>19</v>
      </c>
      <c r="R1322" t="s">
        <v>58</v>
      </c>
      <c r="S1322" t="s">
        <v>49</v>
      </c>
    </row>
    <row r="1323" spans="1:19" x14ac:dyDescent="0.25">
      <c r="A1323">
        <v>1322</v>
      </c>
      <c r="B1323">
        <v>59</v>
      </c>
      <c r="C1323" t="s">
        <v>152</v>
      </c>
      <c r="D1323" t="s">
        <v>112</v>
      </c>
      <c r="E1323" t="s">
        <v>20</v>
      </c>
      <c r="F1323">
        <v>84</v>
      </c>
      <c r="G1323" t="s">
        <v>69</v>
      </c>
      <c r="H1323" t="s">
        <v>22</v>
      </c>
      <c r="I1323" t="s">
        <v>120</v>
      </c>
      <c r="J1323" t="s">
        <v>24</v>
      </c>
      <c r="K1323">
        <v>3.7</v>
      </c>
      <c r="L1323" t="s">
        <v>151</v>
      </c>
      <c r="M1323" t="s">
        <v>26</v>
      </c>
      <c r="N1323" t="s">
        <v>27</v>
      </c>
      <c r="O1323" t="s">
        <v>25</v>
      </c>
      <c r="P1323" t="s">
        <v>25</v>
      </c>
      <c r="Q1323">
        <v>45</v>
      </c>
      <c r="R1323" t="s">
        <v>33</v>
      </c>
      <c r="S1323" t="s">
        <v>96</v>
      </c>
    </row>
    <row r="1324" spans="1:19" x14ac:dyDescent="0.25">
      <c r="A1324">
        <v>1323</v>
      </c>
      <c r="B1324">
        <v>23</v>
      </c>
      <c r="C1324" t="s">
        <v>152</v>
      </c>
      <c r="D1324" t="s">
        <v>94</v>
      </c>
      <c r="E1324" t="s">
        <v>20</v>
      </c>
      <c r="F1324">
        <v>74</v>
      </c>
      <c r="G1324" t="s">
        <v>148</v>
      </c>
      <c r="H1324" t="s">
        <v>44</v>
      </c>
      <c r="I1324" t="s">
        <v>83</v>
      </c>
      <c r="J1324" t="s">
        <v>24</v>
      </c>
      <c r="K1324">
        <v>4</v>
      </c>
      <c r="L1324" t="s">
        <v>151</v>
      </c>
      <c r="M1324" t="s">
        <v>26</v>
      </c>
      <c r="N1324" t="s">
        <v>46</v>
      </c>
      <c r="O1324" t="s">
        <v>25</v>
      </c>
      <c r="P1324" t="s">
        <v>25</v>
      </c>
      <c r="Q1324">
        <v>17</v>
      </c>
      <c r="R1324" t="s">
        <v>33</v>
      </c>
      <c r="S1324" t="s">
        <v>59</v>
      </c>
    </row>
    <row r="1325" spans="1:19" x14ac:dyDescent="0.25">
      <c r="A1325">
        <v>1324</v>
      </c>
      <c r="B1325">
        <v>58</v>
      </c>
      <c r="C1325" t="s">
        <v>152</v>
      </c>
      <c r="D1325" t="s">
        <v>60</v>
      </c>
      <c r="E1325" t="s">
        <v>20</v>
      </c>
      <c r="F1325">
        <v>62</v>
      </c>
      <c r="G1325" t="s">
        <v>84</v>
      </c>
      <c r="H1325" t="s">
        <v>44</v>
      </c>
      <c r="I1325" t="s">
        <v>133</v>
      </c>
      <c r="J1325" t="s">
        <v>38</v>
      </c>
      <c r="K1325">
        <v>4.5999999999999996</v>
      </c>
      <c r="L1325" t="s">
        <v>151</v>
      </c>
      <c r="M1325" t="s">
        <v>34</v>
      </c>
      <c r="N1325" t="s">
        <v>54</v>
      </c>
      <c r="O1325" t="s">
        <v>25</v>
      </c>
      <c r="P1325" t="s">
        <v>25</v>
      </c>
      <c r="Q1325">
        <v>15</v>
      </c>
      <c r="R1325" t="s">
        <v>58</v>
      </c>
      <c r="S1325" t="s">
        <v>96</v>
      </c>
    </row>
    <row r="1326" spans="1:19" x14ac:dyDescent="0.25">
      <c r="A1326">
        <v>1325</v>
      </c>
      <c r="B1326">
        <v>39</v>
      </c>
      <c r="C1326" t="s">
        <v>152</v>
      </c>
      <c r="D1326" t="s">
        <v>105</v>
      </c>
      <c r="E1326" t="s">
        <v>68</v>
      </c>
      <c r="F1326">
        <v>77</v>
      </c>
      <c r="G1326" t="s">
        <v>115</v>
      </c>
      <c r="H1326" t="s">
        <v>37</v>
      </c>
      <c r="I1326" t="s">
        <v>120</v>
      </c>
      <c r="J1326" t="s">
        <v>53</v>
      </c>
      <c r="K1326">
        <v>3.8</v>
      </c>
      <c r="L1326" t="s">
        <v>151</v>
      </c>
      <c r="M1326" t="s">
        <v>26</v>
      </c>
      <c r="N1326" t="s">
        <v>39</v>
      </c>
      <c r="O1326" t="s">
        <v>25</v>
      </c>
      <c r="P1326" t="s">
        <v>25</v>
      </c>
      <c r="Q1326">
        <v>11</v>
      </c>
      <c r="R1326" t="s">
        <v>26</v>
      </c>
      <c r="S1326" t="s">
        <v>29</v>
      </c>
    </row>
    <row r="1327" spans="1:19" x14ac:dyDescent="0.25">
      <c r="A1327">
        <v>1326</v>
      </c>
      <c r="B1327">
        <v>28</v>
      </c>
      <c r="C1327" t="s">
        <v>152</v>
      </c>
      <c r="D1327" t="s">
        <v>131</v>
      </c>
      <c r="E1327" t="s">
        <v>68</v>
      </c>
      <c r="F1327">
        <v>73</v>
      </c>
      <c r="G1327" t="s">
        <v>47</v>
      </c>
      <c r="H1327" t="s">
        <v>22</v>
      </c>
      <c r="I1327" t="s">
        <v>80</v>
      </c>
      <c r="J1327" t="s">
        <v>53</v>
      </c>
      <c r="K1327">
        <v>3.5</v>
      </c>
      <c r="L1327" t="s">
        <v>151</v>
      </c>
      <c r="M1327" t="s">
        <v>28</v>
      </c>
      <c r="N1327" t="s">
        <v>27</v>
      </c>
      <c r="O1327" t="s">
        <v>25</v>
      </c>
      <c r="P1327" t="s">
        <v>25</v>
      </c>
      <c r="Q1327">
        <v>1</v>
      </c>
      <c r="R1327" t="s">
        <v>34</v>
      </c>
      <c r="S1327" t="s">
        <v>87</v>
      </c>
    </row>
    <row r="1328" spans="1:19" x14ac:dyDescent="0.25">
      <c r="A1328">
        <v>1327</v>
      </c>
      <c r="B1328">
        <v>40</v>
      </c>
      <c r="C1328" t="s">
        <v>152</v>
      </c>
      <c r="D1328" t="s">
        <v>72</v>
      </c>
      <c r="E1328" t="s">
        <v>42</v>
      </c>
      <c r="F1328">
        <v>50</v>
      </c>
      <c r="G1328" t="s">
        <v>104</v>
      </c>
      <c r="H1328" t="s">
        <v>44</v>
      </c>
      <c r="I1328" t="s">
        <v>125</v>
      </c>
      <c r="J1328" t="s">
        <v>38</v>
      </c>
      <c r="K1328">
        <v>4.5999999999999996</v>
      </c>
      <c r="L1328" t="s">
        <v>151</v>
      </c>
      <c r="M1328" t="s">
        <v>33</v>
      </c>
      <c r="N1328" t="s">
        <v>39</v>
      </c>
      <c r="O1328" t="s">
        <v>25</v>
      </c>
      <c r="P1328" t="s">
        <v>25</v>
      </c>
      <c r="Q1328">
        <v>17</v>
      </c>
      <c r="R1328" t="s">
        <v>34</v>
      </c>
      <c r="S1328" t="s">
        <v>87</v>
      </c>
    </row>
    <row r="1329" spans="1:19" x14ac:dyDescent="0.25">
      <c r="A1329">
        <v>1328</v>
      </c>
      <c r="B1329">
        <v>52</v>
      </c>
      <c r="C1329" t="s">
        <v>152</v>
      </c>
      <c r="D1329" t="s">
        <v>63</v>
      </c>
      <c r="E1329" t="s">
        <v>64</v>
      </c>
      <c r="F1329">
        <v>40</v>
      </c>
      <c r="G1329" t="s">
        <v>102</v>
      </c>
      <c r="H1329" t="s">
        <v>44</v>
      </c>
      <c r="I1329" t="s">
        <v>48</v>
      </c>
      <c r="J1329" t="s">
        <v>24</v>
      </c>
      <c r="K1329">
        <v>2.8</v>
      </c>
      <c r="L1329" t="s">
        <v>151</v>
      </c>
      <c r="M1329" t="s">
        <v>26</v>
      </c>
      <c r="N1329" t="s">
        <v>54</v>
      </c>
      <c r="O1329" t="s">
        <v>25</v>
      </c>
      <c r="P1329" t="s">
        <v>25</v>
      </c>
      <c r="Q1329">
        <v>37</v>
      </c>
      <c r="R1329" t="s">
        <v>34</v>
      </c>
      <c r="S1329" t="s">
        <v>40</v>
      </c>
    </row>
    <row r="1330" spans="1:19" x14ac:dyDescent="0.25">
      <c r="A1330">
        <v>1329</v>
      </c>
      <c r="B1330">
        <v>37</v>
      </c>
      <c r="C1330" t="s">
        <v>152</v>
      </c>
      <c r="D1330" t="s">
        <v>30</v>
      </c>
      <c r="E1330" t="s">
        <v>20</v>
      </c>
      <c r="F1330">
        <v>97</v>
      </c>
      <c r="G1330" t="s">
        <v>43</v>
      </c>
      <c r="H1330" t="s">
        <v>44</v>
      </c>
      <c r="I1330" t="s">
        <v>120</v>
      </c>
      <c r="J1330" t="s">
        <v>24</v>
      </c>
      <c r="K1330">
        <v>3.7</v>
      </c>
      <c r="L1330" t="s">
        <v>151</v>
      </c>
      <c r="M1330" t="s">
        <v>58</v>
      </c>
      <c r="N1330" t="s">
        <v>54</v>
      </c>
      <c r="O1330" t="s">
        <v>25</v>
      </c>
      <c r="P1330" t="s">
        <v>25</v>
      </c>
      <c r="Q1330">
        <v>40</v>
      </c>
      <c r="R1330" t="s">
        <v>33</v>
      </c>
      <c r="S1330" t="s">
        <v>40</v>
      </c>
    </row>
    <row r="1331" spans="1:19" x14ac:dyDescent="0.25">
      <c r="A1331">
        <v>1330</v>
      </c>
      <c r="B1331">
        <v>70</v>
      </c>
      <c r="C1331" t="s">
        <v>152</v>
      </c>
      <c r="D1331" t="s">
        <v>142</v>
      </c>
      <c r="E1331" t="s">
        <v>68</v>
      </c>
      <c r="F1331">
        <v>63</v>
      </c>
      <c r="G1331" t="s">
        <v>104</v>
      </c>
      <c r="H1331" t="s">
        <v>44</v>
      </c>
      <c r="I1331" t="s">
        <v>125</v>
      </c>
      <c r="J1331" t="s">
        <v>57</v>
      </c>
      <c r="K1331">
        <v>3.3</v>
      </c>
      <c r="L1331" t="s">
        <v>151</v>
      </c>
      <c r="M1331" t="s">
        <v>45</v>
      </c>
      <c r="N1331" t="s">
        <v>27</v>
      </c>
      <c r="O1331" t="s">
        <v>25</v>
      </c>
      <c r="P1331" t="s">
        <v>25</v>
      </c>
      <c r="Q1331">
        <v>50</v>
      </c>
      <c r="R1331" t="s">
        <v>45</v>
      </c>
      <c r="S1331" t="s">
        <v>96</v>
      </c>
    </row>
    <row r="1332" spans="1:19" x14ac:dyDescent="0.25">
      <c r="A1332">
        <v>1331</v>
      </c>
      <c r="B1332">
        <v>30</v>
      </c>
      <c r="C1332" t="s">
        <v>152</v>
      </c>
      <c r="D1332" t="s">
        <v>67</v>
      </c>
      <c r="E1332" t="s">
        <v>68</v>
      </c>
      <c r="F1332">
        <v>65</v>
      </c>
      <c r="G1332" t="s">
        <v>128</v>
      </c>
      <c r="H1332" t="s">
        <v>44</v>
      </c>
      <c r="I1332" t="s">
        <v>62</v>
      </c>
      <c r="J1332" t="s">
        <v>57</v>
      </c>
      <c r="K1332">
        <v>2.9</v>
      </c>
      <c r="L1332" t="s">
        <v>151</v>
      </c>
      <c r="M1332" t="s">
        <v>26</v>
      </c>
      <c r="N1332" t="s">
        <v>54</v>
      </c>
      <c r="O1332" t="s">
        <v>25</v>
      </c>
      <c r="P1332" t="s">
        <v>25</v>
      </c>
      <c r="Q1332">
        <v>20</v>
      </c>
      <c r="R1332" t="s">
        <v>45</v>
      </c>
      <c r="S1332" t="s">
        <v>76</v>
      </c>
    </row>
    <row r="1333" spans="1:19" x14ac:dyDescent="0.25">
      <c r="A1333">
        <v>1332</v>
      </c>
      <c r="B1333">
        <v>38</v>
      </c>
      <c r="C1333" t="s">
        <v>152</v>
      </c>
      <c r="D1333" t="s">
        <v>124</v>
      </c>
      <c r="E1333" t="s">
        <v>20</v>
      </c>
      <c r="F1333">
        <v>91</v>
      </c>
      <c r="G1333" t="s">
        <v>127</v>
      </c>
      <c r="H1333" t="s">
        <v>44</v>
      </c>
      <c r="I1333" t="s">
        <v>92</v>
      </c>
      <c r="J1333" t="s">
        <v>38</v>
      </c>
      <c r="K1333">
        <v>3.2</v>
      </c>
      <c r="L1333" t="s">
        <v>151</v>
      </c>
      <c r="M1333" t="s">
        <v>26</v>
      </c>
      <c r="N1333" t="s">
        <v>54</v>
      </c>
      <c r="O1333" t="s">
        <v>25</v>
      </c>
      <c r="P1333" t="s">
        <v>25</v>
      </c>
      <c r="Q1333">
        <v>8</v>
      </c>
      <c r="R1333" t="s">
        <v>45</v>
      </c>
      <c r="S1333" t="s">
        <v>76</v>
      </c>
    </row>
    <row r="1334" spans="1:19" x14ac:dyDescent="0.25">
      <c r="A1334">
        <v>1333</v>
      </c>
      <c r="B1334">
        <v>66</v>
      </c>
      <c r="C1334" t="s">
        <v>152</v>
      </c>
      <c r="D1334" t="s">
        <v>103</v>
      </c>
      <c r="E1334" t="s">
        <v>20</v>
      </c>
      <c r="F1334">
        <v>60</v>
      </c>
      <c r="G1334" t="s">
        <v>119</v>
      </c>
      <c r="H1334" t="s">
        <v>37</v>
      </c>
      <c r="I1334" t="s">
        <v>80</v>
      </c>
      <c r="J1334" t="s">
        <v>38</v>
      </c>
      <c r="K1334">
        <v>4.3</v>
      </c>
      <c r="L1334" t="s">
        <v>151</v>
      </c>
      <c r="M1334" t="s">
        <v>33</v>
      </c>
      <c r="N1334" t="s">
        <v>75</v>
      </c>
      <c r="O1334" t="s">
        <v>25</v>
      </c>
      <c r="P1334" t="s">
        <v>25</v>
      </c>
      <c r="Q1334">
        <v>16</v>
      </c>
      <c r="R1334" t="s">
        <v>33</v>
      </c>
      <c r="S1334" t="s">
        <v>59</v>
      </c>
    </row>
    <row r="1335" spans="1:19" x14ac:dyDescent="0.25">
      <c r="A1335">
        <v>1334</v>
      </c>
      <c r="B1335">
        <v>29</v>
      </c>
      <c r="C1335" t="s">
        <v>152</v>
      </c>
      <c r="D1335" t="s">
        <v>94</v>
      </c>
      <c r="E1335" t="s">
        <v>20</v>
      </c>
      <c r="F1335">
        <v>69</v>
      </c>
      <c r="G1335" t="s">
        <v>134</v>
      </c>
      <c r="H1335" t="s">
        <v>44</v>
      </c>
      <c r="I1335" t="s">
        <v>92</v>
      </c>
      <c r="J1335" t="s">
        <v>24</v>
      </c>
      <c r="K1335">
        <v>2.7</v>
      </c>
      <c r="L1335" t="s">
        <v>151</v>
      </c>
      <c r="M1335" t="s">
        <v>34</v>
      </c>
      <c r="N1335" t="s">
        <v>46</v>
      </c>
      <c r="O1335" t="s">
        <v>25</v>
      </c>
      <c r="P1335" t="s">
        <v>25</v>
      </c>
      <c r="Q1335">
        <v>9</v>
      </c>
      <c r="R1335" t="s">
        <v>33</v>
      </c>
      <c r="S1335" t="s">
        <v>59</v>
      </c>
    </row>
    <row r="1336" spans="1:19" x14ac:dyDescent="0.25">
      <c r="A1336">
        <v>1335</v>
      </c>
      <c r="B1336">
        <v>46</v>
      </c>
      <c r="C1336" t="s">
        <v>152</v>
      </c>
      <c r="D1336" t="s">
        <v>63</v>
      </c>
      <c r="E1336" t="s">
        <v>64</v>
      </c>
      <c r="F1336">
        <v>52</v>
      </c>
      <c r="G1336" t="s">
        <v>65</v>
      </c>
      <c r="H1336" t="s">
        <v>37</v>
      </c>
      <c r="I1336" t="s">
        <v>52</v>
      </c>
      <c r="J1336" t="s">
        <v>38</v>
      </c>
      <c r="K1336">
        <v>4.2</v>
      </c>
      <c r="L1336" t="s">
        <v>151</v>
      </c>
      <c r="M1336" t="s">
        <v>58</v>
      </c>
      <c r="N1336" t="s">
        <v>75</v>
      </c>
      <c r="O1336" t="s">
        <v>25</v>
      </c>
      <c r="P1336" t="s">
        <v>25</v>
      </c>
      <c r="Q1336">
        <v>12</v>
      </c>
      <c r="R1336" t="s">
        <v>28</v>
      </c>
      <c r="S1336" t="s">
        <v>87</v>
      </c>
    </row>
    <row r="1337" spans="1:19" x14ac:dyDescent="0.25">
      <c r="A1337">
        <v>1336</v>
      </c>
      <c r="B1337">
        <v>56</v>
      </c>
      <c r="C1337" t="s">
        <v>152</v>
      </c>
      <c r="D1337" t="s">
        <v>136</v>
      </c>
      <c r="E1337" t="s">
        <v>42</v>
      </c>
      <c r="F1337">
        <v>49</v>
      </c>
      <c r="G1337" t="s">
        <v>106</v>
      </c>
      <c r="H1337" t="s">
        <v>44</v>
      </c>
      <c r="I1337" t="s">
        <v>92</v>
      </c>
      <c r="J1337" t="s">
        <v>57</v>
      </c>
      <c r="K1337">
        <v>4.8</v>
      </c>
      <c r="L1337" t="s">
        <v>151</v>
      </c>
      <c r="M1337" t="s">
        <v>26</v>
      </c>
      <c r="N1337" t="s">
        <v>71</v>
      </c>
      <c r="O1337" t="s">
        <v>25</v>
      </c>
      <c r="P1337" t="s">
        <v>25</v>
      </c>
      <c r="Q1337">
        <v>26</v>
      </c>
      <c r="R1337" t="s">
        <v>26</v>
      </c>
      <c r="S1337" t="s">
        <v>40</v>
      </c>
    </row>
    <row r="1338" spans="1:19" x14ac:dyDescent="0.25">
      <c r="A1338">
        <v>1337</v>
      </c>
      <c r="B1338">
        <v>23</v>
      </c>
      <c r="C1338" t="s">
        <v>152</v>
      </c>
      <c r="D1338" t="s">
        <v>50</v>
      </c>
      <c r="E1338" t="s">
        <v>42</v>
      </c>
      <c r="F1338">
        <v>85</v>
      </c>
      <c r="G1338" t="s">
        <v>47</v>
      </c>
      <c r="H1338" t="s">
        <v>44</v>
      </c>
      <c r="I1338" t="s">
        <v>62</v>
      </c>
      <c r="J1338" t="s">
        <v>38</v>
      </c>
      <c r="K1338">
        <v>4.8</v>
      </c>
      <c r="L1338" t="s">
        <v>151</v>
      </c>
      <c r="M1338" t="s">
        <v>45</v>
      </c>
      <c r="N1338" t="s">
        <v>75</v>
      </c>
      <c r="O1338" t="s">
        <v>25</v>
      </c>
      <c r="P1338" t="s">
        <v>25</v>
      </c>
      <c r="Q1338">
        <v>44</v>
      </c>
      <c r="R1338" t="s">
        <v>58</v>
      </c>
      <c r="S1338" t="s">
        <v>29</v>
      </c>
    </row>
    <row r="1339" spans="1:19" x14ac:dyDescent="0.25">
      <c r="A1339">
        <v>1338</v>
      </c>
      <c r="B1339">
        <v>37</v>
      </c>
      <c r="C1339" t="s">
        <v>152</v>
      </c>
      <c r="D1339" t="s">
        <v>30</v>
      </c>
      <c r="E1339" t="s">
        <v>20</v>
      </c>
      <c r="F1339">
        <v>86</v>
      </c>
      <c r="G1339" t="s">
        <v>121</v>
      </c>
      <c r="H1339" t="s">
        <v>22</v>
      </c>
      <c r="I1339" t="s">
        <v>66</v>
      </c>
      <c r="J1339" t="s">
        <v>38</v>
      </c>
      <c r="K1339">
        <v>3.4</v>
      </c>
      <c r="L1339" t="s">
        <v>151</v>
      </c>
      <c r="M1339" t="s">
        <v>28</v>
      </c>
      <c r="N1339" t="s">
        <v>27</v>
      </c>
      <c r="O1339" t="s">
        <v>25</v>
      </c>
      <c r="P1339" t="s">
        <v>25</v>
      </c>
      <c r="Q1339">
        <v>19</v>
      </c>
      <c r="R1339" t="s">
        <v>26</v>
      </c>
      <c r="S1339" t="s">
        <v>76</v>
      </c>
    </row>
    <row r="1340" spans="1:19" x14ac:dyDescent="0.25">
      <c r="A1340">
        <v>1339</v>
      </c>
      <c r="B1340">
        <v>56</v>
      </c>
      <c r="C1340" t="s">
        <v>152</v>
      </c>
      <c r="D1340" t="s">
        <v>67</v>
      </c>
      <c r="E1340" t="s">
        <v>68</v>
      </c>
      <c r="F1340">
        <v>51</v>
      </c>
      <c r="G1340" t="s">
        <v>89</v>
      </c>
      <c r="H1340" t="s">
        <v>37</v>
      </c>
      <c r="I1340" t="s">
        <v>133</v>
      </c>
      <c r="J1340" t="s">
        <v>24</v>
      </c>
      <c r="K1340">
        <v>2.6</v>
      </c>
      <c r="L1340" t="s">
        <v>151</v>
      </c>
      <c r="M1340" t="s">
        <v>33</v>
      </c>
      <c r="N1340" t="s">
        <v>54</v>
      </c>
      <c r="O1340" t="s">
        <v>25</v>
      </c>
      <c r="P1340" t="s">
        <v>25</v>
      </c>
      <c r="Q1340">
        <v>43</v>
      </c>
      <c r="R1340" t="s">
        <v>45</v>
      </c>
      <c r="S1340" t="s">
        <v>29</v>
      </c>
    </row>
    <row r="1341" spans="1:19" x14ac:dyDescent="0.25">
      <c r="A1341">
        <v>1340</v>
      </c>
      <c r="B1341">
        <v>36</v>
      </c>
      <c r="C1341" t="s">
        <v>152</v>
      </c>
      <c r="D1341" t="s">
        <v>132</v>
      </c>
      <c r="E1341" t="s">
        <v>68</v>
      </c>
      <c r="F1341">
        <v>56</v>
      </c>
      <c r="G1341" t="s">
        <v>115</v>
      </c>
      <c r="H1341" t="s">
        <v>22</v>
      </c>
      <c r="I1341" t="s">
        <v>78</v>
      </c>
      <c r="J1341" t="s">
        <v>24</v>
      </c>
      <c r="K1341">
        <v>5</v>
      </c>
      <c r="L1341" t="s">
        <v>151</v>
      </c>
      <c r="M1341" t="s">
        <v>45</v>
      </c>
      <c r="N1341" t="s">
        <v>46</v>
      </c>
      <c r="O1341" t="s">
        <v>25</v>
      </c>
      <c r="P1341" t="s">
        <v>25</v>
      </c>
      <c r="Q1341">
        <v>5</v>
      </c>
      <c r="R1341" t="s">
        <v>33</v>
      </c>
      <c r="S1341" t="s">
        <v>96</v>
      </c>
    </row>
    <row r="1342" spans="1:19" x14ac:dyDescent="0.25">
      <c r="A1342">
        <v>1341</v>
      </c>
      <c r="B1342">
        <v>40</v>
      </c>
      <c r="C1342" t="s">
        <v>152</v>
      </c>
      <c r="D1342" t="s">
        <v>132</v>
      </c>
      <c r="E1342" t="s">
        <v>68</v>
      </c>
      <c r="F1342">
        <v>72</v>
      </c>
      <c r="G1342" t="s">
        <v>134</v>
      </c>
      <c r="H1342" t="s">
        <v>44</v>
      </c>
      <c r="I1342" t="s">
        <v>99</v>
      </c>
      <c r="J1342" t="s">
        <v>57</v>
      </c>
      <c r="K1342">
        <v>4.4000000000000004</v>
      </c>
      <c r="L1342" t="s">
        <v>151</v>
      </c>
      <c r="M1342" t="s">
        <v>26</v>
      </c>
      <c r="N1342" t="s">
        <v>46</v>
      </c>
      <c r="O1342" t="s">
        <v>25</v>
      </c>
      <c r="P1342" t="s">
        <v>25</v>
      </c>
      <c r="Q1342">
        <v>5</v>
      </c>
      <c r="R1342" t="s">
        <v>58</v>
      </c>
      <c r="S1342" t="s">
        <v>96</v>
      </c>
    </row>
    <row r="1343" spans="1:19" x14ac:dyDescent="0.25">
      <c r="A1343">
        <v>1342</v>
      </c>
      <c r="B1343">
        <v>26</v>
      </c>
      <c r="C1343" t="s">
        <v>152</v>
      </c>
      <c r="D1343" t="s">
        <v>103</v>
      </c>
      <c r="E1343" t="s">
        <v>20</v>
      </c>
      <c r="F1343">
        <v>27</v>
      </c>
      <c r="G1343" t="s">
        <v>43</v>
      </c>
      <c r="H1343" t="s">
        <v>91</v>
      </c>
      <c r="I1343" t="s">
        <v>133</v>
      </c>
      <c r="J1343" t="s">
        <v>57</v>
      </c>
      <c r="K1343">
        <v>2.9</v>
      </c>
      <c r="L1343" t="s">
        <v>151</v>
      </c>
      <c r="M1343" t="s">
        <v>58</v>
      </c>
      <c r="N1343" t="s">
        <v>54</v>
      </c>
      <c r="O1343" t="s">
        <v>25</v>
      </c>
      <c r="P1343" t="s">
        <v>25</v>
      </c>
      <c r="Q1343">
        <v>31</v>
      </c>
      <c r="R1343" t="s">
        <v>33</v>
      </c>
      <c r="S1343" t="s">
        <v>59</v>
      </c>
    </row>
    <row r="1344" spans="1:19" x14ac:dyDescent="0.25">
      <c r="A1344">
        <v>1343</v>
      </c>
      <c r="B1344">
        <v>57</v>
      </c>
      <c r="C1344" t="s">
        <v>152</v>
      </c>
      <c r="D1344" t="s">
        <v>88</v>
      </c>
      <c r="E1344" t="s">
        <v>68</v>
      </c>
      <c r="F1344">
        <v>43</v>
      </c>
      <c r="G1344" t="s">
        <v>116</v>
      </c>
      <c r="H1344" t="s">
        <v>91</v>
      </c>
      <c r="I1344" t="s">
        <v>133</v>
      </c>
      <c r="J1344" t="s">
        <v>53</v>
      </c>
      <c r="K1344">
        <v>3.4</v>
      </c>
      <c r="L1344" t="s">
        <v>151</v>
      </c>
      <c r="M1344" t="s">
        <v>34</v>
      </c>
      <c r="N1344" t="s">
        <v>71</v>
      </c>
      <c r="O1344" t="s">
        <v>25</v>
      </c>
      <c r="P1344" t="s">
        <v>25</v>
      </c>
      <c r="Q1344">
        <v>11</v>
      </c>
      <c r="R1344" t="s">
        <v>33</v>
      </c>
      <c r="S1344" t="s">
        <v>87</v>
      </c>
    </row>
    <row r="1345" spans="1:19" x14ac:dyDescent="0.25">
      <c r="A1345">
        <v>1344</v>
      </c>
      <c r="B1345">
        <v>68</v>
      </c>
      <c r="C1345" t="s">
        <v>152</v>
      </c>
      <c r="D1345" t="s">
        <v>50</v>
      </c>
      <c r="E1345" t="s">
        <v>42</v>
      </c>
      <c r="F1345">
        <v>56</v>
      </c>
      <c r="G1345" t="s">
        <v>102</v>
      </c>
      <c r="H1345" t="s">
        <v>44</v>
      </c>
      <c r="I1345" t="s">
        <v>125</v>
      </c>
      <c r="J1345" t="s">
        <v>38</v>
      </c>
      <c r="K1345">
        <v>3.4</v>
      </c>
      <c r="L1345" t="s">
        <v>151</v>
      </c>
      <c r="M1345" t="s">
        <v>28</v>
      </c>
      <c r="N1345" t="s">
        <v>54</v>
      </c>
      <c r="O1345" t="s">
        <v>25</v>
      </c>
      <c r="P1345" t="s">
        <v>25</v>
      </c>
      <c r="Q1345">
        <v>34</v>
      </c>
      <c r="R1345" t="s">
        <v>33</v>
      </c>
      <c r="S1345" t="s">
        <v>87</v>
      </c>
    </row>
    <row r="1346" spans="1:19" x14ac:dyDescent="0.25">
      <c r="A1346">
        <v>1345</v>
      </c>
      <c r="B1346">
        <v>56</v>
      </c>
      <c r="C1346" t="s">
        <v>152</v>
      </c>
      <c r="D1346" t="s">
        <v>112</v>
      </c>
      <c r="E1346" t="s">
        <v>20</v>
      </c>
      <c r="F1346">
        <v>37</v>
      </c>
      <c r="G1346" t="s">
        <v>84</v>
      </c>
      <c r="H1346" t="s">
        <v>37</v>
      </c>
      <c r="I1346" t="s">
        <v>83</v>
      </c>
      <c r="J1346" t="s">
        <v>57</v>
      </c>
      <c r="K1346">
        <v>4.9000000000000004</v>
      </c>
      <c r="L1346" t="s">
        <v>151</v>
      </c>
      <c r="M1346" t="s">
        <v>26</v>
      </c>
      <c r="N1346" t="s">
        <v>46</v>
      </c>
      <c r="O1346" t="s">
        <v>25</v>
      </c>
      <c r="P1346" t="s">
        <v>25</v>
      </c>
      <c r="Q1346">
        <v>14</v>
      </c>
      <c r="R1346" t="s">
        <v>34</v>
      </c>
      <c r="S1346" t="s">
        <v>49</v>
      </c>
    </row>
    <row r="1347" spans="1:19" x14ac:dyDescent="0.25">
      <c r="A1347">
        <v>1346</v>
      </c>
      <c r="B1347">
        <v>40</v>
      </c>
      <c r="C1347" t="s">
        <v>152</v>
      </c>
      <c r="D1347" t="s">
        <v>81</v>
      </c>
      <c r="E1347" t="s">
        <v>20</v>
      </c>
      <c r="F1347">
        <v>21</v>
      </c>
      <c r="G1347" t="s">
        <v>144</v>
      </c>
      <c r="H1347" t="s">
        <v>44</v>
      </c>
      <c r="I1347" t="s">
        <v>52</v>
      </c>
      <c r="J1347" t="s">
        <v>57</v>
      </c>
      <c r="K1347">
        <v>3.6</v>
      </c>
      <c r="L1347" t="s">
        <v>151</v>
      </c>
      <c r="M1347" t="s">
        <v>26</v>
      </c>
      <c r="N1347" t="s">
        <v>54</v>
      </c>
      <c r="O1347" t="s">
        <v>25</v>
      </c>
      <c r="P1347" t="s">
        <v>25</v>
      </c>
      <c r="Q1347">
        <v>42</v>
      </c>
      <c r="R1347" t="s">
        <v>28</v>
      </c>
      <c r="S1347" t="s">
        <v>40</v>
      </c>
    </row>
    <row r="1348" spans="1:19" x14ac:dyDescent="0.25">
      <c r="A1348">
        <v>1347</v>
      </c>
      <c r="B1348">
        <v>44</v>
      </c>
      <c r="C1348" t="s">
        <v>152</v>
      </c>
      <c r="D1348" t="s">
        <v>103</v>
      </c>
      <c r="E1348" t="s">
        <v>20</v>
      </c>
      <c r="F1348">
        <v>91</v>
      </c>
      <c r="G1348" t="s">
        <v>90</v>
      </c>
      <c r="H1348" t="s">
        <v>22</v>
      </c>
      <c r="I1348" t="s">
        <v>52</v>
      </c>
      <c r="J1348" t="s">
        <v>24</v>
      </c>
      <c r="K1348">
        <v>3</v>
      </c>
      <c r="L1348" t="s">
        <v>151</v>
      </c>
      <c r="M1348" t="s">
        <v>26</v>
      </c>
      <c r="N1348" t="s">
        <v>39</v>
      </c>
      <c r="O1348" t="s">
        <v>25</v>
      </c>
      <c r="P1348" t="s">
        <v>25</v>
      </c>
      <c r="Q1348">
        <v>15</v>
      </c>
      <c r="R1348" t="s">
        <v>28</v>
      </c>
      <c r="S1348" t="s">
        <v>76</v>
      </c>
    </row>
    <row r="1349" spans="1:19" x14ac:dyDescent="0.25">
      <c r="A1349">
        <v>1348</v>
      </c>
      <c r="B1349">
        <v>44</v>
      </c>
      <c r="C1349" t="s">
        <v>152</v>
      </c>
      <c r="D1349" t="s">
        <v>30</v>
      </c>
      <c r="E1349" t="s">
        <v>20</v>
      </c>
      <c r="F1349">
        <v>95</v>
      </c>
      <c r="G1349" t="s">
        <v>128</v>
      </c>
      <c r="H1349" t="s">
        <v>44</v>
      </c>
      <c r="I1349" t="s">
        <v>108</v>
      </c>
      <c r="J1349" t="s">
        <v>53</v>
      </c>
      <c r="K1349">
        <v>3.9</v>
      </c>
      <c r="L1349" t="s">
        <v>151</v>
      </c>
      <c r="M1349" t="s">
        <v>28</v>
      </c>
      <c r="N1349" t="s">
        <v>71</v>
      </c>
      <c r="O1349" t="s">
        <v>25</v>
      </c>
      <c r="P1349" t="s">
        <v>25</v>
      </c>
      <c r="Q1349">
        <v>47</v>
      </c>
      <c r="R1349" t="s">
        <v>33</v>
      </c>
      <c r="S1349" t="s">
        <v>87</v>
      </c>
    </row>
    <row r="1350" spans="1:19" x14ac:dyDescent="0.25">
      <c r="A1350">
        <v>1349</v>
      </c>
      <c r="B1350">
        <v>19</v>
      </c>
      <c r="C1350" t="s">
        <v>152</v>
      </c>
      <c r="D1350" t="s">
        <v>132</v>
      </c>
      <c r="E1350" t="s">
        <v>68</v>
      </c>
      <c r="F1350">
        <v>54</v>
      </c>
      <c r="G1350" t="s">
        <v>144</v>
      </c>
      <c r="H1350" t="s">
        <v>91</v>
      </c>
      <c r="I1350" t="s">
        <v>74</v>
      </c>
      <c r="J1350" t="s">
        <v>38</v>
      </c>
      <c r="K1350">
        <v>3.2</v>
      </c>
      <c r="L1350" t="s">
        <v>151</v>
      </c>
      <c r="M1350" t="s">
        <v>45</v>
      </c>
      <c r="N1350" t="s">
        <v>54</v>
      </c>
      <c r="O1350" t="s">
        <v>25</v>
      </c>
      <c r="P1350" t="s">
        <v>25</v>
      </c>
      <c r="Q1350">
        <v>23</v>
      </c>
      <c r="R1350" t="s">
        <v>26</v>
      </c>
      <c r="S1350" t="s">
        <v>29</v>
      </c>
    </row>
    <row r="1351" spans="1:19" x14ac:dyDescent="0.25">
      <c r="A1351">
        <v>1350</v>
      </c>
      <c r="B1351">
        <v>21</v>
      </c>
      <c r="C1351" t="s">
        <v>152</v>
      </c>
      <c r="D1351" t="s">
        <v>124</v>
      </c>
      <c r="E1351" t="s">
        <v>20</v>
      </c>
      <c r="F1351">
        <v>36</v>
      </c>
      <c r="G1351" t="s">
        <v>130</v>
      </c>
      <c r="H1351" t="s">
        <v>91</v>
      </c>
      <c r="I1351" t="s">
        <v>93</v>
      </c>
      <c r="J1351" t="s">
        <v>38</v>
      </c>
      <c r="K1351">
        <v>3.2</v>
      </c>
      <c r="L1351" t="s">
        <v>151</v>
      </c>
      <c r="M1351" t="s">
        <v>33</v>
      </c>
      <c r="N1351" t="s">
        <v>46</v>
      </c>
      <c r="O1351" t="s">
        <v>25</v>
      </c>
      <c r="P1351" t="s">
        <v>25</v>
      </c>
      <c r="Q1351">
        <v>23</v>
      </c>
      <c r="R1351" t="s">
        <v>34</v>
      </c>
      <c r="S1351" t="s">
        <v>76</v>
      </c>
    </row>
    <row r="1352" spans="1:19" x14ac:dyDescent="0.25">
      <c r="A1352">
        <v>1351</v>
      </c>
      <c r="B1352">
        <v>31</v>
      </c>
      <c r="C1352" t="s">
        <v>152</v>
      </c>
      <c r="D1352" t="s">
        <v>88</v>
      </c>
      <c r="E1352" t="s">
        <v>68</v>
      </c>
      <c r="F1352">
        <v>71</v>
      </c>
      <c r="G1352" t="s">
        <v>79</v>
      </c>
      <c r="H1352" t="s">
        <v>44</v>
      </c>
      <c r="I1352" t="s">
        <v>120</v>
      </c>
      <c r="J1352" t="s">
        <v>57</v>
      </c>
      <c r="K1352">
        <v>4.3</v>
      </c>
      <c r="L1352" t="s">
        <v>151</v>
      </c>
      <c r="M1352" t="s">
        <v>34</v>
      </c>
      <c r="N1352" t="s">
        <v>46</v>
      </c>
      <c r="O1352" t="s">
        <v>25</v>
      </c>
      <c r="P1352" t="s">
        <v>25</v>
      </c>
      <c r="Q1352">
        <v>1</v>
      </c>
      <c r="R1352" t="s">
        <v>34</v>
      </c>
      <c r="S1352" t="s">
        <v>96</v>
      </c>
    </row>
    <row r="1353" spans="1:19" x14ac:dyDescent="0.25">
      <c r="A1353">
        <v>1352</v>
      </c>
      <c r="B1353">
        <v>30</v>
      </c>
      <c r="C1353" t="s">
        <v>152</v>
      </c>
      <c r="D1353" t="s">
        <v>63</v>
      </c>
      <c r="E1353" t="s">
        <v>64</v>
      </c>
      <c r="F1353">
        <v>31</v>
      </c>
      <c r="G1353" t="s">
        <v>128</v>
      </c>
      <c r="H1353" t="s">
        <v>22</v>
      </c>
      <c r="I1353" t="s">
        <v>32</v>
      </c>
      <c r="J1353" t="s">
        <v>53</v>
      </c>
      <c r="K1353">
        <v>2.8</v>
      </c>
      <c r="L1353" t="s">
        <v>151</v>
      </c>
      <c r="M1353" t="s">
        <v>26</v>
      </c>
      <c r="N1353" t="s">
        <v>71</v>
      </c>
      <c r="O1353" t="s">
        <v>25</v>
      </c>
      <c r="P1353" t="s">
        <v>25</v>
      </c>
      <c r="Q1353">
        <v>28</v>
      </c>
      <c r="R1353" t="s">
        <v>33</v>
      </c>
      <c r="S1353" t="s">
        <v>59</v>
      </c>
    </row>
    <row r="1354" spans="1:19" x14ac:dyDescent="0.25">
      <c r="A1354">
        <v>1353</v>
      </c>
      <c r="B1354">
        <v>65</v>
      </c>
      <c r="C1354" t="s">
        <v>152</v>
      </c>
      <c r="D1354" t="s">
        <v>123</v>
      </c>
      <c r="E1354" t="s">
        <v>68</v>
      </c>
      <c r="F1354">
        <v>89</v>
      </c>
      <c r="G1354" t="s">
        <v>115</v>
      </c>
      <c r="H1354" t="s">
        <v>91</v>
      </c>
      <c r="I1354" t="s">
        <v>120</v>
      </c>
      <c r="J1354" t="s">
        <v>38</v>
      </c>
      <c r="K1354">
        <v>4.5</v>
      </c>
      <c r="L1354" t="s">
        <v>151</v>
      </c>
      <c r="M1354" t="s">
        <v>33</v>
      </c>
      <c r="N1354" t="s">
        <v>46</v>
      </c>
      <c r="O1354" t="s">
        <v>25</v>
      </c>
      <c r="P1354" t="s">
        <v>25</v>
      </c>
      <c r="Q1354">
        <v>37</v>
      </c>
      <c r="R1354" t="s">
        <v>26</v>
      </c>
      <c r="S1354" t="s">
        <v>76</v>
      </c>
    </row>
    <row r="1355" spans="1:19" x14ac:dyDescent="0.25">
      <c r="A1355">
        <v>1354</v>
      </c>
      <c r="B1355">
        <v>39</v>
      </c>
      <c r="C1355" t="s">
        <v>152</v>
      </c>
      <c r="D1355" t="s">
        <v>94</v>
      </c>
      <c r="E1355" t="s">
        <v>20</v>
      </c>
      <c r="F1355">
        <v>83</v>
      </c>
      <c r="G1355" t="s">
        <v>47</v>
      </c>
      <c r="H1355" t="s">
        <v>44</v>
      </c>
      <c r="I1355" t="s">
        <v>85</v>
      </c>
      <c r="J1355" t="s">
        <v>24</v>
      </c>
      <c r="K1355">
        <v>4.0999999999999996</v>
      </c>
      <c r="L1355" t="s">
        <v>151</v>
      </c>
      <c r="M1355" t="s">
        <v>33</v>
      </c>
      <c r="N1355" t="s">
        <v>46</v>
      </c>
      <c r="O1355" t="s">
        <v>25</v>
      </c>
      <c r="P1355" t="s">
        <v>25</v>
      </c>
      <c r="Q1355">
        <v>4</v>
      </c>
      <c r="R1355" t="s">
        <v>34</v>
      </c>
      <c r="S1355" t="s">
        <v>96</v>
      </c>
    </row>
    <row r="1356" spans="1:19" x14ac:dyDescent="0.25">
      <c r="A1356">
        <v>1355</v>
      </c>
      <c r="B1356">
        <v>64</v>
      </c>
      <c r="C1356" t="s">
        <v>152</v>
      </c>
      <c r="D1356" t="s">
        <v>131</v>
      </c>
      <c r="E1356" t="s">
        <v>68</v>
      </c>
      <c r="F1356">
        <v>42</v>
      </c>
      <c r="G1356" t="s">
        <v>127</v>
      </c>
      <c r="H1356" t="s">
        <v>44</v>
      </c>
      <c r="I1356" t="s">
        <v>23</v>
      </c>
      <c r="J1356" t="s">
        <v>38</v>
      </c>
      <c r="K1356">
        <v>3.6</v>
      </c>
      <c r="L1356" t="s">
        <v>151</v>
      </c>
      <c r="M1356" t="s">
        <v>58</v>
      </c>
      <c r="N1356" t="s">
        <v>71</v>
      </c>
      <c r="O1356" t="s">
        <v>25</v>
      </c>
      <c r="P1356" t="s">
        <v>25</v>
      </c>
      <c r="Q1356">
        <v>21</v>
      </c>
      <c r="R1356" t="s">
        <v>33</v>
      </c>
      <c r="S1356" t="s">
        <v>59</v>
      </c>
    </row>
    <row r="1357" spans="1:19" x14ac:dyDescent="0.25">
      <c r="A1357">
        <v>1356</v>
      </c>
      <c r="B1357">
        <v>59</v>
      </c>
      <c r="C1357" t="s">
        <v>152</v>
      </c>
      <c r="D1357" t="s">
        <v>60</v>
      </c>
      <c r="E1357" t="s">
        <v>20</v>
      </c>
      <c r="F1357">
        <v>91</v>
      </c>
      <c r="G1357" t="s">
        <v>102</v>
      </c>
      <c r="H1357" t="s">
        <v>44</v>
      </c>
      <c r="I1357" t="s">
        <v>143</v>
      </c>
      <c r="J1357" t="s">
        <v>53</v>
      </c>
      <c r="K1357">
        <v>3</v>
      </c>
      <c r="L1357" t="s">
        <v>151</v>
      </c>
      <c r="M1357" t="s">
        <v>28</v>
      </c>
      <c r="N1357" t="s">
        <v>71</v>
      </c>
      <c r="O1357" t="s">
        <v>25</v>
      </c>
      <c r="P1357" t="s">
        <v>25</v>
      </c>
      <c r="Q1357">
        <v>50</v>
      </c>
      <c r="R1357" t="s">
        <v>45</v>
      </c>
      <c r="S1357" t="s">
        <v>76</v>
      </c>
    </row>
    <row r="1358" spans="1:19" x14ac:dyDescent="0.25">
      <c r="A1358">
        <v>1357</v>
      </c>
      <c r="B1358">
        <v>49</v>
      </c>
      <c r="C1358" t="s">
        <v>152</v>
      </c>
      <c r="D1358" t="s">
        <v>101</v>
      </c>
      <c r="E1358" t="s">
        <v>64</v>
      </c>
      <c r="F1358">
        <v>61</v>
      </c>
      <c r="G1358" t="s">
        <v>115</v>
      </c>
      <c r="H1358" t="s">
        <v>44</v>
      </c>
      <c r="I1358" t="s">
        <v>108</v>
      </c>
      <c r="J1358" t="s">
        <v>38</v>
      </c>
      <c r="K1358">
        <v>4</v>
      </c>
      <c r="L1358" t="s">
        <v>151</v>
      </c>
      <c r="M1358" t="s">
        <v>58</v>
      </c>
      <c r="N1358" t="s">
        <v>39</v>
      </c>
      <c r="O1358" t="s">
        <v>25</v>
      </c>
      <c r="P1358" t="s">
        <v>25</v>
      </c>
      <c r="Q1358">
        <v>34</v>
      </c>
      <c r="R1358" t="s">
        <v>33</v>
      </c>
      <c r="S1358" t="s">
        <v>49</v>
      </c>
    </row>
    <row r="1359" spans="1:19" x14ac:dyDescent="0.25">
      <c r="A1359">
        <v>1358</v>
      </c>
      <c r="B1359">
        <v>24</v>
      </c>
      <c r="C1359" t="s">
        <v>152</v>
      </c>
      <c r="D1359" t="s">
        <v>131</v>
      </c>
      <c r="E1359" t="s">
        <v>68</v>
      </c>
      <c r="F1359">
        <v>66</v>
      </c>
      <c r="G1359" t="s">
        <v>104</v>
      </c>
      <c r="H1359" t="s">
        <v>37</v>
      </c>
      <c r="I1359" t="s">
        <v>107</v>
      </c>
      <c r="J1359" t="s">
        <v>53</v>
      </c>
      <c r="K1359">
        <v>3.5</v>
      </c>
      <c r="L1359" t="s">
        <v>151</v>
      </c>
      <c r="M1359" t="s">
        <v>28</v>
      </c>
      <c r="N1359" t="s">
        <v>46</v>
      </c>
      <c r="O1359" t="s">
        <v>25</v>
      </c>
      <c r="P1359" t="s">
        <v>25</v>
      </c>
      <c r="Q1359">
        <v>20</v>
      </c>
      <c r="R1359" t="s">
        <v>34</v>
      </c>
      <c r="S1359" t="s">
        <v>59</v>
      </c>
    </row>
    <row r="1360" spans="1:19" x14ac:dyDescent="0.25">
      <c r="A1360">
        <v>1359</v>
      </c>
      <c r="B1360">
        <v>19</v>
      </c>
      <c r="C1360" t="s">
        <v>152</v>
      </c>
      <c r="D1360" t="s">
        <v>118</v>
      </c>
      <c r="E1360" t="s">
        <v>68</v>
      </c>
      <c r="F1360">
        <v>22</v>
      </c>
      <c r="G1360" t="s">
        <v>144</v>
      </c>
      <c r="H1360" t="s">
        <v>91</v>
      </c>
      <c r="I1360" t="s">
        <v>70</v>
      </c>
      <c r="J1360" t="s">
        <v>38</v>
      </c>
      <c r="K1360">
        <v>2.5</v>
      </c>
      <c r="L1360" t="s">
        <v>151</v>
      </c>
      <c r="M1360" t="s">
        <v>58</v>
      </c>
      <c r="N1360" t="s">
        <v>75</v>
      </c>
      <c r="O1360" t="s">
        <v>25</v>
      </c>
      <c r="P1360" t="s">
        <v>25</v>
      </c>
      <c r="Q1360">
        <v>25</v>
      </c>
      <c r="R1360" t="s">
        <v>28</v>
      </c>
      <c r="S1360" t="s">
        <v>96</v>
      </c>
    </row>
    <row r="1361" spans="1:19" x14ac:dyDescent="0.25">
      <c r="A1361">
        <v>1360</v>
      </c>
      <c r="B1361">
        <v>27</v>
      </c>
      <c r="C1361" t="s">
        <v>152</v>
      </c>
      <c r="D1361" t="s">
        <v>103</v>
      </c>
      <c r="E1361" t="s">
        <v>20</v>
      </c>
      <c r="F1361">
        <v>68</v>
      </c>
      <c r="G1361" t="s">
        <v>97</v>
      </c>
      <c r="H1361" t="s">
        <v>37</v>
      </c>
      <c r="I1361" t="s">
        <v>108</v>
      </c>
      <c r="J1361" t="s">
        <v>24</v>
      </c>
      <c r="K1361">
        <v>4.3</v>
      </c>
      <c r="L1361" t="s">
        <v>151</v>
      </c>
      <c r="M1361" t="s">
        <v>58</v>
      </c>
      <c r="N1361" t="s">
        <v>75</v>
      </c>
      <c r="O1361" t="s">
        <v>25</v>
      </c>
      <c r="P1361" t="s">
        <v>25</v>
      </c>
      <c r="Q1361">
        <v>26</v>
      </c>
      <c r="R1361" t="s">
        <v>33</v>
      </c>
      <c r="S1361" t="s">
        <v>29</v>
      </c>
    </row>
    <row r="1362" spans="1:19" x14ac:dyDescent="0.25">
      <c r="A1362">
        <v>1361</v>
      </c>
      <c r="B1362">
        <v>56</v>
      </c>
      <c r="C1362" t="s">
        <v>152</v>
      </c>
      <c r="D1362" t="s">
        <v>86</v>
      </c>
      <c r="E1362" t="s">
        <v>20</v>
      </c>
      <c r="F1362">
        <v>43</v>
      </c>
      <c r="G1362" t="s">
        <v>89</v>
      </c>
      <c r="H1362" t="s">
        <v>22</v>
      </c>
      <c r="I1362" t="s">
        <v>93</v>
      </c>
      <c r="J1362" t="s">
        <v>57</v>
      </c>
      <c r="K1362">
        <v>2.8</v>
      </c>
      <c r="L1362" t="s">
        <v>151</v>
      </c>
      <c r="M1362" t="s">
        <v>33</v>
      </c>
      <c r="N1362" t="s">
        <v>27</v>
      </c>
      <c r="O1362" t="s">
        <v>25</v>
      </c>
      <c r="P1362" t="s">
        <v>25</v>
      </c>
      <c r="Q1362">
        <v>4</v>
      </c>
      <c r="R1362" t="s">
        <v>33</v>
      </c>
      <c r="S1362" t="s">
        <v>49</v>
      </c>
    </row>
    <row r="1363" spans="1:19" x14ac:dyDescent="0.25">
      <c r="A1363">
        <v>1362</v>
      </c>
      <c r="B1363">
        <v>49</v>
      </c>
      <c r="C1363" t="s">
        <v>152</v>
      </c>
      <c r="D1363" t="s">
        <v>81</v>
      </c>
      <c r="E1363" t="s">
        <v>20</v>
      </c>
      <c r="F1363">
        <v>32</v>
      </c>
      <c r="G1363" t="s">
        <v>89</v>
      </c>
      <c r="H1363" t="s">
        <v>44</v>
      </c>
      <c r="I1363" t="s">
        <v>117</v>
      </c>
      <c r="J1363" t="s">
        <v>57</v>
      </c>
      <c r="K1363">
        <v>3.7</v>
      </c>
      <c r="L1363" t="s">
        <v>151</v>
      </c>
      <c r="M1363" t="s">
        <v>34</v>
      </c>
      <c r="N1363" t="s">
        <v>46</v>
      </c>
      <c r="O1363" t="s">
        <v>25</v>
      </c>
      <c r="P1363" t="s">
        <v>25</v>
      </c>
      <c r="Q1363">
        <v>39</v>
      </c>
      <c r="R1363" t="s">
        <v>58</v>
      </c>
      <c r="S1363" t="s">
        <v>87</v>
      </c>
    </row>
    <row r="1364" spans="1:19" x14ac:dyDescent="0.25">
      <c r="A1364">
        <v>1363</v>
      </c>
      <c r="B1364">
        <v>41</v>
      </c>
      <c r="C1364" t="s">
        <v>152</v>
      </c>
      <c r="D1364" t="s">
        <v>63</v>
      </c>
      <c r="E1364" t="s">
        <v>64</v>
      </c>
      <c r="F1364">
        <v>46</v>
      </c>
      <c r="G1364" t="s">
        <v>111</v>
      </c>
      <c r="H1364" t="s">
        <v>44</v>
      </c>
      <c r="I1364" t="s">
        <v>23</v>
      </c>
      <c r="J1364" t="s">
        <v>57</v>
      </c>
      <c r="K1364">
        <v>4.3</v>
      </c>
      <c r="L1364" t="s">
        <v>151</v>
      </c>
      <c r="M1364" t="s">
        <v>34</v>
      </c>
      <c r="N1364" t="s">
        <v>27</v>
      </c>
      <c r="O1364" t="s">
        <v>25</v>
      </c>
      <c r="P1364" t="s">
        <v>25</v>
      </c>
      <c r="Q1364">
        <v>29</v>
      </c>
      <c r="R1364" t="s">
        <v>34</v>
      </c>
      <c r="S1364" t="s">
        <v>40</v>
      </c>
    </row>
    <row r="1365" spans="1:19" x14ac:dyDescent="0.25">
      <c r="A1365">
        <v>1364</v>
      </c>
      <c r="B1365">
        <v>36</v>
      </c>
      <c r="C1365" t="s">
        <v>152</v>
      </c>
      <c r="D1365" t="s">
        <v>19</v>
      </c>
      <c r="E1365" t="s">
        <v>20</v>
      </c>
      <c r="F1365">
        <v>90</v>
      </c>
      <c r="G1365" t="s">
        <v>149</v>
      </c>
      <c r="H1365" t="s">
        <v>22</v>
      </c>
      <c r="I1365" t="s">
        <v>107</v>
      </c>
      <c r="J1365" t="s">
        <v>53</v>
      </c>
      <c r="K1365">
        <v>4</v>
      </c>
      <c r="L1365" t="s">
        <v>151</v>
      </c>
      <c r="M1365" t="s">
        <v>33</v>
      </c>
      <c r="N1365" t="s">
        <v>27</v>
      </c>
      <c r="O1365" t="s">
        <v>25</v>
      </c>
      <c r="P1365" t="s">
        <v>25</v>
      </c>
      <c r="Q1365">
        <v>47</v>
      </c>
      <c r="R1365" t="s">
        <v>45</v>
      </c>
      <c r="S1365" t="s">
        <v>59</v>
      </c>
    </row>
    <row r="1366" spans="1:19" x14ac:dyDescent="0.25">
      <c r="A1366">
        <v>1365</v>
      </c>
      <c r="B1366">
        <v>68</v>
      </c>
      <c r="C1366" t="s">
        <v>152</v>
      </c>
      <c r="D1366" t="s">
        <v>123</v>
      </c>
      <c r="E1366" t="s">
        <v>68</v>
      </c>
      <c r="F1366">
        <v>75</v>
      </c>
      <c r="G1366" t="s">
        <v>79</v>
      </c>
      <c r="H1366" t="s">
        <v>22</v>
      </c>
      <c r="I1366" t="s">
        <v>133</v>
      </c>
      <c r="J1366" t="s">
        <v>57</v>
      </c>
      <c r="K1366">
        <v>4.7</v>
      </c>
      <c r="L1366" t="s">
        <v>151</v>
      </c>
      <c r="M1366" t="s">
        <v>34</v>
      </c>
      <c r="N1366" t="s">
        <v>27</v>
      </c>
      <c r="O1366" t="s">
        <v>25</v>
      </c>
      <c r="P1366" t="s">
        <v>25</v>
      </c>
      <c r="Q1366">
        <v>5</v>
      </c>
      <c r="R1366" t="s">
        <v>34</v>
      </c>
      <c r="S1366" t="s">
        <v>96</v>
      </c>
    </row>
    <row r="1367" spans="1:19" x14ac:dyDescent="0.25">
      <c r="A1367">
        <v>1366</v>
      </c>
      <c r="B1367">
        <v>28</v>
      </c>
      <c r="C1367" t="s">
        <v>152</v>
      </c>
      <c r="D1367" t="s">
        <v>67</v>
      </c>
      <c r="E1367" t="s">
        <v>68</v>
      </c>
      <c r="F1367">
        <v>69</v>
      </c>
      <c r="G1367" t="s">
        <v>115</v>
      </c>
      <c r="H1367" t="s">
        <v>44</v>
      </c>
      <c r="I1367" t="s">
        <v>135</v>
      </c>
      <c r="J1367" t="s">
        <v>24</v>
      </c>
      <c r="K1367">
        <v>4.5</v>
      </c>
      <c r="L1367" t="s">
        <v>151</v>
      </c>
      <c r="M1367" t="s">
        <v>45</v>
      </c>
      <c r="N1367" t="s">
        <v>75</v>
      </c>
      <c r="O1367" t="s">
        <v>25</v>
      </c>
      <c r="P1367" t="s">
        <v>25</v>
      </c>
      <c r="Q1367">
        <v>18</v>
      </c>
      <c r="R1367" t="s">
        <v>33</v>
      </c>
      <c r="S1367" t="s">
        <v>29</v>
      </c>
    </row>
    <row r="1368" spans="1:19" x14ac:dyDescent="0.25">
      <c r="A1368">
        <v>1367</v>
      </c>
      <c r="B1368">
        <v>45</v>
      </c>
      <c r="C1368" t="s">
        <v>152</v>
      </c>
      <c r="D1368" t="s">
        <v>132</v>
      </c>
      <c r="E1368" t="s">
        <v>68</v>
      </c>
      <c r="F1368">
        <v>40</v>
      </c>
      <c r="G1368" t="s">
        <v>145</v>
      </c>
      <c r="H1368" t="s">
        <v>44</v>
      </c>
      <c r="I1368" t="s">
        <v>135</v>
      </c>
      <c r="J1368" t="s">
        <v>57</v>
      </c>
      <c r="K1368">
        <v>3.1</v>
      </c>
      <c r="L1368" t="s">
        <v>151</v>
      </c>
      <c r="M1368" t="s">
        <v>58</v>
      </c>
      <c r="N1368" t="s">
        <v>39</v>
      </c>
      <c r="O1368" t="s">
        <v>25</v>
      </c>
      <c r="P1368" t="s">
        <v>25</v>
      </c>
      <c r="Q1368">
        <v>10</v>
      </c>
      <c r="R1368" t="s">
        <v>26</v>
      </c>
      <c r="S1368" t="s">
        <v>29</v>
      </c>
    </row>
    <row r="1369" spans="1:19" x14ac:dyDescent="0.25">
      <c r="A1369">
        <v>1368</v>
      </c>
      <c r="B1369">
        <v>60</v>
      </c>
      <c r="C1369" t="s">
        <v>152</v>
      </c>
      <c r="D1369" t="s">
        <v>132</v>
      </c>
      <c r="E1369" t="s">
        <v>68</v>
      </c>
      <c r="F1369">
        <v>63</v>
      </c>
      <c r="G1369" t="s">
        <v>145</v>
      </c>
      <c r="H1369" t="s">
        <v>37</v>
      </c>
      <c r="I1369" t="s">
        <v>93</v>
      </c>
      <c r="J1369" t="s">
        <v>57</v>
      </c>
      <c r="K1369">
        <v>3.8</v>
      </c>
      <c r="L1369" t="s">
        <v>151</v>
      </c>
      <c r="M1369" t="s">
        <v>28</v>
      </c>
      <c r="N1369" t="s">
        <v>27</v>
      </c>
      <c r="O1369" t="s">
        <v>25</v>
      </c>
      <c r="P1369" t="s">
        <v>25</v>
      </c>
      <c r="Q1369">
        <v>25</v>
      </c>
      <c r="R1369" t="s">
        <v>34</v>
      </c>
      <c r="S1369" t="s">
        <v>59</v>
      </c>
    </row>
    <row r="1370" spans="1:19" x14ac:dyDescent="0.25">
      <c r="A1370">
        <v>1369</v>
      </c>
      <c r="B1370">
        <v>21</v>
      </c>
      <c r="C1370" t="s">
        <v>152</v>
      </c>
      <c r="D1370" t="s">
        <v>55</v>
      </c>
      <c r="E1370" t="s">
        <v>20</v>
      </c>
      <c r="F1370">
        <v>36</v>
      </c>
      <c r="G1370" t="s">
        <v>149</v>
      </c>
      <c r="H1370" t="s">
        <v>22</v>
      </c>
      <c r="I1370" t="s">
        <v>120</v>
      </c>
      <c r="J1370" t="s">
        <v>53</v>
      </c>
      <c r="K1370">
        <v>4.9000000000000004</v>
      </c>
      <c r="L1370" t="s">
        <v>151</v>
      </c>
      <c r="M1370" t="s">
        <v>28</v>
      </c>
      <c r="N1370" t="s">
        <v>27</v>
      </c>
      <c r="O1370" t="s">
        <v>25</v>
      </c>
      <c r="P1370" t="s">
        <v>25</v>
      </c>
      <c r="Q1370">
        <v>2</v>
      </c>
      <c r="R1370" t="s">
        <v>34</v>
      </c>
      <c r="S1370" t="s">
        <v>40</v>
      </c>
    </row>
    <row r="1371" spans="1:19" x14ac:dyDescent="0.25">
      <c r="A1371">
        <v>1370</v>
      </c>
      <c r="B1371">
        <v>32</v>
      </c>
      <c r="C1371" t="s">
        <v>152</v>
      </c>
      <c r="D1371" t="s">
        <v>72</v>
      </c>
      <c r="E1371" t="s">
        <v>42</v>
      </c>
      <c r="F1371">
        <v>75</v>
      </c>
      <c r="G1371" t="s">
        <v>145</v>
      </c>
      <c r="H1371" t="s">
        <v>44</v>
      </c>
      <c r="I1371" t="s">
        <v>95</v>
      </c>
      <c r="J1371" t="s">
        <v>24</v>
      </c>
      <c r="K1371">
        <v>3.2</v>
      </c>
      <c r="L1371" t="s">
        <v>151</v>
      </c>
      <c r="M1371" t="s">
        <v>34</v>
      </c>
      <c r="N1371" t="s">
        <v>54</v>
      </c>
      <c r="O1371" t="s">
        <v>25</v>
      </c>
      <c r="P1371" t="s">
        <v>25</v>
      </c>
      <c r="Q1371">
        <v>48</v>
      </c>
      <c r="R1371" t="s">
        <v>28</v>
      </c>
      <c r="S1371" t="s">
        <v>29</v>
      </c>
    </row>
    <row r="1372" spans="1:19" x14ac:dyDescent="0.25">
      <c r="A1372">
        <v>1371</v>
      </c>
      <c r="B1372">
        <v>27</v>
      </c>
      <c r="C1372" t="s">
        <v>152</v>
      </c>
      <c r="D1372" t="s">
        <v>118</v>
      </c>
      <c r="E1372" t="s">
        <v>68</v>
      </c>
      <c r="F1372">
        <v>67</v>
      </c>
      <c r="G1372" t="s">
        <v>56</v>
      </c>
      <c r="H1372" t="s">
        <v>22</v>
      </c>
      <c r="I1372" t="s">
        <v>99</v>
      </c>
      <c r="J1372" t="s">
        <v>53</v>
      </c>
      <c r="K1372">
        <v>2.9</v>
      </c>
      <c r="L1372" t="s">
        <v>151</v>
      </c>
      <c r="M1372" t="s">
        <v>45</v>
      </c>
      <c r="N1372" t="s">
        <v>71</v>
      </c>
      <c r="O1372" t="s">
        <v>25</v>
      </c>
      <c r="P1372" t="s">
        <v>25</v>
      </c>
      <c r="Q1372">
        <v>41</v>
      </c>
      <c r="R1372" t="s">
        <v>33</v>
      </c>
      <c r="S1372" t="s">
        <v>96</v>
      </c>
    </row>
    <row r="1373" spans="1:19" x14ac:dyDescent="0.25">
      <c r="A1373">
        <v>1372</v>
      </c>
      <c r="B1373">
        <v>40</v>
      </c>
      <c r="C1373" t="s">
        <v>152</v>
      </c>
      <c r="D1373" t="s">
        <v>94</v>
      </c>
      <c r="E1373" t="s">
        <v>20</v>
      </c>
      <c r="F1373">
        <v>64</v>
      </c>
      <c r="G1373" t="s">
        <v>90</v>
      </c>
      <c r="H1373" t="s">
        <v>44</v>
      </c>
      <c r="I1373" t="s">
        <v>62</v>
      </c>
      <c r="J1373" t="s">
        <v>38</v>
      </c>
      <c r="K1373">
        <v>2.8</v>
      </c>
      <c r="L1373" t="s">
        <v>151</v>
      </c>
      <c r="M1373" t="s">
        <v>45</v>
      </c>
      <c r="N1373" t="s">
        <v>75</v>
      </c>
      <c r="O1373" t="s">
        <v>25</v>
      </c>
      <c r="P1373" t="s">
        <v>25</v>
      </c>
      <c r="Q1373">
        <v>42</v>
      </c>
      <c r="R1373" t="s">
        <v>26</v>
      </c>
      <c r="S1373" t="s">
        <v>87</v>
      </c>
    </row>
    <row r="1374" spans="1:19" x14ac:dyDescent="0.25">
      <c r="A1374">
        <v>1373</v>
      </c>
      <c r="B1374">
        <v>64</v>
      </c>
      <c r="C1374" t="s">
        <v>152</v>
      </c>
      <c r="D1374" t="s">
        <v>19</v>
      </c>
      <c r="E1374" t="s">
        <v>20</v>
      </c>
      <c r="F1374">
        <v>61</v>
      </c>
      <c r="G1374" t="s">
        <v>150</v>
      </c>
      <c r="H1374" t="s">
        <v>44</v>
      </c>
      <c r="I1374" t="s">
        <v>23</v>
      </c>
      <c r="J1374" t="s">
        <v>57</v>
      </c>
      <c r="K1374">
        <v>4</v>
      </c>
      <c r="L1374" t="s">
        <v>151</v>
      </c>
      <c r="M1374" t="s">
        <v>26</v>
      </c>
      <c r="N1374" t="s">
        <v>71</v>
      </c>
      <c r="O1374" t="s">
        <v>25</v>
      </c>
      <c r="P1374" t="s">
        <v>25</v>
      </c>
      <c r="Q1374">
        <v>44</v>
      </c>
      <c r="R1374" t="s">
        <v>45</v>
      </c>
      <c r="S1374" t="s">
        <v>76</v>
      </c>
    </row>
    <row r="1375" spans="1:19" x14ac:dyDescent="0.25">
      <c r="A1375">
        <v>1374</v>
      </c>
      <c r="B1375">
        <v>18</v>
      </c>
      <c r="C1375" t="s">
        <v>152</v>
      </c>
      <c r="D1375" t="s">
        <v>142</v>
      </c>
      <c r="E1375" t="s">
        <v>68</v>
      </c>
      <c r="F1375">
        <v>40</v>
      </c>
      <c r="G1375" t="s">
        <v>140</v>
      </c>
      <c r="H1375" t="s">
        <v>22</v>
      </c>
      <c r="I1375" t="s">
        <v>48</v>
      </c>
      <c r="J1375" t="s">
        <v>24</v>
      </c>
      <c r="K1375">
        <v>2.6</v>
      </c>
      <c r="L1375" t="s">
        <v>151</v>
      </c>
      <c r="M1375" t="s">
        <v>26</v>
      </c>
      <c r="N1375" t="s">
        <v>75</v>
      </c>
      <c r="O1375" t="s">
        <v>25</v>
      </c>
      <c r="P1375" t="s">
        <v>25</v>
      </c>
      <c r="Q1375">
        <v>6</v>
      </c>
      <c r="R1375" t="s">
        <v>34</v>
      </c>
      <c r="S1375" t="s">
        <v>59</v>
      </c>
    </row>
    <row r="1376" spans="1:19" x14ac:dyDescent="0.25">
      <c r="A1376">
        <v>1375</v>
      </c>
      <c r="B1376">
        <v>22</v>
      </c>
      <c r="C1376" t="s">
        <v>152</v>
      </c>
      <c r="D1376" t="s">
        <v>67</v>
      </c>
      <c r="E1376" t="s">
        <v>68</v>
      </c>
      <c r="F1376">
        <v>97</v>
      </c>
      <c r="G1376" t="s">
        <v>84</v>
      </c>
      <c r="H1376" t="s">
        <v>44</v>
      </c>
      <c r="I1376" t="s">
        <v>107</v>
      </c>
      <c r="J1376" t="s">
        <v>57</v>
      </c>
      <c r="K1376">
        <v>2.7</v>
      </c>
      <c r="L1376" t="s">
        <v>151</v>
      </c>
      <c r="M1376" t="s">
        <v>58</v>
      </c>
      <c r="N1376" t="s">
        <v>39</v>
      </c>
      <c r="O1376" t="s">
        <v>25</v>
      </c>
      <c r="P1376" t="s">
        <v>25</v>
      </c>
      <c r="Q1376">
        <v>5</v>
      </c>
      <c r="R1376" t="s">
        <v>33</v>
      </c>
      <c r="S1376" t="s">
        <v>59</v>
      </c>
    </row>
    <row r="1377" spans="1:19" x14ac:dyDescent="0.25">
      <c r="A1377">
        <v>1376</v>
      </c>
      <c r="B1377">
        <v>42</v>
      </c>
      <c r="C1377" t="s">
        <v>152</v>
      </c>
      <c r="D1377" t="s">
        <v>50</v>
      </c>
      <c r="E1377" t="s">
        <v>42</v>
      </c>
      <c r="F1377">
        <v>31</v>
      </c>
      <c r="G1377" t="s">
        <v>31</v>
      </c>
      <c r="H1377" t="s">
        <v>22</v>
      </c>
      <c r="I1377" t="s">
        <v>109</v>
      </c>
      <c r="J1377" t="s">
        <v>38</v>
      </c>
      <c r="K1377">
        <v>4.0999999999999996</v>
      </c>
      <c r="L1377" t="s">
        <v>151</v>
      </c>
      <c r="M1377" t="s">
        <v>28</v>
      </c>
      <c r="N1377" t="s">
        <v>71</v>
      </c>
      <c r="O1377" t="s">
        <v>25</v>
      </c>
      <c r="P1377" t="s">
        <v>25</v>
      </c>
      <c r="Q1377">
        <v>8</v>
      </c>
      <c r="R1377" t="s">
        <v>26</v>
      </c>
      <c r="S1377" t="s">
        <v>49</v>
      </c>
    </row>
    <row r="1378" spans="1:19" x14ac:dyDescent="0.25">
      <c r="A1378">
        <v>1377</v>
      </c>
      <c r="B1378">
        <v>57</v>
      </c>
      <c r="C1378" t="s">
        <v>152</v>
      </c>
      <c r="D1378" t="s">
        <v>41</v>
      </c>
      <c r="E1378" t="s">
        <v>42</v>
      </c>
      <c r="F1378">
        <v>65</v>
      </c>
      <c r="G1378" t="s">
        <v>126</v>
      </c>
      <c r="H1378" t="s">
        <v>22</v>
      </c>
      <c r="I1378" t="s">
        <v>70</v>
      </c>
      <c r="J1378" t="s">
        <v>38</v>
      </c>
      <c r="K1378">
        <v>5</v>
      </c>
      <c r="L1378" t="s">
        <v>151</v>
      </c>
      <c r="M1378" t="s">
        <v>34</v>
      </c>
      <c r="N1378" t="s">
        <v>39</v>
      </c>
      <c r="O1378" t="s">
        <v>25</v>
      </c>
      <c r="P1378" t="s">
        <v>25</v>
      </c>
      <c r="Q1378">
        <v>24</v>
      </c>
      <c r="R1378" t="s">
        <v>45</v>
      </c>
      <c r="S1378" t="s">
        <v>49</v>
      </c>
    </row>
    <row r="1379" spans="1:19" x14ac:dyDescent="0.25">
      <c r="A1379">
        <v>1378</v>
      </c>
      <c r="B1379">
        <v>33</v>
      </c>
      <c r="C1379" t="s">
        <v>152</v>
      </c>
      <c r="D1379" t="s">
        <v>88</v>
      </c>
      <c r="E1379" t="s">
        <v>68</v>
      </c>
      <c r="F1379">
        <v>54</v>
      </c>
      <c r="G1379" t="s">
        <v>127</v>
      </c>
      <c r="H1379" t="s">
        <v>22</v>
      </c>
      <c r="I1379" t="s">
        <v>78</v>
      </c>
      <c r="J1379" t="s">
        <v>38</v>
      </c>
      <c r="K1379">
        <v>3</v>
      </c>
      <c r="L1379" t="s">
        <v>151</v>
      </c>
      <c r="M1379" t="s">
        <v>26</v>
      </c>
      <c r="N1379" t="s">
        <v>46</v>
      </c>
      <c r="O1379" t="s">
        <v>25</v>
      </c>
      <c r="P1379" t="s">
        <v>25</v>
      </c>
      <c r="Q1379">
        <v>42</v>
      </c>
      <c r="R1379" t="s">
        <v>28</v>
      </c>
      <c r="S1379" t="s">
        <v>87</v>
      </c>
    </row>
    <row r="1380" spans="1:19" x14ac:dyDescent="0.25">
      <c r="A1380">
        <v>1379</v>
      </c>
      <c r="B1380">
        <v>37</v>
      </c>
      <c r="C1380" t="s">
        <v>152</v>
      </c>
      <c r="D1380" t="s">
        <v>101</v>
      </c>
      <c r="E1380" t="s">
        <v>64</v>
      </c>
      <c r="F1380">
        <v>49</v>
      </c>
      <c r="G1380" t="s">
        <v>21</v>
      </c>
      <c r="H1380" t="s">
        <v>91</v>
      </c>
      <c r="I1380" t="s">
        <v>92</v>
      </c>
      <c r="J1380" t="s">
        <v>57</v>
      </c>
      <c r="K1380">
        <v>3.6</v>
      </c>
      <c r="L1380" t="s">
        <v>151</v>
      </c>
      <c r="M1380" t="s">
        <v>45</v>
      </c>
      <c r="N1380" t="s">
        <v>39</v>
      </c>
      <c r="O1380" t="s">
        <v>25</v>
      </c>
      <c r="P1380" t="s">
        <v>25</v>
      </c>
      <c r="Q1380">
        <v>24</v>
      </c>
      <c r="R1380" t="s">
        <v>28</v>
      </c>
      <c r="S1380" t="s">
        <v>40</v>
      </c>
    </row>
    <row r="1381" spans="1:19" x14ac:dyDescent="0.25">
      <c r="A1381">
        <v>1380</v>
      </c>
      <c r="B1381">
        <v>21</v>
      </c>
      <c r="C1381" t="s">
        <v>152</v>
      </c>
      <c r="D1381" t="s">
        <v>112</v>
      </c>
      <c r="E1381" t="s">
        <v>20</v>
      </c>
      <c r="F1381">
        <v>64</v>
      </c>
      <c r="G1381" t="s">
        <v>147</v>
      </c>
      <c r="H1381" t="s">
        <v>22</v>
      </c>
      <c r="I1381" t="s">
        <v>74</v>
      </c>
      <c r="J1381" t="s">
        <v>57</v>
      </c>
      <c r="K1381">
        <v>2.8</v>
      </c>
      <c r="L1381" t="s">
        <v>151</v>
      </c>
      <c r="M1381" t="s">
        <v>28</v>
      </c>
      <c r="N1381" t="s">
        <v>71</v>
      </c>
      <c r="O1381" t="s">
        <v>25</v>
      </c>
      <c r="P1381" t="s">
        <v>25</v>
      </c>
      <c r="Q1381">
        <v>38</v>
      </c>
      <c r="R1381" t="s">
        <v>28</v>
      </c>
      <c r="S1381" t="s">
        <v>76</v>
      </c>
    </row>
    <row r="1382" spans="1:19" x14ac:dyDescent="0.25">
      <c r="A1382">
        <v>1381</v>
      </c>
      <c r="B1382">
        <v>51</v>
      </c>
      <c r="C1382" t="s">
        <v>152</v>
      </c>
      <c r="D1382" t="s">
        <v>50</v>
      </c>
      <c r="E1382" t="s">
        <v>42</v>
      </c>
      <c r="F1382">
        <v>35</v>
      </c>
      <c r="G1382" t="s">
        <v>36</v>
      </c>
      <c r="H1382" t="s">
        <v>37</v>
      </c>
      <c r="I1382" t="s">
        <v>117</v>
      </c>
      <c r="J1382" t="s">
        <v>24</v>
      </c>
      <c r="K1382">
        <v>4.5999999999999996</v>
      </c>
      <c r="L1382" t="s">
        <v>151</v>
      </c>
      <c r="M1382" t="s">
        <v>33</v>
      </c>
      <c r="N1382" t="s">
        <v>54</v>
      </c>
      <c r="O1382" t="s">
        <v>25</v>
      </c>
      <c r="P1382" t="s">
        <v>25</v>
      </c>
      <c r="Q1382">
        <v>41</v>
      </c>
      <c r="R1382" t="s">
        <v>34</v>
      </c>
      <c r="S1382" t="s">
        <v>29</v>
      </c>
    </row>
    <row r="1383" spans="1:19" x14ac:dyDescent="0.25">
      <c r="A1383">
        <v>1382</v>
      </c>
      <c r="B1383">
        <v>30</v>
      </c>
      <c r="C1383" t="s">
        <v>152</v>
      </c>
      <c r="D1383" t="s">
        <v>72</v>
      </c>
      <c r="E1383" t="s">
        <v>42</v>
      </c>
      <c r="F1383">
        <v>86</v>
      </c>
      <c r="G1383" t="s">
        <v>114</v>
      </c>
      <c r="H1383" t="s">
        <v>22</v>
      </c>
      <c r="I1383" t="s">
        <v>95</v>
      </c>
      <c r="J1383" t="s">
        <v>24</v>
      </c>
      <c r="K1383">
        <v>2.9</v>
      </c>
      <c r="L1383" t="s">
        <v>151</v>
      </c>
      <c r="M1383" t="s">
        <v>34</v>
      </c>
      <c r="N1383" t="s">
        <v>54</v>
      </c>
      <c r="O1383" t="s">
        <v>25</v>
      </c>
      <c r="P1383" t="s">
        <v>25</v>
      </c>
      <c r="Q1383">
        <v>48</v>
      </c>
      <c r="R1383" t="s">
        <v>28</v>
      </c>
      <c r="S1383" t="s">
        <v>59</v>
      </c>
    </row>
    <row r="1384" spans="1:19" x14ac:dyDescent="0.25">
      <c r="A1384">
        <v>1383</v>
      </c>
      <c r="B1384">
        <v>68</v>
      </c>
      <c r="C1384" t="s">
        <v>152</v>
      </c>
      <c r="D1384" t="s">
        <v>101</v>
      </c>
      <c r="E1384" t="s">
        <v>64</v>
      </c>
      <c r="F1384">
        <v>55</v>
      </c>
      <c r="G1384" t="s">
        <v>150</v>
      </c>
      <c r="H1384" t="s">
        <v>22</v>
      </c>
      <c r="I1384" t="s">
        <v>109</v>
      </c>
      <c r="J1384" t="s">
        <v>24</v>
      </c>
      <c r="K1384">
        <v>4.8</v>
      </c>
      <c r="L1384" t="s">
        <v>151</v>
      </c>
      <c r="M1384" t="s">
        <v>28</v>
      </c>
      <c r="N1384" t="s">
        <v>27</v>
      </c>
      <c r="O1384" t="s">
        <v>25</v>
      </c>
      <c r="P1384" t="s">
        <v>25</v>
      </c>
      <c r="Q1384">
        <v>16</v>
      </c>
      <c r="R1384" t="s">
        <v>33</v>
      </c>
      <c r="S1384" t="s">
        <v>59</v>
      </c>
    </row>
    <row r="1385" spans="1:19" x14ac:dyDescent="0.25">
      <c r="A1385">
        <v>1384</v>
      </c>
      <c r="B1385">
        <v>36</v>
      </c>
      <c r="C1385" t="s">
        <v>152</v>
      </c>
      <c r="D1385" t="s">
        <v>118</v>
      </c>
      <c r="E1385" t="s">
        <v>68</v>
      </c>
      <c r="F1385">
        <v>58</v>
      </c>
      <c r="G1385" t="s">
        <v>149</v>
      </c>
      <c r="H1385" t="s">
        <v>44</v>
      </c>
      <c r="I1385" t="s">
        <v>117</v>
      </c>
      <c r="J1385" t="s">
        <v>38</v>
      </c>
      <c r="K1385">
        <v>3.3</v>
      </c>
      <c r="L1385" t="s">
        <v>151</v>
      </c>
      <c r="M1385" t="s">
        <v>33</v>
      </c>
      <c r="N1385" t="s">
        <v>27</v>
      </c>
      <c r="O1385" t="s">
        <v>25</v>
      </c>
      <c r="P1385" t="s">
        <v>25</v>
      </c>
      <c r="Q1385">
        <v>4</v>
      </c>
      <c r="R1385" t="s">
        <v>28</v>
      </c>
      <c r="S1385" t="s">
        <v>87</v>
      </c>
    </row>
    <row r="1386" spans="1:19" x14ac:dyDescent="0.25">
      <c r="A1386">
        <v>1385</v>
      </c>
      <c r="B1386">
        <v>46</v>
      </c>
      <c r="C1386" t="s">
        <v>152</v>
      </c>
      <c r="D1386" t="s">
        <v>50</v>
      </c>
      <c r="E1386" t="s">
        <v>42</v>
      </c>
      <c r="F1386">
        <v>96</v>
      </c>
      <c r="G1386" t="s">
        <v>119</v>
      </c>
      <c r="H1386" t="s">
        <v>44</v>
      </c>
      <c r="I1386" t="s">
        <v>117</v>
      </c>
      <c r="J1386" t="s">
        <v>57</v>
      </c>
      <c r="K1386">
        <v>4.5999999999999996</v>
      </c>
      <c r="L1386" t="s">
        <v>151</v>
      </c>
      <c r="M1386" t="s">
        <v>34</v>
      </c>
      <c r="N1386" t="s">
        <v>54</v>
      </c>
      <c r="O1386" t="s">
        <v>25</v>
      </c>
      <c r="P1386" t="s">
        <v>25</v>
      </c>
      <c r="Q1386">
        <v>8</v>
      </c>
      <c r="R1386" t="s">
        <v>33</v>
      </c>
      <c r="S1386" t="s">
        <v>40</v>
      </c>
    </row>
    <row r="1387" spans="1:19" x14ac:dyDescent="0.25">
      <c r="A1387">
        <v>1386</v>
      </c>
      <c r="B1387">
        <v>41</v>
      </c>
      <c r="C1387" t="s">
        <v>152</v>
      </c>
      <c r="D1387" t="s">
        <v>105</v>
      </c>
      <c r="E1387" t="s">
        <v>68</v>
      </c>
      <c r="F1387">
        <v>64</v>
      </c>
      <c r="G1387" t="s">
        <v>90</v>
      </c>
      <c r="H1387" t="s">
        <v>44</v>
      </c>
      <c r="I1387" t="s">
        <v>125</v>
      </c>
      <c r="J1387" t="s">
        <v>57</v>
      </c>
      <c r="K1387">
        <v>2.6</v>
      </c>
      <c r="L1387" t="s">
        <v>151</v>
      </c>
      <c r="M1387" t="s">
        <v>58</v>
      </c>
      <c r="N1387" t="s">
        <v>75</v>
      </c>
      <c r="O1387" t="s">
        <v>25</v>
      </c>
      <c r="P1387" t="s">
        <v>25</v>
      </c>
      <c r="Q1387">
        <v>1</v>
      </c>
      <c r="R1387" t="s">
        <v>33</v>
      </c>
      <c r="S1387" t="s">
        <v>76</v>
      </c>
    </row>
    <row r="1388" spans="1:19" x14ac:dyDescent="0.25">
      <c r="A1388">
        <v>1387</v>
      </c>
      <c r="B1388">
        <v>68</v>
      </c>
      <c r="C1388" t="s">
        <v>152</v>
      </c>
      <c r="D1388" t="s">
        <v>101</v>
      </c>
      <c r="E1388" t="s">
        <v>64</v>
      </c>
      <c r="F1388">
        <v>56</v>
      </c>
      <c r="G1388" t="s">
        <v>47</v>
      </c>
      <c r="H1388" t="s">
        <v>44</v>
      </c>
      <c r="I1388" t="s">
        <v>66</v>
      </c>
      <c r="J1388" t="s">
        <v>57</v>
      </c>
      <c r="K1388">
        <v>4</v>
      </c>
      <c r="L1388" t="s">
        <v>151</v>
      </c>
      <c r="M1388" t="s">
        <v>33</v>
      </c>
      <c r="N1388" t="s">
        <v>46</v>
      </c>
      <c r="O1388" t="s">
        <v>25</v>
      </c>
      <c r="P1388" t="s">
        <v>25</v>
      </c>
      <c r="Q1388">
        <v>4</v>
      </c>
      <c r="R1388" t="s">
        <v>58</v>
      </c>
      <c r="S1388" t="s">
        <v>59</v>
      </c>
    </row>
    <row r="1389" spans="1:19" x14ac:dyDescent="0.25">
      <c r="A1389">
        <v>1388</v>
      </c>
      <c r="B1389">
        <v>21</v>
      </c>
      <c r="C1389" t="s">
        <v>152</v>
      </c>
      <c r="D1389" t="s">
        <v>19</v>
      </c>
      <c r="E1389" t="s">
        <v>20</v>
      </c>
      <c r="F1389">
        <v>85</v>
      </c>
      <c r="G1389" t="s">
        <v>127</v>
      </c>
      <c r="H1389" t="s">
        <v>44</v>
      </c>
      <c r="I1389" t="s">
        <v>80</v>
      </c>
      <c r="J1389" t="s">
        <v>24</v>
      </c>
      <c r="K1389">
        <v>3.8</v>
      </c>
      <c r="L1389" t="s">
        <v>151</v>
      </c>
      <c r="M1389" t="s">
        <v>26</v>
      </c>
      <c r="N1389" t="s">
        <v>54</v>
      </c>
      <c r="O1389" t="s">
        <v>25</v>
      </c>
      <c r="P1389" t="s">
        <v>25</v>
      </c>
      <c r="Q1389">
        <v>20</v>
      </c>
      <c r="R1389" t="s">
        <v>26</v>
      </c>
      <c r="S1389" t="s">
        <v>87</v>
      </c>
    </row>
    <row r="1390" spans="1:19" x14ac:dyDescent="0.25">
      <c r="A1390">
        <v>1389</v>
      </c>
      <c r="B1390">
        <v>62</v>
      </c>
      <c r="C1390" t="s">
        <v>152</v>
      </c>
      <c r="D1390" t="s">
        <v>81</v>
      </c>
      <c r="E1390" t="s">
        <v>20</v>
      </c>
      <c r="F1390">
        <v>23</v>
      </c>
      <c r="G1390" t="s">
        <v>73</v>
      </c>
      <c r="H1390" t="s">
        <v>44</v>
      </c>
      <c r="I1390" t="s">
        <v>92</v>
      </c>
      <c r="J1390" t="s">
        <v>38</v>
      </c>
      <c r="K1390">
        <v>3.9</v>
      </c>
      <c r="L1390" t="s">
        <v>151</v>
      </c>
      <c r="M1390" t="s">
        <v>34</v>
      </c>
      <c r="N1390" t="s">
        <v>27</v>
      </c>
      <c r="O1390" t="s">
        <v>25</v>
      </c>
      <c r="P1390" t="s">
        <v>25</v>
      </c>
      <c r="Q1390">
        <v>40</v>
      </c>
      <c r="R1390" t="s">
        <v>34</v>
      </c>
      <c r="S1390" t="s">
        <v>59</v>
      </c>
    </row>
    <row r="1391" spans="1:19" x14ac:dyDescent="0.25">
      <c r="A1391">
        <v>1390</v>
      </c>
      <c r="B1391">
        <v>59</v>
      </c>
      <c r="C1391" t="s">
        <v>152</v>
      </c>
      <c r="D1391" t="s">
        <v>118</v>
      </c>
      <c r="E1391" t="s">
        <v>68</v>
      </c>
      <c r="F1391">
        <v>72</v>
      </c>
      <c r="G1391" t="s">
        <v>114</v>
      </c>
      <c r="H1391" t="s">
        <v>22</v>
      </c>
      <c r="I1391" t="s">
        <v>120</v>
      </c>
      <c r="J1391" t="s">
        <v>57</v>
      </c>
      <c r="K1391">
        <v>2.6</v>
      </c>
      <c r="L1391" t="s">
        <v>151</v>
      </c>
      <c r="M1391" t="s">
        <v>58</v>
      </c>
      <c r="N1391" t="s">
        <v>75</v>
      </c>
      <c r="O1391" t="s">
        <v>25</v>
      </c>
      <c r="P1391" t="s">
        <v>25</v>
      </c>
      <c r="Q1391">
        <v>8</v>
      </c>
      <c r="R1391" t="s">
        <v>58</v>
      </c>
      <c r="S1391" t="s">
        <v>29</v>
      </c>
    </row>
    <row r="1392" spans="1:19" x14ac:dyDescent="0.25">
      <c r="A1392">
        <v>1391</v>
      </c>
      <c r="B1392">
        <v>25</v>
      </c>
      <c r="C1392" t="s">
        <v>152</v>
      </c>
      <c r="D1392" t="s">
        <v>123</v>
      </c>
      <c r="E1392" t="s">
        <v>68</v>
      </c>
      <c r="F1392">
        <v>38</v>
      </c>
      <c r="G1392" t="s">
        <v>73</v>
      </c>
      <c r="H1392" t="s">
        <v>44</v>
      </c>
      <c r="I1392" t="s">
        <v>32</v>
      </c>
      <c r="J1392" t="s">
        <v>53</v>
      </c>
      <c r="K1392">
        <v>4.3</v>
      </c>
      <c r="L1392" t="s">
        <v>151</v>
      </c>
      <c r="M1392" t="s">
        <v>28</v>
      </c>
      <c r="N1392" t="s">
        <v>54</v>
      </c>
      <c r="O1392" t="s">
        <v>25</v>
      </c>
      <c r="P1392" t="s">
        <v>25</v>
      </c>
      <c r="Q1392">
        <v>42</v>
      </c>
      <c r="R1392" t="s">
        <v>58</v>
      </c>
      <c r="S1392" t="s">
        <v>40</v>
      </c>
    </row>
    <row r="1393" spans="1:19" x14ac:dyDescent="0.25">
      <c r="A1393">
        <v>1392</v>
      </c>
      <c r="B1393">
        <v>53</v>
      </c>
      <c r="C1393" t="s">
        <v>152</v>
      </c>
      <c r="D1393" t="s">
        <v>19</v>
      </c>
      <c r="E1393" t="s">
        <v>20</v>
      </c>
      <c r="F1393">
        <v>29</v>
      </c>
      <c r="G1393" t="s">
        <v>90</v>
      </c>
      <c r="H1393" t="s">
        <v>37</v>
      </c>
      <c r="I1393" t="s">
        <v>52</v>
      </c>
      <c r="J1393" t="s">
        <v>24</v>
      </c>
      <c r="K1393">
        <v>3.6</v>
      </c>
      <c r="L1393" t="s">
        <v>151</v>
      </c>
      <c r="M1393" t="s">
        <v>33</v>
      </c>
      <c r="N1393" t="s">
        <v>27</v>
      </c>
      <c r="O1393" t="s">
        <v>25</v>
      </c>
      <c r="P1393" t="s">
        <v>25</v>
      </c>
      <c r="Q1393">
        <v>38</v>
      </c>
      <c r="R1393" t="s">
        <v>26</v>
      </c>
      <c r="S1393" t="s">
        <v>49</v>
      </c>
    </row>
    <row r="1394" spans="1:19" x14ac:dyDescent="0.25">
      <c r="A1394">
        <v>1393</v>
      </c>
      <c r="B1394">
        <v>31</v>
      </c>
      <c r="C1394" t="s">
        <v>152</v>
      </c>
      <c r="D1394" t="s">
        <v>142</v>
      </c>
      <c r="E1394" t="s">
        <v>68</v>
      </c>
      <c r="F1394">
        <v>46</v>
      </c>
      <c r="G1394" t="s">
        <v>73</v>
      </c>
      <c r="H1394" t="s">
        <v>44</v>
      </c>
      <c r="I1394" t="s">
        <v>133</v>
      </c>
      <c r="J1394" t="s">
        <v>38</v>
      </c>
      <c r="K1394">
        <v>4.2</v>
      </c>
      <c r="L1394" t="s">
        <v>151</v>
      </c>
      <c r="M1394" t="s">
        <v>58</v>
      </c>
      <c r="N1394" t="s">
        <v>27</v>
      </c>
      <c r="O1394" t="s">
        <v>25</v>
      </c>
      <c r="P1394" t="s">
        <v>25</v>
      </c>
      <c r="Q1394">
        <v>34</v>
      </c>
      <c r="R1394" t="s">
        <v>28</v>
      </c>
      <c r="S1394" t="s">
        <v>96</v>
      </c>
    </row>
    <row r="1395" spans="1:19" x14ac:dyDescent="0.25">
      <c r="A1395">
        <v>1394</v>
      </c>
      <c r="B1395">
        <v>46</v>
      </c>
      <c r="C1395" t="s">
        <v>152</v>
      </c>
      <c r="D1395" t="s">
        <v>142</v>
      </c>
      <c r="E1395" t="s">
        <v>68</v>
      </c>
      <c r="F1395">
        <v>58</v>
      </c>
      <c r="G1395" t="s">
        <v>134</v>
      </c>
      <c r="H1395" t="s">
        <v>22</v>
      </c>
      <c r="I1395" t="s">
        <v>133</v>
      </c>
      <c r="J1395" t="s">
        <v>38</v>
      </c>
      <c r="K1395">
        <v>3.9</v>
      </c>
      <c r="L1395" t="s">
        <v>151</v>
      </c>
      <c r="M1395" t="s">
        <v>33</v>
      </c>
      <c r="N1395" t="s">
        <v>27</v>
      </c>
      <c r="O1395" t="s">
        <v>25</v>
      </c>
      <c r="P1395" t="s">
        <v>25</v>
      </c>
      <c r="Q1395">
        <v>14</v>
      </c>
      <c r="R1395" t="s">
        <v>45</v>
      </c>
      <c r="S1395" t="s">
        <v>29</v>
      </c>
    </row>
    <row r="1396" spans="1:19" x14ac:dyDescent="0.25">
      <c r="A1396">
        <v>1395</v>
      </c>
      <c r="B1396">
        <v>26</v>
      </c>
      <c r="C1396" t="s">
        <v>152</v>
      </c>
      <c r="D1396" t="s">
        <v>63</v>
      </c>
      <c r="E1396" t="s">
        <v>64</v>
      </c>
      <c r="F1396">
        <v>43</v>
      </c>
      <c r="G1396" t="s">
        <v>145</v>
      </c>
      <c r="H1396" t="s">
        <v>22</v>
      </c>
      <c r="I1396" t="s">
        <v>135</v>
      </c>
      <c r="J1396" t="s">
        <v>57</v>
      </c>
      <c r="K1396">
        <v>4.7</v>
      </c>
      <c r="L1396" t="s">
        <v>151</v>
      </c>
      <c r="M1396" t="s">
        <v>45</v>
      </c>
      <c r="N1396" t="s">
        <v>46</v>
      </c>
      <c r="O1396" t="s">
        <v>25</v>
      </c>
      <c r="P1396" t="s">
        <v>25</v>
      </c>
      <c r="Q1396">
        <v>39</v>
      </c>
      <c r="R1396" t="s">
        <v>34</v>
      </c>
      <c r="S1396" t="s">
        <v>40</v>
      </c>
    </row>
    <row r="1397" spans="1:19" x14ac:dyDescent="0.25">
      <c r="A1397">
        <v>1396</v>
      </c>
      <c r="B1397">
        <v>47</v>
      </c>
      <c r="C1397" t="s">
        <v>152</v>
      </c>
      <c r="D1397" t="s">
        <v>118</v>
      </c>
      <c r="E1397" t="s">
        <v>68</v>
      </c>
      <c r="F1397">
        <v>32</v>
      </c>
      <c r="G1397" t="s">
        <v>65</v>
      </c>
      <c r="H1397" t="s">
        <v>22</v>
      </c>
      <c r="I1397" t="s">
        <v>48</v>
      </c>
      <c r="J1397" t="s">
        <v>38</v>
      </c>
      <c r="K1397">
        <v>2.8</v>
      </c>
      <c r="L1397" t="s">
        <v>151</v>
      </c>
      <c r="M1397" t="s">
        <v>34</v>
      </c>
      <c r="N1397" t="s">
        <v>46</v>
      </c>
      <c r="O1397" t="s">
        <v>25</v>
      </c>
      <c r="P1397" t="s">
        <v>25</v>
      </c>
      <c r="Q1397">
        <v>40</v>
      </c>
      <c r="R1397" t="s">
        <v>45</v>
      </c>
      <c r="S1397" t="s">
        <v>76</v>
      </c>
    </row>
    <row r="1398" spans="1:19" x14ac:dyDescent="0.25">
      <c r="A1398">
        <v>1397</v>
      </c>
      <c r="B1398">
        <v>37</v>
      </c>
      <c r="C1398" t="s">
        <v>152</v>
      </c>
      <c r="D1398" t="s">
        <v>94</v>
      </c>
      <c r="E1398" t="s">
        <v>20</v>
      </c>
      <c r="F1398">
        <v>30</v>
      </c>
      <c r="G1398" t="s">
        <v>149</v>
      </c>
      <c r="H1398" t="s">
        <v>91</v>
      </c>
      <c r="I1398" t="s">
        <v>92</v>
      </c>
      <c r="J1398" t="s">
        <v>24</v>
      </c>
      <c r="K1398">
        <v>3</v>
      </c>
      <c r="L1398" t="s">
        <v>151</v>
      </c>
      <c r="M1398" t="s">
        <v>34</v>
      </c>
      <c r="N1398" t="s">
        <v>46</v>
      </c>
      <c r="O1398" t="s">
        <v>25</v>
      </c>
      <c r="P1398" t="s">
        <v>25</v>
      </c>
      <c r="Q1398">
        <v>49</v>
      </c>
      <c r="R1398" t="s">
        <v>58</v>
      </c>
      <c r="S1398" t="s">
        <v>87</v>
      </c>
    </row>
    <row r="1399" spans="1:19" x14ac:dyDescent="0.25">
      <c r="A1399">
        <v>1398</v>
      </c>
      <c r="B1399">
        <v>55</v>
      </c>
      <c r="C1399" t="s">
        <v>152</v>
      </c>
      <c r="D1399" t="s">
        <v>88</v>
      </c>
      <c r="E1399" t="s">
        <v>68</v>
      </c>
      <c r="F1399">
        <v>67</v>
      </c>
      <c r="G1399" t="s">
        <v>36</v>
      </c>
      <c r="H1399" t="s">
        <v>37</v>
      </c>
      <c r="I1399" t="s">
        <v>135</v>
      </c>
      <c r="J1399" t="s">
        <v>53</v>
      </c>
      <c r="K1399">
        <v>4.7</v>
      </c>
      <c r="L1399" t="s">
        <v>151</v>
      </c>
      <c r="M1399" t="s">
        <v>34</v>
      </c>
      <c r="N1399" t="s">
        <v>75</v>
      </c>
      <c r="O1399" t="s">
        <v>25</v>
      </c>
      <c r="P1399" t="s">
        <v>25</v>
      </c>
      <c r="Q1399">
        <v>33</v>
      </c>
      <c r="R1399" t="s">
        <v>45</v>
      </c>
      <c r="S1399" t="s">
        <v>49</v>
      </c>
    </row>
    <row r="1400" spans="1:19" x14ac:dyDescent="0.25">
      <c r="A1400">
        <v>1399</v>
      </c>
      <c r="B1400">
        <v>30</v>
      </c>
      <c r="C1400" t="s">
        <v>152</v>
      </c>
      <c r="D1400" t="s">
        <v>81</v>
      </c>
      <c r="E1400" t="s">
        <v>20</v>
      </c>
      <c r="F1400">
        <v>45</v>
      </c>
      <c r="G1400" t="s">
        <v>104</v>
      </c>
      <c r="H1400" t="s">
        <v>44</v>
      </c>
      <c r="I1400" t="s">
        <v>108</v>
      </c>
      <c r="J1400" t="s">
        <v>53</v>
      </c>
      <c r="K1400">
        <v>2.5</v>
      </c>
      <c r="L1400" t="s">
        <v>151</v>
      </c>
      <c r="M1400" t="s">
        <v>33</v>
      </c>
      <c r="N1400" t="s">
        <v>39</v>
      </c>
      <c r="O1400" t="s">
        <v>25</v>
      </c>
      <c r="P1400" t="s">
        <v>25</v>
      </c>
      <c r="Q1400">
        <v>25</v>
      </c>
      <c r="R1400" t="s">
        <v>26</v>
      </c>
      <c r="S1400" t="s">
        <v>40</v>
      </c>
    </row>
    <row r="1401" spans="1:19" x14ac:dyDescent="0.25">
      <c r="A1401">
        <v>1400</v>
      </c>
      <c r="B1401">
        <v>19</v>
      </c>
      <c r="C1401" t="s">
        <v>152</v>
      </c>
      <c r="D1401" t="s">
        <v>123</v>
      </c>
      <c r="E1401" t="s">
        <v>68</v>
      </c>
      <c r="F1401">
        <v>81</v>
      </c>
      <c r="G1401" t="s">
        <v>144</v>
      </c>
      <c r="H1401" t="s">
        <v>44</v>
      </c>
      <c r="I1401" t="s">
        <v>78</v>
      </c>
      <c r="J1401" t="s">
        <v>24</v>
      </c>
      <c r="K1401">
        <v>3.1</v>
      </c>
      <c r="L1401" t="s">
        <v>151</v>
      </c>
      <c r="M1401" t="s">
        <v>33</v>
      </c>
      <c r="N1401" t="s">
        <v>75</v>
      </c>
      <c r="O1401" t="s">
        <v>25</v>
      </c>
      <c r="P1401" t="s">
        <v>25</v>
      </c>
      <c r="Q1401">
        <v>48</v>
      </c>
      <c r="R1401" t="s">
        <v>28</v>
      </c>
      <c r="S1401" t="s">
        <v>49</v>
      </c>
    </row>
    <row r="1402" spans="1:19" x14ac:dyDescent="0.25">
      <c r="A1402">
        <v>1401</v>
      </c>
      <c r="B1402">
        <v>36</v>
      </c>
      <c r="C1402" t="s">
        <v>152</v>
      </c>
      <c r="D1402" t="s">
        <v>131</v>
      </c>
      <c r="E1402" t="s">
        <v>68</v>
      </c>
      <c r="F1402">
        <v>23</v>
      </c>
      <c r="G1402" t="s">
        <v>106</v>
      </c>
      <c r="H1402" t="s">
        <v>44</v>
      </c>
      <c r="I1402" t="s">
        <v>107</v>
      </c>
      <c r="J1402" t="s">
        <v>57</v>
      </c>
      <c r="K1402">
        <v>3.6</v>
      </c>
      <c r="L1402" t="s">
        <v>151</v>
      </c>
      <c r="M1402" t="s">
        <v>28</v>
      </c>
      <c r="N1402" t="s">
        <v>46</v>
      </c>
      <c r="O1402" t="s">
        <v>25</v>
      </c>
      <c r="P1402" t="s">
        <v>25</v>
      </c>
      <c r="Q1402">
        <v>22</v>
      </c>
      <c r="R1402" t="s">
        <v>26</v>
      </c>
      <c r="S1402" t="s">
        <v>96</v>
      </c>
    </row>
    <row r="1403" spans="1:19" x14ac:dyDescent="0.25">
      <c r="A1403">
        <v>1402</v>
      </c>
      <c r="B1403">
        <v>23</v>
      </c>
      <c r="C1403" t="s">
        <v>152</v>
      </c>
      <c r="D1403" t="s">
        <v>41</v>
      </c>
      <c r="E1403" t="s">
        <v>42</v>
      </c>
      <c r="F1403">
        <v>59</v>
      </c>
      <c r="G1403" t="s">
        <v>115</v>
      </c>
      <c r="H1403" t="s">
        <v>44</v>
      </c>
      <c r="I1403" t="s">
        <v>143</v>
      </c>
      <c r="J1403" t="s">
        <v>57</v>
      </c>
      <c r="K1403">
        <v>3.5</v>
      </c>
      <c r="L1403" t="s">
        <v>151</v>
      </c>
      <c r="M1403" t="s">
        <v>34</v>
      </c>
      <c r="N1403" t="s">
        <v>71</v>
      </c>
      <c r="O1403" t="s">
        <v>25</v>
      </c>
      <c r="P1403" t="s">
        <v>25</v>
      </c>
      <c r="Q1403">
        <v>1</v>
      </c>
      <c r="R1403" t="s">
        <v>45</v>
      </c>
      <c r="S1403" t="s">
        <v>40</v>
      </c>
    </row>
    <row r="1404" spans="1:19" x14ac:dyDescent="0.25">
      <c r="A1404">
        <v>1403</v>
      </c>
      <c r="B1404">
        <v>62</v>
      </c>
      <c r="C1404" t="s">
        <v>152</v>
      </c>
      <c r="D1404" t="s">
        <v>88</v>
      </c>
      <c r="E1404" t="s">
        <v>68</v>
      </c>
      <c r="F1404">
        <v>21</v>
      </c>
      <c r="G1404" t="s">
        <v>113</v>
      </c>
      <c r="H1404" t="s">
        <v>22</v>
      </c>
      <c r="I1404" t="s">
        <v>52</v>
      </c>
      <c r="J1404" t="s">
        <v>53</v>
      </c>
      <c r="K1404">
        <v>3.1</v>
      </c>
      <c r="L1404" t="s">
        <v>151</v>
      </c>
      <c r="M1404" t="s">
        <v>33</v>
      </c>
      <c r="N1404" t="s">
        <v>27</v>
      </c>
      <c r="O1404" t="s">
        <v>25</v>
      </c>
      <c r="P1404" t="s">
        <v>25</v>
      </c>
      <c r="Q1404">
        <v>47</v>
      </c>
      <c r="R1404" t="s">
        <v>45</v>
      </c>
      <c r="S1404" t="s">
        <v>87</v>
      </c>
    </row>
    <row r="1405" spans="1:19" x14ac:dyDescent="0.25">
      <c r="A1405">
        <v>1404</v>
      </c>
      <c r="B1405">
        <v>26</v>
      </c>
      <c r="C1405" t="s">
        <v>152</v>
      </c>
      <c r="D1405" t="s">
        <v>131</v>
      </c>
      <c r="E1405" t="s">
        <v>68</v>
      </c>
      <c r="F1405">
        <v>20</v>
      </c>
      <c r="G1405" t="s">
        <v>141</v>
      </c>
      <c r="H1405" t="s">
        <v>44</v>
      </c>
      <c r="I1405" t="s">
        <v>99</v>
      </c>
      <c r="J1405" t="s">
        <v>38</v>
      </c>
      <c r="K1405">
        <v>3.6</v>
      </c>
      <c r="L1405" t="s">
        <v>151</v>
      </c>
      <c r="M1405" t="s">
        <v>33</v>
      </c>
      <c r="N1405" t="s">
        <v>75</v>
      </c>
      <c r="O1405" t="s">
        <v>25</v>
      </c>
      <c r="P1405" t="s">
        <v>25</v>
      </c>
      <c r="Q1405">
        <v>20</v>
      </c>
      <c r="R1405" t="s">
        <v>26</v>
      </c>
      <c r="S1405" t="s">
        <v>76</v>
      </c>
    </row>
    <row r="1406" spans="1:19" x14ac:dyDescent="0.25">
      <c r="A1406">
        <v>1405</v>
      </c>
      <c r="B1406">
        <v>36</v>
      </c>
      <c r="C1406" t="s">
        <v>152</v>
      </c>
      <c r="D1406" t="s">
        <v>105</v>
      </c>
      <c r="E1406" t="s">
        <v>68</v>
      </c>
      <c r="F1406">
        <v>28</v>
      </c>
      <c r="G1406" t="s">
        <v>129</v>
      </c>
      <c r="H1406" t="s">
        <v>44</v>
      </c>
      <c r="I1406" t="s">
        <v>62</v>
      </c>
      <c r="J1406" t="s">
        <v>24</v>
      </c>
      <c r="K1406">
        <v>3.5</v>
      </c>
      <c r="L1406" t="s">
        <v>151</v>
      </c>
      <c r="M1406" t="s">
        <v>28</v>
      </c>
      <c r="N1406" t="s">
        <v>46</v>
      </c>
      <c r="O1406" t="s">
        <v>25</v>
      </c>
      <c r="P1406" t="s">
        <v>25</v>
      </c>
      <c r="Q1406">
        <v>10</v>
      </c>
      <c r="R1406" t="s">
        <v>58</v>
      </c>
      <c r="S1406" t="s">
        <v>40</v>
      </c>
    </row>
    <row r="1407" spans="1:19" x14ac:dyDescent="0.25">
      <c r="A1407">
        <v>1406</v>
      </c>
      <c r="B1407">
        <v>33</v>
      </c>
      <c r="C1407" t="s">
        <v>152</v>
      </c>
      <c r="D1407" t="s">
        <v>124</v>
      </c>
      <c r="E1407" t="s">
        <v>20</v>
      </c>
      <c r="F1407">
        <v>100</v>
      </c>
      <c r="G1407" t="s">
        <v>82</v>
      </c>
      <c r="H1407" t="s">
        <v>44</v>
      </c>
      <c r="I1407" t="s">
        <v>99</v>
      </c>
      <c r="J1407" t="s">
        <v>24</v>
      </c>
      <c r="K1407">
        <v>2.7</v>
      </c>
      <c r="L1407" t="s">
        <v>151</v>
      </c>
      <c r="M1407" t="s">
        <v>34</v>
      </c>
      <c r="N1407" t="s">
        <v>75</v>
      </c>
      <c r="O1407" t="s">
        <v>25</v>
      </c>
      <c r="P1407" t="s">
        <v>25</v>
      </c>
      <c r="Q1407">
        <v>39</v>
      </c>
      <c r="R1407" t="s">
        <v>26</v>
      </c>
      <c r="S1407" t="s">
        <v>87</v>
      </c>
    </row>
    <row r="1408" spans="1:19" x14ac:dyDescent="0.25">
      <c r="A1408">
        <v>1407</v>
      </c>
      <c r="B1408">
        <v>32</v>
      </c>
      <c r="C1408" t="s">
        <v>152</v>
      </c>
      <c r="D1408" t="s">
        <v>55</v>
      </c>
      <c r="E1408" t="s">
        <v>20</v>
      </c>
      <c r="F1408">
        <v>46</v>
      </c>
      <c r="G1408" t="s">
        <v>148</v>
      </c>
      <c r="H1408" t="s">
        <v>22</v>
      </c>
      <c r="I1408" t="s">
        <v>48</v>
      </c>
      <c r="J1408" t="s">
        <v>38</v>
      </c>
      <c r="K1408">
        <v>3.6</v>
      </c>
      <c r="L1408" t="s">
        <v>151</v>
      </c>
      <c r="M1408" t="s">
        <v>28</v>
      </c>
      <c r="N1408" t="s">
        <v>27</v>
      </c>
      <c r="O1408" t="s">
        <v>25</v>
      </c>
      <c r="P1408" t="s">
        <v>25</v>
      </c>
      <c r="Q1408">
        <v>15</v>
      </c>
      <c r="R1408" t="s">
        <v>58</v>
      </c>
      <c r="S1408" t="s">
        <v>87</v>
      </c>
    </row>
    <row r="1409" spans="1:19" x14ac:dyDescent="0.25">
      <c r="A1409">
        <v>1408</v>
      </c>
      <c r="B1409">
        <v>56</v>
      </c>
      <c r="C1409" t="s">
        <v>152</v>
      </c>
      <c r="D1409" t="s">
        <v>67</v>
      </c>
      <c r="E1409" t="s">
        <v>68</v>
      </c>
      <c r="F1409">
        <v>61</v>
      </c>
      <c r="G1409" t="s">
        <v>106</v>
      </c>
      <c r="H1409" t="s">
        <v>91</v>
      </c>
      <c r="I1409" t="s">
        <v>62</v>
      </c>
      <c r="J1409" t="s">
        <v>38</v>
      </c>
      <c r="K1409">
        <v>4.5</v>
      </c>
      <c r="L1409" t="s">
        <v>151</v>
      </c>
      <c r="M1409" t="s">
        <v>34</v>
      </c>
      <c r="N1409" t="s">
        <v>27</v>
      </c>
      <c r="O1409" t="s">
        <v>25</v>
      </c>
      <c r="P1409" t="s">
        <v>25</v>
      </c>
      <c r="Q1409">
        <v>11</v>
      </c>
      <c r="R1409" t="s">
        <v>26</v>
      </c>
      <c r="S1409" t="s">
        <v>49</v>
      </c>
    </row>
    <row r="1410" spans="1:19" x14ac:dyDescent="0.25">
      <c r="A1410">
        <v>1409</v>
      </c>
      <c r="B1410">
        <v>58</v>
      </c>
      <c r="C1410" t="s">
        <v>152</v>
      </c>
      <c r="D1410" t="s">
        <v>19</v>
      </c>
      <c r="E1410" t="s">
        <v>20</v>
      </c>
      <c r="F1410">
        <v>58</v>
      </c>
      <c r="G1410" t="s">
        <v>31</v>
      </c>
      <c r="H1410" t="s">
        <v>44</v>
      </c>
      <c r="I1410" t="s">
        <v>133</v>
      </c>
      <c r="J1410" t="s">
        <v>24</v>
      </c>
      <c r="K1410">
        <v>4.0999999999999996</v>
      </c>
      <c r="L1410" t="s">
        <v>151</v>
      </c>
      <c r="M1410" t="s">
        <v>58</v>
      </c>
      <c r="N1410" t="s">
        <v>39</v>
      </c>
      <c r="O1410" t="s">
        <v>25</v>
      </c>
      <c r="P1410" t="s">
        <v>25</v>
      </c>
      <c r="Q1410">
        <v>38</v>
      </c>
      <c r="R1410" t="s">
        <v>28</v>
      </c>
      <c r="S1410" t="s">
        <v>40</v>
      </c>
    </row>
    <row r="1411" spans="1:19" x14ac:dyDescent="0.25">
      <c r="A1411">
        <v>1410</v>
      </c>
      <c r="B1411">
        <v>34</v>
      </c>
      <c r="C1411" t="s">
        <v>152</v>
      </c>
      <c r="D1411" t="s">
        <v>131</v>
      </c>
      <c r="E1411" t="s">
        <v>68</v>
      </c>
      <c r="F1411">
        <v>50</v>
      </c>
      <c r="G1411" t="s">
        <v>134</v>
      </c>
      <c r="H1411" t="s">
        <v>44</v>
      </c>
      <c r="I1411" t="s">
        <v>143</v>
      </c>
      <c r="J1411" t="s">
        <v>38</v>
      </c>
      <c r="K1411">
        <v>4.2</v>
      </c>
      <c r="L1411" t="s">
        <v>151</v>
      </c>
      <c r="M1411" t="s">
        <v>26</v>
      </c>
      <c r="N1411" t="s">
        <v>54</v>
      </c>
      <c r="O1411" t="s">
        <v>25</v>
      </c>
      <c r="P1411" t="s">
        <v>25</v>
      </c>
      <c r="Q1411">
        <v>41</v>
      </c>
      <c r="R1411" t="s">
        <v>34</v>
      </c>
      <c r="S1411" t="s">
        <v>29</v>
      </c>
    </row>
    <row r="1412" spans="1:19" x14ac:dyDescent="0.25">
      <c r="A1412">
        <v>1411</v>
      </c>
      <c r="B1412">
        <v>61</v>
      </c>
      <c r="C1412" t="s">
        <v>152</v>
      </c>
      <c r="D1412" t="s">
        <v>123</v>
      </c>
      <c r="E1412" t="s">
        <v>68</v>
      </c>
      <c r="F1412">
        <v>93</v>
      </c>
      <c r="G1412" t="s">
        <v>121</v>
      </c>
      <c r="H1412" t="s">
        <v>44</v>
      </c>
      <c r="I1412" t="s">
        <v>74</v>
      </c>
      <c r="J1412" t="s">
        <v>53</v>
      </c>
      <c r="K1412">
        <v>4</v>
      </c>
      <c r="L1412" t="s">
        <v>151</v>
      </c>
      <c r="M1412" t="s">
        <v>28</v>
      </c>
      <c r="N1412" t="s">
        <v>75</v>
      </c>
      <c r="O1412" t="s">
        <v>25</v>
      </c>
      <c r="P1412" t="s">
        <v>25</v>
      </c>
      <c r="Q1412">
        <v>18</v>
      </c>
      <c r="R1412" t="s">
        <v>58</v>
      </c>
      <c r="S1412" t="s">
        <v>49</v>
      </c>
    </row>
    <row r="1413" spans="1:19" x14ac:dyDescent="0.25">
      <c r="A1413">
        <v>1412</v>
      </c>
      <c r="B1413">
        <v>48</v>
      </c>
      <c r="C1413" t="s">
        <v>152</v>
      </c>
      <c r="D1413" t="s">
        <v>86</v>
      </c>
      <c r="E1413" t="s">
        <v>20</v>
      </c>
      <c r="F1413">
        <v>24</v>
      </c>
      <c r="G1413" t="s">
        <v>61</v>
      </c>
      <c r="H1413" t="s">
        <v>22</v>
      </c>
      <c r="I1413" t="s">
        <v>95</v>
      </c>
      <c r="J1413" t="s">
        <v>53</v>
      </c>
      <c r="K1413">
        <v>2.8</v>
      </c>
      <c r="L1413" t="s">
        <v>151</v>
      </c>
      <c r="M1413" t="s">
        <v>45</v>
      </c>
      <c r="N1413" t="s">
        <v>75</v>
      </c>
      <c r="O1413" t="s">
        <v>25</v>
      </c>
      <c r="P1413" t="s">
        <v>25</v>
      </c>
      <c r="Q1413">
        <v>13</v>
      </c>
      <c r="R1413" t="s">
        <v>28</v>
      </c>
      <c r="S1413" t="s">
        <v>59</v>
      </c>
    </row>
    <row r="1414" spans="1:19" x14ac:dyDescent="0.25">
      <c r="A1414">
        <v>1413</v>
      </c>
      <c r="B1414">
        <v>25</v>
      </c>
      <c r="C1414" t="s">
        <v>152</v>
      </c>
      <c r="D1414" t="s">
        <v>60</v>
      </c>
      <c r="E1414" t="s">
        <v>20</v>
      </c>
      <c r="F1414">
        <v>100</v>
      </c>
      <c r="G1414" t="s">
        <v>150</v>
      </c>
      <c r="H1414" t="s">
        <v>44</v>
      </c>
      <c r="I1414" t="s">
        <v>62</v>
      </c>
      <c r="J1414" t="s">
        <v>53</v>
      </c>
      <c r="K1414">
        <v>2.6</v>
      </c>
      <c r="L1414" t="s">
        <v>151</v>
      </c>
      <c r="M1414" t="s">
        <v>58</v>
      </c>
      <c r="N1414" t="s">
        <v>71</v>
      </c>
      <c r="O1414" t="s">
        <v>25</v>
      </c>
      <c r="P1414" t="s">
        <v>25</v>
      </c>
      <c r="Q1414">
        <v>43</v>
      </c>
      <c r="R1414" t="s">
        <v>28</v>
      </c>
      <c r="S1414" t="s">
        <v>49</v>
      </c>
    </row>
    <row r="1415" spans="1:19" x14ac:dyDescent="0.25">
      <c r="A1415">
        <v>1414</v>
      </c>
      <c r="B1415">
        <v>51</v>
      </c>
      <c r="C1415" t="s">
        <v>152</v>
      </c>
      <c r="D1415" t="s">
        <v>19</v>
      </c>
      <c r="E1415" t="s">
        <v>20</v>
      </c>
      <c r="F1415">
        <v>79</v>
      </c>
      <c r="G1415" t="s">
        <v>82</v>
      </c>
      <c r="H1415" t="s">
        <v>37</v>
      </c>
      <c r="I1415" t="s">
        <v>125</v>
      </c>
      <c r="J1415" t="s">
        <v>57</v>
      </c>
      <c r="K1415">
        <v>2.7</v>
      </c>
      <c r="L1415" t="s">
        <v>151</v>
      </c>
      <c r="M1415" t="s">
        <v>28</v>
      </c>
      <c r="N1415" t="s">
        <v>75</v>
      </c>
      <c r="O1415" t="s">
        <v>25</v>
      </c>
      <c r="P1415" t="s">
        <v>25</v>
      </c>
      <c r="Q1415">
        <v>12</v>
      </c>
      <c r="R1415" t="s">
        <v>33</v>
      </c>
      <c r="S1415" t="s">
        <v>59</v>
      </c>
    </row>
    <row r="1416" spans="1:19" x14ac:dyDescent="0.25">
      <c r="A1416">
        <v>1415</v>
      </c>
      <c r="B1416">
        <v>29</v>
      </c>
      <c r="C1416" t="s">
        <v>152</v>
      </c>
      <c r="D1416" t="s">
        <v>124</v>
      </c>
      <c r="E1416" t="s">
        <v>20</v>
      </c>
      <c r="F1416">
        <v>51</v>
      </c>
      <c r="G1416" t="s">
        <v>147</v>
      </c>
      <c r="H1416" t="s">
        <v>44</v>
      </c>
      <c r="I1416" t="s">
        <v>93</v>
      </c>
      <c r="J1416" t="s">
        <v>53</v>
      </c>
      <c r="K1416">
        <v>4.5</v>
      </c>
      <c r="L1416" t="s">
        <v>151</v>
      </c>
      <c r="M1416" t="s">
        <v>58</v>
      </c>
      <c r="N1416" t="s">
        <v>75</v>
      </c>
      <c r="O1416" t="s">
        <v>25</v>
      </c>
      <c r="P1416" t="s">
        <v>25</v>
      </c>
      <c r="Q1416">
        <v>3</v>
      </c>
      <c r="R1416" t="s">
        <v>26</v>
      </c>
      <c r="S1416" t="s">
        <v>76</v>
      </c>
    </row>
    <row r="1417" spans="1:19" x14ac:dyDescent="0.25">
      <c r="A1417">
        <v>1416</v>
      </c>
      <c r="B1417">
        <v>54</v>
      </c>
      <c r="C1417" t="s">
        <v>152</v>
      </c>
      <c r="D1417" t="s">
        <v>132</v>
      </c>
      <c r="E1417" t="s">
        <v>68</v>
      </c>
      <c r="F1417">
        <v>90</v>
      </c>
      <c r="G1417" t="s">
        <v>114</v>
      </c>
      <c r="H1417" t="s">
        <v>44</v>
      </c>
      <c r="I1417" t="s">
        <v>143</v>
      </c>
      <c r="J1417" t="s">
        <v>24</v>
      </c>
      <c r="K1417">
        <v>3.7</v>
      </c>
      <c r="L1417" t="s">
        <v>151</v>
      </c>
      <c r="M1417" t="s">
        <v>33</v>
      </c>
      <c r="N1417" t="s">
        <v>39</v>
      </c>
      <c r="O1417" t="s">
        <v>25</v>
      </c>
      <c r="P1417" t="s">
        <v>25</v>
      </c>
      <c r="Q1417">
        <v>12</v>
      </c>
      <c r="R1417" t="s">
        <v>26</v>
      </c>
      <c r="S1417" t="s">
        <v>96</v>
      </c>
    </row>
    <row r="1418" spans="1:19" x14ac:dyDescent="0.25">
      <c r="A1418">
        <v>1417</v>
      </c>
      <c r="B1418">
        <v>48</v>
      </c>
      <c r="C1418" t="s">
        <v>152</v>
      </c>
      <c r="D1418" t="s">
        <v>136</v>
      </c>
      <c r="E1418" t="s">
        <v>42</v>
      </c>
      <c r="F1418">
        <v>56</v>
      </c>
      <c r="G1418" t="s">
        <v>134</v>
      </c>
      <c r="H1418" t="s">
        <v>22</v>
      </c>
      <c r="I1418" t="s">
        <v>66</v>
      </c>
      <c r="J1418" t="s">
        <v>53</v>
      </c>
      <c r="K1418">
        <v>3.4</v>
      </c>
      <c r="L1418" t="s">
        <v>151</v>
      </c>
      <c r="M1418" t="s">
        <v>45</v>
      </c>
      <c r="N1418" t="s">
        <v>39</v>
      </c>
      <c r="O1418" t="s">
        <v>25</v>
      </c>
      <c r="P1418" t="s">
        <v>25</v>
      </c>
      <c r="Q1418">
        <v>46</v>
      </c>
      <c r="R1418" t="s">
        <v>34</v>
      </c>
      <c r="S1418" t="s">
        <v>59</v>
      </c>
    </row>
    <row r="1419" spans="1:19" x14ac:dyDescent="0.25">
      <c r="A1419">
        <v>1418</v>
      </c>
      <c r="B1419">
        <v>62</v>
      </c>
      <c r="C1419" t="s">
        <v>152</v>
      </c>
      <c r="D1419" t="s">
        <v>60</v>
      </c>
      <c r="E1419" t="s">
        <v>20</v>
      </c>
      <c r="F1419">
        <v>25</v>
      </c>
      <c r="G1419" t="s">
        <v>56</v>
      </c>
      <c r="H1419" t="s">
        <v>37</v>
      </c>
      <c r="I1419" t="s">
        <v>109</v>
      </c>
      <c r="J1419" t="s">
        <v>38</v>
      </c>
      <c r="K1419">
        <v>4.5999999999999996</v>
      </c>
      <c r="L1419" t="s">
        <v>151</v>
      </c>
      <c r="M1419" t="s">
        <v>34</v>
      </c>
      <c r="N1419" t="s">
        <v>54</v>
      </c>
      <c r="O1419" t="s">
        <v>25</v>
      </c>
      <c r="P1419" t="s">
        <v>25</v>
      </c>
      <c r="Q1419">
        <v>21</v>
      </c>
      <c r="R1419" t="s">
        <v>58</v>
      </c>
      <c r="S1419" t="s">
        <v>29</v>
      </c>
    </row>
    <row r="1420" spans="1:19" x14ac:dyDescent="0.25">
      <c r="A1420">
        <v>1419</v>
      </c>
      <c r="B1420">
        <v>18</v>
      </c>
      <c r="C1420" t="s">
        <v>152</v>
      </c>
      <c r="D1420" t="s">
        <v>55</v>
      </c>
      <c r="E1420" t="s">
        <v>20</v>
      </c>
      <c r="F1420">
        <v>75</v>
      </c>
      <c r="G1420" t="s">
        <v>89</v>
      </c>
      <c r="H1420" t="s">
        <v>44</v>
      </c>
      <c r="I1420" t="s">
        <v>83</v>
      </c>
      <c r="J1420" t="s">
        <v>53</v>
      </c>
      <c r="K1420">
        <v>4.0999999999999996</v>
      </c>
      <c r="L1420" t="s">
        <v>151</v>
      </c>
      <c r="M1420" t="s">
        <v>33</v>
      </c>
      <c r="N1420" t="s">
        <v>71</v>
      </c>
      <c r="O1420" t="s">
        <v>25</v>
      </c>
      <c r="P1420" t="s">
        <v>25</v>
      </c>
      <c r="Q1420">
        <v>23</v>
      </c>
      <c r="R1420" t="s">
        <v>28</v>
      </c>
      <c r="S1420" t="s">
        <v>96</v>
      </c>
    </row>
    <row r="1421" spans="1:19" x14ac:dyDescent="0.25">
      <c r="A1421">
        <v>1420</v>
      </c>
      <c r="B1421">
        <v>43</v>
      </c>
      <c r="C1421" t="s">
        <v>152</v>
      </c>
      <c r="D1421" t="s">
        <v>67</v>
      </c>
      <c r="E1421" t="s">
        <v>68</v>
      </c>
      <c r="F1421">
        <v>75</v>
      </c>
      <c r="G1421" t="s">
        <v>56</v>
      </c>
      <c r="H1421" t="s">
        <v>44</v>
      </c>
      <c r="I1421" t="s">
        <v>120</v>
      </c>
      <c r="J1421" t="s">
        <v>53</v>
      </c>
      <c r="K1421">
        <v>2.6</v>
      </c>
      <c r="L1421" t="s">
        <v>151</v>
      </c>
      <c r="M1421" t="s">
        <v>58</v>
      </c>
      <c r="N1421" t="s">
        <v>39</v>
      </c>
      <c r="O1421" t="s">
        <v>25</v>
      </c>
      <c r="P1421" t="s">
        <v>25</v>
      </c>
      <c r="Q1421">
        <v>4</v>
      </c>
      <c r="R1421" t="s">
        <v>58</v>
      </c>
      <c r="S1421" t="s">
        <v>59</v>
      </c>
    </row>
    <row r="1422" spans="1:19" x14ac:dyDescent="0.25">
      <c r="A1422">
        <v>1421</v>
      </c>
      <c r="B1422">
        <v>22</v>
      </c>
      <c r="C1422" t="s">
        <v>152</v>
      </c>
      <c r="D1422" t="s">
        <v>35</v>
      </c>
      <c r="E1422" t="s">
        <v>20</v>
      </c>
      <c r="F1422">
        <v>53</v>
      </c>
      <c r="G1422" t="s">
        <v>98</v>
      </c>
      <c r="H1422" t="s">
        <v>91</v>
      </c>
      <c r="I1422" t="s">
        <v>23</v>
      </c>
      <c r="J1422" t="s">
        <v>53</v>
      </c>
      <c r="K1422">
        <v>4.5999999999999996</v>
      </c>
      <c r="L1422" t="s">
        <v>151</v>
      </c>
      <c r="M1422" t="s">
        <v>34</v>
      </c>
      <c r="N1422" t="s">
        <v>75</v>
      </c>
      <c r="O1422" t="s">
        <v>25</v>
      </c>
      <c r="P1422" t="s">
        <v>25</v>
      </c>
      <c r="Q1422">
        <v>45</v>
      </c>
      <c r="R1422" t="s">
        <v>45</v>
      </c>
      <c r="S1422" t="s">
        <v>96</v>
      </c>
    </row>
    <row r="1423" spans="1:19" x14ac:dyDescent="0.25">
      <c r="A1423">
        <v>1422</v>
      </c>
      <c r="B1423">
        <v>68</v>
      </c>
      <c r="C1423" t="s">
        <v>152</v>
      </c>
      <c r="D1423" t="s">
        <v>81</v>
      </c>
      <c r="E1423" t="s">
        <v>20</v>
      </c>
      <c r="F1423">
        <v>100</v>
      </c>
      <c r="G1423" t="s">
        <v>137</v>
      </c>
      <c r="H1423" t="s">
        <v>37</v>
      </c>
      <c r="I1423" t="s">
        <v>80</v>
      </c>
      <c r="J1423" t="s">
        <v>38</v>
      </c>
      <c r="K1423">
        <v>3</v>
      </c>
      <c r="L1423" t="s">
        <v>151</v>
      </c>
      <c r="M1423" t="s">
        <v>26</v>
      </c>
      <c r="N1423" t="s">
        <v>54</v>
      </c>
      <c r="O1423" t="s">
        <v>25</v>
      </c>
      <c r="P1423" t="s">
        <v>25</v>
      </c>
      <c r="Q1423">
        <v>24</v>
      </c>
      <c r="R1423" t="s">
        <v>33</v>
      </c>
      <c r="S1423" t="s">
        <v>29</v>
      </c>
    </row>
    <row r="1424" spans="1:19" x14ac:dyDescent="0.25">
      <c r="A1424">
        <v>1423</v>
      </c>
      <c r="B1424">
        <v>44</v>
      </c>
      <c r="C1424" t="s">
        <v>152</v>
      </c>
      <c r="D1424" t="s">
        <v>81</v>
      </c>
      <c r="E1424" t="s">
        <v>20</v>
      </c>
      <c r="F1424">
        <v>27</v>
      </c>
      <c r="G1424" t="s">
        <v>104</v>
      </c>
      <c r="H1424" t="s">
        <v>22</v>
      </c>
      <c r="I1424" t="s">
        <v>62</v>
      </c>
      <c r="J1424" t="s">
        <v>57</v>
      </c>
      <c r="K1424">
        <v>3.4</v>
      </c>
      <c r="L1424" t="s">
        <v>151</v>
      </c>
      <c r="M1424" t="s">
        <v>45</v>
      </c>
      <c r="N1424" t="s">
        <v>39</v>
      </c>
      <c r="O1424" t="s">
        <v>25</v>
      </c>
      <c r="P1424" t="s">
        <v>25</v>
      </c>
      <c r="Q1424">
        <v>3</v>
      </c>
      <c r="R1424" t="s">
        <v>45</v>
      </c>
      <c r="S1424" t="s">
        <v>76</v>
      </c>
    </row>
    <row r="1425" spans="1:19" x14ac:dyDescent="0.25">
      <c r="A1425">
        <v>1424</v>
      </c>
      <c r="B1425">
        <v>51</v>
      </c>
      <c r="C1425" t="s">
        <v>152</v>
      </c>
      <c r="D1425" t="s">
        <v>41</v>
      </c>
      <c r="E1425" t="s">
        <v>42</v>
      </c>
      <c r="F1425">
        <v>60</v>
      </c>
      <c r="G1425" t="s">
        <v>150</v>
      </c>
      <c r="H1425" t="s">
        <v>37</v>
      </c>
      <c r="I1425" t="s">
        <v>93</v>
      </c>
      <c r="J1425" t="s">
        <v>57</v>
      </c>
      <c r="K1425">
        <v>3.5</v>
      </c>
      <c r="L1425" t="s">
        <v>151</v>
      </c>
      <c r="M1425" t="s">
        <v>45</v>
      </c>
      <c r="N1425" t="s">
        <v>39</v>
      </c>
      <c r="O1425" t="s">
        <v>25</v>
      </c>
      <c r="P1425" t="s">
        <v>25</v>
      </c>
      <c r="Q1425">
        <v>12</v>
      </c>
      <c r="R1425" t="s">
        <v>28</v>
      </c>
      <c r="S1425" t="s">
        <v>96</v>
      </c>
    </row>
    <row r="1426" spans="1:19" x14ac:dyDescent="0.25">
      <c r="A1426">
        <v>1425</v>
      </c>
      <c r="B1426">
        <v>66</v>
      </c>
      <c r="C1426" t="s">
        <v>152</v>
      </c>
      <c r="D1426" t="s">
        <v>101</v>
      </c>
      <c r="E1426" t="s">
        <v>64</v>
      </c>
      <c r="F1426">
        <v>23</v>
      </c>
      <c r="G1426" t="s">
        <v>138</v>
      </c>
      <c r="H1426" t="s">
        <v>37</v>
      </c>
      <c r="I1426" t="s">
        <v>125</v>
      </c>
      <c r="J1426" t="s">
        <v>57</v>
      </c>
      <c r="K1426">
        <v>3.5</v>
      </c>
      <c r="L1426" t="s">
        <v>151</v>
      </c>
      <c r="M1426" t="s">
        <v>34</v>
      </c>
      <c r="N1426" t="s">
        <v>54</v>
      </c>
      <c r="O1426" t="s">
        <v>25</v>
      </c>
      <c r="P1426" t="s">
        <v>25</v>
      </c>
      <c r="Q1426">
        <v>34</v>
      </c>
      <c r="R1426" t="s">
        <v>33</v>
      </c>
      <c r="S1426" t="s">
        <v>96</v>
      </c>
    </row>
    <row r="1427" spans="1:19" x14ac:dyDescent="0.25">
      <c r="A1427">
        <v>1426</v>
      </c>
      <c r="B1427">
        <v>59</v>
      </c>
      <c r="C1427" t="s">
        <v>152</v>
      </c>
      <c r="D1427" t="s">
        <v>63</v>
      </c>
      <c r="E1427" t="s">
        <v>64</v>
      </c>
      <c r="F1427">
        <v>40</v>
      </c>
      <c r="G1427" t="s">
        <v>51</v>
      </c>
      <c r="H1427" t="s">
        <v>37</v>
      </c>
      <c r="I1427" t="s">
        <v>52</v>
      </c>
      <c r="J1427" t="s">
        <v>24</v>
      </c>
      <c r="K1427">
        <v>3.7</v>
      </c>
      <c r="L1427" t="s">
        <v>151</v>
      </c>
      <c r="M1427" t="s">
        <v>58</v>
      </c>
      <c r="N1427" t="s">
        <v>46</v>
      </c>
      <c r="O1427" t="s">
        <v>25</v>
      </c>
      <c r="P1427" t="s">
        <v>25</v>
      </c>
      <c r="Q1427">
        <v>39</v>
      </c>
      <c r="R1427" t="s">
        <v>26</v>
      </c>
      <c r="S1427" t="s">
        <v>49</v>
      </c>
    </row>
    <row r="1428" spans="1:19" x14ac:dyDescent="0.25">
      <c r="A1428">
        <v>1427</v>
      </c>
      <c r="B1428">
        <v>60</v>
      </c>
      <c r="C1428" t="s">
        <v>152</v>
      </c>
      <c r="D1428" t="s">
        <v>94</v>
      </c>
      <c r="E1428" t="s">
        <v>20</v>
      </c>
      <c r="F1428">
        <v>38</v>
      </c>
      <c r="G1428" t="s">
        <v>150</v>
      </c>
      <c r="H1428" t="s">
        <v>44</v>
      </c>
      <c r="I1428" t="s">
        <v>133</v>
      </c>
      <c r="J1428" t="s">
        <v>53</v>
      </c>
      <c r="K1428">
        <v>4.8</v>
      </c>
      <c r="L1428" t="s">
        <v>151</v>
      </c>
      <c r="M1428" t="s">
        <v>26</v>
      </c>
      <c r="N1428" t="s">
        <v>39</v>
      </c>
      <c r="O1428" t="s">
        <v>25</v>
      </c>
      <c r="P1428" t="s">
        <v>25</v>
      </c>
      <c r="Q1428">
        <v>35</v>
      </c>
      <c r="R1428" t="s">
        <v>45</v>
      </c>
      <c r="S1428" t="s">
        <v>96</v>
      </c>
    </row>
    <row r="1429" spans="1:19" x14ac:dyDescent="0.25">
      <c r="A1429">
        <v>1428</v>
      </c>
      <c r="B1429">
        <v>31</v>
      </c>
      <c r="C1429" t="s">
        <v>152</v>
      </c>
      <c r="D1429" t="s">
        <v>131</v>
      </c>
      <c r="E1429" t="s">
        <v>68</v>
      </c>
      <c r="F1429">
        <v>90</v>
      </c>
      <c r="G1429" t="s">
        <v>146</v>
      </c>
      <c r="H1429" t="s">
        <v>37</v>
      </c>
      <c r="I1429" t="s">
        <v>120</v>
      </c>
      <c r="J1429" t="s">
        <v>53</v>
      </c>
      <c r="K1429">
        <v>4.9000000000000004</v>
      </c>
      <c r="L1429" t="s">
        <v>151</v>
      </c>
      <c r="M1429" t="s">
        <v>45</v>
      </c>
      <c r="N1429" t="s">
        <v>75</v>
      </c>
      <c r="O1429" t="s">
        <v>25</v>
      </c>
      <c r="P1429" t="s">
        <v>25</v>
      </c>
      <c r="Q1429">
        <v>8</v>
      </c>
      <c r="R1429" t="s">
        <v>26</v>
      </c>
      <c r="S1429" t="s">
        <v>49</v>
      </c>
    </row>
    <row r="1430" spans="1:19" x14ac:dyDescent="0.25">
      <c r="A1430">
        <v>1429</v>
      </c>
      <c r="B1430">
        <v>20</v>
      </c>
      <c r="C1430" t="s">
        <v>152</v>
      </c>
      <c r="D1430" t="s">
        <v>19</v>
      </c>
      <c r="E1430" t="s">
        <v>20</v>
      </c>
      <c r="F1430">
        <v>97</v>
      </c>
      <c r="G1430" t="s">
        <v>113</v>
      </c>
      <c r="H1430" t="s">
        <v>37</v>
      </c>
      <c r="I1430" t="s">
        <v>95</v>
      </c>
      <c r="J1430" t="s">
        <v>53</v>
      </c>
      <c r="K1430">
        <v>4.9000000000000004</v>
      </c>
      <c r="L1430" t="s">
        <v>151</v>
      </c>
      <c r="M1430" t="s">
        <v>58</v>
      </c>
      <c r="N1430" t="s">
        <v>27</v>
      </c>
      <c r="O1430" t="s">
        <v>25</v>
      </c>
      <c r="P1430" t="s">
        <v>25</v>
      </c>
      <c r="Q1430">
        <v>42</v>
      </c>
      <c r="R1430" t="s">
        <v>45</v>
      </c>
      <c r="S1430" t="s">
        <v>59</v>
      </c>
    </row>
    <row r="1431" spans="1:19" x14ac:dyDescent="0.25">
      <c r="A1431">
        <v>1430</v>
      </c>
      <c r="B1431">
        <v>24</v>
      </c>
      <c r="C1431" t="s">
        <v>152</v>
      </c>
      <c r="D1431" t="s">
        <v>86</v>
      </c>
      <c r="E1431" t="s">
        <v>20</v>
      </c>
      <c r="F1431">
        <v>38</v>
      </c>
      <c r="G1431" t="s">
        <v>127</v>
      </c>
      <c r="H1431" t="s">
        <v>22</v>
      </c>
      <c r="I1431" t="s">
        <v>80</v>
      </c>
      <c r="J1431" t="s">
        <v>57</v>
      </c>
      <c r="K1431">
        <v>4.7</v>
      </c>
      <c r="L1431" t="s">
        <v>151</v>
      </c>
      <c r="M1431" t="s">
        <v>28</v>
      </c>
      <c r="N1431" t="s">
        <v>54</v>
      </c>
      <c r="O1431" t="s">
        <v>25</v>
      </c>
      <c r="P1431" t="s">
        <v>25</v>
      </c>
      <c r="Q1431">
        <v>6</v>
      </c>
      <c r="R1431" t="s">
        <v>26</v>
      </c>
      <c r="S1431" t="s">
        <v>96</v>
      </c>
    </row>
    <row r="1432" spans="1:19" x14ac:dyDescent="0.25">
      <c r="A1432">
        <v>1431</v>
      </c>
      <c r="B1432">
        <v>48</v>
      </c>
      <c r="C1432" t="s">
        <v>152</v>
      </c>
      <c r="D1432" t="s">
        <v>41</v>
      </c>
      <c r="E1432" t="s">
        <v>42</v>
      </c>
      <c r="F1432">
        <v>30</v>
      </c>
      <c r="G1432" t="s">
        <v>150</v>
      </c>
      <c r="H1432" t="s">
        <v>37</v>
      </c>
      <c r="I1432" t="s">
        <v>120</v>
      </c>
      <c r="J1432" t="s">
        <v>53</v>
      </c>
      <c r="K1432">
        <v>4.9000000000000004</v>
      </c>
      <c r="L1432" t="s">
        <v>151</v>
      </c>
      <c r="M1432" t="s">
        <v>45</v>
      </c>
      <c r="N1432" t="s">
        <v>39</v>
      </c>
      <c r="O1432" t="s">
        <v>25</v>
      </c>
      <c r="P1432" t="s">
        <v>25</v>
      </c>
      <c r="Q1432">
        <v>3</v>
      </c>
      <c r="R1432" t="s">
        <v>26</v>
      </c>
      <c r="S1432" t="s">
        <v>29</v>
      </c>
    </row>
    <row r="1433" spans="1:19" x14ac:dyDescent="0.25">
      <c r="A1433">
        <v>1432</v>
      </c>
      <c r="B1433">
        <v>39</v>
      </c>
      <c r="C1433" t="s">
        <v>152</v>
      </c>
      <c r="D1433" t="s">
        <v>94</v>
      </c>
      <c r="E1433" t="s">
        <v>20</v>
      </c>
      <c r="F1433">
        <v>88</v>
      </c>
      <c r="G1433" t="s">
        <v>146</v>
      </c>
      <c r="H1433" t="s">
        <v>44</v>
      </c>
      <c r="I1433" t="s">
        <v>108</v>
      </c>
      <c r="J1433" t="s">
        <v>57</v>
      </c>
      <c r="K1433">
        <v>2.9</v>
      </c>
      <c r="L1433" t="s">
        <v>151</v>
      </c>
      <c r="M1433" t="s">
        <v>33</v>
      </c>
      <c r="N1433" t="s">
        <v>27</v>
      </c>
      <c r="O1433" t="s">
        <v>25</v>
      </c>
      <c r="P1433" t="s">
        <v>25</v>
      </c>
      <c r="Q1433">
        <v>29</v>
      </c>
      <c r="R1433" t="s">
        <v>28</v>
      </c>
      <c r="S1433" t="s">
        <v>59</v>
      </c>
    </row>
    <row r="1434" spans="1:19" x14ac:dyDescent="0.25">
      <c r="A1434">
        <v>1433</v>
      </c>
      <c r="B1434">
        <v>34</v>
      </c>
      <c r="C1434" t="s">
        <v>152</v>
      </c>
      <c r="D1434" t="s">
        <v>123</v>
      </c>
      <c r="E1434" t="s">
        <v>68</v>
      </c>
      <c r="F1434">
        <v>33</v>
      </c>
      <c r="G1434" t="s">
        <v>102</v>
      </c>
      <c r="H1434" t="s">
        <v>22</v>
      </c>
      <c r="I1434" t="s">
        <v>93</v>
      </c>
      <c r="J1434" t="s">
        <v>24</v>
      </c>
      <c r="K1434">
        <v>4.4000000000000004</v>
      </c>
      <c r="L1434" t="s">
        <v>151</v>
      </c>
      <c r="M1434" t="s">
        <v>34</v>
      </c>
      <c r="N1434" t="s">
        <v>27</v>
      </c>
      <c r="O1434" t="s">
        <v>25</v>
      </c>
      <c r="P1434" t="s">
        <v>25</v>
      </c>
      <c r="Q1434">
        <v>32</v>
      </c>
      <c r="R1434" t="s">
        <v>58</v>
      </c>
      <c r="S1434" t="s">
        <v>59</v>
      </c>
    </row>
    <row r="1435" spans="1:19" x14ac:dyDescent="0.25">
      <c r="A1435">
        <v>1434</v>
      </c>
      <c r="B1435">
        <v>70</v>
      </c>
      <c r="C1435" t="s">
        <v>152</v>
      </c>
      <c r="D1435" t="s">
        <v>103</v>
      </c>
      <c r="E1435" t="s">
        <v>20</v>
      </c>
      <c r="F1435">
        <v>60</v>
      </c>
      <c r="G1435" t="s">
        <v>147</v>
      </c>
      <c r="H1435" t="s">
        <v>22</v>
      </c>
      <c r="I1435" t="s">
        <v>133</v>
      </c>
      <c r="J1435" t="s">
        <v>24</v>
      </c>
      <c r="K1435">
        <v>3.2</v>
      </c>
      <c r="L1435" t="s">
        <v>151</v>
      </c>
      <c r="M1435" t="s">
        <v>28</v>
      </c>
      <c r="N1435" t="s">
        <v>46</v>
      </c>
      <c r="O1435" t="s">
        <v>25</v>
      </c>
      <c r="P1435" t="s">
        <v>25</v>
      </c>
      <c r="Q1435">
        <v>45</v>
      </c>
      <c r="R1435" t="s">
        <v>58</v>
      </c>
      <c r="S1435" t="s">
        <v>40</v>
      </c>
    </row>
    <row r="1436" spans="1:19" x14ac:dyDescent="0.25">
      <c r="A1436">
        <v>1435</v>
      </c>
      <c r="B1436">
        <v>59</v>
      </c>
      <c r="C1436" t="s">
        <v>152</v>
      </c>
      <c r="D1436" t="s">
        <v>30</v>
      </c>
      <c r="E1436" t="s">
        <v>20</v>
      </c>
      <c r="F1436">
        <v>64</v>
      </c>
      <c r="G1436" t="s">
        <v>84</v>
      </c>
      <c r="H1436" t="s">
        <v>22</v>
      </c>
      <c r="I1436" t="s">
        <v>32</v>
      </c>
      <c r="J1436" t="s">
        <v>53</v>
      </c>
      <c r="K1436">
        <v>4.5999999999999996</v>
      </c>
      <c r="L1436" t="s">
        <v>151</v>
      </c>
      <c r="M1436" t="s">
        <v>45</v>
      </c>
      <c r="N1436" t="s">
        <v>39</v>
      </c>
      <c r="O1436" t="s">
        <v>25</v>
      </c>
      <c r="P1436" t="s">
        <v>25</v>
      </c>
      <c r="Q1436">
        <v>21</v>
      </c>
      <c r="R1436" t="s">
        <v>58</v>
      </c>
      <c r="S1436" t="s">
        <v>76</v>
      </c>
    </row>
    <row r="1437" spans="1:19" x14ac:dyDescent="0.25">
      <c r="A1437">
        <v>1436</v>
      </c>
      <c r="B1437">
        <v>45</v>
      </c>
      <c r="C1437" t="s">
        <v>152</v>
      </c>
      <c r="D1437" t="s">
        <v>118</v>
      </c>
      <c r="E1437" t="s">
        <v>68</v>
      </c>
      <c r="F1437">
        <v>95</v>
      </c>
      <c r="G1437" t="s">
        <v>47</v>
      </c>
      <c r="H1437" t="s">
        <v>91</v>
      </c>
      <c r="I1437" t="s">
        <v>93</v>
      </c>
      <c r="J1437" t="s">
        <v>57</v>
      </c>
      <c r="K1437">
        <v>4</v>
      </c>
      <c r="L1437" t="s">
        <v>151</v>
      </c>
      <c r="M1437" t="s">
        <v>58</v>
      </c>
      <c r="N1437" t="s">
        <v>54</v>
      </c>
      <c r="O1437" t="s">
        <v>25</v>
      </c>
      <c r="P1437" t="s">
        <v>25</v>
      </c>
      <c r="Q1437">
        <v>41</v>
      </c>
      <c r="R1437" t="s">
        <v>34</v>
      </c>
      <c r="S1437" t="s">
        <v>40</v>
      </c>
    </row>
    <row r="1438" spans="1:19" x14ac:dyDescent="0.25">
      <c r="A1438">
        <v>1437</v>
      </c>
      <c r="B1438">
        <v>35</v>
      </c>
      <c r="C1438" t="s">
        <v>152</v>
      </c>
      <c r="D1438" t="s">
        <v>50</v>
      </c>
      <c r="E1438" t="s">
        <v>42</v>
      </c>
      <c r="F1438">
        <v>83</v>
      </c>
      <c r="G1438" t="s">
        <v>147</v>
      </c>
      <c r="H1438" t="s">
        <v>44</v>
      </c>
      <c r="I1438" t="s">
        <v>23</v>
      </c>
      <c r="J1438" t="s">
        <v>24</v>
      </c>
      <c r="K1438">
        <v>3.7</v>
      </c>
      <c r="L1438" t="s">
        <v>151</v>
      </c>
      <c r="M1438" t="s">
        <v>28</v>
      </c>
      <c r="N1438" t="s">
        <v>39</v>
      </c>
      <c r="O1438" t="s">
        <v>25</v>
      </c>
      <c r="P1438" t="s">
        <v>25</v>
      </c>
      <c r="Q1438">
        <v>23</v>
      </c>
      <c r="R1438" t="s">
        <v>45</v>
      </c>
      <c r="S1438" t="s">
        <v>29</v>
      </c>
    </row>
    <row r="1439" spans="1:19" x14ac:dyDescent="0.25">
      <c r="A1439">
        <v>1438</v>
      </c>
      <c r="B1439">
        <v>69</v>
      </c>
      <c r="C1439" t="s">
        <v>152</v>
      </c>
      <c r="D1439" t="s">
        <v>136</v>
      </c>
      <c r="E1439" t="s">
        <v>42</v>
      </c>
      <c r="F1439">
        <v>97</v>
      </c>
      <c r="G1439" t="s">
        <v>56</v>
      </c>
      <c r="H1439" t="s">
        <v>91</v>
      </c>
      <c r="I1439" t="s">
        <v>120</v>
      </c>
      <c r="J1439" t="s">
        <v>24</v>
      </c>
      <c r="K1439">
        <v>4.2</v>
      </c>
      <c r="L1439" t="s">
        <v>151</v>
      </c>
      <c r="M1439" t="s">
        <v>58</v>
      </c>
      <c r="N1439" t="s">
        <v>39</v>
      </c>
      <c r="O1439" t="s">
        <v>25</v>
      </c>
      <c r="P1439" t="s">
        <v>25</v>
      </c>
      <c r="Q1439">
        <v>14</v>
      </c>
      <c r="R1439" t="s">
        <v>34</v>
      </c>
      <c r="S1439" t="s">
        <v>49</v>
      </c>
    </row>
    <row r="1440" spans="1:19" x14ac:dyDescent="0.25">
      <c r="A1440">
        <v>1439</v>
      </c>
      <c r="B1440">
        <v>58</v>
      </c>
      <c r="C1440" t="s">
        <v>152</v>
      </c>
      <c r="D1440" t="s">
        <v>63</v>
      </c>
      <c r="E1440" t="s">
        <v>64</v>
      </c>
      <c r="F1440">
        <v>38</v>
      </c>
      <c r="G1440" t="s">
        <v>148</v>
      </c>
      <c r="H1440" t="s">
        <v>44</v>
      </c>
      <c r="I1440" t="s">
        <v>108</v>
      </c>
      <c r="J1440" t="s">
        <v>38</v>
      </c>
      <c r="K1440">
        <v>2.9</v>
      </c>
      <c r="L1440" t="s">
        <v>151</v>
      </c>
      <c r="M1440" t="s">
        <v>34</v>
      </c>
      <c r="N1440" t="s">
        <v>54</v>
      </c>
      <c r="O1440" t="s">
        <v>25</v>
      </c>
      <c r="P1440" t="s">
        <v>25</v>
      </c>
      <c r="Q1440">
        <v>24</v>
      </c>
      <c r="R1440" t="s">
        <v>58</v>
      </c>
      <c r="S1440" t="s">
        <v>87</v>
      </c>
    </row>
    <row r="1441" spans="1:19" x14ac:dyDescent="0.25">
      <c r="A1441">
        <v>1440</v>
      </c>
      <c r="B1441">
        <v>25</v>
      </c>
      <c r="C1441" t="s">
        <v>152</v>
      </c>
      <c r="D1441" t="s">
        <v>136</v>
      </c>
      <c r="E1441" t="s">
        <v>42</v>
      </c>
      <c r="F1441">
        <v>48</v>
      </c>
      <c r="G1441" t="s">
        <v>129</v>
      </c>
      <c r="H1441" t="s">
        <v>44</v>
      </c>
      <c r="I1441" t="s">
        <v>135</v>
      </c>
      <c r="J1441" t="s">
        <v>53</v>
      </c>
      <c r="K1441">
        <v>4.8</v>
      </c>
      <c r="L1441" t="s">
        <v>151</v>
      </c>
      <c r="M1441" t="s">
        <v>26</v>
      </c>
      <c r="N1441" t="s">
        <v>46</v>
      </c>
      <c r="O1441" t="s">
        <v>25</v>
      </c>
      <c r="P1441" t="s">
        <v>25</v>
      </c>
      <c r="Q1441">
        <v>25</v>
      </c>
      <c r="R1441" t="s">
        <v>34</v>
      </c>
      <c r="S1441" t="s">
        <v>29</v>
      </c>
    </row>
    <row r="1442" spans="1:19" x14ac:dyDescent="0.25">
      <c r="A1442">
        <v>1441</v>
      </c>
      <c r="B1442">
        <v>27</v>
      </c>
      <c r="C1442" t="s">
        <v>152</v>
      </c>
      <c r="D1442" t="s">
        <v>41</v>
      </c>
      <c r="E1442" t="s">
        <v>42</v>
      </c>
      <c r="F1442">
        <v>76</v>
      </c>
      <c r="G1442" t="s">
        <v>116</v>
      </c>
      <c r="H1442" t="s">
        <v>44</v>
      </c>
      <c r="I1442" t="s">
        <v>70</v>
      </c>
      <c r="J1442" t="s">
        <v>38</v>
      </c>
      <c r="K1442">
        <v>4.4000000000000004</v>
      </c>
      <c r="L1442" t="s">
        <v>151</v>
      </c>
      <c r="M1442" t="s">
        <v>33</v>
      </c>
      <c r="N1442" t="s">
        <v>54</v>
      </c>
      <c r="O1442" t="s">
        <v>25</v>
      </c>
      <c r="P1442" t="s">
        <v>25</v>
      </c>
      <c r="Q1442">
        <v>13</v>
      </c>
      <c r="R1442" t="s">
        <v>28</v>
      </c>
      <c r="S1442" t="s">
        <v>87</v>
      </c>
    </row>
    <row r="1443" spans="1:19" x14ac:dyDescent="0.25">
      <c r="A1443">
        <v>1442</v>
      </c>
      <c r="B1443">
        <v>34</v>
      </c>
      <c r="C1443" t="s">
        <v>152</v>
      </c>
      <c r="D1443" t="s">
        <v>94</v>
      </c>
      <c r="E1443" t="s">
        <v>20</v>
      </c>
      <c r="F1443">
        <v>25</v>
      </c>
      <c r="G1443" t="s">
        <v>144</v>
      </c>
      <c r="H1443" t="s">
        <v>37</v>
      </c>
      <c r="I1443" t="s">
        <v>48</v>
      </c>
      <c r="J1443" t="s">
        <v>53</v>
      </c>
      <c r="K1443">
        <v>3.4</v>
      </c>
      <c r="L1443" t="s">
        <v>151</v>
      </c>
      <c r="M1443" t="s">
        <v>58</v>
      </c>
      <c r="N1443" t="s">
        <v>39</v>
      </c>
      <c r="O1443" t="s">
        <v>25</v>
      </c>
      <c r="P1443" t="s">
        <v>25</v>
      </c>
      <c r="Q1443">
        <v>3</v>
      </c>
      <c r="R1443" t="s">
        <v>28</v>
      </c>
      <c r="S1443" t="s">
        <v>96</v>
      </c>
    </row>
    <row r="1444" spans="1:19" x14ac:dyDescent="0.25">
      <c r="A1444">
        <v>1443</v>
      </c>
      <c r="B1444">
        <v>53</v>
      </c>
      <c r="C1444" t="s">
        <v>152</v>
      </c>
      <c r="D1444" t="s">
        <v>103</v>
      </c>
      <c r="E1444" t="s">
        <v>20</v>
      </c>
      <c r="F1444">
        <v>92</v>
      </c>
      <c r="G1444" t="s">
        <v>134</v>
      </c>
      <c r="H1444" t="s">
        <v>37</v>
      </c>
      <c r="I1444" t="s">
        <v>83</v>
      </c>
      <c r="J1444" t="s">
        <v>38</v>
      </c>
      <c r="K1444">
        <v>2.8</v>
      </c>
      <c r="L1444" t="s">
        <v>151</v>
      </c>
      <c r="M1444" t="s">
        <v>34</v>
      </c>
      <c r="N1444" t="s">
        <v>71</v>
      </c>
      <c r="O1444" t="s">
        <v>25</v>
      </c>
      <c r="P1444" t="s">
        <v>25</v>
      </c>
      <c r="Q1444">
        <v>42</v>
      </c>
      <c r="R1444" t="s">
        <v>26</v>
      </c>
      <c r="S1444" t="s">
        <v>49</v>
      </c>
    </row>
    <row r="1445" spans="1:19" x14ac:dyDescent="0.25">
      <c r="A1445">
        <v>1444</v>
      </c>
      <c r="B1445">
        <v>58</v>
      </c>
      <c r="C1445" t="s">
        <v>152</v>
      </c>
      <c r="D1445" t="s">
        <v>41</v>
      </c>
      <c r="E1445" t="s">
        <v>42</v>
      </c>
      <c r="F1445">
        <v>47</v>
      </c>
      <c r="G1445" t="s">
        <v>134</v>
      </c>
      <c r="H1445" t="s">
        <v>22</v>
      </c>
      <c r="I1445" t="s">
        <v>85</v>
      </c>
      <c r="J1445" t="s">
        <v>57</v>
      </c>
      <c r="K1445">
        <v>4.2</v>
      </c>
      <c r="L1445" t="s">
        <v>151</v>
      </c>
      <c r="M1445" t="s">
        <v>45</v>
      </c>
      <c r="N1445" t="s">
        <v>46</v>
      </c>
      <c r="O1445" t="s">
        <v>25</v>
      </c>
      <c r="P1445" t="s">
        <v>25</v>
      </c>
      <c r="Q1445">
        <v>2</v>
      </c>
      <c r="R1445" t="s">
        <v>34</v>
      </c>
      <c r="S1445" t="s">
        <v>87</v>
      </c>
    </row>
    <row r="1446" spans="1:19" x14ac:dyDescent="0.25">
      <c r="A1446">
        <v>1445</v>
      </c>
      <c r="B1446">
        <v>32</v>
      </c>
      <c r="C1446" t="s">
        <v>152</v>
      </c>
      <c r="D1446" t="s">
        <v>30</v>
      </c>
      <c r="E1446" t="s">
        <v>20</v>
      </c>
      <c r="F1446">
        <v>36</v>
      </c>
      <c r="G1446" t="s">
        <v>128</v>
      </c>
      <c r="H1446" t="s">
        <v>22</v>
      </c>
      <c r="I1446" t="s">
        <v>70</v>
      </c>
      <c r="J1446" t="s">
        <v>57</v>
      </c>
      <c r="K1446">
        <v>3.8</v>
      </c>
      <c r="L1446" t="s">
        <v>151</v>
      </c>
      <c r="M1446" t="s">
        <v>28</v>
      </c>
      <c r="N1446" t="s">
        <v>27</v>
      </c>
      <c r="O1446" t="s">
        <v>25</v>
      </c>
      <c r="P1446" t="s">
        <v>25</v>
      </c>
      <c r="Q1446">
        <v>26</v>
      </c>
      <c r="R1446" t="s">
        <v>34</v>
      </c>
      <c r="S1446" t="s">
        <v>59</v>
      </c>
    </row>
    <row r="1447" spans="1:19" x14ac:dyDescent="0.25">
      <c r="A1447">
        <v>1446</v>
      </c>
      <c r="B1447">
        <v>64</v>
      </c>
      <c r="C1447" t="s">
        <v>152</v>
      </c>
      <c r="D1447" t="s">
        <v>132</v>
      </c>
      <c r="E1447" t="s">
        <v>68</v>
      </c>
      <c r="F1447">
        <v>51</v>
      </c>
      <c r="G1447" t="s">
        <v>73</v>
      </c>
      <c r="H1447" t="s">
        <v>44</v>
      </c>
      <c r="I1447" t="s">
        <v>80</v>
      </c>
      <c r="J1447" t="s">
        <v>57</v>
      </c>
      <c r="K1447">
        <v>3.1</v>
      </c>
      <c r="L1447" t="s">
        <v>151</v>
      </c>
      <c r="M1447" t="s">
        <v>28</v>
      </c>
      <c r="N1447" t="s">
        <v>71</v>
      </c>
      <c r="O1447" t="s">
        <v>25</v>
      </c>
      <c r="P1447" t="s">
        <v>25</v>
      </c>
      <c r="Q1447">
        <v>24</v>
      </c>
      <c r="R1447" t="s">
        <v>26</v>
      </c>
      <c r="S1447" t="s">
        <v>49</v>
      </c>
    </row>
    <row r="1448" spans="1:19" x14ac:dyDescent="0.25">
      <c r="A1448">
        <v>1447</v>
      </c>
      <c r="B1448">
        <v>63</v>
      </c>
      <c r="C1448" t="s">
        <v>152</v>
      </c>
      <c r="D1448" t="s">
        <v>35</v>
      </c>
      <c r="E1448" t="s">
        <v>20</v>
      </c>
      <c r="F1448">
        <v>35</v>
      </c>
      <c r="G1448" t="s">
        <v>51</v>
      </c>
      <c r="H1448" t="s">
        <v>91</v>
      </c>
      <c r="I1448" t="s">
        <v>107</v>
      </c>
      <c r="J1448" t="s">
        <v>53</v>
      </c>
      <c r="K1448">
        <v>3.2</v>
      </c>
      <c r="L1448" t="s">
        <v>151</v>
      </c>
      <c r="M1448" t="s">
        <v>58</v>
      </c>
      <c r="N1448" t="s">
        <v>27</v>
      </c>
      <c r="O1448" t="s">
        <v>25</v>
      </c>
      <c r="P1448" t="s">
        <v>25</v>
      </c>
      <c r="Q1448">
        <v>6</v>
      </c>
      <c r="R1448" t="s">
        <v>26</v>
      </c>
      <c r="S1448" t="s">
        <v>59</v>
      </c>
    </row>
    <row r="1449" spans="1:19" x14ac:dyDescent="0.25">
      <c r="A1449">
        <v>1448</v>
      </c>
      <c r="B1449">
        <v>23</v>
      </c>
      <c r="C1449" t="s">
        <v>152</v>
      </c>
      <c r="D1449" t="s">
        <v>103</v>
      </c>
      <c r="E1449" t="s">
        <v>20</v>
      </c>
      <c r="F1449">
        <v>57</v>
      </c>
      <c r="G1449" t="s">
        <v>129</v>
      </c>
      <c r="H1449" t="s">
        <v>37</v>
      </c>
      <c r="I1449" t="s">
        <v>117</v>
      </c>
      <c r="J1449" t="s">
        <v>53</v>
      </c>
      <c r="K1449">
        <v>3</v>
      </c>
      <c r="L1449" t="s">
        <v>151</v>
      </c>
      <c r="M1449" t="s">
        <v>26</v>
      </c>
      <c r="N1449" t="s">
        <v>46</v>
      </c>
      <c r="O1449" t="s">
        <v>25</v>
      </c>
      <c r="P1449" t="s">
        <v>25</v>
      </c>
      <c r="Q1449">
        <v>25</v>
      </c>
      <c r="R1449" t="s">
        <v>45</v>
      </c>
      <c r="S1449" t="s">
        <v>87</v>
      </c>
    </row>
    <row r="1450" spans="1:19" x14ac:dyDescent="0.25">
      <c r="A1450">
        <v>1449</v>
      </c>
      <c r="B1450">
        <v>64</v>
      </c>
      <c r="C1450" t="s">
        <v>152</v>
      </c>
      <c r="D1450" t="s">
        <v>136</v>
      </c>
      <c r="E1450" t="s">
        <v>42</v>
      </c>
      <c r="F1450">
        <v>95</v>
      </c>
      <c r="G1450" t="s">
        <v>65</v>
      </c>
      <c r="H1450" t="s">
        <v>44</v>
      </c>
      <c r="I1450" t="s">
        <v>93</v>
      </c>
      <c r="J1450" t="s">
        <v>53</v>
      </c>
      <c r="K1450">
        <v>3.6</v>
      </c>
      <c r="L1450" t="s">
        <v>151</v>
      </c>
      <c r="M1450" t="s">
        <v>33</v>
      </c>
      <c r="N1450" t="s">
        <v>39</v>
      </c>
      <c r="O1450" t="s">
        <v>25</v>
      </c>
      <c r="P1450" t="s">
        <v>25</v>
      </c>
      <c r="Q1450">
        <v>11</v>
      </c>
      <c r="R1450" t="s">
        <v>26</v>
      </c>
      <c r="S1450" t="s">
        <v>96</v>
      </c>
    </row>
    <row r="1451" spans="1:19" x14ac:dyDescent="0.25">
      <c r="A1451">
        <v>1450</v>
      </c>
      <c r="B1451">
        <v>18</v>
      </c>
      <c r="C1451" t="s">
        <v>152</v>
      </c>
      <c r="D1451" t="s">
        <v>124</v>
      </c>
      <c r="E1451" t="s">
        <v>20</v>
      </c>
      <c r="F1451">
        <v>41</v>
      </c>
      <c r="G1451" t="s">
        <v>84</v>
      </c>
      <c r="H1451" t="s">
        <v>22</v>
      </c>
      <c r="I1451" t="s">
        <v>92</v>
      </c>
      <c r="J1451" t="s">
        <v>24</v>
      </c>
      <c r="K1451">
        <v>2.5</v>
      </c>
      <c r="L1451" t="s">
        <v>151</v>
      </c>
      <c r="M1451" t="s">
        <v>58</v>
      </c>
      <c r="N1451" t="s">
        <v>75</v>
      </c>
      <c r="O1451" t="s">
        <v>25</v>
      </c>
      <c r="P1451" t="s">
        <v>25</v>
      </c>
      <c r="Q1451">
        <v>20</v>
      </c>
      <c r="R1451" t="s">
        <v>34</v>
      </c>
      <c r="S1451" t="s">
        <v>96</v>
      </c>
    </row>
    <row r="1452" spans="1:19" x14ac:dyDescent="0.25">
      <c r="A1452">
        <v>1451</v>
      </c>
      <c r="B1452">
        <v>25</v>
      </c>
      <c r="C1452" t="s">
        <v>152</v>
      </c>
      <c r="D1452" t="s">
        <v>81</v>
      </c>
      <c r="E1452" t="s">
        <v>20</v>
      </c>
      <c r="F1452">
        <v>44</v>
      </c>
      <c r="G1452" t="s">
        <v>114</v>
      </c>
      <c r="H1452" t="s">
        <v>37</v>
      </c>
      <c r="I1452" t="s">
        <v>85</v>
      </c>
      <c r="J1452" t="s">
        <v>24</v>
      </c>
      <c r="K1452">
        <v>3.4</v>
      </c>
      <c r="L1452" t="s">
        <v>151</v>
      </c>
      <c r="M1452" t="s">
        <v>45</v>
      </c>
      <c r="N1452" t="s">
        <v>39</v>
      </c>
      <c r="O1452" t="s">
        <v>25</v>
      </c>
      <c r="P1452" t="s">
        <v>25</v>
      </c>
      <c r="Q1452">
        <v>25</v>
      </c>
      <c r="R1452" t="s">
        <v>34</v>
      </c>
      <c r="S1452" t="s">
        <v>59</v>
      </c>
    </row>
    <row r="1453" spans="1:19" x14ac:dyDescent="0.25">
      <c r="A1453">
        <v>1452</v>
      </c>
      <c r="B1453">
        <v>54</v>
      </c>
      <c r="C1453" t="s">
        <v>152</v>
      </c>
      <c r="D1453" t="s">
        <v>101</v>
      </c>
      <c r="E1453" t="s">
        <v>64</v>
      </c>
      <c r="F1453">
        <v>34</v>
      </c>
      <c r="G1453" t="s">
        <v>139</v>
      </c>
      <c r="H1453" t="s">
        <v>44</v>
      </c>
      <c r="I1453" t="s">
        <v>32</v>
      </c>
      <c r="J1453" t="s">
        <v>57</v>
      </c>
      <c r="K1453">
        <v>2.5</v>
      </c>
      <c r="L1453" t="s">
        <v>151</v>
      </c>
      <c r="M1453" t="s">
        <v>28</v>
      </c>
      <c r="N1453" t="s">
        <v>46</v>
      </c>
      <c r="O1453" t="s">
        <v>25</v>
      </c>
      <c r="P1453" t="s">
        <v>25</v>
      </c>
      <c r="Q1453">
        <v>35</v>
      </c>
      <c r="R1453" t="s">
        <v>45</v>
      </c>
      <c r="S1453" t="s">
        <v>59</v>
      </c>
    </row>
    <row r="1454" spans="1:19" x14ac:dyDescent="0.25">
      <c r="A1454">
        <v>1453</v>
      </c>
      <c r="B1454">
        <v>60</v>
      </c>
      <c r="C1454" t="s">
        <v>152</v>
      </c>
      <c r="D1454" t="s">
        <v>101</v>
      </c>
      <c r="E1454" t="s">
        <v>64</v>
      </c>
      <c r="F1454">
        <v>25</v>
      </c>
      <c r="G1454" t="s">
        <v>111</v>
      </c>
      <c r="H1454" t="s">
        <v>22</v>
      </c>
      <c r="I1454" t="s">
        <v>143</v>
      </c>
      <c r="J1454" t="s">
        <v>38</v>
      </c>
      <c r="K1454">
        <v>4.7</v>
      </c>
      <c r="L1454" t="s">
        <v>151</v>
      </c>
      <c r="M1454" t="s">
        <v>28</v>
      </c>
      <c r="N1454" t="s">
        <v>71</v>
      </c>
      <c r="O1454" t="s">
        <v>25</v>
      </c>
      <c r="P1454" t="s">
        <v>25</v>
      </c>
      <c r="Q1454">
        <v>11</v>
      </c>
      <c r="R1454" t="s">
        <v>33</v>
      </c>
      <c r="S1454" t="s">
        <v>59</v>
      </c>
    </row>
    <row r="1455" spans="1:19" x14ac:dyDescent="0.25">
      <c r="A1455">
        <v>1454</v>
      </c>
      <c r="B1455">
        <v>36</v>
      </c>
      <c r="C1455" t="s">
        <v>152</v>
      </c>
      <c r="D1455" t="s">
        <v>136</v>
      </c>
      <c r="E1455" t="s">
        <v>42</v>
      </c>
      <c r="F1455">
        <v>93</v>
      </c>
      <c r="G1455" t="s">
        <v>140</v>
      </c>
      <c r="H1455" t="s">
        <v>37</v>
      </c>
      <c r="I1455" t="s">
        <v>85</v>
      </c>
      <c r="J1455" t="s">
        <v>24</v>
      </c>
      <c r="K1455">
        <v>3.2</v>
      </c>
      <c r="L1455" t="s">
        <v>151</v>
      </c>
      <c r="M1455" t="s">
        <v>45</v>
      </c>
      <c r="N1455" t="s">
        <v>71</v>
      </c>
      <c r="O1455" t="s">
        <v>25</v>
      </c>
      <c r="P1455" t="s">
        <v>25</v>
      </c>
      <c r="Q1455">
        <v>41</v>
      </c>
      <c r="R1455" t="s">
        <v>33</v>
      </c>
      <c r="S1455" t="s">
        <v>29</v>
      </c>
    </row>
    <row r="1456" spans="1:19" x14ac:dyDescent="0.25">
      <c r="A1456">
        <v>1455</v>
      </c>
      <c r="B1456">
        <v>66</v>
      </c>
      <c r="C1456" t="s">
        <v>152</v>
      </c>
      <c r="D1456" t="s">
        <v>50</v>
      </c>
      <c r="E1456" t="s">
        <v>42</v>
      </c>
      <c r="F1456">
        <v>50</v>
      </c>
      <c r="G1456" t="s">
        <v>141</v>
      </c>
      <c r="H1456" t="s">
        <v>22</v>
      </c>
      <c r="I1456" t="s">
        <v>32</v>
      </c>
      <c r="J1456" t="s">
        <v>24</v>
      </c>
      <c r="K1456">
        <v>2.9</v>
      </c>
      <c r="L1456" t="s">
        <v>151</v>
      </c>
      <c r="M1456" t="s">
        <v>33</v>
      </c>
      <c r="N1456" t="s">
        <v>39</v>
      </c>
      <c r="O1456" t="s">
        <v>25</v>
      </c>
      <c r="P1456" t="s">
        <v>25</v>
      </c>
      <c r="Q1456">
        <v>17</v>
      </c>
      <c r="R1456" t="s">
        <v>26</v>
      </c>
      <c r="S1456" t="s">
        <v>49</v>
      </c>
    </row>
    <row r="1457" spans="1:19" x14ac:dyDescent="0.25">
      <c r="A1457">
        <v>1456</v>
      </c>
      <c r="B1457">
        <v>60</v>
      </c>
      <c r="C1457" t="s">
        <v>152</v>
      </c>
      <c r="D1457" t="s">
        <v>94</v>
      </c>
      <c r="E1457" t="s">
        <v>20</v>
      </c>
      <c r="F1457">
        <v>79</v>
      </c>
      <c r="G1457" t="s">
        <v>89</v>
      </c>
      <c r="H1457" t="s">
        <v>22</v>
      </c>
      <c r="I1457" t="s">
        <v>66</v>
      </c>
      <c r="J1457" t="s">
        <v>57</v>
      </c>
      <c r="K1457">
        <v>4.9000000000000004</v>
      </c>
      <c r="L1457" t="s">
        <v>151</v>
      </c>
      <c r="M1457" t="s">
        <v>58</v>
      </c>
      <c r="N1457" t="s">
        <v>27</v>
      </c>
      <c r="O1457" t="s">
        <v>25</v>
      </c>
      <c r="P1457" t="s">
        <v>25</v>
      </c>
      <c r="Q1457">
        <v>1</v>
      </c>
      <c r="R1457" t="s">
        <v>45</v>
      </c>
      <c r="S1457" t="s">
        <v>96</v>
      </c>
    </row>
    <row r="1458" spans="1:19" x14ac:dyDescent="0.25">
      <c r="A1458">
        <v>1457</v>
      </c>
      <c r="B1458">
        <v>59</v>
      </c>
      <c r="C1458" t="s">
        <v>152</v>
      </c>
      <c r="D1458" t="s">
        <v>63</v>
      </c>
      <c r="E1458" t="s">
        <v>64</v>
      </c>
      <c r="F1458">
        <v>100</v>
      </c>
      <c r="G1458" t="s">
        <v>56</v>
      </c>
      <c r="H1458" t="s">
        <v>37</v>
      </c>
      <c r="I1458" t="s">
        <v>78</v>
      </c>
      <c r="J1458" t="s">
        <v>38</v>
      </c>
      <c r="K1458">
        <v>2.7</v>
      </c>
      <c r="L1458" t="s">
        <v>151</v>
      </c>
      <c r="M1458" t="s">
        <v>28</v>
      </c>
      <c r="N1458" t="s">
        <v>75</v>
      </c>
      <c r="O1458" t="s">
        <v>25</v>
      </c>
      <c r="P1458" t="s">
        <v>25</v>
      </c>
      <c r="Q1458">
        <v>30</v>
      </c>
      <c r="R1458" t="s">
        <v>45</v>
      </c>
      <c r="S1458" t="s">
        <v>96</v>
      </c>
    </row>
    <row r="1459" spans="1:19" x14ac:dyDescent="0.25">
      <c r="A1459">
        <v>1458</v>
      </c>
      <c r="B1459">
        <v>58</v>
      </c>
      <c r="C1459" t="s">
        <v>152</v>
      </c>
      <c r="D1459" t="s">
        <v>55</v>
      </c>
      <c r="E1459" t="s">
        <v>20</v>
      </c>
      <c r="F1459">
        <v>57</v>
      </c>
      <c r="G1459" t="s">
        <v>137</v>
      </c>
      <c r="H1459" t="s">
        <v>37</v>
      </c>
      <c r="I1459" t="s">
        <v>23</v>
      </c>
      <c r="J1459" t="s">
        <v>38</v>
      </c>
      <c r="K1459">
        <v>4.7</v>
      </c>
      <c r="L1459" t="s">
        <v>151</v>
      </c>
      <c r="M1459" t="s">
        <v>33</v>
      </c>
      <c r="N1459" t="s">
        <v>27</v>
      </c>
      <c r="O1459" t="s">
        <v>25</v>
      </c>
      <c r="P1459" t="s">
        <v>25</v>
      </c>
      <c r="Q1459">
        <v>47</v>
      </c>
      <c r="R1459" t="s">
        <v>28</v>
      </c>
      <c r="S1459" t="s">
        <v>29</v>
      </c>
    </row>
    <row r="1460" spans="1:19" x14ac:dyDescent="0.25">
      <c r="A1460">
        <v>1459</v>
      </c>
      <c r="B1460">
        <v>35</v>
      </c>
      <c r="C1460" t="s">
        <v>152</v>
      </c>
      <c r="D1460" t="s">
        <v>30</v>
      </c>
      <c r="E1460" t="s">
        <v>20</v>
      </c>
      <c r="F1460">
        <v>28</v>
      </c>
      <c r="G1460" t="s">
        <v>69</v>
      </c>
      <c r="H1460" t="s">
        <v>44</v>
      </c>
      <c r="I1460" t="s">
        <v>99</v>
      </c>
      <c r="J1460" t="s">
        <v>38</v>
      </c>
      <c r="K1460">
        <v>2.9</v>
      </c>
      <c r="L1460" t="s">
        <v>151</v>
      </c>
      <c r="M1460" t="s">
        <v>58</v>
      </c>
      <c r="N1460" t="s">
        <v>71</v>
      </c>
      <c r="O1460" t="s">
        <v>25</v>
      </c>
      <c r="P1460" t="s">
        <v>25</v>
      </c>
      <c r="Q1460">
        <v>34</v>
      </c>
      <c r="R1460" t="s">
        <v>28</v>
      </c>
      <c r="S1460" t="s">
        <v>40</v>
      </c>
    </row>
    <row r="1461" spans="1:19" x14ac:dyDescent="0.25">
      <c r="A1461">
        <v>1460</v>
      </c>
      <c r="B1461">
        <v>20</v>
      </c>
      <c r="C1461" t="s">
        <v>152</v>
      </c>
      <c r="D1461" t="s">
        <v>72</v>
      </c>
      <c r="E1461" t="s">
        <v>42</v>
      </c>
      <c r="F1461">
        <v>35</v>
      </c>
      <c r="G1461" t="s">
        <v>31</v>
      </c>
      <c r="H1461" t="s">
        <v>22</v>
      </c>
      <c r="I1461" t="s">
        <v>133</v>
      </c>
      <c r="J1461" t="s">
        <v>24</v>
      </c>
      <c r="K1461">
        <v>4.8</v>
      </c>
      <c r="L1461" t="s">
        <v>151</v>
      </c>
      <c r="M1461" t="s">
        <v>45</v>
      </c>
      <c r="N1461" t="s">
        <v>27</v>
      </c>
      <c r="O1461" t="s">
        <v>25</v>
      </c>
      <c r="P1461" t="s">
        <v>25</v>
      </c>
      <c r="Q1461">
        <v>18</v>
      </c>
      <c r="R1461" t="s">
        <v>28</v>
      </c>
      <c r="S1461" t="s">
        <v>29</v>
      </c>
    </row>
    <row r="1462" spans="1:19" x14ac:dyDescent="0.25">
      <c r="A1462">
        <v>1461</v>
      </c>
      <c r="B1462">
        <v>70</v>
      </c>
      <c r="C1462" t="s">
        <v>152</v>
      </c>
      <c r="D1462" t="s">
        <v>136</v>
      </c>
      <c r="E1462" t="s">
        <v>42</v>
      </c>
      <c r="F1462">
        <v>85</v>
      </c>
      <c r="G1462" t="s">
        <v>137</v>
      </c>
      <c r="H1462" t="s">
        <v>22</v>
      </c>
      <c r="I1462" t="s">
        <v>83</v>
      </c>
      <c r="J1462" t="s">
        <v>57</v>
      </c>
      <c r="K1462">
        <v>4.5999999999999996</v>
      </c>
      <c r="L1462" t="s">
        <v>151</v>
      </c>
      <c r="M1462" t="s">
        <v>28</v>
      </c>
      <c r="N1462" t="s">
        <v>54</v>
      </c>
      <c r="O1462" t="s">
        <v>25</v>
      </c>
      <c r="P1462" t="s">
        <v>25</v>
      </c>
      <c r="Q1462">
        <v>33</v>
      </c>
      <c r="R1462" t="s">
        <v>28</v>
      </c>
      <c r="S1462" t="s">
        <v>76</v>
      </c>
    </row>
    <row r="1463" spans="1:19" x14ac:dyDescent="0.25">
      <c r="A1463">
        <v>1462</v>
      </c>
      <c r="B1463">
        <v>54</v>
      </c>
      <c r="C1463" t="s">
        <v>152</v>
      </c>
      <c r="D1463" t="s">
        <v>88</v>
      </c>
      <c r="E1463" t="s">
        <v>68</v>
      </c>
      <c r="F1463">
        <v>95</v>
      </c>
      <c r="G1463" t="s">
        <v>47</v>
      </c>
      <c r="H1463" t="s">
        <v>37</v>
      </c>
      <c r="I1463" t="s">
        <v>107</v>
      </c>
      <c r="J1463" t="s">
        <v>53</v>
      </c>
      <c r="K1463">
        <v>5</v>
      </c>
      <c r="L1463" t="s">
        <v>151</v>
      </c>
      <c r="M1463" t="s">
        <v>45</v>
      </c>
      <c r="N1463" t="s">
        <v>71</v>
      </c>
      <c r="O1463" t="s">
        <v>25</v>
      </c>
      <c r="P1463" t="s">
        <v>25</v>
      </c>
      <c r="Q1463">
        <v>42</v>
      </c>
      <c r="R1463" t="s">
        <v>28</v>
      </c>
      <c r="S1463" t="s">
        <v>59</v>
      </c>
    </row>
    <row r="1464" spans="1:19" x14ac:dyDescent="0.25">
      <c r="A1464">
        <v>1463</v>
      </c>
      <c r="B1464">
        <v>38</v>
      </c>
      <c r="C1464" t="s">
        <v>152</v>
      </c>
      <c r="D1464" t="s">
        <v>50</v>
      </c>
      <c r="E1464" t="s">
        <v>42</v>
      </c>
      <c r="F1464">
        <v>90</v>
      </c>
      <c r="G1464" t="s">
        <v>139</v>
      </c>
      <c r="H1464" t="s">
        <v>37</v>
      </c>
      <c r="I1464" t="s">
        <v>62</v>
      </c>
      <c r="J1464" t="s">
        <v>53</v>
      </c>
      <c r="K1464">
        <v>4.8</v>
      </c>
      <c r="L1464" t="s">
        <v>151</v>
      </c>
      <c r="M1464" t="s">
        <v>28</v>
      </c>
      <c r="N1464" t="s">
        <v>71</v>
      </c>
      <c r="O1464" t="s">
        <v>25</v>
      </c>
      <c r="P1464" t="s">
        <v>25</v>
      </c>
      <c r="Q1464">
        <v>2</v>
      </c>
      <c r="R1464" t="s">
        <v>28</v>
      </c>
      <c r="S1464" t="s">
        <v>59</v>
      </c>
    </row>
    <row r="1465" spans="1:19" x14ac:dyDescent="0.25">
      <c r="A1465">
        <v>1464</v>
      </c>
      <c r="B1465">
        <v>54</v>
      </c>
      <c r="C1465" t="s">
        <v>152</v>
      </c>
      <c r="D1465" t="s">
        <v>105</v>
      </c>
      <c r="E1465" t="s">
        <v>68</v>
      </c>
      <c r="F1465">
        <v>49</v>
      </c>
      <c r="G1465" t="s">
        <v>100</v>
      </c>
      <c r="H1465" t="s">
        <v>44</v>
      </c>
      <c r="I1465" t="s">
        <v>117</v>
      </c>
      <c r="J1465" t="s">
        <v>53</v>
      </c>
      <c r="K1465">
        <v>4.9000000000000004</v>
      </c>
      <c r="L1465" t="s">
        <v>151</v>
      </c>
      <c r="M1465" t="s">
        <v>26</v>
      </c>
      <c r="N1465" t="s">
        <v>75</v>
      </c>
      <c r="O1465" t="s">
        <v>25</v>
      </c>
      <c r="P1465" t="s">
        <v>25</v>
      </c>
      <c r="Q1465">
        <v>1</v>
      </c>
      <c r="R1465" t="s">
        <v>33</v>
      </c>
      <c r="S1465" t="s">
        <v>87</v>
      </c>
    </row>
    <row r="1466" spans="1:19" x14ac:dyDescent="0.25">
      <c r="A1466">
        <v>1465</v>
      </c>
      <c r="B1466">
        <v>33</v>
      </c>
      <c r="C1466" t="s">
        <v>152</v>
      </c>
      <c r="D1466" t="s">
        <v>132</v>
      </c>
      <c r="E1466" t="s">
        <v>68</v>
      </c>
      <c r="F1466">
        <v>92</v>
      </c>
      <c r="G1466" t="s">
        <v>56</v>
      </c>
      <c r="H1466" t="s">
        <v>44</v>
      </c>
      <c r="I1466" t="s">
        <v>99</v>
      </c>
      <c r="J1466" t="s">
        <v>24</v>
      </c>
      <c r="K1466">
        <v>4.5999999999999996</v>
      </c>
      <c r="L1466" t="s">
        <v>151</v>
      </c>
      <c r="M1466" t="s">
        <v>33</v>
      </c>
      <c r="N1466" t="s">
        <v>71</v>
      </c>
      <c r="O1466" t="s">
        <v>25</v>
      </c>
      <c r="P1466" t="s">
        <v>25</v>
      </c>
      <c r="Q1466">
        <v>23</v>
      </c>
      <c r="R1466" t="s">
        <v>33</v>
      </c>
      <c r="S1466" t="s">
        <v>59</v>
      </c>
    </row>
    <row r="1467" spans="1:19" x14ac:dyDescent="0.25">
      <c r="A1467">
        <v>1466</v>
      </c>
      <c r="B1467">
        <v>46</v>
      </c>
      <c r="C1467" t="s">
        <v>152</v>
      </c>
      <c r="D1467" t="s">
        <v>142</v>
      </c>
      <c r="E1467" t="s">
        <v>68</v>
      </c>
      <c r="F1467">
        <v>72</v>
      </c>
      <c r="G1467" t="s">
        <v>144</v>
      </c>
      <c r="H1467" t="s">
        <v>91</v>
      </c>
      <c r="I1467" t="s">
        <v>83</v>
      </c>
      <c r="J1467" t="s">
        <v>24</v>
      </c>
      <c r="K1467">
        <v>3.9</v>
      </c>
      <c r="L1467" t="s">
        <v>151</v>
      </c>
      <c r="M1467" t="s">
        <v>33</v>
      </c>
      <c r="N1467" t="s">
        <v>75</v>
      </c>
      <c r="O1467" t="s">
        <v>25</v>
      </c>
      <c r="P1467" t="s">
        <v>25</v>
      </c>
      <c r="Q1467">
        <v>42</v>
      </c>
      <c r="R1467" t="s">
        <v>34</v>
      </c>
      <c r="S1467" t="s">
        <v>76</v>
      </c>
    </row>
    <row r="1468" spans="1:19" x14ac:dyDescent="0.25">
      <c r="A1468">
        <v>1467</v>
      </c>
      <c r="B1468">
        <v>58</v>
      </c>
      <c r="C1468" t="s">
        <v>152</v>
      </c>
      <c r="D1468" t="s">
        <v>60</v>
      </c>
      <c r="E1468" t="s">
        <v>20</v>
      </c>
      <c r="F1468">
        <v>71</v>
      </c>
      <c r="G1468" t="s">
        <v>89</v>
      </c>
      <c r="H1468" t="s">
        <v>44</v>
      </c>
      <c r="I1468" t="s">
        <v>95</v>
      </c>
      <c r="J1468" t="s">
        <v>53</v>
      </c>
      <c r="K1468">
        <v>4.5</v>
      </c>
      <c r="L1468" t="s">
        <v>151</v>
      </c>
      <c r="M1468" t="s">
        <v>45</v>
      </c>
      <c r="N1468" t="s">
        <v>75</v>
      </c>
      <c r="O1468" t="s">
        <v>25</v>
      </c>
      <c r="P1468" t="s">
        <v>25</v>
      </c>
      <c r="Q1468">
        <v>3</v>
      </c>
      <c r="R1468" t="s">
        <v>45</v>
      </c>
      <c r="S1468" t="s">
        <v>49</v>
      </c>
    </row>
    <row r="1469" spans="1:19" x14ac:dyDescent="0.25">
      <c r="A1469">
        <v>1468</v>
      </c>
      <c r="B1469">
        <v>30</v>
      </c>
      <c r="C1469" t="s">
        <v>152</v>
      </c>
      <c r="D1469" t="s">
        <v>105</v>
      </c>
      <c r="E1469" t="s">
        <v>68</v>
      </c>
      <c r="F1469">
        <v>27</v>
      </c>
      <c r="G1469" t="s">
        <v>122</v>
      </c>
      <c r="H1469" t="s">
        <v>91</v>
      </c>
      <c r="I1469" t="s">
        <v>78</v>
      </c>
      <c r="J1469" t="s">
        <v>24</v>
      </c>
      <c r="K1469">
        <v>4.7</v>
      </c>
      <c r="L1469" t="s">
        <v>151</v>
      </c>
      <c r="M1469" t="s">
        <v>26</v>
      </c>
      <c r="N1469" t="s">
        <v>75</v>
      </c>
      <c r="O1469" t="s">
        <v>25</v>
      </c>
      <c r="P1469" t="s">
        <v>25</v>
      </c>
      <c r="Q1469">
        <v>16</v>
      </c>
      <c r="R1469" t="s">
        <v>58</v>
      </c>
      <c r="S1469" t="s">
        <v>29</v>
      </c>
    </row>
    <row r="1470" spans="1:19" x14ac:dyDescent="0.25">
      <c r="A1470">
        <v>1469</v>
      </c>
      <c r="B1470">
        <v>42</v>
      </c>
      <c r="C1470" t="s">
        <v>152</v>
      </c>
      <c r="D1470" t="s">
        <v>142</v>
      </c>
      <c r="E1470" t="s">
        <v>68</v>
      </c>
      <c r="F1470">
        <v>39</v>
      </c>
      <c r="G1470" t="s">
        <v>73</v>
      </c>
      <c r="H1470" t="s">
        <v>37</v>
      </c>
      <c r="I1470" t="s">
        <v>66</v>
      </c>
      <c r="J1470" t="s">
        <v>57</v>
      </c>
      <c r="K1470">
        <v>3.9</v>
      </c>
      <c r="L1470" t="s">
        <v>151</v>
      </c>
      <c r="M1470" t="s">
        <v>33</v>
      </c>
      <c r="N1470" t="s">
        <v>27</v>
      </c>
      <c r="O1470" t="s">
        <v>25</v>
      </c>
      <c r="P1470" t="s">
        <v>25</v>
      </c>
      <c r="Q1470">
        <v>46</v>
      </c>
      <c r="R1470" t="s">
        <v>34</v>
      </c>
      <c r="S1470" t="s">
        <v>29</v>
      </c>
    </row>
    <row r="1471" spans="1:19" x14ac:dyDescent="0.25">
      <c r="A1471">
        <v>1470</v>
      </c>
      <c r="B1471">
        <v>28</v>
      </c>
      <c r="C1471" t="s">
        <v>152</v>
      </c>
      <c r="D1471" t="s">
        <v>105</v>
      </c>
      <c r="E1471" t="s">
        <v>68</v>
      </c>
      <c r="F1471">
        <v>98</v>
      </c>
      <c r="G1471" t="s">
        <v>90</v>
      </c>
      <c r="H1471" t="s">
        <v>44</v>
      </c>
      <c r="I1471" t="s">
        <v>74</v>
      </c>
      <c r="J1471" t="s">
        <v>24</v>
      </c>
      <c r="K1471">
        <v>4.4000000000000004</v>
      </c>
      <c r="L1471" t="s">
        <v>151</v>
      </c>
      <c r="M1471" t="s">
        <v>58</v>
      </c>
      <c r="N1471" t="s">
        <v>54</v>
      </c>
      <c r="O1471" t="s">
        <v>25</v>
      </c>
      <c r="P1471" t="s">
        <v>25</v>
      </c>
      <c r="Q1471">
        <v>31</v>
      </c>
      <c r="R1471" t="s">
        <v>45</v>
      </c>
      <c r="S1471" t="s">
        <v>96</v>
      </c>
    </row>
    <row r="1472" spans="1:19" x14ac:dyDescent="0.25">
      <c r="A1472">
        <v>1471</v>
      </c>
      <c r="B1472">
        <v>43</v>
      </c>
      <c r="C1472" t="s">
        <v>152</v>
      </c>
      <c r="D1472" t="s">
        <v>41</v>
      </c>
      <c r="E1472" t="s">
        <v>42</v>
      </c>
      <c r="F1472">
        <v>27</v>
      </c>
      <c r="G1472" t="s">
        <v>98</v>
      </c>
      <c r="H1472" t="s">
        <v>44</v>
      </c>
      <c r="I1472" t="s">
        <v>66</v>
      </c>
      <c r="J1472" t="s">
        <v>38</v>
      </c>
      <c r="K1472">
        <v>3.9</v>
      </c>
      <c r="L1472" t="s">
        <v>151</v>
      </c>
      <c r="M1472" t="s">
        <v>28</v>
      </c>
      <c r="N1472" t="s">
        <v>46</v>
      </c>
      <c r="O1472" t="s">
        <v>25</v>
      </c>
      <c r="P1472" t="s">
        <v>25</v>
      </c>
      <c r="Q1472">
        <v>15</v>
      </c>
      <c r="R1472" t="s">
        <v>34</v>
      </c>
      <c r="S1472" t="s">
        <v>96</v>
      </c>
    </row>
    <row r="1473" spans="1:19" x14ac:dyDescent="0.25">
      <c r="A1473">
        <v>1472</v>
      </c>
      <c r="B1473">
        <v>31</v>
      </c>
      <c r="C1473" t="s">
        <v>152</v>
      </c>
      <c r="D1473" t="s">
        <v>105</v>
      </c>
      <c r="E1473" t="s">
        <v>68</v>
      </c>
      <c r="F1473">
        <v>71</v>
      </c>
      <c r="G1473" t="s">
        <v>119</v>
      </c>
      <c r="H1473" t="s">
        <v>37</v>
      </c>
      <c r="I1473" t="s">
        <v>23</v>
      </c>
      <c r="J1473" t="s">
        <v>38</v>
      </c>
      <c r="K1473">
        <v>2.8</v>
      </c>
      <c r="L1473" t="s">
        <v>151</v>
      </c>
      <c r="M1473" t="s">
        <v>45</v>
      </c>
      <c r="N1473" t="s">
        <v>71</v>
      </c>
      <c r="O1473" t="s">
        <v>25</v>
      </c>
      <c r="P1473" t="s">
        <v>25</v>
      </c>
      <c r="Q1473">
        <v>48</v>
      </c>
      <c r="R1473" t="s">
        <v>28</v>
      </c>
      <c r="S1473" t="s">
        <v>96</v>
      </c>
    </row>
    <row r="1474" spans="1:19" x14ac:dyDescent="0.25">
      <c r="A1474">
        <v>1473</v>
      </c>
      <c r="B1474">
        <v>39</v>
      </c>
      <c r="C1474" t="s">
        <v>152</v>
      </c>
      <c r="D1474" t="s">
        <v>123</v>
      </c>
      <c r="E1474" t="s">
        <v>68</v>
      </c>
      <c r="F1474">
        <v>24</v>
      </c>
      <c r="G1474" t="s">
        <v>115</v>
      </c>
      <c r="H1474" t="s">
        <v>22</v>
      </c>
      <c r="I1474" t="s">
        <v>48</v>
      </c>
      <c r="J1474" t="s">
        <v>38</v>
      </c>
      <c r="K1474">
        <v>3.5</v>
      </c>
      <c r="L1474" t="s">
        <v>151</v>
      </c>
      <c r="M1474" t="s">
        <v>33</v>
      </c>
      <c r="N1474" t="s">
        <v>75</v>
      </c>
      <c r="O1474" t="s">
        <v>25</v>
      </c>
      <c r="P1474" t="s">
        <v>25</v>
      </c>
      <c r="Q1474">
        <v>11</v>
      </c>
      <c r="R1474" t="s">
        <v>34</v>
      </c>
      <c r="S1474" t="s">
        <v>40</v>
      </c>
    </row>
    <row r="1475" spans="1:19" x14ac:dyDescent="0.25">
      <c r="A1475">
        <v>1474</v>
      </c>
      <c r="B1475">
        <v>69</v>
      </c>
      <c r="C1475" t="s">
        <v>152</v>
      </c>
      <c r="D1475" t="s">
        <v>60</v>
      </c>
      <c r="E1475" t="s">
        <v>20</v>
      </c>
      <c r="F1475">
        <v>63</v>
      </c>
      <c r="G1475" t="s">
        <v>149</v>
      </c>
      <c r="H1475" t="s">
        <v>44</v>
      </c>
      <c r="I1475" t="s">
        <v>83</v>
      </c>
      <c r="J1475" t="s">
        <v>57</v>
      </c>
      <c r="K1475">
        <v>4.3</v>
      </c>
      <c r="L1475" t="s">
        <v>151</v>
      </c>
      <c r="M1475" t="s">
        <v>34</v>
      </c>
      <c r="N1475" t="s">
        <v>27</v>
      </c>
      <c r="O1475" t="s">
        <v>25</v>
      </c>
      <c r="P1475" t="s">
        <v>25</v>
      </c>
      <c r="Q1475">
        <v>20</v>
      </c>
      <c r="R1475" t="s">
        <v>26</v>
      </c>
      <c r="S1475" t="s">
        <v>96</v>
      </c>
    </row>
    <row r="1476" spans="1:19" x14ac:dyDescent="0.25">
      <c r="A1476">
        <v>1475</v>
      </c>
      <c r="B1476">
        <v>31</v>
      </c>
      <c r="C1476" t="s">
        <v>152</v>
      </c>
      <c r="D1476" t="s">
        <v>30</v>
      </c>
      <c r="E1476" t="s">
        <v>20</v>
      </c>
      <c r="F1476">
        <v>72</v>
      </c>
      <c r="G1476" t="s">
        <v>126</v>
      </c>
      <c r="H1476" t="s">
        <v>37</v>
      </c>
      <c r="I1476" t="s">
        <v>70</v>
      </c>
      <c r="J1476" t="s">
        <v>57</v>
      </c>
      <c r="K1476">
        <v>3.9</v>
      </c>
      <c r="L1476" t="s">
        <v>151</v>
      </c>
      <c r="M1476" t="s">
        <v>33</v>
      </c>
      <c r="N1476" t="s">
        <v>46</v>
      </c>
      <c r="O1476" t="s">
        <v>25</v>
      </c>
      <c r="P1476" t="s">
        <v>25</v>
      </c>
      <c r="Q1476">
        <v>6</v>
      </c>
      <c r="R1476" t="s">
        <v>26</v>
      </c>
      <c r="S1476" t="s">
        <v>87</v>
      </c>
    </row>
    <row r="1477" spans="1:19" x14ac:dyDescent="0.25">
      <c r="A1477">
        <v>1476</v>
      </c>
      <c r="B1477">
        <v>44</v>
      </c>
      <c r="C1477" t="s">
        <v>152</v>
      </c>
      <c r="D1477" t="s">
        <v>19</v>
      </c>
      <c r="E1477" t="s">
        <v>20</v>
      </c>
      <c r="F1477">
        <v>61</v>
      </c>
      <c r="G1477" t="s">
        <v>43</v>
      </c>
      <c r="H1477" t="s">
        <v>44</v>
      </c>
      <c r="I1477" t="s">
        <v>85</v>
      </c>
      <c r="J1477" t="s">
        <v>38</v>
      </c>
      <c r="K1477">
        <v>4</v>
      </c>
      <c r="L1477" t="s">
        <v>151</v>
      </c>
      <c r="M1477" t="s">
        <v>33</v>
      </c>
      <c r="N1477" t="s">
        <v>27</v>
      </c>
      <c r="O1477" t="s">
        <v>25</v>
      </c>
      <c r="P1477" t="s">
        <v>25</v>
      </c>
      <c r="Q1477">
        <v>24</v>
      </c>
      <c r="R1477" t="s">
        <v>34</v>
      </c>
      <c r="S1477" t="s">
        <v>87</v>
      </c>
    </row>
    <row r="1478" spans="1:19" x14ac:dyDescent="0.25">
      <c r="A1478">
        <v>1477</v>
      </c>
      <c r="B1478">
        <v>39</v>
      </c>
      <c r="C1478" t="s">
        <v>152</v>
      </c>
      <c r="D1478" t="s">
        <v>123</v>
      </c>
      <c r="E1478" t="s">
        <v>68</v>
      </c>
      <c r="F1478">
        <v>56</v>
      </c>
      <c r="G1478" t="s">
        <v>51</v>
      </c>
      <c r="H1478" t="s">
        <v>44</v>
      </c>
      <c r="I1478" t="s">
        <v>135</v>
      </c>
      <c r="J1478" t="s">
        <v>57</v>
      </c>
      <c r="K1478">
        <v>4.0999999999999996</v>
      </c>
      <c r="L1478" t="s">
        <v>151</v>
      </c>
      <c r="M1478" t="s">
        <v>26</v>
      </c>
      <c r="N1478" t="s">
        <v>46</v>
      </c>
      <c r="O1478" t="s">
        <v>25</v>
      </c>
      <c r="P1478" t="s">
        <v>25</v>
      </c>
      <c r="Q1478">
        <v>18</v>
      </c>
      <c r="R1478" t="s">
        <v>26</v>
      </c>
      <c r="S1478" t="s">
        <v>87</v>
      </c>
    </row>
    <row r="1479" spans="1:19" x14ac:dyDescent="0.25">
      <c r="A1479">
        <v>1478</v>
      </c>
      <c r="B1479">
        <v>24</v>
      </c>
      <c r="C1479" t="s">
        <v>152</v>
      </c>
      <c r="D1479" t="s">
        <v>132</v>
      </c>
      <c r="E1479" t="s">
        <v>68</v>
      </c>
      <c r="F1479">
        <v>32</v>
      </c>
      <c r="G1479" t="s">
        <v>47</v>
      </c>
      <c r="H1479" t="s">
        <v>91</v>
      </c>
      <c r="I1479" t="s">
        <v>66</v>
      </c>
      <c r="J1479" t="s">
        <v>53</v>
      </c>
      <c r="K1479">
        <v>4.3</v>
      </c>
      <c r="L1479" t="s">
        <v>151</v>
      </c>
      <c r="M1479" t="s">
        <v>26</v>
      </c>
      <c r="N1479" t="s">
        <v>54</v>
      </c>
      <c r="O1479" t="s">
        <v>25</v>
      </c>
      <c r="P1479" t="s">
        <v>25</v>
      </c>
      <c r="Q1479">
        <v>1</v>
      </c>
      <c r="R1479" t="s">
        <v>45</v>
      </c>
      <c r="S1479" t="s">
        <v>96</v>
      </c>
    </row>
    <row r="1480" spans="1:19" x14ac:dyDescent="0.25">
      <c r="A1480">
        <v>1479</v>
      </c>
      <c r="B1480">
        <v>28</v>
      </c>
      <c r="C1480" t="s">
        <v>152</v>
      </c>
      <c r="D1480" t="s">
        <v>142</v>
      </c>
      <c r="E1480" t="s">
        <v>68</v>
      </c>
      <c r="F1480">
        <v>23</v>
      </c>
      <c r="G1480" t="s">
        <v>148</v>
      </c>
      <c r="H1480" t="s">
        <v>44</v>
      </c>
      <c r="I1480" t="s">
        <v>143</v>
      </c>
      <c r="J1480" t="s">
        <v>53</v>
      </c>
      <c r="K1480">
        <v>4.2</v>
      </c>
      <c r="L1480" t="s">
        <v>151</v>
      </c>
      <c r="M1480" t="s">
        <v>45</v>
      </c>
      <c r="N1480" t="s">
        <v>39</v>
      </c>
      <c r="O1480" t="s">
        <v>25</v>
      </c>
      <c r="P1480" t="s">
        <v>25</v>
      </c>
      <c r="Q1480">
        <v>13</v>
      </c>
      <c r="R1480" t="s">
        <v>28</v>
      </c>
      <c r="S1480" t="s">
        <v>76</v>
      </c>
    </row>
    <row r="1481" spans="1:19" x14ac:dyDescent="0.25">
      <c r="A1481">
        <v>1480</v>
      </c>
      <c r="B1481">
        <v>48</v>
      </c>
      <c r="C1481" t="s">
        <v>152</v>
      </c>
      <c r="D1481" t="s">
        <v>63</v>
      </c>
      <c r="E1481" t="s">
        <v>64</v>
      </c>
      <c r="F1481">
        <v>100</v>
      </c>
      <c r="G1481" t="s">
        <v>148</v>
      </c>
      <c r="H1481" t="s">
        <v>22</v>
      </c>
      <c r="I1481" t="s">
        <v>93</v>
      </c>
      <c r="J1481" t="s">
        <v>38</v>
      </c>
      <c r="K1481">
        <v>4</v>
      </c>
      <c r="L1481" t="s">
        <v>151</v>
      </c>
      <c r="M1481" t="s">
        <v>58</v>
      </c>
      <c r="N1481" t="s">
        <v>54</v>
      </c>
      <c r="O1481" t="s">
        <v>25</v>
      </c>
      <c r="P1481" t="s">
        <v>25</v>
      </c>
      <c r="Q1481">
        <v>2</v>
      </c>
      <c r="R1481" t="s">
        <v>33</v>
      </c>
      <c r="S1481" t="s">
        <v>40</v>
      </c>
    </row>
    <row r="1482" spans="1:19" x14ac:dyDescent="0.25">
      <c r="A1482">
        <v>1481</v>
      </c>
      <c r="B1482">
        <v>39</v>
      </c>
      <c r="C1482" t="s">
        <v>152</v>
      </c>
      <c r="D1482" t="s">
        <v>105</v>
      </c>
      <c r="E1482" t="s">
        <v>68</v>
      </c>
      <c r="F1482">
        <v>74</v>
      </c>
      <c r="G1482" t="s">
        <v>82</v>
      </c>
      <c r="H1482" t="s">
        <v>44</v>
      </c>
      <c r="I1482" t="s">
        <v>80</v>
      </c>
      <c r="J1482" t="s">
        <v>57</v>
      </c>
      <c r="K1482">
        <v>3.6</v>
      </c>
      <c r="L1482" t="s">
        <v>151</v>
      </c>
      <c r="M1482" t="s">
        <v>34</v>
      </c>
      <c r="N1482" t="s">
        <v>27</v>
      </c>
      <c r="O1482" t="s">
        <v>25</v>
      </c>
      <c r="P1482" t="s">
        <v>25</v>
      </c>
      <c r="Q1482">
        <v>26</v>
      </c>
      <c r="R1482" t="s">
        <v>34</v>
      </c>
      <c r="S1482" t="s">
        <v>59</v>
      </c>
    </row>
    <row r="1483" spans="1:19" x14ac:dyDescent="0.25">
      <c r="A1483">
        <v>1482</v>
      </c>
      <c r="B1483">
        <v>64</v>
      </c>
      <c r="C1483" t="s">
        <v>152</v>
      </c>
      <c r="D1483" t="s">
        <v>86</v>
      </c>
      <c r="E1483" t="s">
        <v>20</v>
      </c>
      <c r="F1483">
        <v>33</v>
      </c>
      <c r="G1483" t="s">
        <v>127</v>
      </c>
      <c r="H1483" t="s">
        <v>37</v>
      </c>
      <c r="I1483" t="s">
        <v>23</v>
      </c>
      <c r="J1483" t="s">
        <v>38</v>
      </c>
      <c r="K1483">
        <v>3.3</v>
      </c>
      <c r="L1483" t="s">
        <v>151</v>
      </c>
      <c r="M1483" t="s">
        <v>26</v>
      </c>
      <c r="N1483" t="s">
        <v>54</v>
      </c>
      <c r="O1483" t="s">
        <v>25</v>
      </c>
      <c r="P1483" t="s">
        <v>25</v>
      </c>
      <c r="Q1483">
        <v>31</v>
      </c>
      <c r="R1483" t="s">
        <v>45</v>
      </c>
      <c r="S1483" t="s">
        <v>59</v>
      </c>
    </row>
    <row r="1484" spans="1:19" x14ac:dyDescent="0.25">
      <c r="A1484">
        <v>1483</v>
      </c>
      <c r="B1484">
        <v>28</v>
      </c>
      <c r="C1484" t="s">
        <v>152</v>
      </c>
      <c r="D1484" t="s">
        <v>142</v>
      </c>
      <c r="E1484" t="s">
        <v>68</v>
      </c>
      <c r="F1484">
        <v>67</v>
      </c>
      <c r="G1484" t="s">
        <v>149</v>
      </c>
      <c r="H1484" t="s">
        <v>37</v>
      </c>
      <c r="I1484" t="s">
        <v>135</v>
      </c>
      <c r="J1484" t="s">
        <v>38</v>
      </c>
      <c r="K1484">
        <v>4.0999999999999996</v>
      </c>
      <c r="L1484" t="s">
        <v>151</v>
      </c>
      <c r="M1484" t="s">
        <v>28</v>
      </c>
      <c r="N1484" t="s">
        <v>71</v>
      </c>
      <c r="O1484" t="s">
        <v>25</v>
      </c>
      <c r="P1484" t="s">
        <v>25</v>
      </c>
      <c r="Q1484">
        <v>43</v>
      </c>
      <c r="R1484" t="s">
        <v>33</v>
      </c>
      <c r="S1484" t="s">
        <v>40</v>
      </c>
    </row>
    <row r="1485" spans="1:19" x14ac:dyDescent="0.25">
      <c r="A1485">
        <v>1484</v>
      </c>
      <c r="B1485">
        <v>39</v>
      </c>
      <c r="C1485" t="s">
        <v>152</v>
      </c>
      <c r="D1485" t="s">
        <v>105</v>
      </c>
      <c r="E1485" t="s">
        <v>68</v>
      </c>
      <c r="F1485">
        <v>61</v>
      </c>
      <c r="G1485" t="s">
        <v>36</v>
      </c>
      <c r="H1485" t="s">
        <v>37</v>
      </c>
      <c r="I1485" t="s">
        <v>133</v>
      </c>
      <c r="J1485" t="s">
        <v>53</v>
      </c>
      <c r="K1485">
        <v>4.7</v>
      </c>
      <c r="L1485" t="s">
        <v>151</v>
      </c>
      <c r="M1485" t="s">
        <v>45</v>
      </c>
      <c r="N1485" t="s">
        <v>46</v>
      </c>
      <c r="O1485" t="s">
        <v>25</v>
      </c>
      <c r="P1485" t="s">
        <v>25</v>
      </c>
      <c r="Q1485">
        <v>12</v>
      </c>
      <c r="R1485" t="s">
        <v>58</v>
      </c>
      <c r="S1485" t="s">
        <v>76</v>
      </c>
    </row>
    <row r="1486" spans="1:19" x14ac:dyDescent="0.25">
      <c r="A1486">
        <v>1485</v>
      </c>
      <c r="B1486">
        <v>49</v>
      </c>
      <c r="C1486" t="s">
        <v>152</v>
      </c>
      <c r="D1486" t="s">
        <v>60</v>
      </c>
      <c r="E1486" t="s">
        <v>20</v>
      </c>
      <c r="F1486">
        <v>46</v>
      </c>
      <c r="G1486" t="s">
        <v>144</v>
      </c>
      <c r="H1486" t="s">
        <v>44</v>
      </c>
      <c r="I1486" t="s">
        <v>85</v>
      </c>
      <c r="J1486" t="s">
        <v>53</v>
      </c>
      <c r="K1486">
        <v>4.4000000000000004</v>
      </c>
      <c r="L1486" t="s">
        <v>151</v>
      </c>
      <c r="M1486" t="s">
        <v>34</v>
      </c>
      <c r="N1486" t="s">
        <v>75</v>
      </c>
      <c r="O1486" t="s">
        <v>25</v>
      </c>
      <c r="P1486" t="s">
        <v>25</v>
      </c>
      <c r="Q1486">
        <v>22</v>
      </c>
      <c r="R1486" t="s">
        <v>28</v>
      </c>
      <c r="S1486" t="s">
        <v>96</v>
      </c>
    </row>
    <row r="1487" spans="1:19" x14ac:dyDescent="0.25">
      <c r="A1487">
        <v>1486</v>
      </c>
      <c r="B1487">
        <v>22</v>
      </c>
      <c r="C1487" t="s">
        <v>152</v>
      </c>
      <c r="D1487" t="s">
        <v>142</v>
      </c>
      <c r="E1487" t="s">
        <v>68</v>
      </c>
      <c r="F1487">
        <v>56</v>
      </c>
      <c r="G1487" t="s">
        <v>144</v>
      </c>
      <c r="H1487" t="s">
        <v>22</v>
      </c>
      <c r="I1487" t="s">
        <v>107</v>
      </c>
      <c r="J1487" t="s">
        <v>38</v>
      </c>
      <c r="K1487">
        <v>3.4</v>
      </c>
      <c r="L1487" t="s">
        <v>151</v>
      </c>
      <c r="M1487" t="s">
        <v>33</v>
      </c>
      <c r="N1487" t="s">
        <v>54</v>
      </c>
      <c r="O1487" t="s">
        <v>25</v>
      </c>
      <c r="P1487" t="s">
        <v>25</v>
      </c>
      <c r="Q1487">
        <v>3</v>
      </c>
      <c r="R1487" t="s">
        <v>34</v>
      </c>
      <c r="S1487" t="s">
        <v>29</v>
      </c>
    </row>
    <row r="1488" spans="1:19" x14ac:dyDescent="0.25">
      <c r="A1488">
        <v>1487</v>
      </c>
      <c r="B1488">
        <v>25</v>
      </c>
      <c r="C1488" t="s">
        <v>152</v>
      </c>
      <c r="D1488" t="s">
        <v>50</v>
      </c>
      <c r="E1488" t="s">
        <v>42</v>
      </c>
      <c r="F1488">
        <v>73</v>
      </c>
      <c r="G1488" t="s">
        <v>134</v>
      </c>
      <c r="H1488" t="s">
        <v>37</v>
      </c>
      <c r="I1488" t="s">
        <v>133</v>
      </c>
      <c r="J1488" t="s">
        <v>38</v>
      </c>
      <c r="K1488">
        <v>5</v>
      </c>
      <c r="L1488" t="s">
        <v>151</v>
      </c>
      <c r="M1488" t="s">
        <v>34</v>
      </c>
      <c r="N1488" t="s">
        <v>39</v>
      </c>
      <c r="O1488" t="s">
        <v>25</v>
      </c>
      <c r="P1488" t="s">
        <v>25</v>
      </c>
      <c r="Q1488">
        <v>23</v>
      </c>
      <c r="R1488" t="s">
        <v>28</v>
      </c>
      <c r="S1488" t="s">
        <v>96</v>
      </c>
    </row>
    <row r="1489" spans="1:19" x14ac:dyDescent="0.25">
      <c r="A1489">
        <v>1488</v>
      </c>
      <c r="B1489">
        <v>40</v>
      </c>
      <c r="C1489" t="s">
        <v>152</v>
      </c>
      <c r="D1489" t="s">
        <v>86</v>
      </c>
      <c r="E1489" t="s">
        <v>20</v>
      </c>
      <c r="F1489">
        <v>44</v>
      </c>
      <c r="G1489" t="s">
        <v>116</v>
      </c>
      <c r="H1489" t="s">
        <v>22</v>
      </c>
      <c r="I1489" t="s">
        <v>93</v>
      </c>
      <c r="J1489" t="s">
        <v>53</v>
      </c>
      <c r="K1489">
        <v>4.5999999999999996</v>
      </c>
      <c r="L1489" t="s">
        <v>151</v>
      </c>
      <c r="M1489" t="s">
        <v>26</v>
      </c>
      <c r="N1489" t="s">
        <v>75</v>
      </c>
      <c r="O1489" t="s">
        <v>25</v>
      </c>
      <c r="P1489" t="s">
        <v>25</v>
      </c>
      <c r="Q1489">
        <v>26</v>
      </c>
      <c r="R1489" t="s">
        <v>45</v>
      </c>
      <c r="S1489" t="s">
        <v>49</v>
      </c>
    </row>
    <row r="1490" spans="1:19" x14ac:dyDescent="0.25">
      <c r="A1490">
        <v>1489</v>
      </c>
      <c r="B1490">
        <v>23</v>
      </c>
      <c r="C1490" t="s">
        <v>152</v>
      </c>
      <c r="D1490" t="s">
        <v>123</v>
      </c>
      <c r="E1490" t="s">
        <v>68</v>
      </c>
      <c r="F1490">
        <v>44</v>
      </c>
      <c r="G1490" t="s">
        <v>77</v>
      </c>
      <c r="H1490" t="s">
        <v>22</v>
      </c>
      <c r="I1490" t="s">
        <v>70</v>
      </c>
      <c r="J1490" t="s">
        <v>24</v>
      </c>
      <c r="K1490">
        <v>4</v>
      </c>
      <c r="L1490" t="s">
        <v>151</v>
      </c>
      <c r="M1490" t="s">
        <v>28</v>
      </c>
      <c r="N1490" t="s">
        <v>54</v>
      </c>
      <c r="O1490" t="s">
        <v>25</v>
      </c>
      <c r="P1490" t="s">
        <v>25</v>
      </c>
      <c r="Q1490">
        <v>37</v>
      </c>
      <c r="R1490" t="s">
        <v>26</v>
      </c>
      <c r="S1490" t="s">
        <v>40</v>
      </c>
    </row>
    <row r="1491" spans="1:19" x14ac:dyDescent="0.25">
      <c r="A1491">
        <v>1490</v>
      </c>
      <c r="B1491">
        <v>24</v>
      </c>
      <c r="C1491" t="s">
        <v>152</v>
      </c>
      <c r="D1491" t="s">
        <v>105</v>
      </c>
      <c r="E1491" t="s">
        <v>68</v>
      </c>
      <c r="F1491">
        <v>26</v>
      </c>
      <c r="G1491" t="s">
        <v>69</v>
      </c>
      <c r="H1491" t="s">
        <v>91</v>
      </c>
      <c r="I1491" t="s">
        <v>135</v>
      </c>
      <c r="J1491" t="s">
        <v>53</v>
      </c>
      <c r="K1491">
        <v>4.0999999999999996</v>
      </c>
      <c r="L1491" t="s">
        <v>151</v>
      </c>
      <c r="M1491" t="s">
        <v>45</v>
      </c>
      <c r="N1491" t="s">
        <v>46</v>
      </c>
      <c r="O1491" t="s">
        <v>25</v>
      </c>
      <c r="P1491" t="s">
        <v>25</v>
      </c>
      <c r="Q1491">
        <v>42</v>
      </c>
      <c r="R1491" t="s">
        <v>28</v>
      </c>
      <c r="S1491" t="s">
        <v>59</v>
      </c>
    </row>
    <row r="1492" spans="1:19" x14ac:dyDescent="0.25">
      <c r="A1492">
        <v>1491</v>
      </c>
      <c r="B1492">
        <v>66</v>
      </c>
      <c r="C1492" t="s">
        <v>152</v>
      </c>
      <c r="D1492" t="s">
        <v>50</v>
      </c>
      <c r="E1492" t="s">
        <v>42</v>
      </c>
      <c r="F1492">
        <v>52</v>
      </c>
      <c r="G1492" t="s">
        <v>61</v>
      </c>
      <c r="H1492" t="s">
        <v>22</v>
      </c>
      <c r="I1492" t="s">
        <v>78</v>
      </c>
      <c r="J1492" t="s">
        <v>38</v>
      </c>
      <c r="K1492">
        <v>4.9000000000000004</v>
      </c>
      <c r="L1492" t="s">
        <v>151</v>
      </c>
      <c r="M1492" t="s">
        <v>28</v>
      </c>
      <c r="N1492" t="s">
        <v>27</v>
      </c>
      <c r="O1492" t="s">
        <v>25</v>
      </c>
      <c r="P1492" t="s">
        <v>25</v>
      </c>
      <c r="Q1492">
        <v>15</v>
      </c>
      <c r="R1492" t="s">
        <v>28</v>
      </c>
      <c r="S1492" t="s">
        <v>76</v>
      </c>
    </row>
    <row r="1493" spans="1:19" x14ac:dyDescent="0.25">
      <c r="A1493">
        <v>1492</v>
      </c>
      <c r="B1493">
        <v>27</v>
      </c>
      <c r="C1493" t="s">
        <v>152</v>
      </c>
      <c r="D1493" t="s">
        <v>55</v>
      </c>
      <c r="E1493" t="s">
        <v>20</v>
      </c>
      <c r="F1493">
        <v>54</v>
      </c>
      <c r="G1493" t="s">
        <v>73</v>
      </c>
      <c r="H1493" t="s">
        <v>37</v>
      </c>
      <c r="I1493" t="s">
        <v>93</v>
      </c>
      <c r="J1493" t="s">
        <v>53</v>
      </c>
      <c r="K1493">
        <v>2.7</v>
      </c>
      <c r="L1493" t="s">
        <v>151</v>
      </c>
      <c r="M1493" t="s">
        <v>28</v>
      </c>
      <c r="N1493" t="s">
        <v>39</v>
      </c>
      <c r="O1493" t="s">
        <v>25</v>
      </c>
      <c r="P1493" t="s">
        <v>25</v>
      </c>
      <c r="Q1493">
        <v>10</v>
      </c>
      <c r="R1493" t="s">
        <v>33</v>
      </c>
      <c r="S1493" t="s">
        <v>59</v>
      </c>
    </row>
    <row r="1494" spans="1:19" x14ac:dyDescent="0.25">
      <c r="A1494">
        <v>1493</v>
      </c>
      <c r="B1494">
        <v>62</v>
      </c>
      <c r="C1494" t="s">
        <v>152</v>
      </c>
      <c r="D1494" t="s">
        <v>101</v>
      </c>
      <c r="E1494" t="s">
        <v>64</v>
      </c>
      <c r="F1494">
        <v>38</v>
      </c>
      <c r="G1494" t="s">
        <v>97</v>
      </c>
      <c r="H1494" t="s">
        <v>44</v>
      </c>
      <c r="I1494" t="s">
        <v>32</v>
      </c>
      <c r="J1494" t="s">
        <v>53</v>
      </c>
      <c r="K1494">
        <v>4.5</v>
      </c>
      <c r="L1494" t="s">
        <v>151</v>
      </c>
      <c r="M1494" t="s">
        <v>28</v>
      </c>
      <c r="N1494" t="s">
        <v>39</v>
      </c>
      <c r="O1494" t="s">
        <v>25</v>
      </c>
      <c r="P1494" t="s">
        <v>25</v>
      </c>
      <c r="Q1494">
        <v>3</v>
      </c>
      <c r="R1494" t="s">
        <v>28</v>
      </c>
      <c r="S1494" t="s">
        <v>59</v>
      </c>
    </row>
    <row r="1495" spans="1:19" x14ac:dyDescent="0.25">
      <c r="A1495">
        <v>1494</v>
      </c>
      <c r="B1495">
        <v>70</v>
      </c>
      <c r="C1495" t="s">
        <v>152</v>
      </c>
      <c r="D1495" t="s">
        <v>132</v>
      </c>
      <c r="E1495" t="s">
        <v>68</v>
      </c>
      <c r="F1495">
        <v>44</v>
      </c>
      <c r="G1495" t="s">
        <v>113</v>
      </c>
      <c r="H1495" t="s">
        <v>37</v>
      </c>
      <c r="I1495" t="s">
        <v>80</v>
      </c>
      <c r="J1495" t="s">
        <v>57</v>
      </c>
      <c r="K1495">
        <v>2.7</v>
      </c>
      <c r="L1495" t="s">
        <v>151</v>
      </c>
      <c r="M1495" t="s">
        <v>28</v>
      </c>
      <c r="N1495" t="s">
        <v>54</v>
      </c>
      <c r="O1495" t="s">
        <v>25</v>
      </c>
      <c r="P1495" t="s">
        <v>25</v>
      </c>
      <c r="Q1495">
        <v>44</v>
      </c>
      <c r="R1495" t="s">
        <v>26</v>
      </c>
      <c r="S1495" t="s">
        <v>59</v>
      </c>
    </row>
    <row r="1496" spans="1:19" x14ac:dyDescent="0.25">
      <c r="A1496">
        <v>1495</v>
      </c>
      <c r="B1496">
        <v>43</v>
      </c>
      <c r="C1496" t="s">
        <v>152</v>
      </c>
      <c r="D1496" t="s">
        <v>112</v>
      </c>
      <c r="E1496" t="s">
        <v>20</v>
      </c>
      <c r="F1496">
        <v>76</v>
      </c>
      <c r="G1496" t="s">
        <v>56</v>
      </c>
      <c r="H1496" t="s">
        <v>44</v>
      </c>
      <c r="I1496" t="s">
        <v>23</v>
      </c>
      <c r="J1496" t="s">
        <v>38</v>
      </c>
      <c r="K1496">
        <v>3</v>
      </c>
      <c r="L1496" t="s">
        <v>151</v>
      </c>
      <c r="M1496" t="s">
        <v>33</v>
      </c>
      <c r="N1496" t="s">
        <v>46</v>
      </c>
      <c r="O1496" t="s">
        <v>25</v>
      </c>
      <c r="P1496" t="s">
        <v>25</v>
      </c>
      <c r="Q1496">
        <v>23</v>
      </c>
      <c r="R1496" t="s">
        <v>33</v>
      </c>
      <c r="S1496" t="s">
        <v>29</v>
      </c>
    </row>
    <row r="1497" spans="1:19" x14ac:dyDescent="0.25">
      <c r="A1497">
        <v>1496</v>
      </c>
      <c r="B1497">
        <v>45</v>
      </c>
      <c r="C1497" t="s">
        <v>152</v>
      </c>
      <c r="D1497" t="s">
        <v>105</v>
      </c>
      <c r="E1497" t="s">
        <v>68</v>
      </c>
      <c r="F1497">
        <v>23</v>
      </c>
      <c r="G1497" t="s">
        <v>43</v>
      </c>
      <c r="H1497" t="s">
        <v>44</v>
      </c>
      <c r="I1497" t="s">
        <v>109</v>
      </c>
      <c r="J1497" t="s">
        <v>24</v>
      </c>
      <c r="K1497">
        <v>4.5</v>
      </c>
      <c r="L1497" t="s">
        <v>151</v>
      </c>
      <c r="M1497" t="s">
        <v>45</v>
      </c>
      <c r="N1497" t="s">
        <v>46</v>
      </c>
      <c r="O1497" t="s">
        <v>25</v>
      </c>
      <c r="P1497" t="s">
        <v>25</v>
      </c>
      <c r="Q1497">
        <v>6</v>
      </c>
      <c r="R1497" t="s">
        <v>45</v>
      </c>
      <c r="S1497" t="s">
        <v>40</v>
      </c>
    </row>
    <row r="1498" spans="1:19" x14ac:dyDescent="0.25">
      <c r="A1498">
        <v>1497</v>
      </c>
      <c r="B1498">
        <v>63</v>
      </c>
      <c r="C1498" t="s">
        <v>152</v>
      </c>
      <c r="D1498" t="s">
        <v>112</v>
      </c>
      <c r="E1498" t="s">
        <v>20</v>
      </c>
      <c r="F1498">
        <v>98</v>
      </c>
      <c r="G1498" t="s">
        <v>134</v>
      </c>
      <c r="H1498" t="s">
        <v>44</v>
      </c>
      <c r="I1498" t="s">
        <v>74</v>
      </c>
      <c r="J1498" t="s">
        <v>24</v>
      </c>
      <c r="K1498">
        <v>5</v>
      </c>
      <c r="L1498" t="s">
        <v>151</v>
      </c>
      <c r="M1498" t="s">
        <v>26</v>
      </c>
      <c r="N1498" t="s">
        <v>54</v>
      </c>
      <c r="O1498" t="s">
        <v>25</v>
      </c>
      <c r="P1498" t="s">
        <v>25</v>
      </c>
      <c r="Q1498">
        <v>9</v>
      </c>
      <c r="R1498" t="s">
        <v>28</v>
      </c>
      <c r="S1498" t="s">
        <v>76</v>
      </c>
    </row>
    <row r="1499" spans="1:19" x14ac:dyDescent="0.25">
      <c r="A1499">
        <v>1498</v>
      </c>
      <c r="B1499">
        <v>69</v>
      </c>
      <c r="C1499" t="s">
        <v>152</v>
      </c>
      <c r="D1499" t="s">
        <v>101</v>
      </c>
      <c r="E1499" t="s">
        <v>64</v>
      </c>
      <c r="F1499">
        <v>33</v>
      </c>
      <c r="G1499" t="s">
        <v>150</v>
      </c>
      <c r="H1499" t="s">
        <v>37</v>
      </c>
      <c r="I1499" t="s">
        <v>135</v>
      </c>
      <c r="J1499" t="s">
        <v>38</v>
      </c>
      <c r="K1499">
        <v>3.8</v>
      </c>
      <c r="L1499" t="s">
        <v>151</v>
      </c>
      <c r="M1499" t="s">
        <v>58</v>
      </c>
      <c r="N1499" t="s">
        <v>71</v>
      </c>
      <c r="O1499" t="s">
        <v>25</v>
      </c>
      <c r="P1499" t="s">
        <v>25</v>
      </c>
      <c r="Q1499">
        <v>16</v>
      </c>
      <c r="R1499" t="s">
        <v>58</v>
      </c>
      <c r="S1499" t="s">
        <v>96</v>
      </c>
    </row>
    <row r="1500" spans="1:19" x14ac:dyDescent="0.25">
      <c r="A1500">
        <v>1499</v>
      </c>
      <c r="B1500">
        <v>59</v>
      </c>
      <c r="C1500" t="s">
        <v>152</v>
      </c>
      <c r="D1500" t="s">
        <v>30</v>
      </c>
      <c r="E1500" t="s">
        <v>20</v>
      </c>
      <c r="F1500">
        <v>32</v>
      </c>
      <c r="G1500" t="s">
        <v>114</v>
      </c>
      <c r="H1500" t="s">
        <v>44</v>
      </c>
      <c r="I1500" t="s">
        <v>85</v>
      </c>
      <c r="J1500" t="s">
        <v>53</v>
      </c>
      <c r="K1500">
        <v>3.1</v>
      </c>
      <c r="L1500" t="s">
        <v>151</v>
      </c>
      <c r="M1500" t="s">
        <v>45</v>
      </c>
      <c r="N1500" t="s">
        <v>54</v>
      </c>
      <c r="O1500" t="s">
        <v>25</v>
      </c>
      <c r="P1500" t="s">
        <v>25</v>
      </c>
      <c r="Q1500">
        <v>46</v>
      </c>
      <c r="R1500" t="s">
        <v>28</v>
      </c>
      <c r="S1500" t="s">
        <v>29</v>
      </c>
    </row>
    <row r="1501" spans="1:19" x14ac:dyDescent="0.25">
      <c r="A1501">
        <v>1500</v>
      </c>
      <c r="B1501">
        <v>19</v>
      </c>
      <c r="C1501" t="s">
        <v>152</v>
      </c>
      <c r="D1501" t="s">
        <v>136</v>
      </c>
      <c r="E1501" t="s">
        <v>42</v>
      </c>
      <c r="F1501">
        <v>85</v>
      </c>
      <c r="G1501" t="s">
        <v>141</v>
      </c>
      <c r="H1501" t="s">
        <v>37</v>
      </c>
      <c r="I1501" t="s">
        <v>78</v>
      </c>
      <c r="J1501" t="s">
        <v>57</v>
      </c>
      <c r="K1501">
        <v>3.4</v>
      </c>
      <c r="L1501" t="s">
        <v>151</v>
      </c>
      <c r="M1501" t="s">
        <v>34</v>
      </c>
      <c r="N1501" t="s">
        <v>39</v>
      </c>
      <c r="O1501" t="s">
        <v>25</v>
      </c>
      <c r="P1501" t="s">
        <v>25</v>
      </c>
      <c r="Q1501">
        <v>24</v>
      </c>
      <c r="R1501" t="s">
        <v>26</v>
      </c>
      <c r="S1501" t="s">
        <v>96</v>
      </c>
    </row>
    <row r="1502" spans="1:19" x14ac:dyDescent="0.25">
      <c r="A1502">
        <v>1501</v>
      </c>
      <c r="B1502">
        <v>63</v>
      </c>
      <c r="C1502" t="s">
        <v>152</v>
      </c>
      <c r="D1502" t="s">
        <v>35</v>
      </c>
      <c r="E1502" t="s">
        <v>20</v>
      </c>
      <c r="F1502">
        <v>69</v>
      </c>
      <c r="G1502" t="s">
        <v>89</v>
      </c>
      <c r="H1502" t="s">
        <v>22</v>
      </c>
      <c r="I1502" t="s">
        <v>32</v>
      </c>
      <c r="J1502" t="s">
        <v>53</v>
      </c>
      <c r="K1502">
        <v>4.8</v>
      </c>
      <c r="L1502" t="s">
        <v>151</v>
      </c>
      <c r="M1502" t="s">
        <v>28</v>
      </c>
      <c r="N1502" t="s">
        <v>46</v>
      </c>
      <c r="O1502" t="s">
        <v>25</v>
      </c>
      <c r="P1502" t="s">
        <v>25</v>
      </c>
      <c r="Q1502">
        <v>22</v>
      </c>
      <c r="R1502" t="s">
        <v>58</v>
      </c>
      <c r="S1502" t="s">
        <v>87</v>
      </c>
    </row>
    <row r="1503" spans="1:19" x14ac:dyDescent="0.25">
      <c r="A1503">
        <v>1502</v>
      </c>
      <c r="B1503">
        <v>37</v>
      </c>
      <c r="C1503" t="s">
        <v>152</v>
      </c>
      <c r="D1503" t="s">
        <v>35</v>
      </c>
      <c r="E1503" t="s">
        <v>20</v>
      </c>
      <c r="F1503">
        <v>55</v>
      </c>
      <c r="G1503" t="s">
        <v>119</v>
      </c>
      <c r="H1503" t="s">
        <v>91</v>
      </c>
      <c r="I1503" t="s">
        <v>66</v>
      </c>
      <c r="J1503" t="s">
        <v>38</v>
      </c>
      <c r="K1503">
        <v>2.7</v>
      </c>
      <c r="L1503" t="s">
        <v>151</v>
      </c>
      <c r="M1503" t="s">
        <v>33</v>
      </c>
      <c r="N1503" t="s">
        <v>54</v>
      </c>
      <c r="O1503" t="s">
        <v>25</v>
      </c>
      <c r="P1503" t="s">
        <v>25</v>
      </c>
      <c r="Q1503">
        <v>13</v>
      </c>
      <c r="R1503" t="s">
        <v>58</v>
      </c>
      <c r="S1503" t="s">
        <v>96</v>
      </c>
    </row>
    <row r="1504" spans="1:19" x14ac:dyDescent="0.25">
      <c r="A1504">
        <v>1503</v>
      </c>
      <c r="B1504">
        <v>37</v>
      </c>
      <c r="C1504" t="s">
        <v>152</v>
      </c>
      <c r="D1504" t="s">
        <v>94</v>
      </c>
      <c r="E1504" t="s">
        <v>20</v>
      </c>
      <c r="F1504">
        <v>66</v>
      </c>
      <c r="G1504" t="s">
        <v>36</v>
      </c>
      <c r="H1504" t="s">
        <v>44</v>
      </c>
      <c r="I1504" t="s">
        <v>93</v>
      </c>
      <c r="J1504" t="s">
        <v>53</v>
      </c>
      <c r="K1504">
        <v>3.2</v>
      </c>
      <c r="L1504" t="s">
        <v>151</v>
      </c>
      <c r="M1504" t="s">
        <v>45</v>
      </c>
      <c r="N1504" t="s">
        <v>75</v>
      </c>
      <c r="O1504" t="s">
        <v>25</v>
      </c>
      <c r="P1504" t="s">
        <v>25</v>
      </c>
      <c r="Q1504">
        <v>20</v>
      </c>
      <c r="R1504" t="s">
        <v>34</v>
      </c>
      <c r="S1504" t="s">
        <v>29</v>
      </c>
    </row>
    <row r="1505" spans="1:19" x14ac:dyDescent="0.25">
      <c r="A1505">
        <v>1504</v>
      </c>
      <c r="B1505">
        <v>50</v>
      </c>
      <c r="C1505" t="s">
        <v>152</v>
      </c>
      <c r="D1505" t="s">
        <v>101</v>
      </c>
      <c r="E1505" t="s">
        <v>64</v>
      </c>
      <c r="F1505">
        <v>30</v>
      </c>
      <c r="G1505" t="s">
        <v>150</v>
      </c>
      <c r="H1505" t="s">
        <v>44</v>
      </c>
      <c r="I1505" t="s">
        <v>32</v>
      </c>
      <c r="J1505" t="s">
        <v>57</v>
      </c>
      <c r="K1505">
        <v>3.9</v>
      </c>
      <c r="L1505" t="s">
        <v>151</v>
      </c>
      <c r="M1505" t="s">
        <v>34</v>
      </c>
      <c r="N1505" t="s">
        <v>71</v>
      </c>
      <c r="O1505" t="s">
        <v>25</v>
      </c>
      <c r="P1505" t="s">
        <v>25</v>
      </c>
      <c r="Q1505">
        <v>46</v>
      </c>
      <c r="R1505" t="s">
        <v>34</v>
      </c>
      <c r="S1505" t="s">
        <v>59</v>
      </c>
    </row>
    <row r="1506" spans="1:19" x14ac:dyDescent="0.25">
      <c r="A1506">
        <v>1505</v>
      </c>
      <c r="B1506">
        <v>60</v>
      </c>
      <c r="C1506" t="s">
        <v>152</v>
      </c>
      <c r="D1506" t="s">
        <v>101</v>
      </c>
      <c r="E1506" t="s">
        <v>64</v>
      </c>
      <c r="F1506">
        <v>80</v>
      </c>
      <c r="G1506" t="s">
        <v>119</v>
      </c>
      <c r="H1506" t="s">
        <v>44</v>
      </c>
      <c r="I1506" t="s">
        <v>85</v>
      </c>
      <c r="J1506" t="s">
        <v>24</v>
      </c>
      <c r="K1506">
        <v>4.2</v>
      </c>
      <c r="L1506" t="s">
        <v>151</v>
      </c>
      <c r="M1506" t="s">
        <v>34</v>
      </c>
      <c r="N1506" t="s">
        <v>46</v>
      </c>
      <c r="O1506" t="s">
        <v>25</v>
      </c>
      <c r="P1506" t="s">
        <v>25</v>
      </c>
      <c r="Q1506">
        <v>10</v>
      </c>
      <c r="R1506" t="s">
        <v>33</v>
      </c>
      <c r="S1506" t="s">
        <v>87</v>
      </c>
    </row>
    <row r="1507" spans="1:19" x14ac:dyDescent="0.25">
      <c r="A1507">
        <v>1506</v>
      </c>
      <c r="B1507">
        <v>46</v>
      </c>
      <c r="C1507" t="s">
        <v>152</v>
      </c>
      <c r="D1507" t="s">
        <v>132</v>
      </c>
      <c r="E1507" t="s">
        <v>68</v>
      </c>
      <c r="F1507">
        <v>20</v>
      </c>
      <c r="G1507" t="s">
        <v>113</v>
      </c>
      <c r="H1507" t="s">
        <v>44</v>
      </c>
      <c r="I1507" t="s">
        <v>85</v>
      </c>
      <c r="J1507" t="s">
        <v>53</v>
      </c>
      <c r="K1507">
        <v>3</v>
      </c>
      <c r="L1507" t="s">
        <v>151</v>
      </c>
      <c r="M1507" t="s">
        <v>45</v>
      </c>
      <c r="N1507" t="s">
        <v>27</v>
      </c>
      <c r="O1507" t="s">
        <v>25</v>
      </c>
      <c r="P1507" t="s">
        <v>25</v>
      </c>
      <c r="Q1507">
        <v>39</v>
      </c>
      <c r="R1507" t="s">
        <v>34</v>
      </c>
      <c r="S1507" t="s">
        <v>87</v>
      </c>
    </row>
    <row r="1508" spans="1:19" x14ac:dyDescent="0.25">
      <c r="A1508">
        <v>1507</v>
      </c>
      <c r="B1508">
        <v>35</v>
      </c>
      <c r="C1508" t="s">
        <v>152</v>
      </c>
      <c r="D1508" t="s">
        <v>55</v>
      </c>
      <c r="E1508" t="s">
        <v>20</v>
      </c>
      <c r="F1508">
        <v>30</v>
      </c>
      <c r="G1508" t="s">
        <v>130</v>
      </c>
      <c r="H1508" t="s">
        <v>22</v>
      </c>
      <c r="I1508" t="s">
        <v>117</v>
      </c>
      <c r="J1508" t="s">
        <v>57</v>
      </c>
      <c r="K1508">
        <v>3</v>
      </c>
      <c r="L1508" t="s">
        <v>151</v>
      </c>
      <c r="M1508" t="s">
        <v>28</v>
      </c>
      <c r="N1508" t="s">
        <v>71</v>
      </c>
      <c r="O1508" t="s">
        <v>25</v>
      </c>
      <c r="P1508" t="s">
        <v>25</v>
      </c>
      <c r="Q1508">
        <v>44</v>
      </c>
      <c r="R1508" t="s">
        <v>45</v>
      </c>
      <c r="S1508" t="s">
        <v>59</v>
      </c>
    </row>
    <row r="1509" spans="1:19" x14ac:dyDescent="0.25">
      <c r="A1509">
        <v>1508</v>
      </c>
      <c r="B1509">
        <v>66</v>
      </c>
      <c r="C1509" t="s">
        <v>152</v>
      </c>
      <c r="D1509" t="s">
        <v>81</v>
      </c>
      <c r="E1509" t="s">
        <v>20</v>
      </c>
      <c r="F1509">
        <v>86</v>
      </c>
      <c r="G1509" t="s">
        <v>137</v>
      </c>
      <c r="H1509" t="s">
        <v>37</v>
      </c>
      <c r="I1509" t="s">
        <v>32</v>
      </c>
      <c r="J1509" t="s">
        <v>24</v>
      </c>
      <c r="K1509">
        <v>3.7</v>
      </c>
      <c r="L1509" t="s">
        <v>151</v>
      </c>
      <c r="M1509" t="s">
        <v>33</v>
      </c>
      <c r="N1509" t="s">
        <v>71</v>
      </c>
      <c r="O1509" t="s">
        <v>25</v>
      </c>
      <c r="P1509" t="s">
        <v>25</v>
      </c>
      <c r="Q1509">
        <v>7</v>
      </c>
      <c r="R1509" t="s">
        <v>28</v>
      </c>
      <c r="S1509" t="s">
        <v>49</v>
      </c>
    </row>
    <row r="1510" spans="1:19" x14ac:dyDescent="0.25">
      <c r="A1510">
        <v>1509</v>
      </c>
      <c r="B1510">
        <v>35</v>
      </c>
      <c r="C1510" t="s">
        <v>152</v>
      </c>
      <c r="D1510" t="s">
        <v>19</v>
      </c>
      <c r="E1510" t="s">
        <v>20</v>
      </c>
      <c r="F1510">
        <v>84</v>
      </c>
      <c r="G1510" t="s">
        <v>111</v>
      </c>
      <c r="H1510" t="s">
        <v>22</v>
      </c>
      <c r="I1510" t="s">
        <v>117</v>
      </c>
      <c r="J1510" t="s">
        <v>38</v>
      </c>
      <c r="K1510">
        <v>4.4000000000000004</v>
      </c>
      <c r="L1510" t="s">
        <v>151</v>
      </c>
      <c r="M1510" t="s">
        <v>26</v>
      </c>
      <c r="N1510" t="s">
        <v>75</v>
      </c>
      <c r="O1510" t="s">
        <v>25</v>
      </c>
      <c r="P1510" t="s">
        <v>25</v>
      </c>
      <c r="Q1510">
        <v>3</v>
      </c>
      <c r="R1510" t="s">
        <v>34</v>
      </c>
      <c r="S1510" t="s">
        <v>96</v>
      </c>
    </row>
    <row r="1511" spans="1:19" x14ac:dyDescent="0.25">
      <c r="A1511">
        <v>1510</v>
      </c>
      <c r="B1511">
        <v>20</v>
      </c>
      <c r="C1511" t="s">
        <v>152</v>
      </c>
      <c r="D1511" t="s">
        <v>81</v>
      </c>
      <c r="E1511" t="s">
        <v>20</v>
      </c>
      <c r="F1511">
        <v>54</v>
      </c>
      <c r="G1511" t="s">
        <v>82</v>
      </c>
      <c r="H1511" t="s">
        <v>91</v>
      </c>
      <c r="I1511" t="s">
        <v>52</v>
      </c>
      <c r="J1511" t="s">
        <v>53</v>
      </c>
      <c r="K1511">
        <v>4.5999999999999996</v>
      </c>
      <c r="L1511" t="s">
        <v>151</v>
      </c>
      <c r="M1511" t="s">
        <v>26</v>
      </c>
      <c r="N1511" t="s">
        <v>39</v>
      </c>
      <c r="O1511" t="s">
        <v>25</v>
      </c>
      <c r="P1511" t="s">
        <v>25</v>
      </c>
      <c r="Q1511">
        <v>44</v>
      </c>
      <c r="R1511" t="s">
        <v>58</v>
      </c>
      <c r="S1511" t="s">
        <v>49</v>
      </c>
    </row>
    <row r="1512" spans="1:19" x14ac:dyDescent="0.25">
      <c r="A1512">
        <v>1511</v>
      </c>
      <c r="B1512">
        <v>55</v>
      </c>
      <c r="C1512" t="s">
        <v>152</v>
      </c>
      <c r="D1512" t="s">
        <v>19</v>
      </c>
      <c r="E1512" t="s">
        <v>20</v>
      </c>
      <c r="F1512">
        <v>30</v>
      </c>
      <c r="G1512" t="s">
        <v>127</v>
      </c>
      <c r="H1512" t="s">
        <v>91</v>
      </c>
      <c r="I1512" t="s">
        <v>23</v>
      </c>
      <c r="J1512" t="s">
        <v>57</v>
      </c>
      <c r="K1512">
        <v>3</v>
      </c>
      <c r="L1512" t="s">
        <v>151</v>
      </c>
      <c r="M1512" t="s">
        <v>26</v>
      </c>
      <c r="N1512" t="s">
        <v>39</v>
      </c>
      <c r="O1512" t="s">
        <v>25</v>
      </c>
      <c r="P1512" t="s">
        <v>25</v>
      </c>
      <c r="Q1512">
        <v>31</v>
      </c>
      <c r="R1512" t="s">
        <v>28</v>
      </c>
      <c r="S1512" t="s">
        <v>49</v>
      </c>
    </row>
    <row r="1513" spans="1:19" x14ac:dyDescent="0.25">
      <c r="A1513">
        <v>1512</v>
      </c>
      <c r="B1513">
        <v>34</v>
      </c>
      <c r="C1513" t="s">
        <v>152</v>
      </c>
      <c r="D1513" t="s">
        <v>81</v>
      </c>
      <c r="E1513" t="s">
        <v>20</v>
      </c>
      <c r="F1513">
        <v>91</v>
      </c>
      <c r="G1513" t="s">
        <v>141</v>
      </c>
      <c r="H1513" t="s">
        <v>44</v>
      </c>
      <c r="I1513" t="s">
        <v>83</v>
      </c>
      <c r="J1513" t="s">
        <v>24</v>
      </c>
      <c r="K1513">
        <v>3.6</v>
      </c>
      <c r="L1513" t="s">
        <v>151</v>
      </c>
      <c r="M1513" t="s">
        <v>26</v>
      </c>
      <c r="N1513" t="s">
        <v>27</v>
      </c>
      <c r="O1513" t="s">
        <v>25</v>
      </c>
      <c r="P1513" t="s">
        <v>25</v>
      </c>
      <c r="Q1513">
        <v>48</v>
      </c>
      <c r="R1513" t="s">
        <v>26</v>
      </c>
      <c r="S1513" t="s">
        <v>40</v>
      </c>
    </row>
    <row r="1514" spans="1:19" x14ac:dyDescent="0.25">
      <c r="A1514">
        <v>1513</v>
      </c>
      <c r="B1514">
        <v>60</v>
      </c>
      <c r="C1514" t="s">
        <v>152</v>
      </c>
      <c r="D1514" t="s">
        <v>50</v>
      </c>
      <c r="E1514" t="s">
        <v>42</v>
      </c>
      <c r="F1514">
        <v>23</v>
      </c>
      <c r="G1514" t="s">
        <v>149</v>
      </c>
      <c r="H1514" t="s">
        <v>22</v>
      </c>
      <c r="I1514" t="s">
        <v>66</v>
      </c>
      <c r="J1514" t="s">
        <v>24</v>
      </c>
      <c r="K1514">
        <v>3.9</v>
      </c>
      <c r="L1514" t="s">
        <v>151</v>
      </c>
      <c r="M1514" t="s">
        <v>58</v>
      </c>
      <c r="N1514" t="s">
        <v>54</v>
      </c>
      <c r="O1514" t="s">
        <v>25</v>
      </c>
      <c r="P1514" t="s">
        <v>25</v>
      </c>
      <c r="Q1514">
        <v>18</v>
      </c>
      <c r="R1514" t="s">
        <v>45</v>
      </c>
      <c r="S1514" t="s">
        <v>76</v>
      </c>
    </row>
    <row r="1515" spans="1:19" x14ac:dyDescent="0.25">
      <c r="A1515">
        <v>1514</v>
      </c>
      <c r="B1515">
        <v>22</v>
      </c>
      <c r="C1515" t="s">
        <v>152</v>
      </c>
      <c r="D1515" t="s">
        <v>124</v>
      </c>
      <c r="E1515" t="s">
        <v>20</v>
      </c>
      <c r="F1515">
        <v>35</v>
      </c>
      <c r="G1515" t="s">
        <v>104</v>
      </c>
      <c r="H1515" t="s">
        <v>44</v>
      </c>
      <c r="I1515" t="s">
        <v>107</v>
      </c>
      <c r="J1515" t="s">
        <v>38</v>
      </c>
      <c r="K1515">
        <v>4.0999999999999996</v>
      </c>
      <c r="L1515" t="s">
        <v>151</v>
      </c>
      <c r="M1515" t="s">
        <v>45</v>
      </c>
      <c r="N1515" t="s">
        <v>39</v>
      </c>
      <c r="O1515" t="s">
        <v>25</v>
      </c>
      <c r="P1515" t="s">
        <v>25</v>
      </c>
      <c r="Q1515">
        <v>27</v>
      </c>
      <c r="R1515" t="s">
        <v>34</v>
      </c>
      <c r="S1515" t="s">
        <v>87</v>
      </c>
    </row>
    <row r="1516" spans="1:19" x14ac:dyDescent="0.25">
      <c r="A1516">
        <v>1515</v>
      </c>
      <c r="B1516">
        <v>26</v>
      </c>
      <c r="C1516" t="s">
        <v>152</v>
      </c>
      <c r="D1516" t="s">
        <v>72</v>
      </c>
      <c r="E1516" t="s">
        <v>42</v>
      </c>
      <c r="F1516">
        <v>90</v>
      </c>
      <c r="G1516" t="s">
        <v>139</v>
      </c>
      <c r="H1516" t="s">
        <v>22</v>
      </c>
      <c r="I1516" t="s">
        <v>109</v>
      </c>
      <c r="J1516" t="s">
        <v>24</v>
      </c>
      <c r="K1516">
        <v>3.9</v>
      </c>
      <c r="L1516" t="s">
        <v>151</v>
      </c>
      <c r="M1516" t="s">
        <v>28</v>
      </c>
      <c r="N1516" t="s">
        <v>71</v>
      </c>
      <c r="O1516" t="s">
        <v>25</v>
      </c>
      <c r="P1516" t="s">
        <v>25</v>
      </c>
      <c r="Q1516">
        <v>1</v>
      </c>
      <c r="R1516" t="s">
        <v>28</v>
      </c>
      <c r="S1516" t="s">
        <v>40</v>
      </c>
    </row>
    <row r="1517" spans="1:19" x14ac:dyDescent="0.25">
      <c r="A1517">
        <v>1516</v>
      </c>
      <c r="B1517">
        <v>39</v>
      </c>
      <c r="C1517" t="s">
        <v>152</v>
      </c>
      <c r="D1517" t="s">
        <v>35</v>
      </c>
      <c r="E1517" t="s">
        <v>20</v>
      </c>
      <c r="F1517">
        <v>93</v>
      </c>
      <c r="G1517" t="s">
        <v>115</v>
      </c>
      <c r="H1517" t="s">
        <v>37</v>
      </c>
      <c r="I1517" t="s">
        <v>48</v>
      </c>
      <c r="J1517" t="s">
        <v>57</v>
      </c>
      <c r="K1517">
        <v>3.9</v>
      </c>
      <c r="L1517" t="s">
        <v>151</v>
      </c>
      <c r="M1517" t="s">
        <v>58</v>
      </c>
      <c r="N1517" t="s">
        <v>71</v>
      </c>
      <c r="O1517" t="s">
        <v>25</v>
      </c>
      <c r="P1517" t="s">
        <v>25</v>
      </c>
      <c r="Q1517">
        <v>34</v>
      </c>
      <c r="R1517" t="s">
        <v>34</v>
      </c>
      <c r="S1517" t="s">
        <v>40</v>
      </c>
    </row>
    <row r="1518" spans="1:19" x14ac:dyDescent="0.25">
      <c r="A1518">
        <v>1517</v>
      </c>
      <c r="B1518">
        <v>20</v>
      </c>
      <c r="C1518" t="s">
        <v>152</v>
      </c>
      <c r="D1518" t="s">
        <v>35</v>
      </c>
      <c r="E1518" t="s">
        <v>20</v>
      </c>
      <c r="F1518">
        <v>68</v>
      </c>
      <c r="G1518" t="s">
        <v>106</v>
      </c>
      <c r="H1518" t="s">
        <v>22</v>
      </c>
      <c r="I1518" t="s">
        <v>125</v>
      </c>
      <c r="J1518" t="s">
        <v>24</v>
      </c>
      <c r="K1518">
        <v>4.5</v>
      </c>
      <c r="L1518" t="s">
        <v>151</v>
      </c>
      <c r="M1518" t="s">
        <v>33</v>
      </c>
      <c r="N1518" t="s">
        <v>27</v>
      </c>
      <c r="O1518" t="s">
        <v>25</v>
      </c>
      <c r="P1518" t="s">
        <v>25</v>
      </c>
      <c r="Q1518">
        <v>5</v>
      </c>
      <c r="R1518" t="s">
        <v>33</v>
      </c>
      <c r="S1518" t="s">
        <v>76</v>
      </c>
    </row>
    <row r="1519" spans="1:19" x14ac:dyDescent="0.25">
      <c r="A1519">
        <v>1518</v>
      </c>
      <c r="B1519">
        <v>57</v>
      </c>
      <c r="C1519" t="s">
        <v>152</v>
      </c>
      <c r="D1519" t="s">
        <v>142</v>
      </c>
      <c r="E1519" t="s">
        <v>68</v>
      </c>
      <c r="F1519">
        <v>41</v>
      </c>
      <c r="G1519" t="s">
        <v>82</v>
      </c>
      <c r="H1519" t="s">
        <v>44</v>
      </c>
      <c r="I1519" t="s">
        <v>83</v>
      </c>
      <c r="J1519" t="s">
        <v>38</v>
      </c>
      <c r="K1519">
        <v>3.4</v>
      </c>
      <c r="L1519" t="s">
        <v>151</v>
      </c>
      <c r="M1519" t="s">
        <v>45</v>
      </c>
      <c r="N1519" t="s">
        <v>54</v>
      </c>
      <c r="O1519" t="s">
        <v>25</v>
      </c>
      <c r="P1519" t="s">
        <v>25</v>
      </c>
      <c r="Q1519">
        <v>12</v>
      </c>
      <c r="R1519" t="s">
        <v>34</v>
      </c>
      <c r="S1519" t="s">
        <v>59</v>
      </c>
    </row>
    <row r="1520" spans="1:19" x14ac:dyDescent="0.25">
      <c r="A1520">
        <v>1519</v>
      </c>
      <c r="B1520">
        <v>68</v>
      </c>
      <c r="C1520" t="s">
        <v>152</v>
      </c>
      <c r="D1520" t="s">
        <v>132</v>
      </c>
      <c r="E1520" t="s">
        <v>68</v>
      </c>
      <c r="F1520">
        <v>73</v>
      </c>
      <c r="G1520" t="s">
        <v>84</v>
      </c>
      <c r="H1520" t="s">
        <v>44</v>
      </c>
      <c r="I1520" t="s">
        <v>133</v>
      </c>
      <c r="J1520" t="s">
        <v>24</v>
      </c>
      <c r="K1520">
        <v>4.0999999999999996</v>
      </c>
      <c r="L1520" t="s">
        <v>151</v>
      </c>
      <c r="M1520" t="s">
        <v>34</v>
      </c>
      <c r="N1520" t="s">
        <v>46</v>
      </c>
      <c r="O1520" t="s">
        <v>25</v>
      </c>
      <c r="P1520" t="s">
        <v>25</v>
      </c>
      <c r="Q1520">
        <v>14</v>
      </c>
      <c r="R1520" t="s">
        <v>28</v>
      </c>
      <c r="S1520" t="s">
        <v>29</v>
      </c>
    </row>
    <row r="1521" spans="1:19" x14ac:dyDescent="0.25">
      <c r="A1521">
        <v>1520</v>
      </c>
      <c r="B1521">
        <v>50</v>
      </c>
      <c r="C1521" t="s">
        <v>152</v>
      </c>
      <c r="D1521" t="s">
        <v>88</v>
      </c>
      <c r="E1521" t="s">
        <v>68</v>
      </c>
      <c r="F1521">
        <v>73</v>
      </c>
      <c r="G1521" t="s">
        <v>104</v>
      </c>
      <c r="H1521" t="s">
        <v>22</v>
      </c>
      <c r="I1521" t="s">
        <v>108</v>
      </c>
      <c r="J1521" t="s">
        <v>57</v>
      </c>
      <c r="K1521">
        <v>4.9000000000000004</v>
      </c>
      <c r="L1521" t="s">
        <v>151</v>
      </c>
      <c r="M1521" t="s">
        <v>28</v>
      </c>
      <c r="N1521" t="s">
        <v>46</v>
      </c>
      <c r="O1521" t="s">
        <v>25</v>
      </c>
      <c r="P1521" t="s">
        <v>25</v>
      </c>
      <c r="Q1521">
        <v>40</v>
      </c>
      <c r="R1521" t="s">
        <v>45</v>
      </c>
      <c r="S1521" t="s">
        <v>40</v>
      </c>
    </row>
    <row r="1522" spans="1:19" x14ac:dyDescent="0.25">
      <c r="A1522">
        <v>1521</v>
      </c>
      <c r="B1522">
        <v>21</v>
      </c>
      <c r="C1522" t="s">
        <v>152</v>
      </c>
      <c r="D1522" t="s">
        <v>123</v>
      </c>
      <c r="E1522" t="s">
        <v>68</v>
      </c>
      <c r="F1522">
        <v>66</v>
      </c>
      <c r="G1522" t="s">
        <v>145</v>
      </c>
      <c r="H1522" t="s">
        <v>44</v>
      </c>
      <c r="I1522" t="s">
        <v>109</v>
      </c>
      <c r="J1522" t="s">
        <v>53</v>
      </c>
      <c r="K1522">
        <v>4.4000000000000004</v>
      </c>
      <c r="L1522" t="s">
        <v>151</v>
      </c>
      <c r="M1522" t="s">
        <v>28</v>
      </c>
      <c r="N1522" t="s">
        <v>71</v>
      </c>
      <c r="O1522" t="s">
        <v>25</v>
      </c>
      <c r="P1522" t="s">
        <v>25</v>
      </c>
      <c r="Q1522">
        <v>39</v>
      </c>
      <c r="R1522" t="s">
        <v>34</v>
      </c>
      <c r="S1522" t="s">
        <v>59</v>
      </c>
    </row>
    <row r="1523" spans="1:19" x14ac:dyDescent="0.25">
      <c r="A1523">
        <v>1522</v>
      </c>
      <c r="B1523">
        <v>29</v>
      </c>
      <c r="C1523" t="s">
        <v>152</v>
      </c>
      <c r="D1523" t="s">
        <v>131</v>
      </c>
      <c r="E1523" t="s">
        <v>68</v>
      </c>
      <c r="F1523">
        <v>59</v>
      </c>
      <c r="G1523" t="s">
        <v>148</v>
      </c>
      <c r="H1523" t="s">
        <v>44</v>
      </c>
      <c r="I1523" t="s">
        <v>52</v>
      </c>
      <c r="J1523" t="s">
        <v>53</v>
      </c>
      <c r="K1523">
        <v>2.7</v>
      </c>
      <c r="L1523" t="s">
        <v>151</v>
      </c>
      <c r="M1523" t="s">
        <v>26</v>
      </c>
      <c r="N1523" t="s">
        <v>71</v>
      </c>
      <c r="O1523" t="s">
        <v>25</v>
      </c>
      <c r="P1523" t="s">
        <v>25</v>
      </c>
      <c r="Q1523">
        <v>50</v>
      </c>
      <c r="R1523" t="s">
        <v>33</v>
      </c>
      <c r="S1523" t="s">
        <v>40</v>
      </c>
    </row>
    <row r="1524" spans="1:19" x14ac:dyDescent="0.25">
      <c r="A1524">
        <v>1523</v>
      </c>
      <c r="B1524">
        <v>38</v>
      </c>
      <c r="C1524" t="s">
        <v>152</v>
      </c>
      <c r="D1524" t="s">
        <v>60</v>
      </c>
      <c r="E1524" t="s">
        <v>20</v>
      </c>
      <c r="F1524">
        <v>72</v>
      </c>
      <c r="G1524" t="s">
        <v>121</v>
      </c>
      <c r="H1524" t="s">
        <v>22</v>
      </c>
      <c r="I1524" t="s">
        <v>133</v>
      </c>
      <c r="J1524" t="s">
        <v>38</v>
      </c>
      <c r="K1524">
        <v>4.8</v>
      </c>
      <c r="L1524" t="s">
        <v>151</v>
      </c>
      <c r="M1524" t="s">
        <v>28</v>
      </c>
      <c r="N1524" t="s">
        <v>39</v>
      </c>
      <c r="O1524" t="s">
        <v>25</v>
      </c>
      <c r="P1524" t="s">
        <v>25</v>
      </c>
      <c r="Q1524">
        <v>5</v>
      </c>
      <c r="R1524" t="s">
        <v>58</v>
      </c>
      <c r="S1524" t="s">
        <v>87</v>
      </c>
    </row>
    <row r="1525" spans="1:19" x14ac:dyDescent="0.25">
      <c r="A1525">
        <v>1524</v>
      </c>
      <c r="B1525">
        <v>54</v>
      </c>
      <c r="C1525" t="s">
        <v>152</v>
      </c>
      <c r="D1525" t="s">
        <v>124</v>
      </c>
      <c r="E1525" t="s">
        <v>20</v>
      </c>
      <c r="F1525">
        <v>88</v>
      </c>
      <c r="G1525" t="s">
        <v>141</v>
      </c>
      <c r="H1525" t="s">
        <v>44</v>
      </c>
      <c r="I1525" t="s">
        <v>52</v>
      </c>
      <c r="J1525" t="s">
        <v>53</v>
      </c>
      <c r="K1525">
        <v>3.3</v>
      </c>
      <c r="L1525" t="s">
        <v>151</v>
      </c>
      <c r="M1525" t="s">
        <v>28</v>
      </c>
      <c r="N1525" t="s">
        <v>71</v>
      </c>
      <c r="O1525" t="s">
        <v>25</v>
      </c>
      <c r="P1525" t="s">
        <v>25</v>
      </c>
      <c r="Q1525">
        <v>35</v>
      </c>
      <c r="R1525" t="s">
        <v>58</v>
      </c>
      <c r="S1525" t="s">
        <v>49</v>
      </c>
    </row>
    <row r="1526" spans="1:19" x14ac:dyDescent="0.25">
      <c r="A1526">
        <v>1525</v>
      </c>
      <c r="B1526">
        <v>22</v>
      </c>
      <c r="C1526" t="s">
        <v>152</v>
      </c>
      <c r="D1526" t="s">
        <v>124</v>
      </c>
      <c r="E1526" t="s">
        <v>20</v>
      </c>
      <c r="F1526">
        <v>76</v>
      </c>
      <c r="G1526" t="s">
        <v>36</v>
      </c>
      <c r="H1526" t="s">
        <v>22</v>
      </c>
      <c r="I1526" t="s">
        <v>70</v>
      </c>
      <c r="J1526" t="s">
        <v>53</v>
      </c>
      <c r="K1526">
        <v>4.4000000000000004</v>
      </c>
      <c r="L1526" t="s">
        <v>151</v>
      </c>
      <c r="M1526" t="s">
        <v>58</v>
      </c>
      <c r="N1526" t="s">
        <v>39</v>
      </c>
      <c r="O1526" t="s">
        <v>25</v>
      </c>
      <c r="P1526" t="s">
        <v>25</v>
      </c>
      <c r="Q1526">
        <v>6</v>
      </c>
      <c r="R1526" t="s">
        <v>34</v>
      </c>
      <c r="S1526" t="s">
        <v>76</v>
      </c>
    </row>
    <row r="1527" spans="1:19" x14ac:dyDescent="0.25">
      <c r="A1527">
        <v>1526</v>
      </c>
      <c r="B1527">
        <v>29</v>
      </c>
      <c r="C1527" t="s">
        <v>152</v>
      </c>
      <c r="D1527" t="s">
        <v>132</v>
      </c>
      <c r="E1527" t="s">
        <v>68</v>
      </c>
      <c r="F1527">
        <v>31</v>
      </c>
      <c r="G1527" t="s">
        <v>47</v>
      </c>
      <c r="H1527" t="s">
        <v>44</v>
      </c>
      <c r="I1527" t="s">
        <v>125</v>
      </c>
      <c r="J1527" t="s">
        <v>24</v>
      </c>
      <c r="K1527">
        <v>4.5999999999999996</v>
      </c>
      <c r="L1527" t="s">
        <v>151</v>
      </c>
      <c r="M1527" t="s">
        <v>58</v>
      </c>
      <c r="N1527" t="s">
        <v>71</v>
      </c>
      <c r="O1527" t="s">
        <v>25</v>
      </c>
      <c r="P1527" t="s">
        <v>25</v>
      </c>
      <c r="Q1527">
        <v>22</v>
      </c>
      <c r="R1527" t="s">
        <v>34</v>
      </c>
      <c r="S1527" t="s">
        <v>29</v>
      </c>
    </row>
    <row r="1528" spans="1:19" x14ac:dyDescent="0.25">
      <c r="A1528">
        <v>1527</v>
      </c>
      <c r="B1528">
        <v>41</v>
      </c>
      <c r="C1528" t="s">
        <v>152</v>
      </c>
      <c r="D1528" t="s">
        <v>101</v>
      </c>
      <c r="E1528" t="s">
        <v>64</v>
      </c>
      <c r="F1528">
        <v>22</v>
      </c>
      <c r="G1528" t="s">
        <v>100</v>
      </c>
      <c r="H1528" t="s">
        <v>22</v>
      </c>
      <c r="I1528" t="s">
        <v>52</v>
      </c>
      <c r="J1528" t="s">
        <v>53</v>
      </c>
      <c r="K1528">
        <v>3.1</v>
      </c>
      <c r="L1528" t="s">
        <v>151</v>
      </c>
      <c r="M1528" t="s">
        <v>45</v>
      </c>
      <c r="N1528" t="s">
        <v>46</v>
      </c>
      <c r="O1528" t="s">
        <v>25</v>
      </c>
      <c r="P1528" t="s">
        <v>25</v>
      </c>
      <c r="Q1528">
        <v>27</v>
      </c>
      <c r="R1528" t="s">
        <v>45</v>
      </c>
      <c r="S1528" t="s">
        <v>87</v>
      </c>
    </row>
    <row r="1529" spans="1:19" x14ac:dyDescent="0.25">
      <c r="A1529">
        <v>1528</v>
      </c>
      <c r="B1529">
        <v>26</v>
      </c>
      <c r="C1529" t="s">
        <v>152</v>
      </c>
      <c r="D1529" t="s">
        <v>123</v>
      </c>
      <c r="E1529" t="s">
        <v>68</v>
      </c>
      <c r="F1529">
        <v>75</v>
      </c>
      <c r="G1529" t="s">
        <v>149</v>
      </c>
      <c r="H1529" t="s">
        <v>22</v>
      </c>
      <c r="I1529" t="s">
        <v>107</v>
      </c>
      <c r="J1529" t="s">
        <v>57</v>
      </c>
      <c r="K1529">
        <v>4.5</v>
      </c>
      <c r="L1529" t="s">
        <v>151</v>
      </c>
      <c r="M1529" t="s">
        <v>33</v>
      </c>
      <c r="N1529" t="s">
        <v>71</v>
      </c>
      <c r="O1529" t="s">
        <v>25</v>
      </c>
      <c r="P1529" t="s">
        <v>25</v>
      </c>
      <c r="Q1529">
        <v>33</v>
      </c>
      <c r="R1529" t="s">
        <v>58</v>
      </c>
      <c r="S1529" t="s">
        <v>29</v>
      </c>
    </row>
    <row r="1530" spans="1:19" x14ac:dyDescent="0.25">
      <c r="A1530">
        <v>1529</v>
      </c>
      <c r="B1530">
        <v>69</v>
      </c>
      <c r="C1530" t="s">
        <v>152</v>
      </c>
      <c r="D1530" t="s">
        <v>112</v>
      </c>
      <c r="E1530" t="s">
        <v>20</v>
      </c>
      <c r="F1530">
        <v>75</v>
      </c>
      <c r="G1530" t="s">
        <v>47</v>
      </c>
      <c r="H1530" t="s">
        <v>37</v>
      </c>
      <c r="I1530" t="s">
        <v>107</v>
      </c>
      <c r="J1530" t="s">
        <v>38</v>
      </c>
      <c r="K1530">
        <v>4</v>
      </c>
      <c r="L1530" t="s">
        <v>151</v>
      </c>
      <c r="M1530" t="s">
        <v>26</v>
      </c>
      <c r="N1530" t="s">
        <v>75</v>
      </c>
      <c r="O1530" t="s">
        <v>25</v>
      </c>
      <c r="P1530" t="s">
        <v>25</v>
      </c>
      <c r="Q1530">
        <v>47</v>
      </c>
      <c r="R1530" t="s">
        <v>28</v>
      </c>
      <c r="S1530" t="s">
        <v>76</v>
      </c>
    </row>
    <row r="1531" spans="1:19" x14ac:dyDescent="0.25">
      <c r="A1531">
        <v>1530</v>
      </c>
      <c r="B1531">
        <v>20</v>
      </c>
      <c r="C1531" t="s">
        <v>152</v>
      </c>
      <c r="D1531" t="s">
        <v>131</v>
      </c>
      <c r="E1531" t="s">
        <v>68</v>
      </c>
      <c r="F1531">
        <v>63</v>
      </c>
      <c r="G1531" t="s">
        <v>141</v>
      </c>
      <c r="H1531" t="s">
        <v>44</v>
      </c>
      <c r="I1531" t="s">
        <v>92</v>
      </c>
      <c r="J1531" t="s">
        <v>24</v>
      </c>
      <c r="K1531">
        <v>3.1</v>
      </c>
      <c r="L1531" t="s">
        <v>151</v>
      </c>
      <c r="M1531" t="s">
        <v>28</v>
      </c>
      <c r="N1531" t="s">
        <v>39</v>
      </c>
      <c r="O1531" t="s">
        <v>25</v>
      </c>
      <c r="P1531" t="s">
        <v>25</v>
      </c>
      <c r="Q1531">
        <v>48</v>
      </c>
      <c r="R1531" t="s">
        <v>26</v>
      </c>
      <c r="S1531" t="s">
        <v>76</v>
      </c>
    </row>
    <row r="1532" spans="1:19" x14ac:dyDescent="0.25">
      <c r="A1532">
        <v>1531</v>
      </c>
      <c r="B1532">
        <v>59</v>
      </c>
      <c r="C1532" t="s">
        <v>152</v>
      </c>
      <c r="D1532" t="s">
        <v>63</v>
      </c>
      <c r="E1532" t="s">
        <v>64</v>
      </c>
      <c r="F1532">
        <v>21</v>
      </c>
      <c r="G1532" t="s">
        <v>129</v>
      </c>
      <c r="H1532" t="s">
        <v>44</v>
      </c>
      <c r="I1532" t="s">
        <v>85</v>
      </c>
      <c r="J1532" t="s">
        <v>38</v>
      </c>
      <c r="K1532">
        <v>3.9</v>
      </c>
      <c r="L1532" t="s">
        <v>151</v>
      </c>
      <c r="M1532" t="s">
        <v>28</v>
      </c>
      <c r="N1532" t="s">
        <v>46</v>
      </c>
      <c r="O1532" t="s">
        <v>25</v>
      </c>
      <c r="P1532" t="s">
        <v>25</v>
      </c>
      <c r="Q1532">
        <v>22</v>
      </c>
      <c r="R1532" t="s">
        <v>33</v>
      </c>
      <c r="S1532" t="s">
        <v>59</v>
      </c>
    </row>
    <row r="1533" spans="1:19" x14ac:dyDescent="0.25">
      <c r="A1533">
        <v>1532</v>
      </c>
      <c r="B1533">
        <v>63</v>
      </c>
      <c r="C1533" t="s">
        <v>152</v>
      </c>
      <c r="D1533" t="s">
        <v>131</v>
      </c>
      <c r="E1533" t="s">
        <v>68</v>
      </c>
      <c r="F1533">
        <v>83</v>
      </c>
      <c r="G1533" t="s">
        <v>90</v>
      </c>
      <c r="H1533" t="s">
        <v>37</v>
      </c>
      <c r="I1533" t="s">
        <v>83</v>
      </c>
      <c r="J1533" t="s">
        <v>38</v>
      </c>
      <c r="K1533">
        <v>4.5</v>
      </c>
      <c r="L1533" t="s">
        <v>151</v>
      </c>
      <c r="M1533" t="s">
        <v>34</v>
      </c>
      <c r="N1533" t="s">
        <v>46</v>
      </c>
      <c r="O1533" t="s">
        <v>25</v>
      </c>
      <c r="P1533" t="s">
        <v>25</v>
      </c>
      <c r="Q1533">
        <v>8</v>
      </c>
      <c r="R1533" t="s">
        <v>45</v>
      </c>
      <c r="S1533" t="s">
        <v>76</v>
      </c>
    </row>
    <row r="1534" spans="1:19" x14ac:dyDescent="0.25">
      <c r="A1534">
        <v>1533</v>
      </c>
      <c r="B1534">
        <v>68</v>
      </c>
      <c r="C1534" t="s">
        <v>152</v>
      </c>
      <c r="D1534" t="s">
        <v>101</v>
      </c>
      <c r="E1534" t="s">
        <v>64</v>
      </c>
      <c r="F1534">
        <v>46</v>
      </c>
      <c r="G1534" t="s">
        <v>149</v>
      </c>
      <c r="H1534" t="s">
        <v>37</v>
      </c>
      <c r="I1534" t="s">
        <v>66</v>
      </c>
      <c r="J1534" t="s">
        <v>24</v>
      </c>
      <c r="K1534">
        <v>4.4000000000000004</v>
      </c>
      <c r="L1534" t="s">
        <v>151</v>
      </c>
      <c r="M1534" t="s">
        <v>45</v>
      </c>
      <c r="N1534" t="s">
        <v>46</v>
      </c>
      <c r="O1534" t="s">
        <v>25</v>
      </c>
      <c r="P1534" t="s">
        <v>25</v>
      </c>
      <c r="Q1534">
        <v>5</v>
      </c>
      <c r="R1534" t="s">
        <v>45</v>
      </c>
      <c r="S1534" t="s">
        <v>96</v>
      </c>
    </row>
    <row r="1535" spans="1:19" x14ac:dyDescent="0.25">
      <c r="A1535">
        <v>1534</v>
      </c>
      <c r="B1535">
        <v>50</v>
      </c>
      <c r="C1535" t="s">
        <v>152</v>
      </c>
      <c r="D1535" t="s">
        <v>72</v>
      </c>
      <c r="E1535" t="s">
        <v>42</v>
      </c>
      <c r="F1535">
        <v>59</v>
      </c>
      <c r="G1535" t="s">
        <v>82</v>
      </c>
      <c r="H1535" t="s">
        <v>44</v>
      </c>
      <c r="I1535" t="s">
        <v>80</v>
      </c>
      <c r="J1535" t="s">
        <v>53</v>
      </c>
      <c r="K1535">
        <v>3.6</v>
      </c>
      <c r="L1535" t="s">
        <v>151</v>
      </c>
      <c r="M1535" t="s">
        <v>33</v>
      </c>
      <c r="N1535" t="s">
        <v>71</v>
      </c>
      <c r="O1535" t="s">
        <v>25</v>
      </c>
      <c r="P1535" t="s">
        <v>25</v>
      </c>
      <c r="Q1535">
        <v>16</v>
      </c>
      <c r="R1535" t="s">
        <v>33</v>
      </c>
      <c r="S1535" t="s">
        <v>59</v>
      </c>
    </row>
    <row r="1536" spans="1:19" x14ac:dyDescent="0.25">
      <c r="A1536">
        <v>1535</v>
      </c>
      <c r="B1536">
        <v>55</v>
      </c>
      <c r="C1536" t="s">
        <v>152</v>
      </c>
      <c r="D1536" t="s">
        <v>19</v>
      </c>
      <c r="E1536" t="s">
        <v>20</v>
      </c>
      <c r="F1536">
        <v>66</v>
      </c>
      <c r="G1536" t="s">
        <v>51</v>
      </c>
      <c r="H1536" t="s">
        <v>44</v>
      </c>
      <c r="I1536" t="s">
        <v>95</v>
      </c>
      <c r="J1536" t="s">
        <v>53</v>
      </c>
      <c r="K1536">
        <v>3.4</v>
      </c>
      <c r="L1536" t="s">
        <v>151</v>
      </c>
      <c r="M1536" t="s">
        <v>28</v>
      </c>
      <c r="N1536" t="s">
        <v>39</v>
      </c>
      <c r="O1536" t="s">
        <v>25</v>
      </c>
      <c r="P1536" t="s">
        <v>25</v>
      </c>
      <c r="Q1536">
        <v>26</v>
      </c>
      <c r="R1536" t="s">
        <v>28</v>
      </c>
      <c r="S1536" t="s">
        <v>29</v>
      </c>
    </row>
    <row r="1537" spans="1:19" x14ac:dyDescent="0.25">
      <c r="A1537">
        <v>1536</v>
      </c>
      <c r="B1537">
        <v>36</v>
      </c>
      <c r="C1537" t="s">
        <v>152</v>
      </c>
      <c r="D1537" t="s">
        <v>41</v>
      </c>
      <c r="E1537" t="s">
        <v>42</v>
      </c>
      <c r="F1537">
        <v>74</v>
      </c>
      <c r="G1537" t="s">
        <v>65</v>
      </c>
      <c r="H1537" t="s">
        <v>37</v>
      </c>
      <c r="I1537" t="s">
        <v>48</v>
      </c>
      <c r="J1537" t="s">
        <v>57</v>
      </c>
      <c r="K1537">
        <v>4</v>
      </c>
      <c r="L1537" t="s">
        <v>151</v>
      </c>
      <c r="M1537" t="s">
        <v>45</v>
      </c>
      <c r="N1537" t="s">
        <v>71</v>
      </c>
      <c r="O1537" t="s">
        <v>25</v>
      </c>
      <c r="P1537" t="s">
        <v>25</v>
      </c>
      <c r="Q1537">
        <v>8</v>
      </c>
      <c r="R1537" t="s">
        <v>28</v>
      </c>
      <c r="S1537" t="s">
        <v>87</v>
      </c>
    </row>
    <row r="1538" spans="1:19" x14ac:dyDescent="0.25">
      <c r="A1538">
        <v>1537</v>
      </c>
      <c r="B1538">
        <v>18</v>
      </c>
      <c r="C1538" t="s">
        <v>152</v>
      </c>
      <c r="D1538" t="s">
        <v>88</v>
      </c>
      <c r="E1538" t="s">
        <v>68</v>
      </c>
      <c r="F1538">
        <v>82</v>
      </c>
      <c r="G1538" t="s">
        <v>150</v>
      </c>
      <c r="H1538" t="s">
        <v>44</v>
      </c>
      <c r="I1538" t="s">
        <v>125</v>
      </c>
      <c r="J1538" t="s">
        <v>53</v>
      </c>
      <c r="K1538">
        <v>2.6</v>
      </c>
      <c r="L1538" t="s">
        <v>151</v>
      </c>
      <c r="M1538" t="s">
        <v>34</v>
      </c>
      <c r="N1538" t="s">
        <v>75</v>
      </c>
      <c r="O1538" t="s">
        <v>25</v>
      </c>
      <c r="P1538" t="s">
        <v>25</v>
      </c>
      <c r="Q1538">
        <v>17</v>
      </c>
      <c r="R1538" t="s">
        <v>34</v>
      </c>
      <c r="S1538" t="s">
        <v>59</v>
      </c>
    </row>
    <row r="1539" spans="1:19" x14ac:dyDescent="0.25">
      <c r="A1539">
        <v>1538</v>
      </c>
      <c r="B1539">
        <v>68</v>
      </c>
      <c r="C1539" t="s">
        <v>152</v>
      </c>
      <c r="D1539" t="s">
        <v>72</v>
      </c>
      <c r="E1539" t="s">
        <v>42</v>
      </c>
      <c r="F1539">
        <v>89</v>
      </c>
      <c r="G1539" t="s">
        <v>119</v>
      </c>
      <c r="H1539" t="s">
        <v>22</v>
      </c>
      <c r="I1539" t="s">
        <v>93</v>
      </c>
      <c r="J1539" t="s">
        <v>38</v>
      </c>
      <c r="K1539">
        <v>3.2</v>
      </c>
      <c r="L1539" t="s">
        <v>151</v>
      </c>
      <c r="M1539" t="s">
        <v>33</v>
      </c>
      <c r="N1539" t="s">
        <v>46</v>
      </c>
      <c r="O1539" t="s">
        <v>25</v>
      </c>
      <c r="P1539" t="s">
        <v>25</v>
      </c>
      <c r="Q1539">
        <v>50</v>
      </c>
      <c r="R1539" t="s">
        <v>28</v>
      </c>
      <c r="S1539" t="s">
        <v>49</v>
      </c>
    </row>
    <row r="1540" spans="1:19" x14ac:dyDescent="0.25">
      <c r="A1540">
        <v>1539</v>
      </c>
      <c r="B1540">
        <v>56</v>
      </c>
      <c r="C1540" t="s">
        <v>152</v>
      </c>
      <c r="D1540" t="s">
        <v>81</v>
      </c>
      <c r="E1540" t="s">
        <v>20</v>
      </c>
      <c r="F1540">
        <v>65</v>
      </c>
      <c r="G1540" t="s">
        <v>114</v>
      </c>
      <c r="H1540" t="s">
        <v>22</v>
      </c>
      <c r="I1540" t="s">
        <v>62</v>
      </c>
      <c r="J1540" t="s">
        <v>57</v>
      </c>
      <c r="K1540">
        <v>3.2</v>
      </c>
      <c r="L1540" t="s">
        <v>151</v>
      </c>
      <c r="M1540" t="s">
        <v>33</v>
      </c>
      <c r="N1540" t="s">
        <v>54</v>
      </c>
      <c r="O1540" t="s">
        <v>25</v>
      </c>
      <c r="P1540" t="s">
        <v>25</v>
      </c>
      <c r="Q1540">
        <v>22</v>
      </c>
      <c r="R1540" t="s">
        <v>28</v>
      </c>
      <c r="S1540" t="s">
        <v>76</v>
      </c>
    </row>
    <row r="1541" spans="1:19" x14ac:dyDescent="0.25">
      <c r="A1541">
        <v>1540</v>
      </c>
      <c r="B1541">
        <v>32</v>
      </c>
      <c r="C1541" t="s">
        <v>152</v>
      </c>
      <c r="D1541" t="s">
        <v>132</v>
      </c>
      <c r="E1541" t="s">
        <v>68</v>
      </c>
      <c r="F1541">
        <v>55</v>
      </c>
      <c r="G1541" t="s">
        <v>77</v>
      </c>
      <c r="H1541" t="s">
        <v>44</v>
      </c>
      <c r="I1541" t="s">
        <v>48</v>
      </c>
      <c r="J1541" t="s">
        <v>38</v>
      </c>
      <c r="K1541">
        <v>5</v>
      </c>
      <c r="L1541" t="s">
        <v>151</v>
      </c>
      <c r="M1541" t="s">
        <v>26</v>
      </c>
      <c r="N1541" t="s">
        <v>71</v>
      </c>
      <c r="O1541" t="s">
        <v>25</v>
      </c>
      <c r="P1541" t="s">
        <v>25</v>
      </c>
      <c r="Q1541">
        <v>19</v>
      </c>
      <c r="R1541" t="s">
        <v>34</v>
      </c>
      <c r="S1541" t="s">
        <v>96</v>
      </c>
    </row>
    <row r="1542" spans="1:19" x14ac:dyDescent="0.25">
      <c r="A1542">
        <v>1541</v>
      </c>
      <c r="B1542">
        <v>28</v>
      </c>
      <c r="C1542" t="s">
        <v>152</v>
      </c>
      <c r="D1542" t="s">
        <v>60</v>
      </c>
      <c r="E1542" t="s">
        <v>20</v>
      </c>
      <c r="F1542">
        <v>95</v>
      </c>
      <c r="G1542" t="s">
        <v>111</v>
      </c>
      <c r="H1542" t="s">
        <v>44</v>
      </c>
      <c r="I1542" t="s">
        <v>107</v>
      </c>
      <c r="J1542" t="s">
        <v>24</v>
      </c>
      <c r="K1542">
        <v>2.9</v>
      </c>
      <c r="L1542" t="s">
        <v>151</v>
      </c>
      <c r="M1542" t="s">
        <v>58</v>
      </c>
      <c r="N1542" t="s">
        <v>46</v>
      </c>
      <c r="O1542" t="s">
        <v>25</v>
      </c>
      <c r="P1542" t="s">
        <v>25</v>
      </c>
      <c r="Q1542">
        <v>14</v>
      </c>
      <c r="R1542" t="s">
        <v>33</v>
      </c>
      <c r="S1542" t="s">
        <v>87</v>
      </c>
    </row>
    <row r="1543" spans="1:19" x14ac:dyDescent="0.25">
      <c r="A1543">
        <v>1542</v>
      </c>
      <c r="B1543">
        <v>24</v>
      </c>
      <c r="C1543" t="s">
        <v>152</v>
      </c>
      <c r="D1543" t="s">
        <v>67</v>
      </c>
      <c r="E1543" t="s">
        <v>68</v>
      </c>
      <c r="F1543">
        <v>77</v>
      </c>
      <c r="G1543" t="s">
        <v>114</v>
      </c>
      <c r="H1543" t="s">
        <v>37</v>
      </c>
      <c r="I1543" t="s">
        <v>125</v>
      </c>
      <c r="J1543" t="s">
        <v>24</v>
      </c>
      <c r="K1543">
        <v>2.9</v>
      </c>
      <c r="L1543" t="s">
        <v>151</v>
      </c>
      <c r="M1543" t="s">
        <v>34</v>
      </c>
      <c r="N1543" t="s">
        <v>75</v>
      </c>
      <c r="O1543" t="s">
        <v>25</v>
      </c>
      <c r="P1543" t="s">
        <v>25</v>
      </c>
      <c r="Q1543">
        <v>35</v>
      </c>
      <c r="R1543" t="s">
        <v>34</v>
      </c>
      <c r="S1543" t="s">
        <v>76</v>
      </c>
    </row>
    <row r="1544" spans="1:19" x14ac:dyDescent="0.25">
      <c r="A1544">
        <v>1543</v>
      </c>
      <c r="B1544">
        <v>59</v>
      </c>
      <c r="C1544" t="s">
        <v>152</v>
      </c>
      <c r="D1544" t="s">
        <v>19</v>
      </c>
      <c r="E1544" t="s">
        <v>20</v>
      </c>
      <c r="F1544">
        <v>44</v>
      </c>
      <c r="G1544" t="s">
        <v>77</v>
      </c>
      <c r="H1544" t="s">
        <v>44</v>
      </c>
      <c r="I1544" t="s">
        <v>32</v>
      </c>
      <c r="J1544" t="s">
        <v>24</v>
      </c>
      <c r="K1544">
        <v>3.5</v>
      </c>
      <c r="L1544" t="s">
        <v>151</v>
      </c>
      <c r="M1544" t="s">
        <v>28</v>
      </c>
      <c r="N1544" t="s">
        <v>46</v>
      </c>
      <c r="O1544" t="s">
        <v>25</v>
      </c>
      <c r="P1544" t="s">
        <v>25</v>
      </c>
      <c r="Q1544">
        <v>43</v>
      </c>
      <c r="R1544" t="s">
        <v>45</v>
      </c>
      <c r="S1544" t="s">
        <v>40</v>
      </c>
    </row>
    <row r="1545" spans="1:19" x14ac:dyDescent="0.25">
      <c r="A1545">
        <v>1544</v>
      </c>
      <c r="B1545">
        <v>56</v>
      </c>
      <c r="C1545" t="s">
        <v>152</v>
      </c>
      <c r="D1545" t="s">
        <v>35</v>
      </c>
      <c r="E1545" t="s">
        <v>20</v>
      </c>
      <c r="F1545">
        <v>89</v>
      </c>
      <c r="G1545" t="s">
        <v>149</v>
      </c>
      <c r="H1545" t="s">
        <v>44</v>
      </c>
      <c r="I1545" t="s">
        <v>125</v>
      </c>
      <c r="J1545" t="s">
        <v>57</v>
      </c>
      <c r="K1545">
        <v>4</v>
      </c>
      <c r="L1545" t="s">
        <v>151</v>
      </c>
      <c r="M1545" t="s">
        <v>33</v>
      </c>
      <c r="N1545" t="s">
        <v>54</v>
      </c>
      <c r="O1545" t="s">
        <v>25</v>
      </c>
      <c r="P1545" t="s">
        <v>25</v>
      </c>
      <c r="Q1545">
        <v>24</v>
      </c>
      <c r="R1545" t="s">
        <v>28</v>
      </c>
      <c r="S1545" t="s">
        <v>49</v>
      </c>
    </row>
    <row r="1546" spans="1:19" x14ac:dyDescent="0.25">
      <c r="A1546">
        <v>1545</v>
      </c>
      <c r="B1546">
        <v>30</v>
      </c>
      <c r="C1546" t="s">
        <v>152</v>
      </c>
      <c r="D1546" t="s">
        <v>105</v>
      </c>
      <c r="E1546" t="s">
        <v>68</v>
      </c>
      <c r="F1546">
        <v>24</v>
      </c>
      <c r="G1546" t="s">
        <v>73</v>
      </c>
      <c r="H1546" t="s">
        <v>44</v>
      </c>
      <c r="I1546" t="s">
        <v>32</v>
      </c>
      <c r="J1546" t="s">
        <v>38</v>
      </c>
      <c r="K1546">
        <v>3.9</v>
      </c>
      <c r="L1546" t="s">
        <v>151</v>
      </c>
      <c r="M1546" t="s">
        <v>45</v>
      </c>
      <c r="N1546" t="s">
        <v>54</v>
      </c>
      <c r="O1546" t="s">
        <v>25</v>
      </c>
      <c r="P1546" t="s">
        <v>25</v>
      </c>
      <c r="Q1546">
        <v>17</v>
      </c>
      <c r="R1546" t="s">
        <v>58</v>
      </c>
      <c r="S1546" t="s">
        <v>76</v>
      </c>
    </row>
    <row r="1547" spans="1:19" x14ac:dyDescent="0.25">
      <c r="A1547">
        <v>1546</v>
      </c>
      <c r="B1547">
        <v>48</v>
      </c>
      <c r="C1547" t="s">
        <v>152</v>
      </c>
      <c r="D1547" t="s">
        <v>132</v>
      </c>
      <c r="E1547" t="s">
        <v>68</v>
      </c>
      <c r="F1547">
        <v>43</v>
      </c>
      <c r="G1547" t="s">
        <v>79</v>
      </c>
      <c r="H1547" t="s">
        <v>44</v>
      </c>
      <c r="I1547" t="s">
        <v>93</v>
      </c>
      <c r="J1547" t="s">
        <v>24</v>
      </c>
      <c r="K1547">
        <v>4.9000000000000004</v>
      </c>
      <c r="L1547" t="s">
        <v>151</v>
      </c>
      <c r="M1547" t="s">
        <v>34</v>
      </c>
      <c r="N1547" t="s">
        <v>75</v>
      </c>
      <c r="O1547" t="s">
        <v>25</v>
      </c>
      <c r="P1547" t="s">
        <v>25</v>
      </c>
      <c r="Q1547">
        <v>49</v>
      </c>
      <c r="R1547" t="s">
        <v>33</v>
      </c>
      <c r="S1547" t="s">
        <v>49</v>
      </c>
    </row>
    <row r="1548" spans="1:19" x14ac:dyDescent="0.25">
      <c r="A1548">
        <v>1547</v>
      </c>
      <c r="B1548">
        <v>60</v>
      </c>
      <c r="C1548" t="s">
        <v>152</v>
      </c>
      <c r="D1548" t="s">
        <v>50</v>
      </c>
      <c r="E1548" t="s">
        <v>42</v>
      </c>
      <c r="F1548">
        <v>51</v>
      </c>
      <c r="G1548" t="s">
        <v>47</v>
      </c>
      <c r="H1548" t="s">
        <v>91</v>
      </c>
      <c r="I1548" t="s">
        <v>74</v>
      </c>
      <c r="J1548" t="s">
        <v>53</v>
      </c>
      <c r="K1548">
        <v>3.8</v>
      </c>
      <c r="L1548" t="s">
        <v>151</v>
      </c>
      <c r="M1548" t="s">
        <v>26</v>
      </c>
      <c r="N1548" t="s">
        <v>27</v>
      </c>
      <c r="O1548" t="s">
        <v>25</v>
      </c>
      <c r="P1548" t="s">
        <v>25</v>
      </c>
      <c r="Q1548">
        <v>17</v>
      </c>
      <c r="R1548" t="s">
        <v>33</v>
      </c>
      <c r="S1548" t="s">
        <v>49</v>
      </c>
    </row>
    <row r="1549" spans="1:19" x14ac:dyDescent="0.25">
      <c r="A1549">
        <v>1548</v>
      </c>
      <c r="B1549">
        <v>46</v>
      </c>
      <c r="C1549" t="s">
        <v>152</v>
      </c>
      <c r="D1549" t="s">
        <v>123</v>
      </c>
      <c r="E1549" t="s">
        <v>68</v>
      </c>
      <c r="F1549">
        <v>46</v>
      </c>
      <c r="G1549" t="s">
        <v>130</v>
      </c>
      <c r="H1549" t="s">
        <v>22</v>
      </c>
      <c r="I1549" t="s">
        <v>85</v>
      </c>
      <c r="J1549" t="s">
        <v>53</v>
      </c>
      <c r="K1549">
        <v>3.5</v>
      </c>
      <c r="L1549" t="s">
        <v>151</v>
      </c>
      <c r="M1549" t="s">
        <v>45</v>
      </c>
      <c r="N1549" t="s">
        <v>54</v>
      </c>
      <c r="O1549" t="s">
        <v>25</v>
      </c>
      <c r="P1549" t="s">
        <v>25</v>
      </c>
      <c r="Q1549">
        <v>40</v>
      </c>
      <c r="R1549" t="s">
        <v>34</v>
      </c>
      <c r="S1549" t="s">
        <v>59</v>
      </c>
    </row>
    <row r="1550" spans="1:19" x14ac:dyDescent="0.25">
      <c r="A1550">
        <v>1549</v>
      </c>
      <c r="B1550">
        <v>69</v>
      </c>
      <c r="C1550" t="s">
        <v>152</v>
      </c>
      <c r="D1550" t="s">
        <v>81</v>
      </c>
      <c r="E1550" t="s">
        <v>20</v>
      </c>
      <c r="F1550">
        <v>32</v>
      </c>
      <c r="G1550" t="s">
        <v>127</v>
      </c>
      <c r="H1550" t="s">
        <v>44</v>
      </c>
      <c r="I1550" t="s">
        <v>66</v>
      </c>
      <c r="J1550" t="s">
        <v>53</v>
      </c>
      <c r="K1550">
        <v>3.7</v>
      </c>
      <c r="L1550" t="s">
        <v>151</v>
      </c>
      <c r="M1550" t="s">
        <v>45</v>
      </c>
      <c r="N1550" t="s">
        <v>75</v>
      </c>
      <c r="O1550" t="s">
        <v>25</v>
      </c>
      <c r="P1550" t="s">
        <v>25</v>
      </c>
      <c r="Q1550">
        <v>43</v>
      </c>
      <c r="R1550" t="s">
        <v>33</v>
      </c>
      <c r="S1550" t="s">
        <v>40</v>
      </c>
    </row>
    <row r="1551" spans="1:19" x14ac:dyDescent="0.25">
      <c r="A1551">
        <v>1550</v>
      </c>
      <c r="B1551">
        <v>19</v>
      </c>
      <c r="C1551" t="s">
        <v>152</v>
      </c>
      <c r="D1551" t="s">
        <v>50</v>
      </c>
      <c r="E1551" t="s">
        <v>42</v>
      </c>
      <c r="F1551">
        <v>55</v>
      </c>
      <c r="G1551" t="s">
        <v>110</v>
      </c>
      <c r="H1551" t="s">
        <v>44</v>
      </c>
      <c r="I1551" t="s">
        <v>93</v>
      </c>
      <c r="J1551" t="s">
        <v>38</v>
      </c>
      <c r="K1551">
        <v>2.9</v>
      </c>
      <c r="L1551" t="s">
        <v>151</v>
      </c>
      <c r="M1551" t="s">
        <v>34</v>
      </c>
      <c r="N1551" t="s">
        <v>71</v>
      </c>
      <c r="O1551" t="s">
        <v>25</v>
      </c>
      <c r="P1551" t="s">
        <v>25</v>
      </c>
      <c r="Q1551">
        <v>19</v>
      </c>
      <c r="R1551" t="s">
        <v>58</v>
      </c>
      <c r="S1551" t="s">
        <v>96</v>
      </c>
    </row>
    <row r="1552" spans="1:19" x14ac:dyDescent="0.25">
      <c r="A1552">
        <v>1551</v>
      </c>
      <c r="B1552">
        <v>66</v>
      </c>
      <c r="C1552" t="s">
        <v>152</v>
      </c>
      <c r="D1552" t="s">
        <v>88</v>
      </c>
      <c r="E1552" t="s">
        <v>68</v>
      </c>
      <c r="F1552">
        <v>26</v>
      </c>
      <c r="G1552" t="s">
        <v>73</v>
      </c>
      <c r="H1552" t="s">
        <v>37</v>
      </c>
      <c r="I1552" t="s">
        <v>93</v>
      </c>
      <c r="J1552" t="s">
        <v>53</v>
      </c>
      <c r="K1552">
        <v>2.8</v>
      </c>
      <c r="L1552" t="s">
        <v>151</v>
      </c>
      <c r="M1552" t="s">
        <v>58</v>
      </c>
      <c r="N1552" t="s">
        <v>39</v>
      </c>
      <c r="O1552" t="s">
        <v>25</v>
      </c>
      <c r="P1552" t="s">
        <v>25</v>
      </c>
      <c r="Q1552">
        <v>40</v>
      </c>
      <c r="R1552" t="s">
        <v>33</v>
      </c>
      <c r="S1552" t="s">
        <v>59</v>
      </c>
    </row>
    <row r="1553" spans="1:19" x14ac:dyDescent="0.25">
      <c r="A1553">
        <v>1552</v>
      </c>
      <c r="B1553">
        <v>64</v>
      </c>
      <c r="C1553" t="s">
        <v>152</v>
      </c>
      <c r="D1553" t="s">
        <v>67</v>
      </c>
      <c r="E1553" t="s">
        <v>68</v>
      </c>
      <c r="F1553">
        <v>29</v>
      </c>
      <c r="G1553" t="s">
        <v>147</v>
      </c>
      <c r="H1553" t="s">
        <v>44</v>
      </c>
      <c r="I1553" t="s">
        <v>78</v>
      </c>
      <c r="J1553" t="s">
        <v>53</v>
      </c>
      <c r="K1553">
        <v>3.7</v>
      </c>
      <c r="L1553" t="s">
        <v>151</v>
      </c>
      <c r="M1553" t="s">
        <v>58</v>
      </c>
      <c r="N1553" t="s">
        <v>71</v>
      </c>
      <c r="O1553" t="s">
        <v>25</v>
      </c>
      <c r="P1553" t="s">
        <v>25</v>
      </c>
      <c r="Q1553">
        <v>13</v>
      </c>
      <c r="R1553" t="s">
        <v>26</v>
      </c>
      <c r="S1553" t="s">
        <v>87</v>
      </c>
    </row>
    <row r="1554" spans="1:19" x14ac:dyDescent="0.25">
      <c r="A1554">
        <v>1553</v>
      </c>
      <c r="B1554">
        <v>54</v>
      </c>
      <c r="C1554" t="s">
        <v>152</v>
      </c>
      <c r="D1554" t="s">
        <v>19</v>
      </c>
      <c r="E1554" t="s">
        <v>20</v>
      </c>
      <c r="F1554">
        <v>49</v>
      </c>
      <c r="G1554" t="s">
        <v>129</v>
      </c>
      <c r="H1554" t="s">
        <v>22</v>
      </c>
      <c r="I1554" t="s">
        <v>74</v>
      </c>
      <c r="J1554" t="s">
        <v>38</v>
      </c>
      <c r="K1554">
        <v>3</v>
      </c>
      <c r="L1554" t="s">
        <v>151</v>
      </c>
      <c r="M1554" t="s">
        <v>58</v>
      </c>
      <c r="N1554" t="s">
        <v>27</v>
      </c>
      <c r="O1554" t="s">
        <v>25</v>
      </c>
      <c r="P1554" t="s">
        <v>25</v>
      </c>
      <c r="Q1554">
        <v>20</v>
      </c>
      <c r="R1554" t="s">
        <v>26</v>
      </c>
      <c r="S1554" t="s">
        <v>87</v>
      </c>
    </row>
    <row r="1555" spans="1:19" x14ac:dyDescent="0.25">
      <c r="A1555">
        <v>1554</v>
      </c>
      <c r="B1555">
        <v>27</v>
      </c>
      <c r="C1555" t="s">
        <v>152</v>
      </c>
      <c r="D1555" t="s">
        <v>19</v>
      </c>
      <c r="E1555" t="s">
        <v>20</v>
      </c>
      <c r="F1555">
        <v>45</v>
      </c>
      <c r="G1555" t="s">
        <v>79</v>
      </c>
      <c r="H1555" t="s">
        <v>44</v>
      </c>
      <c r="I1555" t="s">
        <v>125</v>
      </c>
      <c r="J1555" t="s">
        <v>38</v>
      </c>
      <c r="K1555">
        <v>4.8</v>
      </c>
      <c r="L1555" t="s">
        <v>151</v>
      </c>
      <c r="M1555" t="s">
        <v>45</v>
      </c>
      <c r="N1555" t="s">
        <v>39</v>
      </c>
      <c r="O1555" t="s">
        <v>25</v>
      </c>
      <c r="P1555" t="s">
        <v>25</v>
      </c>
      <c r="Q1555">
        <v>21</v>
      </c>
      <c r="R1555" t="s">
        <v>58</v>
      </c>
      <c r="S1555" t="s">
        <v>59</v>
      </c>
    </row>
    <row r="1556" spans="1:19" x14ac:dyDescent="0.25">
      <c r="A1556">
        <v>1555</v>
      </c>
      <c r="B1556">
        <v>64</v>
      </c>
      <c r="C1556" t="s">
        <v>152</v>
      </c>
      <c r="D1556" t="s">
        <v>60</v>
      </c>
      <c r="E1556" t="s">
        <v>20</v>
      </c>
      <c r="F1556">
        <v>48</v>
      </c>
      <c r="G1556" t="s">
        <v>139</v>
      </c>
      <c r="H1556" t="s">
        <v>37</v>
      </c>
      <c r="I1556" t="s">
        <v>92</v>
      </c>
      <c r="J1556" t="s">
        <v>24</v>
      </c>
      <c r="K1556">
        <v>2.7</v>
      </c>
      <c r="L1556" t="s">
        <v>151</v>
      </c>
      <c r="M1556" t="s">
        <v>26</v>
      </c>
      <c r="N1556" t="s">
        <v>54</v>
      </c>
      <c r="O1556" t="s">
        <v>25</v>
      </c>
      <c r="P1556" t="s">
        <v>25</v>
      </c>
      <c r="Q1556">
        <v>18</v>
      </c>
      <c r="R1556" t="s">
        <v>34</v>
      </c>
      <c r="S1556" t="s">
        <v>76</v>
      </c>
    </row>
    <row r="1557" spans="1:19" x14ac:dyDescent="0.25">
      <c r="A1557">
        <v>1556</v>
      </c>
      <c r="B1557">
        <v>43</v>
      </c>
      <c r="C1557" t="s">
        <v>152</v>
      </c>
      <c r="D1557" t="s">
        <v>60</v>
      </c>
      <c r="E1557" t="s">
        <v>20</v>
      </c>
      <c r="F1557">
        <v>47</v>
      </c>
      <c r="G1557" t="s">
        <v>122</v>
      </c>
      <c r="H1557" t="s">
        <v>37</v>
      </c>
      <c r="I1557" t="s">
        <v>108</v>
      </c>
      <c r="J1557" t="s">
        <v>24</v>
      </c>
      <c r="K1557">
        <v>4.5</v>
      </c>
      <c r="L1557" t="s">
        <v>151</v>
      </c>
      <c r="M1557" t="s">
        <v>33</v>
      </c>
      <c r="N1557" t="s">
        <v>39</v>
      </c>
      <c r="O1557" t="s">
        <v>25</v>
      </c>
      <c r="P1557" t="s">
        <v>25</v>
      </c>
      <c r="Q1557">
        <v>44</v>
      </c>
      <c r="R1557" t="s">
        <v>34</v>
      </c>
      <c r="S1557" t="s">
        <v>59</v>
      </c>
    </row>
    <row r="1558" spans="1:19" x14ac:dyDescent="0.25">
      <c r="A1558">
        <v>1557</v>
      </c>
      <c r="B1558">
        <v>43</v>
      </c>
      <c r="C1558" t="s">
        <v>152</v>
      </c>
      <c r="D1558" t="s">
        <v>103</v>
      </c>
      <c r="E1558" t="s">
        <v>20</v>
      </c>
      <c r="F1558">
        <v>57</v>
      </c>
      <c r="G1558" t="s">
        <v>89</v>
      </c>
      <c r="H1558" t="s">
        <v>44</v>
      </c>
      <c r="I1558" t="s">
        <v>80</v>
      </c>
      <c r="J1558" t="s">
        <v>57</v>
      </c>
      <c r="K1558">
        <v>2.7</v>
      </c>
      <c r="L1558" t="s">
        <v>151</v>
      </c>
      <c r="M1558" t="s">
        <v>28</v>
      </c>
      <c r="N1558" t="s">
        <v>54</v>
      </c>
      <c r="O1558" t="s">
        <v>25</v>
      </c>
      <c r="P1558" t="s">
        <v>25</v>
      </c>
      <c r="Q1558">
        <v>26</v>
      </c>
      <c r="R1558" t="s">
        <v>26</v>
      </c>
      <c r="S1558" t="s">
        <v>59</v>
      </c>
    </row>
    <row r="1559" spans="1:19" x14ac:dyDescent="0.25">
      <c r="A1559">
        <v>1558</v>
      </c>
      <c r="B1559">
        <v>27</v>
      </c>
      <c r="C1559" t="s">
        <v>152</v>
      </c>
      <c r="D1559" t="s">
        <v>131</v>
      </c>
      <c r="E1559" t="s">
        <v>68</v>
      </c>
      <c r="F1559">
        <v>34</v>
      </c>
      <c r="G1559" t="s">
        <v>146</v>
      </c>
      <c r="H1559" t="s">
        <v>22</v>
      </c>
      <c r="I1559" t="s">
        <v>135</v>
      </c>
      <c r="J1559" t="s">
        <v>57</v>
      </c>
      <c r="K1559">
        <v>3.5</v>
      </c>
      <c r="L1559" t="s">
        <v>151</v>
      </c>
      <c r="M1559" t="s">
        <v>45</v>
      </c>
      <c r="N1559" t="s">
        <v>46</v>
      </c>
      <c r="O1559" t="s">
        <v>25</v>
      </c>
      <c r="P1559" t="s">
        <v>25</v>
      </c>
      <c r="Q1559">
        <v>34</v>
      </c>
      <c r="R1559" t="s">
        <v>45</v>
      </c>
      <c r="S1559" t="s">
        <v>59</v>
      </c>
    </row>
    <row r="1560" spans="1:19" x14ac:dyDescent="0.25">
      <c r="A1560">
        <v>1559</v>
      </c>
      <c r="B1560">
        <v>35</v>
      </c>
      <c r="C1560" t="s">
        <v>152</v>
      </c>
      <c r="D1560" t="s">
        <v>88</v>
      </c>
      <c r="E1560" t="s">
        <v>68</v>
      </c>
      <c r="F1560">
        <v>75</v>
      </c>
      <c r="G1560" t="s">
        <v>129</v>
      </c>
      <c r="H1560" t="s">
        <v>91</v>
      </c>
      <c r="I1560" t="s">
        <v>85</v>
      </c>
      <c r="J1560" t="s">
        <v>57</v>
      </c>
      <c r="K1560">
        <v>3.5</v>
      </c>
      <c r="L1560" t="s">
        <v>151</v>
      </c>
      <c r="M1560" t="s">
        <v>26</v>
      </c>
      <c r="N1560" t="s">
        <v>27</v>
      </c>
      <c r="O1560" t="s">
        <v>25</v>
      </c>
      <c r="P1560" t="s">
        <v>25</v>
      </c>
      <c r="Q1560">
        <v>24</v>
      </c>
      <c r="R1560" t="s">
        <v>26</v>
      </c>
      <c r="S1560" t="s">
        <v>96</v>
      </c>
    </row>
    <row r="1561" spans="1:19" x14ac:dyDescent="0.25">
      <c r="A1561">
        <v>1560</v>
      </c>
      <c r="B1561">
        <v>43</v>
      </c>
      <c r="C1561" t="s">
        <v>152</v>
      </c>
      <c r="D1561" t="s">
        <v>118</v>
      </c>
      <c r="E1561" t="s">
        <v>68</v>
      </c>
      <c r="F1561">
        <v>94</v>
      </c>
      <c r="G1561" t="s">
        <v>47</v>
      </c>
      <c r="H1561" t="s">
        <v>22</v>
      </c>
      <c r="I1561" t="s">
        <v>117</v>
      </c>
      <c r="J1561" t="s">
        <v>57</v>
      </c>
      <c r="K1561">
        <v>4.5</v>
      </c>
      <c r="L1561" t="s">
        <v>151</v>
      </c>
      <c r="M1561" t="s">
        <v>28</v>
      </c>
      <c r="N1561" t="s">
        <v>75</v>
      </c>
      <c r="O1561" t="s">
        <v>25</v>
      </c>
      <c r="P1561" t="s">
        <v>25</v>
      </c>
      <c r="Q1561">
        <v>23</v>
      </c>
      <c r="R1561" t="s">
        <v>45</v>
      </c>
      <c r="S1561" t="s">
        <v>29</v>
      </c>
    </row>
    <row r="1562" spans="1:19" x14ac:dyDescent="0.25">
      <c r="A1562">
        <v>1561</v>
      </c>
      <c r="B1562">
        <v>57</v>
      </c>
      <c r="C1562" t="s">
        <v>152</v>
      </c>
      <c r="D1562" t="s">
        <v>123</v>
      </c>
      <c r="E1562" t="s">
        <v>68</v>
      </c>
      <c r="F1562">
        <v>84</v>
      </c>
      <c r="G1562" t="s">
        <v>47</v>
      </c>
      <c r="H1562" t="s">
        <v>44</v>
      </c>
      <c r="I1562" t="s">
        <v>85</v>
      </c>
      <c r="J1562" t="s">
        <v>24</v>
      </c>
      <c r="K1562">
        <v>3.8</v>
      </c>
      <c r="L1562" t="s">
        <v>151</v>
      </c>
      <c r="M1562" t="s">
        <v>28</v>
      </c>
      <c r="N1562" t="s">
        <v>39</v>
      </c>
      <c r="O1562" t="s">
        <v>25</v>
      </c>
      <c r="P1562" t="s">
        <v>25</v>
      </c>
      <c r="Q1562">
        <v>3</v>
      </c>
      <c r="R1562" t="s">
        <v>58</v>
      </c>
      <c r="S1562" t="s">
        <v>40</v>
      </c>
    </row>
    <row r="1563" spans="1:19" x14ac:dyDescent="0.25">
      <c r="A1563">
        <v>1562</v>
      </c>
      <c r="B1563">
        <v>50</v>
      </c>
      <c r="C1563" t="s">
        <v>152</v>
      </c>
      <c r="D1563" t="s">
        <v>118</v>
      </c>
      <c r="E1563" t="s">
        <v>68</v>
      </c>
      <c r="F1563">
        <v>38</v>
      </c>
      <c r="G1563" t="s">
        <v>90</v>
      </c>
      <c r="H1563" t="s">
        <v>44</v>
      </c>
      <c r="I1563" t="s">
        <v>125</v>
      </c>
      <c r="J1563" t="s">
        <v>53</v>
      </c>
      <c r="K1563">
        <v>3.8</v>
      </c>
      <c r="L1563" t="s">
        <v>151</v>
      </c>
      <c r="M1563" t="s">
        <v>26</v>
      </c>
      <c r="N1563" t="s">
        <v>54</v>
      </c>
      <c r="O1563" t="s">
        <v>25</v>
      </c>
      <c r="P1563" t="s">
        <v>25</v>
      </c>
      <c r="Q1563">
        <v>2</v>
      </c>
      <c r="R1563" t="s">
        <v>33</v>
      </c>
      <c r="S1563" t="s">
        <v>59</v>
      </c>
    </row>
    <row r="1564" spans="1:19" x14ac:dyDescent="0.25">
      <c r="A1564">
        <v>1563</v>
      </c>
      <c r="B1564">
        <v>37</v>
      </c>
      <c r="C1564" t="s">
        <v>152</v>
      </c>
      <c r="D1564" t="s">
        <v>118</v>
      </c>
      <c r="E1564" t="s">
        <v>68</v>
      </c>
      <c r="F1564">
        <v>75</v>
      </c>
      <c r="G1564" t="s">
        <v>89</v>
      </c>
      <c r="H1564" t="s">
        <v>44</v>
      </c>
      <c r="I1564" t="s">
        <v>74</v>
      </c>
      <c r="J1564" t="s">
        <v>24</v>
      </c>
      <c r="K1564">
        <v>3.2</v>
      </c>
      <c r="L1564" t="s">
        <v>151</v>
      </c>
      <c r="M1564" t="s">
        <v>26</v>
      </c>
      <c r="N1564" t="s">
        <v>46</v>
      </c>
      <c r="O1564" t="s">
        <v>25</v>
      </c>
      <c r="P1564" t="s">
        <v>25</v>
      </c>
      <c r="Q1564">
        <v>23</v>
      </c>
      <c r="R1564" t="s">
        <v>28</v>
      </c>
      <c r="S1564" t="s">
        <v>76</v>
      </c>
    </row>
    <row r="1565" spans="1:19" x14ac:dyDescent="0.25">
      <c r="A1565">
        <v>1564</v>
      </c>
      <c r="B1565">
        <v>68</v>
      </c>
      <c r="C1565" t="s">
        <v>152</v>
      </c>
      <c r="D1565" t="s">
        <v>94</v>
      </c>
      <c r="E1565" t="s">
        <v>20</v>
      </c>
      <c r="F1565">
        <v>44</v>
      </c>
      <c r="G1565" t="s">
        <v>110</v>
      </c>
      <c r="H1565" t="s">
        <v>44</v>
      </c>
      <c r="I1565" t="s">
        <v>85</v>
      </c>
      <c r="J1565" t="s">
        <v>57</v>
      </c>
      <c r="K1565">
        <v>4.3</v>
      </c>
      <c r="L1565" t="s">
        <v>151</v>
      </c>
      <c r="M1565" t="s">
        <v>26</v>
      </c>
      <c r="N1565" t="s">
        <v>46</v>
      </c>
      <c r="O1565" t="s">
        <v>25</v>
      </c>
      <c r="P1565" t="s">
        <v>25</v>
      </c>
      <c r="Q1565">
        <v>8</v>
      </c>
      <c r="R1565" t="s">
        <v>34</v>
      </c>
      <c r="S1565" t="s">
        <v>40</v>
      </c>
    </row>
    <row r="1566" spans="1:19" x14ac:dyDescent="0.25">
      <c r="A1566">
        <v>1565</v>
      </c>
      <c r="B1566">
        <v>22</v>
      </c>
      <c r="C1566" t="s">
        <v>152</v>
      </c>
      <c r="D1566" t="s">
        <v>131</v>
      </c>
      <c r="E1566" t="s">
        <v>68</v>
      </c>
      <c r="F1566">
        <v>33</v>
      </c>
      <c r="G1566" t="s">
        <v>98</v>
      </c>
      <c r="H1566" t="s">
        <v>91</v>
      </c>
      <c r="I1566" t="s">
        <v>48</v>
      </c>
      <c r="J1566" t="s">
        <v>53</v>
      </c>
      <c r="K1566">
        <v>4.5</v>
      </c>
      <c r="L1566" t="s">
        <v>151</v>
      </c>
      <c r="M1566" t="s">
        <v>34</v>
      </c>
      <c r="N1566" t="s">
        <v>46</v>
      </c>
      <c r="O1566" t="s">
        <v>25</v>
      </c>
      <c r="P1566" t="s">
        <v>25</v>
      </c>
      <c r="Q1566">
        <v>30</v>
      </c>
      <c r="R1566" t="s">
        <v>58</v>
      </c>
      <c r="S1566" t="s">
        <v>96</v>
      </c>
    </row>
    <row r="1567" spans="1:19" x14ac:dyDescent="0.25">
      <c r="A1567">
        <v>1566</v>
      </c>
      <c r="B1567">
        <v>58</v>
      </c>
      <c r="C1567" t="s">
        <v>152</v>
      </c>
      <c r="D1567" t="s">
        <v>88</v>
      </c>
      <c r="E1567" t="s">
        <v>68</v>
      </c>
      <c r="F1567">
        <v>93</v>
      </c>
      <c r="G1567" t="s">
        <v>134</v>
      </c>
      <c r="H1567" t="s">
        <v>22</v>
      </c>
      <c r="I1567" t="s">
        <v>99</v>
      </c>
      <c r="J1567" t="s">
        <v>57</v>
      </c>
      <c r="K1567">
        <v>4.2</v>
      </c>
      <c r="L1567" t="s">
        <v>151</v>
      </c>
      <c r="M1567" t="s">
        <v>28</v>
      </c>
      <c r="N1567" t="s">
        <v>39</v>
      </c>
      <c r="O1567" t="s">
        <v>25</v>
      </c>
      <c r="P1567" t="s">
        <v>25</v>
      </c>
      <c r="Q1567">
        <v>48</v>
      </c>
      <c r="R1567" t="s">
        <v>45</v>
      </c>
      <c r="S1567" t="s">
        <v>49</v>
      </c>
    </row>
    <row r="1568" spans="1:19" x14ac:dyDescent="0.25">
      <c r="A1568">
        <v>1567</v>
      </c>
      <c r="B1568">
        <v>48</v>
      </c>
      <c r="C1568" t="s">
        <v>152</v>
      </c>
      <c r="D1568" t="s">
        <v>50</v>
      </c>
      <c r="E1568" t="s">
        <v>42</v>
      </c>
      <c r="F1568">
        <v>99</v>
      </c>
      <c r="G1568" t="s">
        <v>51</v>
      </c>
      <c r="H1568" t="s">
        <v>37</v>
      </c>
      <c r="I1568" t="s">
        <v>95</v>
      </c>
      <c r="J1568" t="s">
        <v>24</v>
      </c>
      <c r="K1568">
        <v>3</v>
      </c>
      <c r="L1568" t="s">
        <v>151</v>
      </c>
      <c r="M1568" t="s">
        <v>26</v>
      </c>
      <c r="N1568" t="s">
        <v>39</v>
      </c>
      <c r="O1568" t="s">
        <v>25</v>
      </c>
      <c r="P1568" t="s">
        <v>25</v>
      </c>
      <c r="Q1568">
        <v>21</v>
      </c>
      <c r="R1568" t="s">
        <v>34</v>
      </c>
      <c r="S1568" t="s">
        <v>76</v>
      </c>
    </row>
    <row r="1569" spans="1:19" x14ac:dyDescent="0.25">
      <c r="A1569">
        <v>1568</v>
      </c>
      <c r="B1569">
        <v>30</v>
      </c>
      <c r="C1569" t="s">
        <v>152</v>
      </c>
      <c r="D1569" t="s">
        <v>131</v>
      </c>
      <c r="E1569" t="s">
        <v>68</v>
      </c>
      <c r="F1569">
        <v>33</v>
      </c>
      <c r="G1569" t="s">
        <v>147</v>
      </c>
      <c r="H1569" t="s">
        <v>44</v>
      </c>
      <c r="I1569" t="s">
        <v>48</v>
      </c>
      <c r="J1569" t="s">
        <v>38</v>
      </c>
      <c r="K1569">
        <v>4.0999999999999996</v>
      </c>
      <c r="L1569" t="s">
        <v>151</v>
      </c>
      <c r="M1569" t="s">
        <v>28</v>
      </c>
      <c r="N1569" t="s">
        <v>54</v>
      </c>
      <c r="O1569" t="s">
        <v>25</v>
      </c>
      <c r="P1569" t="s">
        <v>25</v>
      </c>
      <c r="Q1569">
        <v>9</v>
      </c>
      <c r="R1569" t="s">
        <v>34</v>
      </c>
      <c r="S1569" t="s">
        <v>87</v>
      </c>
    </row>
    <row r="1570" spans="1:19" x14ac:dyDescent="0.25">
      <c r="A1570">
        <v>1569</v>
      </c>
      <c r="B1570">
        <v>51</v>
      </c>
      <c r="C1570" t="s">
        <v>152</v>
      </c>
      <c r="D1570" t="s">
        <v>50</v>
      </c>
      <c r="E1570" t="s">
        <v>42</v>
      </c>
      <c r="F1570">
        <v>76</v>
      </c>
      <c r="G1570" t="s">
        <v>148</v>
      </c>
      <c r="H1570" t="s">
        <v>22</v>
      </c>
      <c r="I1570" t="s">
        <v>133</v>
      </c>
      <c r="J1570" t="s">
        <v>38</v>
      </c>
      <c r="K1570">
        <v>4.5999999999999996</v>
      </c>
      <c r="L1570" t="s">
        <v>151</v>
      </c>
      <c r="M1570" t="s">
        <v>28</v>
      </c>
      <c r="N1570" t="s">
        <v>75</v>
      </c>
      <c r="O1570" t="s">
        <v>25</v>
      </c>
      <c r="P1570" t="s">
        <v>25</v>
      </c>
      <c r="Q1570">
        <v>8</v>
      </c>
      <c r="R1570" t="s">
        <v>58</v>
      </c>
      <c r="S1570" t="s">
        <v>87</v>
      </c>
    </row>
    <row r="1571" spans="1:19" x14ac:dyDescent="0.25">
      <c r="A1571">
        <v>1570</v>
      </c>
      <c r="B1571">
        <v>20</v>
      </c>
      <c r="C1571" t="s">
        <v>152</v>
      </c>
      <c r="D1571" t="s">
        <v>86</v>
      </c>
      <c r="E1571" t="s">
        <v>20</v>
      </c>
      <c r="F1571">
        <v>63</v>
      </c>
      <c r="G1571" t="s">
        <v>77</v>
      </c>
      <c r="H1571" t="s">
        <v>44</v>
      </c>
      <c r="I1571" t="s">
        <v>120</v>
      </c>
      <c r="J1571" t="s">
        <v>53</v>
      </c>
      <c r="K1571">
        <v>2.9</v>
      </c>
      <c r="L1571" t="s">
        <v>151</v>
      </c>
      <c r="M1571" t="s">
        <v>45</v>
      </c>
      <c r="N1571" t="s">
        <v>54</v>
      </c>
      <c r="O1571" t="s">
        <v>25</v>
      </c>
      <c r="P1571" t="s">
        <v>25</v>
      </c>
      <c r="Q1571">
        <v>29</v>
      </c>
      <c r="R1571" t="s">
        <v>58</v>
      </c>
      <c r="S1571" t="s">
        <v>40</v>
      </c>
    </row>
    <row r="1572" spans="1:19" x14ac:dyDescent="0.25">
      <c r="A1572">
        <v>1571</v>
      </c>
      <c r="B1572">
        <v>30</v>
      </c>
      <c r="C1572" t="s">
        <v>152</v>
      </c>
      <c r="D1572" t="s">
        <v>94</v>
      </c>
      <c r="E1572" t="s">
        <v>20</v>
      </c>
      <c r="F1572">
        <v>41</v>
      </c>
      <c r="G1572" t="s">
        <v>69</v>
      </c>
      <c r="H1572" t="s">
        <v>22</v>
      </c>
      <c r="I1572" t="s">
        <v>109</v>
      </c>
      <c r="J1572" t="s">
        <v>24</v>
      </c>
      <c r="K1572">
        <v>4.8</v>
      </c>
      <c r="L1572" t="s">
        <v>151</v>
      </c>
      <c r="M1572" t="s">
        <v>58</v>
      </c>
      <c r="N1572" t="s">
        <v>46</v>
      </c>
      <c r="O1572" t="s">
        <v>25</v>
      </c>
      <c r="P1572" t="s">
        <v>25</v>
      </c>
      <c r="Q1572">
        <v>3</v>
      </c>
      <c r="R1572" t="s">
        <v>33</v>
      </c>
      <c r="S1572" t="s">
        <v>96</v>
      </c>
    </row>
    <row r="1573" spans="1:19" x14ac:dyDescent="0.25">
      <c r="A1573">
        <v>1572</v>
      </c>
      <c r="B1573">
        <v>28</v>
      </c>
      <c r="C1573" t="s">
        <v>152</v>
      </c>
      <c r="D1573" t="s">
        <v>105</v>
      </c>
      <c r="E1573" t="s">
        <v>68</v>
      </c>
      <c r="F1573">
        <v>88</v>
      </c>
      <c r="G1573" t="s">
        <v>111</v>
      </c>
      <c r="H1573" t="s">
        <v>22</v>
      </c>
      <c r="I1573" t="s">
        <v>66</v>
      </c>
      <c r="J1573" t="s">
        <v>24</v>
      </c>
      <c r="K1573">
        <v>4.5</v>
      </c>
      <c r="L1573" t="s">
        <v>151</v>
      </c>
      <c r="M1573" t="s">
        <v>34</v>
      </c>
      <c r="N1573" t="s">
        <v>46</v>
      </c>
      <c r="O1573" t="s">
        <v>25</v>
      </c>
      <c r="P1573" t="s">
        <v>25</v>
      </c>
      <c r="Q1573">
        <v>11</v>
      </c>
      <c r="R1573" t="s">
        <v>33</v>
      </c>
      <c r="S1573" t="s">
        <v>29</v>
      </c>
    </row>
    <row r="1574" spans="1:19" x14ac:dyDescent="0.25">
      <c r="A1574">
        <v>1573</v>
      </c>
      <c r="B1574">
        <v>37</v>
      </c>
      <c r="C1574" t="s">
        <v>152</v>
      </c>
      <c r="D1574" t="s">
        <v>86</v>
      </c>
      <c r="E1574" t="s">
        <v>20</v>
      </c>
      <c r="F1574">
        <v>92</v>
      </c>
      <c r="G1574" t="s">
        <v>148</v>
      </c>
      <c r="H1574" t="s">
        <v>22</v>
      </c>
      <c r="I1574" t="s">
        <v>52</v>
      </c>
      <c r="J1574" t="s">
        <v>53</v>
      </c>
      <c r="K1574">
        <v>3.4</v>
      </c>
      <c r="L1574" t="s">
        <v>151</v>
      </c>
      <c r="M1574" t="s">
        <v>28</v>
      </c>
      <c r="N1574" t="s">
        <v>71</v>
      </c>
      <c r="O1574" t="s">
        <v>25</v>
      </c>
      <c r="P1574" t="s">
        <v>25</v>
      </c>
      <c r="Q1574">
        <v>16</v>
      </c>
      <c r="R1574" t="s">
        <v>58</v>
      </c>
      <c r="S1574" t="s">
        <v>87</v>
      </c>
    </row>
    <row r="1575" spans="1:19" x14ac:dyDescent="0.25">
      <c r="A1575">
        <v>1574</v>
      </c>
      <c r="B1575">
        <v>36</v>
      </c>
      <c r="C1575" t="s">
        <v>152</v>
      </c>
      <c r="D1575" t="s">
        <v>112</v>
      </c>
      <c r="E1575" t="s">
        <v>20</v>
      </c>
      <c r="F1575">
        <v>31</v>
      </c>
      <c r="G1575" t="s">
        <v>113</v>
      </c>
      <c r="H1575" t="s">
        <v>22</v>
      </c>
      <c r="I1575" t="s">
        <v>125</v>
      </c>
      <c r="J1575" t="s">
        <v>53</v>
      </c>
      <c r="K1575">
        <v>4.3</v>
      </c>
      <c r="L1575" t="s">
        <v>151</v>
      </c>
      <c r="M1575" t="s">
        <v>58</v>
      </c>
      <c r="N1575" t="s">
        <v>71</v>
      </c>
      <c r="O1575" t="s">
        <v>25</v>
      </c>
      <c r="P1575" t="s">
        <v>25</v>
      </c>
      <c r="Q1575">
        <v>25</v>
      </c>
      <c r="R1575" t="s">
        <v>58</v>
      </c>
      <c r="S1575" t="s">
        <v>40</v>
      </c>
    </row>
    <row r="1576" spans="1:19" x14ac:dyDescent="0.25">
      <c r="A1576">
        <v>1575</v>
      </c>
      <c r="B1576">
        <v>18</v>
      </c>
      <c r="C1576" t="s">
        <v>152</v>
      </c>
      <c r="D1576" t="s">
        <v>86</v>
      </c>
      <c r="E1576" t="s">
        <v>20</v>
      </c>
      <c r="F1576">
        <v>25</v>
      </c>
      <c r="G1576" t="s">
        <v>147</v>
      </c>
      <c r="H1576" t="s">
        <v>37</v>
      </c>
      <c r="I1576" t="s">
        <v>135</v>
      </c>
      <c r="J1576" t="s">
        <v>38</v>
      </c>
      <c r="K1576">
        <v>4.2</v>
      </c>
      <c r="L1576" t="s">
        <v>151</v>
      </c>
      <c r="M1576" t="s">
        <v>33</v>
      </c>
      <c r="N1576" t="s">
        <v>39</v>
      </c>
      <c r="O1576" t="s">
        <v>25</v>
      </c>
      <c r="P1576" t="s">
        <v>25</v>
      </c>
      <c r="Q1576">
        <v>32</v>
      </c>
      <c r="R1576" t="s">
        <v>45</v>
      </c>
      <c r="S1576" t="s">
        <v>76</v>
      </c>
    </row>
    <row r="1577" spans="1:19" x14ac:dyDescent="0.25">
      <c r="A1577">
        <v>1576</v>
      </c>
      <c r="B1577">
        <v>52</v>
      </c>
      <c r="C1577" t="s">
        <v>152</v>
      </c>
      <c r="D1577" t="s">
        <v>55</v>
      </c>
      <c r="E1577" t="s">
        <v>20</v>
      </c>
      <c r="F1577">
        <v>28</v>
      </c>
      <c r="G1577" t="s">
        <v>98</v>
      </c>
      <c r="H1577" t="s">
        <v>44</v>
      </c>
      <c r="I1577" t="s">
        <v>48</v>
      </c>
      <c r="J1577" t="s">
        <v>38</v>
      </c>
      <c r="K1577">
        <v>3.6</v>
      </c>
      <c r="L1577" t="s">
        <v>151</v>
      </c>
      <c r="M1577" t="s">
        <v>34</v>
      </c>
      <c r="N1577" t="s">
        <v>46</v>
      </c>
      <c r="O1577" t="s">
        <v>25</v>
      </c>
      <c r="P1577" t="s">
        <v>25</v>
      </c>
      <c r="Q1577">
        <v>28</v>
      </c>
      <c r="R1577" t="s">
        <v>34</v>
      </c>
      <c r="S1577" t="s">
        <v>29</v>
      </c>
    </row>
    <row r="1578" spans="1:19" x14ac:dyDescent="0.25">
      <c r="A1578">
        <v>1577</v>
      </c>
      <c r="B1578">
        <v>56</v>
      </c>
      <c r="C1578" t="s">
        <v>152</v>
      </c>
      <c r="D1578" t="s">
        <v>81</v>
      </c>
      <c r="E1578" t="s">
        <v>20</v>
      </c>
      <c r="F1578">
        <v>75</v>
      </c>
      <c r="G1578" t="s">
        <v>150</v>
      </c>
      <c r="H1578" t="s">
        <v>44</v>
      </c>
      <c r="I1578" t="s">
        <v>52</v>
      </c>
      <c r="J1578" t="s">
        <v>38</v>
      </c>
      <c r="K1578">
        <v>3.7</v>
      </c>
      <c r="L1578" t="s">
        <v>151</v>
      </c>
      <c r="M1578" t="s">
        <v>45</v>
      </c>
      <c r="N1578" t="s">
        <v>71</v>
      </c>
      <c r="O1578" t="s">
        <v>25</v>
      </c>
      <c r="P1578" t="s">
        <v>25</v>
      </c>
      <c r="Q1578">
        <v>36</v>
      </c>
      <c r="R1578" t="s">
        <v>45</v>
      </c>
      <c r="S1578" t="s">
        <v>87</v>
      </c>
    </row>
    <row r="1579" spans="1:19" x14ac:dyDescent="0.25">
      <c r="A1579">
        <v>1578</v>
      </c>
      <c r="B1579">
        <v>68</v>
      </c>
      <c r="C1579" t="s">
        <v>152</v>
      </c>
      <c r="D1579" t="s">
        <v>136</v>
      </c>
      <c r="E1579" t="s">
        <v>42</v>
      </c>
      <c r="F1579">
        <v>34</v>
      </c>
      <c r="G1579" t="s">
        <v>79</v>
      </c>
      <c r="H1579" t="s">
        <v>37</v>
      </c>
      <c r="I1579" t="s">
        <v>78</v>
      </c>
      <c r="J1579" t="s">
        <v>38</v>
      </c>
      <c r="K1579">
        <v>4</v>
      </c>
      <c r="L1579" t="s">
        <v>151</v>
      </c>
      <c r="M1579" t="s">
        <v>58</v>
      </c>
      <c r="N1579" t="s">
        <v>54</v>
      </c>
      <c r="O1579" t="s">
        <v>25</v>
      </c>
      <c r="P1579" t="s">
        <v>25</v>
      </c>
      <c r="Q1579">
        <v>7</v>
      </c>
      <c r="R1579" t="s">
        <v>28</v>
      </c>
      <c r="S1579" t="s">
        <v>29</v>
      </c>
    </row>
    <row r="1580" spans="1:19" x14ac:dyDescent="0.25">
      <c r="A1580">
        <v>1579</v>
      </c>
      <c r="B1580">
        <v>62</v>
      </c>
      <c r="C1580" t="s">
        <v>152</v>
      </c>
      <c r="D1580" t="s">
        <v>94</v>
      </c>
      <c r="E1580" t="s">
        <v>20</v>
      </c>
      <c r="F1580">
        <v>97</v>
      </c>
      <c r="G1580" t="s">
        <v>98</v>
      </c>
      <c r="H1580" t="s">
        <v>37</v>
      </c>
      <c r="I1580" t="s">
        <v>32</v>
      </c>
      <c r="J1580" t="s">
        <v>24</v>
      </c>
      <c r="K1580">
        <v>4.9000000000000004</v>
      </c>
      <c r="L1580" t="s">
        <v>151</v>
      </c>
      <c r="M1580" t="s">
        <v>58</v>
      </c>
      <c r="N1580" t="s">
        <v>71</v>
      </c>
      <c r="O1580" t="s">
        <v>25</v>
      </c>
      <c r="P1580" t="s">
        <v>25</v>
      </c>
      <c r="Q1580">
        <v>2</v>
      </c>
      <c r="R1580" t="s">
        <v>45</v>
      </c>
      <c r="S1580" t="s">
        <v>59</v>
      </c>
    </row>
    <row r="1581" spans="1:19" x14ac:dyDescent="0.25">
      <c r="A1581">
        <v>1580</v>
      </c>
      <c r="B1581">
        <v>35</v>
      </c>
      <c r="C1581" t="s">
        <v>152</v>
      </c>
      <c r="D1581" t="s">
        <v>101</v>
      </c>
      <c r="E1581" t="s">
        <v>64</v>
      </c>
      <c r="F1581">
        <v>80</v>
      </c>
      <c r="G1581" t="s">
        <v>100</v>
      </c>
      <c r="H1581" t="s">
        <v>44</v>
      </c>
      <c r="I1581" t="s">
        <v>83</v>
      </c>
      <c r="J1581" t="s">
        <v>53</v>
      </c>
      <c r="K1581">
        <v>3.1</v>
      </c>
      <c r="L1581" t="s">
        <v>151</v>
      </c>
      <c r="M1581" t="s">
        <v>34</v>
      </c>
      <c r="N1581" t="s">
        <v>39</v>
      </c>
      <c r="O1581" t="s">
        <v>25</v>
      </c>
      <c r="P1581" t="s">
        <v>25</v>
      </c>
      <c r="Q1581">
        <v>6</v>
      </c>
      <c r="R1581" t="s">
        <v>33</v>
      </c>
      <c r="S1581" t="s">
        <v>87</v>
      </c>
    </row>
    <row r="1582" spans="1:19" x14ac:dyDescent="0.25">
      <c r="A1582">
        <v>1581</v>
      </c>
      <c r="B1582">
        <v>65</v>
      </c>
      <c r="C1582" t="s">
        <v>152</v>
      </c>
      <c r="D1582" t="s">
        <v>50</v>
      </c>
      <c r="E1582" t="s">
        <v>42</v>
      </c>
      <c r="F1582">
        <v>71</v>
      </c>
      <c r="G1582" t="s">
        <v>113</v>
      </c>
      <c r="H1582" t="s">
        <v>22</v>
      </c>
      <c r="I1582" t="s">
        <v>108</v>
      </c>
      <c r="J1582" t="s">
        <v>53</v>
      </c>
      <c r="K1582">
        <v>3.7</v>
      </c>
      <c r="L1582" t="s">
        <v>151</v>
      </c>
      <c r="M1582" t="s">
        <v>26</v>
      </c>
      <c r="N1582" t="s">
        <v>54</v>
      </c>
      <c r="O1582" t="s">
        <v>25</v>
      </c>
      <c r="P1582" t="s">
        <v>25</v>
      </c>
      <c r="Q1582">
        <v>30</v>
      </c>
      <c r="R1582" t="s">
        <v>34</v>
      </c>
      <c r="S1582" t="s">
        <v>49</v>
      </c>
    </row>
    <row r="1583" spans="1:19" x14ac:dyDescent="0.25">
      <c r="A1583">
        <v>1582</v>
      </c>
      <c r="B1583">
        <v>69</v>
      </c>
      <c r="C1583" t="s">
        <v>152</v>
      </c>
      <c r="D1583" t="s">
        <v>105</v>
      </c>
      <c r="E1583" t="s">
        <v>68</v>
      </c>
      <c r="F1583">
        <v>77</v>
      </c>
      <c r="G1583" t="s">
        <v>122</v>
      </c>
      <c r="H1583" t="s">
        <v>22</v>
      </c>
      <c r="I1583" t="s">
        <v>85</v>
      </c>
      <c r="J1583" t="s">
        <v>57</v>
      </c>
      <c r="K1583">
        <v>4.2</v>
      </c>
      <c r="L1583" t="s">
        <v>151</v>
      </c>
      <c r="M1583" t="s">
        <v>45</v>
      </c>
      <c r="N1583" t="s">
        <v>39</v>
      </c>
      <c r="O1583" t="s">
        <v>25</v>
      </c>
      <c r="P1583" t="s">
        <v>25</v>
      </c>
      <c r="Q1583">
        <v>46</v>
      </c>
      <c r="R1583" t="s">
        <v>34</v>
      </c>
      <c r="S1583" t="s">
        <v>59</v>
      </c>
    </row>
    <row r="1584" spans="1:19" x14ac:dyDescent="0.25">
      <c r="A1584">
        <v>1583</v>
      </c>
      <c r="B1584">
        <v>28</v>
      </c>
      <c r="C1584" t="s">
        <v>152</v>
      </c>
      <c r="D1584" t="s">
        <v>132</v>
      </c>
      <c r="E1584" t="s">
        <v>68</v>
      </c>
      <c r="F1584">
        <v>41</v>
      </c>
      <c r="G1584" t="s">
        <v>77</v>
      </c>
      <c r="H1584" t="s">
        <v>22</v>
      </c>
      <c r="I1584" t="s">
        <v>107</v>
      </c>
      <c r="J1584" t="s">
        <v>38</v>
      </c>
      <c r="K1584">
        <v>2.5</v>
      </c>
      <c r="L1584" t="s">
        <v>151</v>
      </c>
      <c r="M1584" t="s">
        <v>34</v>
      </c>
      <c r="N1584" t="s">
        <v>46</v>
      </c>
      <c r="O1584" t="s">
        <v>25</v>
      </c>
      <c r="P1584" t="s">
        <v>25</v>
      </c>
      <c r="Q1584">
        <v>39</v>
      </c>
      <c r="R1584" t="s">
        <v>34</v>
      </c>
      <c r="S1584" t="s">
        <v>87</v>
      </c>
    </row>
    <row r="1585" spans="1:19" x14ac:dyDescent="0.25">
      <c r="A1585">
        <v>1584</v>
      </c>
      <c r="B1585">
        <v>37</v>
      </c>
      <c r="C1585" t="s">
        <v>152</v>
      </c>
      <c r="D1585" t="s">
        <v>118</v>
      </c>
      <c r="E1585" t="s">
        <v>68</v>
      </c>
      <c r="F1585">
        <v>92</v>
      </c>
      <c r="G1585" t="s">
        <v>127</v>
      </c>
      <c r="H1585" t="s">
        <v>91</v>
      </c>
      <c r="I1585" t="s">
        <v>133</v>
      </c>
      <c r="J1585" t="s">
        <v>53</v>
      </c>
      <c r="K1585">
        <v>4.3</v>
      </c>
      <c r="L1585" t="s">
        <v>151</v>
      </c>
      <c r="M1585" t="s">
        <v>34</v>
      </c>
      <c r="N1585" t="s">
        <v>46</v>
      </c>
      <c r="O1585" t="s">
        <v>25</v>
      </c>
      <c r="P1585" t="s">
        <v>25</v>
      </c>
      <c r="Q1585">
        <v>8</v>
      </c>
      <c r="R1585" t="s">
        <v>28</v>
      </c>
      <c r="S1585" t="s">
        <v>49</v>
      </c>
    </row>
    <row r="1586" spans="1:19" x14ac:dyDescent="0.25">
      <c r="A1586">
        <v>1585</v>
      </c>
      <c r="B1586">
        <v>41</v>
      </c>
      <c r="C1586" t="s">
        <v>152</v>
      </c>
      <c r="D1586" t="s">
        <v>19</v>
      </c>
      <c r="E1586" t="s">
        <v>20</v>
      </c>
      <c r="F1586">
        <v>95</v>
      </c>
      <c r="G1586" t="s">
        <v>77</v>
      </c>
      <c r="H1586" t="s">
        <v>37</v>
      </c>
      <c r="I1586" t="s">
        <v>66</v>
      </c>
      <c r="J1586" t="s">
        <v>38</v>
      </c>
      <c r="K1586">
        <v>3.1</v>
      </c>
      <c r="L1586" t="s">
        <v>151</v>
      </c>
      <c r="M1586" t="s">
        <v>28</v>
      </c>
      <c r="N1586" t="s">
        <v>75</v>
      </c>
      <c r="O1586" t="s">
        <v>25</v>
      </c>
      <c r="P1586" t="s">
        <v>25</v>
      </c>
      <c r="Q1586">
        <v>46</v>
      </c>
      <c r="R1586" t="s">
        <v>26</v>
      </c>
      <c r="S1586" t="s">
        <v>59</v>
      </c>
    </row>
    <row r="1587" spans="1:19" x14ac:dyDescent="0.25">
      <c r="A1587">
        <v>1586</v>
      </c>
      <c r="B1587">
        <v>37</v>
      </c>
      <c r="C1587" t="s">
        <v>152</v>
      </c>
      <c r="D1587" t="s">
        <v>30</v>
      </c>
      <c r="E1587" t="s">
        <v>20</v>
      </c>
      <c r="F1587">
        <v>25</v>
      </c>
      <c r="G1587" t="s">
        <v>89</v>
      </c>
      <c r="H1587" t="s">
        <v>44</v>
      </c>
      <c r="I1587" t="s">
        <v>62</v>
      </c>
      <c r="J1587" t="s">
        <v>57</v>
      </c>
      <c r="K1587">
        <v>3</v>
      </c>
      <c r="L1587" t="s">
        <v>151</v>
      </c>
      <c r="M1587" t="s">
        <v>34</v>
      </c>
      <c r="N1587" t="s">
        <v>46</v>
      </c>
      <c r="O1587" t="s">
        <v>25</v>
      </c>
      <c r="P1587" t="s">
        <v>25</v>
      </c>
      <c r="Q1587">
        <v>40</v>
      </c>
      <c r="R1587" t="s">
        <v>58</v>
      </c>
      <c r="S1587" t="s">
        <v>29</v>
      </c>
    </row>
    <row r="1588" spans="1:19" x14ac:dyDescent="0.25">
      <c r="A1588">
        <v>1587</v>
      </c>
      <c r="B1588">
        <v>25</v>
      </c>
      <c r="C1588" t="s">
        <v>152</v>
      </c>
      <c r="D1588" t="s">
        <v>136</v>
      </c>
      <c r="E1588" t="s">
        <v>42</v>
      </c>
      <c r="F1588">
        <v>77</v>
      </c>
      <c r="G1588" t="s">
        <v>100</v>
      </c>
      <c r="H1588" t="s">
        <v>44</v>
      </c>
      <c r="I1588" t="s">
        <v>74</v>
      </c>
      <c r="J1588" t="s">
        <v>57</v>
      </c>
      <c r="K1588">
        <v>4</v>
      </c>
      <c r="L1588" t="s">
        <v>151</v>
      </c>
      <c r="M1588" t="s">
        <v>58</v>
      </c>
      <c r="N1588" t="s">
        <v>27</v>
      </c>
      <c r="O1588" t="s">
        <v>25</v>
      </c>
      <c r="P1588" t="s">
        <v>25</v>
      </c>
      <c r="Q1588">
        <v>21</v>
      </c>
      <c r="R1588" t="s">
        <v>33</v>
      </c>
      <c r="S1588" t="s">
        <v>40</v>
      </c>
    </row>
    <row r="1589" spans="1:19" x14ac:dyDescent="0.25">
      <c r="A1589">
        <v>1588</v>
      </c>
      <c r="B1589">
        <v>41</v>
      </c>
      <c r="C1589" t="s">
        <v>152</v>
      </c>
      <c r="D1589" t="s">
        <v>124</v>
      </c>
      <c r="E1589" t="s">
        <v>20</v>
      </c>
      <c r="F1589">
        <v>99</v>
      </c>
      <c r="G1589" t="s">
        <v>89</v>
      </c>
      <c r="H1589" t="s">
        <v>44</v>
      </c>
      <c r="I1589" t="s">
        <v>117</v>
      </c>
      <c r="J1589" t="s">
        <v>53</v>
      </c>
      <c r="K1589">
        <v>3.5</v>
      </c>
      <c r="L1589" t="s">
        <v>151</v>
      </c>
      <c r="M1589" t="s">
        <v>28</v>
      </c>
      <c r="N1589" t="s">
        <v>39</v>
      </c>
      <c r="O1589" t="s">
        <v>25</v>
      </c>
      <c r="P1589" t="s">
        <v>25</v>
      </c>
      <c r="Q1589">
        <v>33</v>
      </c>
      <c r="R1589" t="s">
        <v>26</v>
      </c>
      <c r="S1589" t="s">
        <v>29</v>
      </c>
    </row>
    <row r="1590" spans="1:19" x14ac:dyDescent="0.25">
      <c r="A1590">
        <v>1589</v>
      </c>
      <c r="B1590">
        <v>48</v>
      </c>
      <c r="C1590" t="s">
        <v>152</v>
      </c>
      <c r="D1590" t="s">
        <v>132</v>
      </c>
      <c r="E1590" t="s">
        <v>68</v>
      </c>
      <c r="F1590">
        <v>24</v>
      </c>
      <c r="G1590" t="s">
        <v>128</v>
      </c>
      <c r="H1590" t="s">
        <v>22</v>
      </c>
      <c r="I1590" t="s">
        <v>108</v>
      </c>
      <c r="J1590" t="s">
        <v>24</v>
      </c>
      <c r="K1590">
        <v>3.2</v>
      </c>
      <c r="L1590" t="s">
        <v>151</v>
      </c>
      <c r="M1590" t="s">
        <v>34</v>
      </c>
      <c r="N1590" t="s">
        <v>46</v>
      </c>
      <c r="O1590" t="s">
        <v>25</v>
      </c>
      <c r="P1590" t="s">
        <v>25</v>
      </c>
      <c r="Q1590">
        <v>3</v>
      </c>
      <c r="R1590" t="s">
        <v>28</v>
      </c>
      <c r="S1590" t="s">
        <v>87</v>
      </c>
    </row>
    <row r="1591" spans="1:19" x14ac:dyDescent="0.25">
      <c r="A1591">
        <v>1590</v>
      </c>
      <c r="B1591">
        <v>42</v>
      </c>
      <c r="C1591" t="s">
        <v>152</v>
      </c>
      <c r="D1591" t="s">
        <v>50</v>
      </c>
      <c r="E1591" t="s">
        <v>42</v>
      </c>
      <c r="F1591">
        <v>72</v>
      </c>
      <c r="G1591" t="s">
        <v>122</v>
      </c>
      <c r="H1591" t="s">
        <v>44</v>
      </c>
      <c r="I1591" t="s">
        <v>66</v>
      </c>
      <c r="J1591" t="s">
        <v>53</v>
      </c>
      <c r="K1591">
        <v>2.7</v>
      </c>
      <c r="L1591" t="s">
        <v>151</v>
      </c>
      <c r="M1591" t="s">
        <v>28</v>
      </c>
      <c r="N1591" t="s">
        <v>75</v>
      </c>
      <c r="O1591" t="s">
        <v>25</v>
      </c>
      <c r="P1591" t="s">
        <v>25</v>
      </c>
      <c r="Q1591">
        <v>48</v>
      </c>
      <c r="R1591" t="s">
        <v>34</v>
      </c>
      <c r="S1591" t="s">
        <v>40</v>
      </c>
    </row>
    <row r="1592" spans="1:19" x14ac:dyDescent="0.25">
      <c r="A1592">
        <v>1591</v>
      </c>
      <c r="B1592">
        <v>54</v>
      </c>
      <c r="C1592" t="s">
        <v>152</v>
      </c>
      <c r="D1592" t="s">
        <v>35</v>
      </c>
      <c r="E1592" t="s">
        <v>20</v>
      </c>
      <c r="F1592">
        <v>80</v>
      </c>
      <c r="G1592" t="s">
        <v>149</v>
      </c>
      <c r="H1592" t="s">
        <v>37</v>
      </c>
      <c r="I1592" t="s">
        <v>70</v>
      </c>
      <c r="J1592" t="s">
        <v>24</v>
      </c>
      <c r="K1592">
        <v>3</v>
      </c>
      <c r="L1592" t="s">
        <v>151</v>
      </c>
      <c r="M1592" t="s">
        <v>34</v>
      </c>
      <c r="N1592" t="s">
        <v>39</v>
      </c>
      <c r="O1592" t="s">
        <v>25</v>
      </c>
      <c r="P1592" t="s">
        <v>25</v>
      </c>
      <c r="Q1592">
        <v>8</v>
      </c>
      <c r="R1592" t="s">
        <v>45</v>
      </c>
      <c r="S1592" t="s">
        <v>49</v>
      </c>
    </row>
    <row r="1593" spans="1:19" x14ac:dyDescent="0.25">
      <c r="A1593">
        <v>1592</v>
      </c>
      <c r="B1593">
        <v>18</v>
      </c>
      <c r="C1593" t="s">
        <v>152</v>
      </c>
      <c r="D1593" t="s">
        <v>86</v>
      </c>
      <c r="E1593" t="s">
        <v>20</v>
      </c>
      <c r="F1593">
        <v>100</v>
      </c>
      <c r="G1593" t="s">
        <v>146</v>
      </c>
      <c r="H1593" t="s">
        <v>22</v>
      </c>
      <c r="I1593" t="s">
        <v>80</v>
      </c>
      <c r="J1593" t="s">
        <v>24</v>
      </c>
      <c r="K1593">
        <v>2.9</v>
      </c>
      <c r="L1593" t="s">
        <v>151</v>
      </c>
      <c r="M1593" t="s">
        <v>33</v>
      </c>
      <c r="N1593" t="s">
        <v>46</v>
      </c>
      <c r="O1593" t="s">
        <v>25</v>
      </c>
      <c r="P1593" t="s">
        <v>25</v>
      </c>
      <c r="Q1593">
        <v>24</v>
      </c>
      <c r="R1593" t="s">
        <v>45</v>
      </c>
      <c r="S1593" t="s">
        <v>49</v>
      </c>
    </row>
    <row r="1594" spans="1:19" x14ac:dyDescent="0.25">
      <c r="A1594">
        <v>1593</v>
      </c>
      <c r="B1594">
        <v>56</v>
      </c>
      <c r="C1594" t="s">
        <v>152</v>
      </c>
      <c r="D1594" t="s">
        <v>72</v>
      </c>
      <c r="E1594" t="s">
        <v>42</v>
      </c>
      <c r="F1594">
        <v>83</v>
      </c>
      <c r="G1594" t="s">
        <v>145</v>
      </c>
      <c r="H1594" t="s">
        <v>44</v>
      </c>
      <c r="I1594" t="s">
        <v>108</v>
      </c>
      <c r="J1594" t="s">
        <v>53</v>
      </c>
      <c r="K1594">
        <v>3.3</v>
      </c>
      <c r="L1594" t="s">
        <v>151</v>
      </c>
      <c r="M1594" t="s">
        <v>26</v>
      </c>
      <c r="N1594" t="s">
        <v>39</v>
      </c>
      <c r="O1594" t="s">
        <v>25</v>
      </c>
      <c r="P1594" t="s">
        <v>25</v>
      </c>
      <c r="Q1594">
        <v>10</v>
      </c>
      <c r="R1594" t="s">
        <v>33</v>
      </c>
      <c r="S1594" t="s">
        <v>96</v>
      </c>
    </row>
    <row r="1595" spans="1:19" x14ac:dyDescent="0.25">
      <c r="A1595">
        <v>1594</v>
      </c>
      <c r="B1595">
        <v>61</v>
      </c>
      <c r="C1595" t="s">
        <v>152</v>
      </c>
      <c r="D1595" t="s">
        <v>81</v>
      </c>
      <c r="E1595" t="s">
        <v>20</v>
      </c>
      <c r="F1595">
        <v>95</v>
      </c>
      <c r="G1595" t="s">
        <v>127</v>
      </c>
      <c r="H1595" t="s">
        <v>44</v>
      </c>
      <c r="I1595" t="s">
        <v>93</v>
      </c>
      <c r="J1595" t="s">
        <v>38</v>
      </c>
      <c r="K1595">
        <v>4.9000000000000004</v>
      </c>
      <c r="L1595" t="s">
        <v>151</v>
      </c>
      <c r="M1595" t="s">
        <v>45</v>
      </c>
      <c r="N1595" t="s">
        <v>71</v>
      </c>
      <c r="O1595" t="s">
        <v>25</v>
      </c>
      <c r="P1595" t="s">
        <v>25</v>
      </c>
      <c r="Q1595">
        <v>25</v>
      </c>
      <c r="R1595" t="s">
        <v>33</v>
      </c>
      <c r="S1595" t="s">
        <v>87</v>
      </c>
    </row>
    <row r="1596" spans="1:19" x14ac:dyDescent="0.25">
      <c r="A1596">
        <v>1595</v>
      </c>
      <c r="B1596">
        <v>40</v>
      </c>
      <c r="C1596" t="s">
        <v>152</v>
      </c>
      <c r="D1596" t="s">
        <v>67</v>
      </c>
      <c r="E1596" t="s">
        <v>68</v>
      </c>
      <c r="F1596">
        <v>41</v>
      </c>
      <c r="G1596" t="s">
        <v>111</v>
      </c>
      <c r="H1596" t="s">
        <v>91</v>
      </c>
      <c r="I1596" t="s">
        <v>62</v>
      </c>
      <c r="J1596" t="s">
        <v>53</v>
      </c>
      <c r="K1596">
        <v>3.7</v>
      </c>
      <c r="L1596" t="s">
        <v>151</v>
      </c>
      <c r="M1596" t="s">
        <v>33</v>
      </c>
      <c r="N1596" t="s">
        <v>75</v>
      </c>
      <c r="O1596" t="s">
        <v>25</v>
      </c>
      <c r="P1596" t="s">
        <v>25</v>
      </c>
      <c r="Q1596">
        <v>3</v>
      </c>
      <c r="R1596" t="s">
        <v>34</v>
      </c>
      <c r="S1596" t="s">
        <v>29</v>
      </c>
    </row>
    <row r="1597" spans="1:19" x14ac:dyDescent="0.25">
      <c r="A1597">
        <v>1596</v>
      </c>
      <c r="B1597">
        <v>34</v>
      </c>
      <c r="C1597" t="s">
        <v>152</v>
      </c>
      <c r="D1597" t="s">
        <v>131</v>
      </c>
      <c r="E1597" t="s">
        <v>68</v>
      </c>
      <c r="F1597">
        <v>35</v>
      </c>
      <c r="G1597" t="s">
        <v>149</v>
      </c>
      <c r="H1597" t="s">
        <v>37</v>
      </c>
      <c r="I1597" t="s">
        <v>135</v>
      </c>
      <c r="J1597" t="s">
        <v>38</v>
      </c>
      <c r="K1597">
        <v>3.5</v>
      </c>
      <c r="L1597" t="s">
        <v>151</v>
      </c>
      <c r="M1597" t="s">
        <v>34</v>
      </c>
      <c r="N1597" t="s">
        <v>54</v>
      </c>
      <c r="O1597" t="s">
        <v>25</v>
      </c>
      <c r="P1597" t="s">
        <v>25</v>
      </c>
      <c r="Q1597">
        <v>45</v>
      </c>
      <c r="R1597" t="s">
        <v>58</v>
      </c>
      <c r="S1597" t="s">
        <v>29</v>
      </c>
    </row>
    <row r="1598" spans="1:19" x14ac:dyDescent="0.25">
      <c r="A1598">
        <v>1597</v>
      </c>
      <c r="B1598">
        <v>42</v>
      </c>
      <c r="C1598" t="s">
        <v>152</v>
      </c>
      <c r="D1598" t="s">
        <v>105</v>
      </c>
      <c r="E1598" t="s">
        <v>68</v>
      </c>
      <c r="F1598">
        <v>30</v>
      </c>
      <c r="G1598" t="s">
        <v>90</v>
      </c>
      <c r="H1598" t="s">
        <v>37</v>
      </c>
      <c r="I1598" t="s">
        <v>70</v>
      </c>
      <c r="J1598" t="s">
        <v>57</v>
      </c>
      <c r="K1598">
        <v>4.7</v>
      </c>
      <c r="L1598" t="s">
        <v>151</v>
      </c>
      <c r="M1598" t="s">
        <v>33</v>
      </c>
      <c r="N1598" t="s">
        <v>75</v>
      </c>
      <c r="O1598" t="s">
        <v>25</v>
      </c>
      <c r="P1598" t="s">
        <v>25</v>
      </c>
      <c r="Q1598">
        <v>15</v>
      </c>
      <c r="R1598" t="s">
        <v>58</v>
      </c>
      <c r="S1598" t="s">
        <v>87</v>
      </c>
    </row>
    <row r="1599" spans="1:19" x14ac:dyDescent="0.25">
      <c r="A1599">
        <v>1598</v>
      </c>
      <c r="B1599">
        <v>43</v>
      </c>
      <c r="C1599" t="s">
        <v>152</v>
      </c>
      <c r="D1599" t="s">
        <v>123</v>
      </c>
      <c r="E1599" t="s">
        <v>68</v>
      </c>
      <c r="F1599">
        <v>21</v>
      </c>
      <c r="G1599" t="s">
        <v>90</v>
      </c>
      <c r="H1599" t="s">
        <v>91</v>
      </c>
      <c r="I1599" t="s">
        <v>32</v>
      </c>
      <c r="J1599" t="s">
        <v>24</v>
      </c>
      <c r="K1599">
        <v>2.6</v>
      </c>
      <c r="L1599" t="s">
        <v>151</v>
      </c>
      <c r="M1599" t="s">
        <v>58</v>
      </c>
      <c r="N1599" t="s">
        <v>75</v>
      </c>
      <c r="O1599" t="s">
        <v>25</v>
      </c>
      <c r="P1599" t="s">
        <v>25</v>
      </c>
      <c r="Q1599">
        <v>34</v>
      </c>
      <c r="R1599" t="s">
        <v>33</v>
      </c>
      <c r="S1599" t="s">
        <v>59</v>
      </c>
    </row>
    <row r="1600" spans="1:19" x14ac:dyDescent="0.25">
      <c r="A1600">
        <v>1599</v>
      </c>
      <c r="B1600">
        <v>47</v>
      </c>
      <c r="C1600" t="s">
        <v>152</v>
      </c>
      <c r="D1600" t="s">
        <v>105</v>
      </c>
      <c r="E1600" t="s">
        <v>68</v>
      </c>
      <c r="F1600">
        <v>85</v>
      </c>
      <c r="G1600" t="s">
        <v>98</v>
      </c>
      <c r="H1600" t="s">
        <v>44</v>
      </c>
      <c r="I1600" t="s">
        <v>85</v>
      </c>
      <c r="J1600" t="s">
        <v>57</v>
      </c>
      <c r="K1600">
        <v>4.0999999999999996</v>
      </c>
      <c r="L1600" t="s">
        <v>151</v>
      </c>
      <c r="M1600" t="s">
        <v>26</v>
      </c>
      <c r="N1600" t="s">
        <v>27</v>
      </c>
      <c r="O1600" t="s">
        <v>25</v>
      </c>
      <c r="P1600" t="s">
        <v>25</v>
      </c>
      <c r="Q1600">
        <v>21</v>
      </c>
      <c r="R1600" t="s">
        <v>28</v>
      </c>
      <c r="S1600" t="s">
        <v>76</v>
      </c>
    </row>
    <row r="1601" spans="1:19" x14ac:dyDescent="0.25">
      <c r="A1601">
        <v>1600</v>
      </c>
      <c r="B1601">
        <v>48</v>
      </c>
      <c r="C1601" t="s">
        <v>152</v>
      </c>
      <c r="D1601" t="s">
        <v>55</v>
      </c>
      <c r="E1601" t="s">
        <v>20</v>
      </c>
      <c r="F1601">
        <v>54</v>
      </c>
      <c r="G1601" t="s">
        <v>79</v>
      </c>
      <c r="H1601" t="s">
        <v>44</v>
      </c>
      <c r="I1601" t="s">
        <v>120</v>
      </c>
      <c r="J1601" t="s">
        <v>24</v>
      </c>
      <c r="K1601">
        <v>2.8</v>
      </c>
      <c r="L1601" t="s">
        <v>151</v>
      </c>
      <c r="M1601" t="s">
        <v>28</v>
      </c>
      <c r="N1601" t="s">
        <v>71</v>
      </c>
      <c r="O1601" t="s">
        <v>25</v>
      </c>
      <c r="P1601" t="s">
        <v>25</v>
      </c>
      <c r="Q1601">
        <v>22</v>
      </c>
      <c r="R1601" t="s">
        <v>58</v>
      </c>
      <c r="S1601" t="s">
        <v>76</v>
      </c>
    </row>
    <row r="1602" spans="1:19" x14ac:dyDescent="0.25">
      <c r="A1602">
        <v>1601</v>
      </c>
      <c r="B1602">
        <v>20</v>
      </c>
      <c r="C1602" t="s">
        <v>152</v>
      </c>
      <c r="D1602" t="s">
        <v>136</v>
      </c>
      <c r="E1602" t="s">
        <v>42</v>
      </c>
      <c r="F1602">
        <v>26</v>
      </c>
      <c r="G1602" t="s">
        <v>56</v>
      </c>
      <c r="H1602" t="s">
        <v>37</v>
      </c>
      <c r="I1602" t="s">
        <v>133</v>
      </c>
      <c r="J1602" t="s">
        <v>38</v>
      </c>
      <c r="K1602">
        <v>4.7</v>
      </c>
      <c r="L1602" t="s">
        <v>151</v>
      </c>
      <c r="M1602" t="s">
        <v>45</v>
      </c>
      <c r="N1602" t="s">
        <v>46</v>
      </c>
      <c r="O1602" t="s">
        <v>25</v>
      </c>
      <c r="P1602" t="s">
        <v>25</v>
      </c>
      <c r="Q1602">
        <v>24</v>
      </c>
      <c r="R1602" t="s">
        <v>45</v>
      </c>
      <c r="S1602" t="s">
        <v>40</v>
      </c>
    </row>
    <row r="1603" spans="1:19" x14ac:dyDescent="0.25">
      <c r="A1603">
        <v>1602</v>
      </c>
      <c r="B1603">
        <v>65</v>
      </c>
      <c r="C1603" t="s">
        <v>152</v>
      </c>
      <c r="D1603" t="s">
        <v>55</v>
      </c>
      <c r="E1603" t="s">
        <v>20</v>
      </c>
      <c r="F1603">
        <v>59</v>
      </c>
      <c r="G1603" t="s">
        <v>115</v>
      </c>
      <c r="H1603" t="s">
        <v>91</v>
      </c>
      <c r="I1603" t="s">
        <v>107</v>
      </c>
      <c r="J1603" t="s">
        <v>38</v>
      </c>
      <c r="K1603">
        <v>2.9</v>
      </c>
      <c r="L1603" t="s">
        <v>151</v>
      </c>
      <c r="M1603" t="s">
        <v>28</v>
      </c>
      <c r="N1603" t="s">
        <v>75</v>
      </c>
      <c r="O1603" t="s">
        <v>25</v>
      </c>
      <c r="P1603" t="s">
        <v>25</v>
      </c>
      <c r="Q1603">
        <v>33</v>
      </c>
      <c r="R1603" t="s">
        <v>26</v>
      </c>
      <c r="S1603" t="s">
        <v>87</v>
      </c>
    </row>
    <row r="1604" spans="1:19" x14ac:dyDescent="0.25">
      <c r="A1604">
        <v>1603</v>
      </c>
      <c r="B1604">
        <v>54</v>
      </c>
      <c r="C1604" t="s">
        <v>152</v>
      </c>
      <c r="D1604" t="s">
        <v>88</v>
      </c>
      <c r="E1604" t="s">
        <v>68</v>
      </c>
      <c r="F1604">
        <v>48</v>
      </c>
      <c r="G1604" t="s">
        <v>65</v>
      </c>
      <c r="H1604" t="s">
        <v>37</v>
      </c>
      <c r="I1604" t="s">
        <v>62</v>
      </c>
      <c r="J1604" t="s">
        <v>24</v>
      </c>
      <c r="K1604">
        <v>2.8</v>
      </c>
      <c r="L1604" t="s">
        <v>151</v>
      </c>
      <c r="M1604" t="s">
        <v>26</v>
      </c>
      <c r="N1604" t="s">
        <v>39</v>
      </c>
      <c r="O1604" t="s">
        <v>25</v>
      </c>
      <c r="P1604" t="s">
        <v>25</v>
      </c>
      <c r="Q1604">
        <v>13</v>
      </c>
      <c r="R1604" t="s">
        <v>28</v>
      </c>
      <c r="S1604" t="s">
        <v>29</v>
      </c>
    </row>
    <row r="1605" spans="1:19" x14ac:dyDescent="0.25">
      <c r="A1605">
        <v>1604</v>
      </c>
      <c r="B1605">
        <v>23</v>
      </c>
      <c r="C1605" t="s">
        <v>152</v>
      </c>
      <c r="D1605" t="s">
        <v>60</v>
      </c>
      <c r="E1605" t="s">
        <v>20</v>
      </c>
      <c r="F1605">
        <v>98</v>
      </c>
      <c r="G1605" t="s">
        <v>145</v>
      </c>
      <c r="H1605" t="s">
        <v>22</v>
      </c>
      <c r="I1605" t="s">
        <v>93</v>
      </c>
      <c r="J1605" t="s">
        <v>53</v>
      </c>
      <c r="K1605">
        <v>4.3</v>
      </c>
      <c r="L1605" t="s">
        <v>151</v>
      </c>
      <c r="M1605" t="s">
        <v>58</v>
      </c>
      <c r="N1605" t="s">
        <v>46</v>
      </c>
      <c r="O1605" t="s">
        <v>25</v>
      </c>
      <c r="P1605" t="s">
        <v>25</v>
      </c>
      <c r="Q1605">
        <v>17</v>
      </c>
      <c r="R1605" t="s">
        <v>58</v>
      </c>
      <c r="S1605" t="s">
        <v>76</v>
      </c>
    </row>
    <row r="1606" spans="1:19" x14ac:dyDescent="0.25">
      <c r="A1606">
        <v>1605</v>
      </c>
      <c r="B1606">
        <v>18</v>
      </c>
      <c r="C1606" t="s">
        <v>152</v>
      </c>
      <c r="D1606" t="s">
        <v>30</v>
      </c>
      <c r="E1606" t="s">
        <v>20</v>
      </c>
      <c r="F1606">
        <v>92</v>
      </c>
      <c r="G1606" t="s">
        <v>31</v>
      </c>
      <c r="H1606" t="s">
        <v>44</v>
      </c>
      <c r="I1606" t="s">
        <v>52</v>
      </c>
      <c r="J1606" t="s">
        <v>53</v>
      </c>
      <c r="K1606">
        <v>4.8</v>
      </c>
      <c r="L1606" t="s">
        <v>151</v>
      </c>
      <c r="M1606" t="s">
        <v>28</v>
      </c>
      <c r="N1606" t="s">
        <v>71</v>
      </c>
      <c r="O1606" t="s">
        <v>25</v>
      </c>
      <c r="P1606" t="s">
        <v>25</v>
      </c>
      <c r="Q1606">
        <v>25</v>
      </c>
      <c r="R1606" t="s">
        <v>26</v>
      </c>
      <c r="S1606" t="s">
        <v>96</v>
      </c>
    </row>
    <row r="1607" spans="1:19" x14ac:dyDescent="0.25">
      <c r="A1607">
        <v>1606</v>
      </c>
      <c r="B1607">
        <v>70</v>
      </c>
      <c r="C1607" t="s">
        <v>152</v>
      </c>
      <c r="D1607" t="s">
        <v>132</v>
      </c>
      <c r="E1607" t="s">
        <v>68</v>
      </c>
      <c r="F1607">
        <v>46</v>
      </c>
      <c r="G1607" t="s">
        <v>138</v>
      </c>
      <c r="H1607" t="s">
        <v>44</v>
      </c>
      <c r="I1607" t="s">
        <v>92</v>
      </c>
      <c r="J1607" t="s">
        <v>24</v>
      </c>
      <c r="K1607">
        <v>3.4</v>
      </c>
      <c r="L1607" t="s">
        <v>151</v>
      </c>
      <c r="M1607" t="s">
        <v>33</v>
      </c>
      <c r="N1607" t="s">
        <v>46</v>
      </c>
      <c r="O1607" t="s">
        <v>25</v>
      </c>
      <c r="P1607" t="s">
        <v>25</v>
      </c>
      <c r="Q1607">
        <v>15</v>
      </c>
      <c r="R1607" t="s">
        <v>26</v>
      </c>
      <c r="S1607" t="s">
        <v>76</v>
      </c>
    </row>
    <row r="1608" spans="1:19" x14ac:dyDescent="0.25">
      <c r="A1608">
        <v>1607</v>
      </c>
      <c r="B1608">
        <v>55</v>
      </c>
      <c r="C1608" t="s">
        <v>152</v>
      </c>
      <c r="D1608" t="s">
        <v>112</v>
      </c>
      <c r="E1608" t="s">
        <v>20</v>
      </c>
      <c r="F1608">
        <v>21</v>
      </c>
      <c r="G1608" t="s">
        <v>110</v>
      </c>
      <c r="H1608" t="s">
        <v>37</v>
      </c>
      <c r="I1608" t="s">
        <v>52</v>
      </c>
      <c r="J1608" t="s">
        <v>38</v>
      </c>
      <c r="K1608">
        <v>4.3</v>
      </c>
      <c r="L1608" t="s">
        <v>151</v>
      </c>
      <c r="M1608" t="s">
        <v>58</v>
      </c>
      <c r="N1608" t="s">
        <v>54</v>
      </c>
      <c r="O1608" t="s">
        <v>25</v>
      </c>
      <c r="P1608" t="s">
        <v>25</v>
      </c>
      <c r="Q1608">
        <v>4</v>
      </c>
      <c r="R1608" t="s">
        <v>45</v>
      </c>
      <c r="S1608" t="s">
        <v>29</v>
      </c>
    </row>
    <row r="1609" spans="1:19" x14ac:dyDescent="0.25">
      <c r="A1609">
        <v>1608</v>
      </c>
      <c r="B1609">
        <v>49</v>
      </c>
      <c r="C1609" t="s">
        <v>152</v>
      </c>
      <c r="D1609" t="s">
        <v>60</v>
      </c>
      <c r="E1609" t="s">
        <v>20</v>
      </c>
      <c r="F1609">
        <v>72</v>
      </c>
      <c r="G1609" t="s">
        <v>128</v>
      </c>
      <c r="H1609" t="s">
        <v>37</v>
      </c>
      <c r="I1609" t="s">
        <v>23</v>
      </c>
      <c r="J1609" t="s">
        <v>57</v>
      </c>
      <c r="K1609">
        <v>2.7</v>
      </c>
      <c r="L1609" t="s">
        <v>151</v>
      </c>
      <c r="M1609" t="s">
        <v>28</v>
      </c>
      <c r="N1609" t="s">
        <v>39</v>
      </c>
      <c r="O1609" t="s">
        <v>25</v>
      </c>
      <c r="P1609" t="s">
        <v>25</v>
      </c>
      <c r="Q1609">
        <v>43</v>
      </c>
      <c r="R1609" t="s">
        <v>58</v>
      </c>
      <c r="S1609" t="s">
        <v>59</v>
      </c>
    </row>
    <row r="1610" spans="1:19" x14ac:dyDescent="0.25">
      <c r="A1610">
        <v>1609</v>
      </c>
      <c r="B1610">
        <v>26</v>
      </c>
      <c r="C1610" t="s">
        <v>152</v>
      </c>
      <c r="D1610" t="s">
        <v>41</v>
      </c>
      <c r="E1610" t="s">
        <v>42</v>
      </c>
      <c r="F1610">
        <v>58</v>
      </c>
      <c r="G1610" t="s">
        <v>144</v>
      </c>
      <c r="H1610" t="s">
        <v>91</v>
      </c>
      <c r="I1610" t="s">
        <v>108</v>
      </c>
      <c r="J1610" t="s">
        <v>57</v>
      </c>
      <c r="K1610">
        <v>4.5999999999999996</v>
      </c>
      <c r="L1610" t="s">
        <v>151</v>
      </c>
      <c r="M1610" t="s">
        <v>34</v>
      </c>
      <c r="N1610" t="s">
        <v>46</v>
      </c>
      <c r="O1610" t="s">
        <v>25</v>
      </c>
      <c r="P1610" t="s">
        <v>25</v>
      </c>
      <c r="Q1610">
        <v>12</v>
      </c>
      <c r="R1610" t="s">
        <v>33</v>
      </c>
      <c r="S1610" t="s">
        <v>76</v>
      </c>
    </row>
    <row r="1611" spans="1:19" x14ac:dyDescent="0.25">
      <c r="A1611">
        <v>1610</v>
      </c>
      <c r="B1611">
        <v>33</v>
      </c>
      <c r="C1611" t="s">
        <v>152</v>
      </c>
      <c r="D1611" t="s">
        <v>55</v>
      </c>
      <c r="E1611" t="s">
        <v>20</v>
      </c>
      <c r="F1611">
        <v>93</v>
      </c>
      <c r="G1611" t="s">
        <v>106</v>
      </c>
      <c r="H1611" t="s">
        <v>37</v>
      </c>
      <c r="I1611" t="s">
        <v>109</v>
      </c>
      <c r="J1611" t="s">
        <v>57</v>
      </c>
      <c r="K1611">
        <v>4.0999999999999996</v>
      </c>
      <c r="L1611" t="s">
        <v>151</v>
      </c>
      <c r="M1611" t="s">
        <v>26</v>
      </c>
      <c r="N1611" t="s">
        <v>54</v>
      </c>
      <c r="O1611" t="s">
        <v>25</v>
      </c>
      <c r="P1611" t="s">
        <v>25</v>
      </c>
      <c r="Q1611">
        <v>3</v>
      </c>
      <c r="R1611" t="s">
        <v>28</v>
      </c>
      <c r="S1611" t="s">
        <v>87</v>
      </c>
    </row>
    <row r="1612" spans="1:19" x14ac:dyDescent="0.25">
      <c r="A1612">
        <v>1611</v>
      </c>
      <c r="B1612">
        <v>20</v>
      </c>
      <c r="C1612" t="s">
        <v>152</v>
      </c>
      <c r="D1612" t="s">
        <v>124</v>
      </c>
      <c r="E1612" t="s">
        <v>20</v>
      </c>
      <c r="F1612">
        <v>31</v>
      </c>
      <c r="G1612" t="s">
        <v>121</v>
      </c>
      <c r="H1612" t="s">
        <v>22</v>
      </c>
      <c r="I1612" t="s">
        <v>74</v>
      </c>
      <c r="J1612" t="s">
        <v>38</v>
      </c>
      <c r="K1612">
        <v>3.4</v>
      </c>
      <c r="L1612" t="s">
        <v>151</v>
      </c>
      <c r="M1612" t="s">
        <v>26</v>
      </c>
      <c r="N1612" t="s">
        <v>71</v>
      </c>
      <c r="O1612" t="s">
        <v>25</v>
      </c>
      <c r="P1612" t="s">
        <v>25</v>
      </c>
      <c r="Q1612">
        <v>1</v>
      </c>
      <c r="R1612" t="s">
        <v>45</v>
      </c>
      <c r="S1612" t="s">
        <v>49</v>
      </c>
    </row>
    <row r="1613" spans="1:19" x14ac:dyDescent="0.25">
      <c r="A1613">
        <v>1612</v>
      </c>
      <c r="B1613">
        <v>41</v>
      </c>
      <c r="C1613" t="s">
        <v>152</v>
      </c>
      <c r="D1613" t="s">
        <v>94</v>
      </c>
      <c r="E1613" t="s">
        <v>20</v>
      </c>
      <c r="F1613">
        <v>26</v>
      </c>
      <c r="G1613" t="s">
        <v>73</v>
      </c>
      <c r="H1613" t="s">
        <v>22</v>
      </c>
      <c r="I1613" t="s">
        <v>133</v>
      </c>
      <c r="J1613" t="s">
        <v>24</v>
      </c>
      <c r="K1613">
        <v>4.5</v>
      </c>
      <c r="L1613" t="s">
        <v>151</v>
      </c>
      <c r="M1613" t="s">
        <v>45</v>
      </c>
      <c r="N1613" t="s">
        <v>46</v>
      </c>
      <c r="O1613" t="s">
        <v>25</v>
      </c>
      <c r="P1613" t="s">
        <v>25</v>
      </c>
      <c r="Q1613">
        <v>6</v>
      </c>
      <c r="R1613" t="s">
        <v>58</v>
      </c>
      <c r="S1613" t="s">
        <v>87</v>
      </c>
    </row>
    <row r="1614" spans="1:19" x14ac:dyDescent="0.25">
      <c r="A1614">
        <v>1613</v>
      </c>
      <c r="B1614">
        <v>18</v>
      </c>
      <c r="C1614" t="s">
        <v>152</v>
      </c>
      <c r="D1614" t="s">
        <v>86</v>
      </c>
      <c r="E1614" t="s">
        <v>20</v>
      </c>
      <c r="F1614">
        <v>68</v>
      </c>
      <c r="G1614" t="s">
        <v>149</v>
      </c>
      <c r="H1614" t="s">
        <v>44</v>
      </c>
      <c r="I1614" t="s">
        <v>125</v>
      </c>
      <c r="J1614" t="s">
        <v>53</v>
      </c>
      <c r="K1614">
        <v>4.4000000000000004</v>
      </c>
      <c r="L1614" t="s">
        <v>151</v>
      </c>
      <c r="M1614" t="s">
        <v>33</v>
      </c>
      <c r="N1614" t="s">
        <v>54</v>
      </c>
      <c r="O1614" t="s">
        <v>25</v>
      </c>
      <c r="P1614" t="s">
        <v>25</v>
      </c>
      <c r="Q1614">
        <v>26</v>
      </c>
      <c r="R1614" t="s">
        <v>28</v>
      </c>
      <c r="S1614" t="s">
        <v>87</v>
      </c>
    </row>
    <row r="1615" spans="1:19" x14ac:dyDescent="0.25">
      <c r="A1615">
        <v>1614</v>
      </c>
      <c r="B1615">
        <v>26</v>
      </c>
      <c r="C1615" t="s">
        <v>152</v>
      </c>
      <c r="D1615" t="s">
        <v>105</v>
      </c>
      <c r="E1615" t="s">
        <v>68</v>
      </c>
      <c r="F1615">
        <v>31</v>
      </c>
      <c r="G1615" t="s">
        <v>114</v>
      </c>
      <c r="H1615" t="s">
        <v>37</v>
      </c>
      <c r="I1615" t="s">
        <v>93</v>
      </c>
      <c r="J1615" t="s">
        <v>53</v>
      </c>
      <c r="K1615">
        <v>4</v>
      </c>
      <c r="L1615" t="s">
        <v>151</v>
      </c>
      <c r="M1615" t="s">
        <v>26</v>
      </c>
      <c r="N1615" t="s">
        <v>46</v>
      </c>
      <c r="O1615" t="s">
        <v>25</v>
      </c>
      <c r="P1615" t="s">
        <v>25</v>
      </c>
      <c r="Q1615">
        <v>6</v>
      </c>
      <c r="R1615" t="s">
        <v>26</v>
      </c>
      <c r="S1615" t="s">
        <v>29</v>
      </c>
    </row>
    <row r="1616" spans="1:19" x14ac:dyDescent="0.25">
      <c r="A1616">
        <v>1615</v>
      </c>
      <c r="B1616">
        <v>30</v>
      </c>
      <c r="C1616" t="s">
        <v>152</v>
      </c>
      <c r="D1616" t="s">
        <v>112</v>
      </c>
      <c r="E1616" t="s">
        <v>20</v>
      </c>
      <c r="F1616">
        <v>41</v>
      </c>
      <c r="G1616" t="s">
        <v>110</v>
      </c>
      <c r="H1616" t="s">
        <v>37</v>
      </c>
      <c r="I1616" t="s">
        <v>23</v>
      </c>
      <c r="J1616" t="s">
        <v>53</v>
      </c>
      <c r="K1616">
        <v>3.4</v>
      </c>
      <c r="L1616" t="s">
        <v>151</v>
      </c>
      <c r="M1616" t="s">
        <v>34</v>
      </c>
      <c r="N1616" t="s">
        <v>39</v>
      </c>
      <c r="O1616" t="s">
        <v>25</v>
      </c>
      <c r="P1616" t="s">
        <v>25</v>
      </c>
      <c r="Q1616">
        <v>22</v>
      </c>
      <c r="R1616" t="s">
        <v>34</v>
      </c>
      <c r="S1616" t="s">
        <v>76</v>
      </c>
    </row>
    <row r="1617" spans="1:19" x14ac:dyDescent="0.25">
      <c r="A1617">
        <v>1616</v>
      </c>
      <c r="B1617">
        <v>64</v>
      </c>
      <c r="C1617" t="s">
        <v>152</v>
      </c>
      <c r="D1617" t="s">
        <v>105</v>
      </c>
      <c r="E1617" t="s">
        <v>68</v>
      </c>
      <c r="F1617">
        <v>62</v>
      </c>
      <c r="G1617" t="s">
        <v>84</v>
      </c>
      <c r="H1617" t="s">
        <v>44</v>
      </c>
      <c r="I1617" t="s">
        <v>125</v>
      </c>
      <c r="J1617" t="s">
        <v>57</v>
      </c>
      <c r="K1617">
        <v>3.2</v>
      </c>
      <c r="L1617" t="s">
        <v>151</v>
      </c>
      <c r="M1617" t="s">
        <v>45</v>
      </c>
      <c r="N1617" t="s">
        <v>54</v>
      </c>
      <c r="O1617" t="s">
        <v>25</v>
      </c>
      <c r="P1617" t="s">
        <v>25</v>
      </c>
      <c r="Q1617">
        <v>45</v>
      </c>
      <c r="R1617" t="s">
        <v>34</v>
      </c>
      <c r="S1617" t="s">
        <v>76</v>
      </c>
    </row>
    <row r="1618" spans="1:19" x14ac:dyDescent="0.25">
      <c r="A1618">
        <v>1617</v>
      </c>
      <c r="B1618">
        <v>26</v>
      </c>
      <c r="C1618" t="s">
        <v>152</v>
      </c>
      <c r="D1618" t="s">
        <v>123</v>
      </c>
      <c r="E1618" t="s">
        <v>68</v>
      </c>
      <c r="F1618">
        <v>41</v>
      </c>
      <c r="G1618" t="s">
        <v>111</v>
      </c>
      <c r="H1618" t="s">
        <v>44</v>
      </c>
      <c r="I1618" t="s">
        <v>95</v>
      </c>
      <c r="J1618" t="s">
        <v>38</v>
      </c>
      <c r="K1618">
        <v>3.4</v>
      </c>
      <c r="L1618" t="s">
        <v>151</v>
      </c>
      <c r="M1618" t="s">
        <v>33</v>
      </c>
      <c r="N1618" t="s">
        <v>54</v>
      </c>
      <c r="O1618" t="s">
        <v>25</v>
      </c>
      <c r="P1618" t="s">
        <v>25</v>
      </c>
      <c r="Q1618">
        <v>50</v>
      </c>
      <c r="R1618" t="s">
        <v>34</v>
      </c>
      <c r="S1618" t="s">
        <v>59</v>
      </c>
    </row>
    <row r="1619" spans="1:19" x14ac:dyDescent="0.25">
      <c r="A1619">
        <v>1618</v>
      </c>
      <c r="B1619">
        <v>43</v>
      </c>
      <c r="C1619" t="s">
        <v>152</v>
      </c>
      <c r="D1619" t="s">
        <v>19</v>
      </c>
      <c r="E1619" t="s">
        <v>20</v>
      </c>
      <c r="F1619">
        <v>64</v>
      </c>
      <c r="G1619" t="s">
        <v>149</v>
      </c>
      <c r="H1619" t="s">
        <v>44</v>
      </c>
      <c r="I1619" t="s">
        <v>99</v>
      </c>
      <c r="J1619" t="s">
        <v>24</v>
      </c>
      <c r="K1619">
        <v>4.3</v>
      </c>
      <c r="L1619" t="s">
        <v>151</v>
      </c>
      <c r="M1619" t="s">
        <v>45</v>
      </c>
      <c r="N1619" t="s">
        <v>54</v>
      </c>
      <c r="O1619" t="s">
        <v>25</v>
      </c>
      <c r="P1619" t="s">
        <v>25</v>
      </c>
      <c r="Q1619">
        <v>50</v>
      </c>
      <c r="R1619" t="s">
        <v>26</v>
      </c>
      <c r="S1619" t="s">
        <v>29</v>
      </c>
    </row>
    <row r="1620" spans="1:19" x14ac:dyDescent="0.25">
      <c r="A1620">
        <v>1619</v>
      </c>
      <c r="B1620">
        <v>63</v>
      </c>
      <c r="C1620" t="s">
        <v>152</v>
      </c>
      <c r="D1620" t="s">
        <v>41</v>
      </c>
      <c r="E1620" t="s">
        <v>42</v>
      </c>
      <c r="F1620">
        <v>72</v>
      </c>
      <c r="G1620" t="s">
        <v>150</v>
      </c>
      <c r="H1620" t="s">
        <v>22</v>
      </c>
      <c r="I1620" t="s">
        <v>74</v>
      </c>
      <c r="J1620" t="s">
        <v>53</v>
      </c>
      <c r="K1620">
        <v>5</v>
      </c>
      <c r="L1620" t="s">
        <v>151</v>
      </c>
      <c r="M1620" t="s">
        <v>28</v>
      </c>
      <c r="N1620" t="s">
        <v>54</v>
      </c>
      <c r="O1620" t="s">
        <v>25</v>
      </c>
      <c r="P1620" t="s">
        <v>25</v>
      </c>
      <c r="Q1620">
        <v>39</v>
      </c>
      <c r="R1620" t="s">
        <v>58</v>
      </c>
      <c r="S1620" t="s">
        <v>59</v>
      </c>
    </row>
    <row r="1621" spans="1:19" x14ac:dyDescent="0.25">
      <c r="A1621">
        <v>1620</v>
      </c>
      <c r="B1621">
        <v>57</v>
      </c>
      <c r="C1621" t="s">
        <v>152</v>
      </c>
      <c r="D1621" t="s">
        <v>67</v>
      </c>
      <c r="E1621" t="s">
        <v>68</v>
      </c>
      <c r="F1621">
        <v>78</v>
      </c>
      <c r="G1621" t="s">
        <v>77</v>
      </c>
      <c r="H1621" t="s">
        <v>22</v>
      </c>
      <c r="I1621" t="s">
        <v>117</v>
      </c>
      <c r="J1621" t="s">
        <v>24</v>
      </c>
      <c r="K1621">
        <v>3.5</v>
      </c>
      <c r="L1621" t="s">
        <v>151</v>
      </c>
      <c r="M1621" t="s">
        <v>34</v>
      </c>
      <c r="N1621" t="s">
        <v>75</v>
      </c>
      <c r="O1621" t="s">
        <v>25</v>
      </c>
      <c r="P1621" t="s">
        <v>25</v>
      </c>
      <c r="Q1621">
        <v>50</v>
      </c>
      <c r="R1621" t="s">
        <v>28</v>
      </c>
      <c r="S1621" t="s">
        <v>76</v>
      </c>
    </row>
    <row r="1622" spans="1:19" x14ac:dyDescent="0.25">
      <c r="A1622">
        <v>1621</v>
      </c>
      <c r="B1622">
        <v>25</v>
      </c>
      <c r="C1622" t="s">
        <v>152</v>
      </c>
      <c r="D1622" t="s">
        <v>123</v>
      </c>
      <c r="E1622" t="s">
        <v>68</v>
      </c>
      <c r="F1622">
        <v>47</v>
      </c>
      <c r="G1622" t="s">
        <v>140</v>
      </c>
      <c r="H1622" t="s">
        <v>44</v>
      </c>
      <c r="I1622" t="s">
        <v>62</v>
      </c>
      <c r="J1622" t="s">
        <v>24</v>
      </c>
      <c r="K1622">
        <v>3.1</v>
      </c>
      <c r="L1622" t="s">
        <v>151</v>
      </c>
      <c r="M1622" t="s">
        <v>33</v>
      </c>
      <c r="N1622" t="s">
        <v>71</v>
      </c>
      <c r="O1622" t="s">
        <v>25</v>
      </c>
      <c r="P1622" t="s">
        <v>25</v>
      </c>
      <c r="Q1622">
        <v>27</v>
      </c>
      <c r="R1622" t="s">
        <v>45</v>
      </c>
      <c r="S1622" t="s">
        <v>96</v>
      </c>
    </row>
    <row r="1623" spans="1:19" x14ac:dyDescent="0.25">
      <c r="A1623">
        <v>1622</v>
      </c>
      <c r="B1623">
        <v>68</v>
      </c>
      <c r="C1623" t="s">
        <v>152</v>
      </c>
      <c r="D1623" t="s">
        <v>118</v>
      </c>
      <c r="E1623" t="s">
        <v>68</v>
      </c>
      <c r="F1623">
        <v>46</v>
      </c>
      <c r="G1623" t="s">
        <v>122</v>
      </c>
      <c r="H1623" t="s">
        <v>22</v>
      </c>
      <c r="I1623" t="s">
        <v>23</v>
      </c>
      <c r="J1623" t="s">
        <v>53</v>
      </c>
      <c r="K1623">
        <v>3.9</v>
      </c>
      <c r="L1623" t="s">
        <v>151</v>
      </c>
      <c r="M1623" t="s">
        <v>28</v>
      </c>
      <c r="N1623" t="s">
        <v>71</v>
      </c>
      <c r="O1623" t="s">
        <v>25</v>
      </c>
      <c r="P1623" t="s">
        <v>25</v>
      </c>
      <c r="Q1623">
        <v>38</v>
      </c>
      <c r="R1623" t="s">
        <v>58</v>
      </c>
      <c r="S1623" t="s">
        <v>29</v>
      </c>
    </row>
    <row r="1624" spans="1:19" x14ac:dyDescent="0.25">
      <c r="A1624">
        <v>1623</v>
      </c>
      <c r="B1624">
        <v>31</v>
      </c>
      <c r="C1624" t="s">
        <v>152</v>
      </c>
      <c r="D1624" t="s">
        <v>60</v>
      </c>
      <c r="E1624" t="s">
        <v>20</v>
      </c>
      <c r="F1624">
        <v>43</v>
      </c>
      <c r="G1624" t="s">
        <v>69</v>
      </c>
      <c r="H1624" t="s">
        <v>37</v>
      </c>
      <c r="I1624" t="s">
        <v>109</v>
      </c>
      <c r="J1624" t="s">
        <v>24</v>
      </c>
      <c r="K1624">
        <v>4</v>
      </c>
      <c r="L1624" t="s">
        <v>151</v>
      </c>
      <c r="M1624" t="s">
        <v>45</v>
      </c>
      <c r="N1624" t="s">
        <v>75</v>
      </c>
      <c r="O1624" t="s">
        <v>25</v>
      </c>
      <c r="P1624" t="s">
        <v>25</v>
      </c>
      <c r="Q1624">
        <v>37</v>
      </c>
      <c r="R1624" t="s">
        <v>33</v>
      </c>
      <c r="S1624" t="s">
        <v>96</v>
      </c>
    </row>
    <row r="1625" spans="1:19" x14ac:dyDescent="0.25">
      <c r="A1625">
        <v>1624</v>
      </c>
      <c r="B1625">
        <v>64</v>
      </c>
      <c r="C1625" t="s">
        <v>152</v>
      </c>
      <c r="D1625" t="s">
        <v>131</v>
      </c>
      <c r="E1625" t="s">
        <v>68</v>
      </c>
      <c r="F1625">
        <v>58</v>
      </c>
      <c r="G1625" t="s">
        <v>115</v>
      </c>
      <c r="H1625" t="s">
        <v>44</v>
      </c>
      <c r="I1625" t="s">
        <v>108</v>
      </c>
      <c r="J1625" t="s">
        <v>53</v>
      </c>
      <c r="K1625">
        <v>3.5</v>
      </c>
      <c r="L1625" t="s">
        <v>151</v>
      </c>
      <c r="M1625" t="s">
        <v>28</v>
      </c>
      <c r="N1625" t="s">
        <v>46</v>
      </c>
      <c r="O1625" t="s">
        <v>25</v>
      </c>
      <c r="P1625" t="s">
        <v>25</v>
      </c>
      <c r="Q1625">
        <v>50</v>
      </c>
      <c r="R1625" t="s">
        <v>58</v>
      </c>
      <c r="S1625" t="s">
        <v>49</v>
      </c>
    </row>
    <row r="1626" spans="1:19" x14ac:dyDescent="0.25">
      <c r="A1626">
        <v>1625</v>
      </c>
      <c r="B1626">
        <v>38</v>
      </c>
      <c r="C1626" t="s">
        <v>152</v>
      </c>
      <c r="D1626" t="s">
        <v>30</v>
      </c>
      <c r="E1626" t="s">
        <v>20</v>
      </c>
      <c r="F1626">
        <v>32</v>
      </c>
      <c r="G1626" t="s">
        <v>102</v>
      </c>
      <c r="H1626" t="s">
        <v>44</v>
      </c>
      <c r="I1626" t="s">
        <v>52</v>
      </c>
      <c r="J1626" t="s">
        <v>24</v>
      </c>
      <c r="K1626">
        <v>3.6</v>
      </c>
      <c r="L1626" t="s">
        <v>151</v>
      </c>
      <c r="M1626" t="s">
        <v>28</v>
      </c>
      <c r="N1626" t="s">
        <v>39</v>
      </c>
      <c r="O1626" t="s">
        <v>25</v>
      </c>
      <c r="P1626" t="s">
        <v>25</v>
      </c>
      <c r="Q1626">
        <v>40</v>
      </c>
      <c r="R1626" t="s">
        <v>45</v>
      </c>
      <c r="S1626" t="s">
        <v>96</v>
      </c>
    </row>
    <row r="1627" spans="1:19" x14ac:dyDescent="0.25">
      <c r="A1627">
        <v>1626</v>
      </c>
      <c r="B1627">
        <v>34</v>
      </c>
      <c r="C1627" t="s">
        <v>152</v>
      </c>
      <c r="D1627" t="s">
        <v>86</v>
      </c>
      <c r="E1627" t="s">
        <v>20</v>
      </c>
      <c r="F1627">
        <v>45</v>
      </c>
      <c r="G1627" t="s">
        <v>147</v>
      </c>
      <c r="H1627" t="s">
        <v>22</v>
      </c>
      <c r="I1627" t="s">
        <v>117</v>
      </c>
      <c r="J1627" t="s">
        <v>24</v>
      </c>
      <c r="K1627">
        <v>3</v>
      </c>
      <c r="L1627" t="s">
        <v>151</v>
      </c>
      <c r="M1627" t="s">
        <v>45</v>
      </c>
      <c r="N1627" t="s">
        <v>46</v>
      </c>
      <c r="O1627" t="s">
        <v>25</v>
      </c>
      <c r="P1627" t="s">
        <v>25</v>
      </c>
      <c r="Q1627">
        <v>3</v>
      </c>
      <c r="R1627" t="s">
        <v>45</v>
      </c>
      <c r="S1627" t="s">
        <v>76</v>
      </c>
    </row>
    <row r="1628" spans="1:19" x14ac:dyDescent="0.25">
      <c r="A1628">
        <v>1627</v>
      </c>
      <c r="B1628">
        <v>32</v>
      </c>
      <c r="C1628" t="s">
        <v>152</v>
      </c>
      <c r="D1628" t="s">
        <v>50</v>
      </c>
      <c r="E1628" t="s">
        <v>42</v>
      </c>
      <c r="F1628">
        <v>35</v>
      </c>
      <c r="G1628" t="s">
        <v>106</v>
      </c>
      <c r="H1628" t="s">
        <v>22</v>
      </c>
      <c r="I1628" t="s">
        <v>120</v>
      </c>
      <c r="J1628" t="s">
        <v>53</v>
      </c>
      <c r="K1628">
        <v>2.6</v>
      </c>
      <c r="L1628" t="s">
        <v>151</v>
      </c>
      <c r="M1628" t="s">
        <v>33</v>
      </c>
      <c r="N1628" t="s">
        <v>46</v>
      </c>
      <c r="O1628" t="s">
        <v>25</v>
      </c>
      <c r="P1628" t="s">
        <v>25</v>
      </c>
      <c r="Q1628">
        <v>45</v>
      </c>
      <c r="R1628" t="s">
        <v>26</v>
      </c>
      <c r="S1628" t="s">
        <v>76</v>
      </c>
    </row>
    <row r="1629" spans="1:19" x14ac:dyDescent="0.25">
      <c r="A1629">
        <v>1628</v>
      </c>
      <c r="B1629">
        <v>69</v>
      </c>
      <c r="C1629" t="s">
        <v>152</v>
      </c>
      <c r="D1629" t="s">
        <v>88</v>
      </c>
      <c r="E1629" t="s">
        <v>68</v>
      </c>
      <c r="F1629">
        <v>21</v>
      </c>
      <c r="G1629" t="s">
        <v>31</v>
      </c>
      <c r="H1629" t="s">
        <v>44</v>
      </c>
      <c r="I1629" t="s">
        <v>78</v>
      </c>
      <c r="J1629" t="s">
        <v>24</v>
      </c>
      <c r="K1629">
        <v>2.9</v>
      </c>
      <c r="L1629" t="s">
        <v>151</v>
      </c>
      <c r="M1629" t="s">
        <v>28</v>
      </c>
      <c r="N1629" t="s">
        <v>46</v>
      </c>
      <c r="O1629" t="s">
        <v>25</v>
      </c>
      <c r="P1629" t="s">
        <v>25</v>
      </c>
      <c r="Q1629">
        <v>8</v>
      </c>
      <c r="R1629" t="s">
        <v>26</v>
      </c>
      <c r="S1629" t="s">
        <v>49</v>
      </c>
    </row>
    <row r="1630" spans="1:19" x14ac:dyDescent="0.25">
      <c r="A1630">
        <v>1629</v>
      </c>
      <c r="B1630">
        <v>45</v>
      </c>
      <c r="C1630" t="s">
        <v>152</v>
      </c>
      <c r="D1630" t="s">
        <v>81</v>
      </c>
      <c r="E1630" t="s">
        <v>20</v>
      </c>
      <c r="F1630">
        <v>64</v>
      </c>
      <c r="G1630" t="s">
        <v>36</v>
      </c>
      <c r="H1630" t="s">
        <v>37</v>
      </c>
      <c r="I1630" t="s">
        <v>85</v>
      </c>
      <c r="J1630" t="s">
        <v>24</v>
      </c>
      <c r="K1630">
        <v>3.1</v>
      </c>
      <c r="L1630" t="s">
        <v>151</v>
      </c>
      <c r="M1630" t="s">
        <v>45</v>
      </c>
      <c r="N1630" t="s">
        <v>46</v>
      </c>
      <c r="O1630" t="s">
        <v>25</v>
      </c>
      <c r="P1630" t="s">
        <v>25</v>
      </c>
      <c r="Q1630">
        <v>7</v>
      </c>
      <c r="R1630" t="s">
        <v>34</v>
      </c>
      <c r="S1630" t="s">
        <v>87</v>
      </c>
    </row>
    <row r="1631" spans="1:19" x14ac:dyDescent="0.25">
      <c r="A1631">
        <v>1630</v>
      </c>
      <c r="B1631">
        <v>35</v>
      </c>
      <c r="C1631" t="s">
        <v>152</v>
      </c>
      <c r="D1631" t="s">
        <v>19</v>
      </c>
      <c r="E1631" t="s">
        <v>20</v>
      </c>
      <c r="F1631">
        <v>88</v>
      </c>
      <c r="G1631" t="s">
        <v>113</v>
      </c>
      <c r="H1631" t="s">
        <v>37</v>
      </c>
      <c r="I1631" t="s">
        <v>66</v>
      </c>
      <c r="J1631" t="s">
        <v>38</v>
      </c>
      <c r="K1631">
        <v>3.3</v>
      </c>
      <c r="L1631" t="s">
        <v>151</v>
      </c>
      <c r="M1631" t="s">
        <v>26</v>
      </c>
      <c r="N1631" t="s">
        <v>46</v>
      </c>
      <c r="O1631" t="s">
        <v>25</v>
      </c>
      <c r="P1631" t="s">
        <v>25</v>
      </c>
      <c r="Q1631">
        <v>13</v>
      </c>
      <c r="R1631" t="s">
        <v>28</v>
      </c>
      <c r="S1631" t="s">
        <v>59</v>
      </c>
    </row>
    <row r="1632" spans="1:19" x14ac:dyDescent="0.25">
      <c r="A1632">
        <v>1631</v>
      </c>
      <c r="B1632">
        <v>63</v>
      </c>
      <c r="C1632" t="s">
        <v>152</v>
      </c>
      <c r="D1632" t="s">
        <v>72</v>
      </c>
      <c r="E1632" t="s">
        <v>42</v>
      </c>
      <c r="F1632">
        <v>48</v>
      </c>
      <c r="G1632" t="s">
        <v>126</v>
      </c>
      <c r="H1632" t="s">
        <v>44</v>
      </c>
      <c r="I1632" t="s">
        <v>80</v>
      </c>
      <c r="J1632" t="s">
        <v>53</v>
      </c>
      <c r="K1632">
        <v>2.9</v>
      </c>
      <c r="L1632" t="s">
        <v>151</v>
      </c>
      <c r="M1632" t="s">
        <v>58</v>
      </c>
      <c r="N1632" t="s">
        <v>75</v>
      </c>
      <c r="O1632" t="s">
        <v>25</v>
      </c>
      <c r="P1632" t="s">
        <v>25</v>
      </c>
      <c r="Q1632">
        <v>29</v>
      </c>
      <c r="R1632" t="s">
        <v>28</v>
      </c>
      <c r="S1632" t="s">
        <v>96</v>
      </c>
    </row>
    <row r="1633" spans="1:19" x14ac:dyDescent="0.25">
      <c r="A1633">
        <v>1632</v>
      </c>
      <c r="B1633">
        <v>65</v>
      </c>
      <c r="C1633" t="s">
        <v>152</v>
      </c>
      <c r="D1633" t="s">
        <v>30</v>
      </c>
      <c r="E1633" t="s">
        <v>20</v>
      </c>
      <c r="F1633">
        <v>36</v>
      </c>
      <c r="G1633" t="s">
        <v>115</v>
      </c>
      <c r="H1633" t="s">
        <v>22</v>
      </c>
      <c r="I1633" t="s">
        <v>83</v>
      </c>
      <c r="J1633" t="s">
        <v>53</v>
      </c>
      <c r="K1633">
        <v>3.9</v>
      </c>
      <c r="L1633" t="s">
        <v>151</v>
      </c>
      <c r="M1633" t="s">
        <v>45</v>
      </c>
      <c r="N1633" t="s">
        <v>71</v>
      </c>
      <c r="O1633" t="s">
        <v>25</v>
      </c>
      <c r="P1633" t="s">
        <v>25</v>
      </c>
      <c r="Q1633">
        <v>7</v>
      </c>
      <c r="R1633" t="s">
        <v>33</v>
      </c>
      <c r="S1633" t="s">
        <v>29</v>
      </c>
    </row>
    <row r="1634" spans="1:19" x14ac:dyDescent="0.25">
      <c r="A1634">
        <v>1633</v>
      </c>
      <c r="B1634">
        <v>35</v>
      </c>
      <c r="C1634" t="s">
        <v>152</v>
      </c>
      <c r="D1634" t="s">
        <v>142</v>
      </c>
      <c r="E1634" t="s">
        <v>68</v>
      </c>
      <c r="F1634">
        <v>28</v>
      </c>
      <c r="G1634" t="s">
        <v>47</v>
      </c>
      <c r="H1634" t="s">
        <v>37</v>
      </c>
      <c r="I1634" t="s">
        <v>52</v>
      </c>
      <c r="J1634" t="s">
        <v>53</v>
      </c>
      <c r="K1634">
        <v>4.7</v>
      </c>
      <c r="L1634" t="s">
        <v>151</v>
      </c>
      <c r="M1634" t="s">
        <v>45</v>
      </c>
      <c r="N1634" t="s">
        <v>71</v>
      </c>
      <c r="O1634" t="s">
        <v>25</v>
      </c>
      <c r="P1634" t="s">
        <v>25</v>
      </c>
      <c r="Q1634">
        <v>50</v>
      </c>
      <c r="R1634" t="s">
        <v>58</v>
      </c>
      <c r="S1634" t="s">
        <v>96</v>
      </c>
    </row>
    <row r="1635" spans="1:19" x14ac:dyDescent="0.25">
      <c r="A1635">
        <v>1634</v>
      </c>
      <c r="B1635">
        <v>54</v>
      </c>
      <c r="C1635" t="s">
        <v>152</v>
      </c>
      <c r="D1635" t="s">
        <v>124</v>
      </c>
      <c r="E1635" t="s">
        <v>20</v>
      </c>
      <c r="F1635">
        <v>80</v>
      </c>
      <c r="G1635" t="s">
        <v>113</v>
      </c>
      <c r="H1635" t="s">
        <v>44</v>
      </c>
      <c r="I1635" t="s">
        <v>99</v>
      </c>
      <c r="J1635" t="s">
        <v>38</v>
      </c>
      <c r="K1635">
        <v>4.4000000000000004</v>
      </c>
      <c r="L1635" t="s">
        <v>151</v>
      </c>
      <c r="M1635" t="s">
        <v>33</v>
      </c>
      <c r="N1635" t="s">
        <v>71</v>
      </c>
      <c r="O1635" t="s">
        <v>25</v>
      </c>
      <c r="P1635" t="s">
        <v>25</v>
      </c>
      <c r="Q1635">
        <v>33</v>
      </c>
      <c r="R1635" t="s">
        <v>58</v>
      </c>
      <c r="S1635" t="s">
        <v>76</v>
      </c>
    </row>
    <row r="1636" spans="1:19" x14ac:dyDescent="0.25">
      <c r="A1636">
        <v>1635</v>
      </c>
      <c r="B1636">
        <v>28</v>
      </c>
      <c r="C1636" t="s">
        <v>152</v>
      </c>
      <c r="D1636" t="s">
        <v>63</v>
      </c>
      <c r="E1636" t="s">
        <v>64</v>
      </c>
      <c r="F1636">
        <v>23</v>
      </c>
      <c r="G1636" t="s">
        <v>130</v>
      </c>
      <c r="H1636" t="s">
        <v>37</v>
      </c>
      <c r="I1636" t="s">
        <v>120</v>
      </c>
      <c r="J1636" t="s">
        <v>53</v>
      </c>
      <c r="K1636">
        <v>3.6</v>
      </c>
      <c r="L1636" t="s">
        <v>151</v>
      </c>
      <c r="M1636" t="s">
        <v>58</v>
      </c>
      <c r="N1636" t="s">
        <v>75</v>
      </c>
      <c r="O1636" t="s">
        <v>25</v>
      </c>
      <c r="P1636" t="s">
        <v>25</v>
      </c>
      <c r="Q1636">
        <v>30</v>
      </c>
      <c r="R1636" t="s">
        <v>34</v>
      </c>
      <c r="S1636" t="s">
        <v>96</v>
      </c>
    </row>
    <row r="1637" spans="1:19" x14ac:dyDescent="0.25">
      <c r="A1637">
        <v>1636</v>
      </c>
      <c r="B1637">
        <v>68</v>
      </c>
      <c r="C1637" t="s">
        <v>152</v>
      </c>
      <c r="D1637" t="s">
        <v>88</v>
      </c>
      <c r="E1637" t="s">
        <v>68</v>
      </c>
      <c r="F1637">
        <v>24</v>
      </c>
      <c r="G1637" t="s">
        <v>97</v>
      </c>
      <c r="H1637" t="s">
        <v>22</v>
      </c>
      <c r="I1637" t="s">
        <v>83</v>
      </c>
      <c r="J1637" t="s">
        <v>53</v>
      </c>
      <c r="K1637">
        <v>3.2</v>
      </c>
      <c r="L1637" t="s">
        <v>151</v>
      </c>
      <c r="M1637" t="s">
        <v>34</v>
      </c>
      <c r="N1637" t="s">
        <v>54</v>
      </c>
      <c r="O1637" t="s">
        <v>25</v>
      </c>
      <c r="P1637" t="s">
        <v>25</v>
      </c>
      <c r="Q1637">
        <v>40</v>
      </c>
      <c r="R1637" t="s">
        <v>34</v>
      </c>
      <c r="S1637" t="s">
        <v>49</v>
      </c>
    </row>
    <row r="1638" spans="1:19" x14ac:dyDescent="0.25">
      <c r="A1638">
        <v>1637</v>
      </c>
      <c r="B1638">
        <v>58</v>
      </c>
      <c r="C1638" t="s">
        <v>152</v>
      </c>
      <c r="D1638" t="s">
        <v>136</v>
      </c>
      <c r="E1638" t="s">
        <v>42</v>
      </c>
      <c r="F1638">
        <v>22</v>
      </c>
      <c r="G1638" t="s">
        <v>113</v>
      </c>
      <c r="H1638" t="s">
        <v>22</v>
      </c>
      <c r="I1638" t="s">
        <v>95</v>
      </c>
      <c r="J1638" t="s">
        <v>57</v>
      </c>
      <c r="K1638">
        <v>4</v>
      </c>
      <c r="L1638" t="s">
        <v>151</v>
      </c>
      <c r="M1638" t="s">
        <v>26</v>
      </c>
      <c r="N1638" t="s">
        <v>39</v>
      </c>
      <c r="O1638" t="s">
        <v>25</v>
      </c>
      <c r="P1638" t="s">
        <v>25</v>
      </c>
      <c r="Q1638">
        <v>49</v>
      </c>
      <c r="R1638" t="s">
        <v>34</v>
      </c>
      <c r="S1638" t="s">
        <v>29</v>
      </c>
    </row>
    <row r="1639" spans="1:19" x14ac:dyDescent="0.25">
      <c r="A1639">
        <v>1638</v>
      </c>
      <c r="B1639">
        <v>35</v>
      </c>
      <c r="C1639" t="s">
        <v>152</v>
      </c>
      <c r="D1639" t="s">
        <v>81</v>
      </c>
      <c r="E1639" t="s">
        <v>20</v>
      </c>
      <c r="F1639">
        <v>21</v>
      </c>
      <c r="G1639" t="s">
        <v>36</v>
      </c>
      <c r="H1639" t="s">
        <v>44</v>
      </c>
      <c r="I1639" t="s">
        <v>99</v>
      </c>
      <c r="J1639" t="s">
        <v>38</v>
      </c>
      <c r="K1639">
        <v>3.5</v>
      </c>
      <c r="L1639" t="s">
        <v>151</v>
      </c>
      <c r="M1639" t="s">
        <v>33</v>
      </c>
      <c r="N1639" t="s">
        <v>46</v>
      </c>
      <c r="O1639" t="s">
        <v>25</v>
      </c>
      <c r="P1639" t="s">
        <v>25</v>
      </c>
      <c r="Q1639">
        <v>32</v>
      </c>
      <c r="R1639" t="s">
        <v>28</v>
      </c>
      <c r="S1639" t="s">
        <v>29</v>
      </c>
    </row>
    <row r="1640" spans="1:19" x14ac:dyDescent="0.25">
      <c r="A1640">
        <v>1639</v>
      </c>
      <c r="B1640">
        <v>68</v>
      </c>
      <c r="C1640" t="s">
        <v>152</v>
      </c>
      <c r="D1640" t="s">
        <v>101</v>
      </c>
      <c r="E1640" t="s">
        <v>64</v>
      </c>
      <c r="F1640">
        <v>51</v>
      </c>
      <c r="G1640" t="s">
        <v>121</v>
      </c>
      <c r="H1640" t="s">
        <v>44</v>
      </c>
      <c r="I1640" t="s">
        <v>93</v>
      </c>
      <c r="J1640" t="s">
        <v>38</v>
      </c>
      <c r="K1640">
        <v>4.5999999999999996</v>
      </c>
      <c r="L1640" t="s">
        <v>151</v>
      </c>
      <c r="M1640" t="s">
        <v>45</v>
      </c>
      <c r="N1640" t="s">
        <v>39</v>
      </c>
      <c r="O1640" t="s">
        <v>25</v>
      </c>
      <c r="P1640" t="s">
        <v>25</v>
      </c>
      <c r="Q1640">
        <v>18</v>
      </c>
      <c r="R1640" t="s">
        <v>28</v>
      </c>
      <c r="S1640" t="s">
        <v>40</v>
      </c>
    </row>
    <row r="1641" spans="1:19" x14ac:dyDescent="0.25">
      <c r="A1641">
        <v>1640</v>
      </c>
      <c r="B1641">
        <v>41</v>
      </c>
      <c r="C1641" t="s">
        <v>152</v>
      </c>
      <c r="D1641" t="s">
        <v>142</v>
      </c>
      <c r="E1641" t="s">
        <v>68</v>
      </c>
      <c r="F1641">
        <v>65</v>
      </c>
      <c r="G1641" t="s">
        <v>69</v>
      </c>
      <c r="H1641" t="s">
        <v>22</v>
      </c>
      <c r="I1641" t="s">
        <v>143</v>
      </c>
      <c r="J1641" t="s">
        <v>53</v>
      </c>
      <c r="K1641">
        <v>3.3</v>
      </c>
      <c r="L1641" t="s">
        <v>151</v>
      </c>
      <c r="M1641" t="s">
        <v>33</v>
      </c>
      <c r="N1641" t="s">
        <v>39</v>
      </c>
      <c r="O1641" t="s">
        <v>25</v>
      </c>
      <c r="P1641" t="s">
        <v>25</v>
      </c>
      <c r="Q1641">
        <v>50</v>
      </c>
      <c r="R1641" t="s">
        <v>45</v>
      </c>
      <c r="S1641" t="s">
        <v>49</v>
      </c>
    </row>
    <row r="1642" spans="1:19" x14ac:dyDescent="0.25">
      <c r="A1642">
        <v>1641</v>
      </c>
      <c r="B1642">
        <v>65</v>
      </c>
      <c r="C1642" t="s">
        <v>152</v>
      </c>
      <c r="D1642" t="s">
        <v>118</v>
      </c>
      <c r="E1642" t="s">
        <v>68</v>
      </c>
      <c r="F1642">
        <v>51</v>
      </c>
      <c r="G1642" t="s">
        <v>121</v>
      </c>
      <c r="H1642" t="s">
        <v>37</v>
      </c>
      <c r="I1642" t="s">
        <v>135</v>
      </c>
      <c r="J1642" t="s">
        <v>38</v>
      </c>
      <c r="K1642">
        <v>4</v>
      </c>
      <c r="L1642" t="s">
        <v>151</v>
      </c>
      <c r="M1642" t="s">
        <v>58</v>
      </c>
      <c r="N1642" t="s">
        <v>71</v>
      </c>
      <c r="O1642" t="s">
        <v>25</v>
      </c>
      <c r="P1642" t="s">
        <v>25</v>
      </c>
      <c r="Q1642">
        <v>13</v>
      </c>
      <c r="R1642" t="s">
        <v>45</v>
      </c>
      <c r="S1642" t="s">
        <v>40</v>
      </c>
    </row>
    <row r="1643" spans="1:19" x14ac:dyDescent="0.25">
      <c r="A1643">
        <v>1642</v>
      </c>
      <c r="B1643">
        <v>50</v>
      </c>
      <c r="C1643" t="s">
        <v>152</v>
      </c>
      <c r="D1643" t="s">
        <v>103</v>
      </c>
      <c r="E1643" t="s">
        <v>20</v>
      </c>
      <c r="F1643">
        <v>32</v>
      </c>
      <c r="G1643" t="s">
        <v>111</v>
      </c>
      <c r="H1643" t="s">
        <v>22</v>
      </c>
      <c r="I1643" t="s">
        <v>83</v>
      </c>
      <c r="J1643" t="s">
        <v>53</v>
      </c>
      <c r="K1643">
        <v>3.4</v>
      </c>
      <c r="L1643" t="s">
        <v>151</v>
      </c>
      <c r="M1643" t="s">
        <v>33</v>
      </c>
      <c r="N1643" t="s">
        <v>39</v>
      </c>
      <c r="O1643" t="s">
        <v>25</v>
      </c>
      <c r="P1643" t="s">
        <v>25</v>
      </c>
      <c r="Q1643">
        <v>1</v>
      </c>
      <c r="R1643" t="s">
        <v>33</v>
      </c>
      <c r="S1643" t="s">
        <v>96</v>
      </c>
    </row>
    <row r="1644" spans="1:19" x14ac:dyDescent="0.25">
      <c r="A1644">
        <v>1643</v>
      </c>
      <c r="B1644">
        <v>18</v>
      </c>
      <c r="C1644" t="s">
        <v>152</v>
      </c>
      <c r="D1644" t="s">
        <v>63</v>
      </c>
      <c r="E1644" t="s">
        <v>64</v>
      </c>
      <c r="F1644">
        <v>70</v>
      </c>
      <c r="G1644" t="s">
        <v>90</v>
      </c>
      <c r="H1644" t="s">
        <v>44</v>
      </c>
      <c r="I1644" t="s">
        <v>117</v>
      </c>
      <c r="J1644" t="s">
        <v>38</v>
      </c>
      <c r="K1644">
        <v>4.2</v>
      </c>
      <c r="L1644" t="s">
        <v>151</v>
      </c>
      <c r="M1644" t="s">
        <v>33</v>
      </c>
      <c r="N1644" t="s">
        <v>75</v>
      </c>
      <c r="O1644" t="s">
        <v>25</v>
      </c>
      <c r="P1644" t="s">
        <v>25</v>
      </c>
      <c r="Q1644">
        <v>16</v>
      </c>
      <c r="R1644" t="s">
        <v>45</v>
      </c>
      <c r="S1644" t="s">
        <v>29</v>
      </c>
    </row>
    <row r="1645" spans="1:19" x14ac:dyDescent="0.25">
      <c r="A1645">
        <v>1644</v>
      </c>
      <c r="B1645">
        <v>38</v>
      </c>
      <c r="C1645" t="s">
        <v>152</v>
      </c>
      <c r="D1645" t="s">
        <v>118</v>
      </c>
      <c r="E1645" t="s">
        <v>68</v>
      </c>
      <c r="F1645">
        <v>77</v>
      </c>
      <c r="G1645" t="s">
        <v>122</v>
      </c>
      <c r="H1645" t="s">
        <v>22</v>
      </c>
      <c r="I1645" t="s">
        <v>70</v>
      </c>
      <c r="J1645" t="s">
        <v>53</v>
      </c>
      <c r="K1645">
        <v>3.9</v>
      </c>
      <c r="L1645" t="s">
        <v>151</v>
      </c>
      <c r="M1645" t="s">
        <v>45</v>
      </c>
      <c r="N1645" t="s">
        <v>71</v>
      </c>
      <c r="O1645" t="s">
        <v>25</v>
      </c>
      <c r="P1645" t="s">
        <v>25</v>
      </c>
      <c r="Q1645">
        <v>6</v>
      </c>
      <c r="R1645" t="s">
        <v>45</v>
      </c>
      <c r="S1645" t="s">
        <v>87</v>
      </c>
    </row>
    <row r="1646" spans="1:19" x14ac:dyDescent="0.25">
      <c r="A1646">
        <v>1645</v>
      </c>
      <c r="B1646">
        <v>68</v>
      </c>
      <c r="C1646" t="s">
        <v>152</v>
      </c>
      <c r="D1646" t="s">
        <v>63</v>
      </c>
      <c r="E1646" t="s">
        <v>64</v>
      </c>
      <c r="F1646">
        <v>90</v>
      </c>
      <c r="G1646" t="s">
        <v>97</v>
      </c>
      <c r="H1646" t="s">
        <v>37</v>
      </c>
      <c r="I1646" t="s">
        <v>117</v>
      </c>
      <c r="J1646" t="s">
        <v>53</v>
      </c>
      <c r="K1646">
        <v>3.9</v>
      </c>
      <c r="L1646" t="s">
        <v>151</v>
      </c>
      <c r="M1646" t="s">
        <v>45</v>
      </c>
      <c r="N1646" t="s">
        <v>46</v>
      </c>
      <c r="O1646" t="s">
        <v>25</v>
      </c>
      <c r="P1646" t="s">
        <v>25</v>
      </c>
      <c r="Q1646">
        <v>21</v>
      </c>
      <c r="R1646" t="s">
        <v>58</v>
      </c>
      <c r="S1646" t="s">
        <v>87</v>
      </c>
    </row>
    <row r="1647" spans="1:19" x14ac:dyDescent="0.25">
      <c r="A1647">
        <v>1646</v>
      </c>
      <c r="B1647">
        <v>53</v>
      </c>
      <c r="C1647" t="s">
        <v>152</v>
      </c>
      <c r="D1647" t="s">
        <v>118</v>
      </c>
      <c r="E1647" t="s">
        <v>68</v>
      </c>
      <c r="F1647">
        <v>36</v>
      </c>
      <c r="G1647" t="s">
        <v>122</v>
      </c>
      <c r="H1647" t="s">
        <v>22</v>
      </c>
      <c r="I1647" t="s">
        <v>95</v>
      </c>
      <c r="J1647" t="s">
        <v>53</v>
      </c>
      <c r="K1647">
        <v>2.8</v>
      </c>
      <c r="L1647" t="s">
        <v>151</v>
      </c>
      <c r="M1647" t="s">
        <v>33</v>
      </c>
      <c r="N1647" t="s">
        <v>54</v>
      </c>
      <c r="O1647" t="s">
        <v>25</v>
      </c>
      <c r="P1647" t="s">
        <v>25</v>
      </c>
      <c r="Q1647">
        <v>36</v>
      </c>
      <c r="R1647" t="s">
        <v>28</v>
      </c>
      <c r="S1647" t="s">
        <v>96</v>
      </c>
    </row>
    <row r="1648" spans="1:19" x14ac:dyDescent="0.25">
      <c r="A1648">
        <v>1647</v>
      </c>
      <c r="B1648">
        <v>58</v>
      </c>
      <c r="C1648" t="s">
        <v>152</v>
      </c>
      <c r="D1648" t="s">
        <v>67</v>
      </c>
      <c r="E1648" t="s">
        <v>68</v>
      </c>
      <c r="F1648">
        <v>77</v>
      </c>
      <c r="G1648" t="s">
        <v>144</v>
      </c>
      <c r="H1648" t="s">
        <v>37</v>
      </c>
      <c r="I1648" t="s">
        <v>66</v>
      </c>
      <c r="J1648" t="s">
        <v>53</v>
      </c>
      <c r="K1648">
        <v>3.7</v>
      </c>
      <c r="L1648" t="s">
        <v>151</v>
      </c>
      <c r="M1648" t="s">
        <v>26</v>
      </c>
      <c r="N1648" t="s">
        <v>54</v>
      </c>
      <c r="O1648" t="s">
        <v>25</v>
      </c>
      <c r="P1648" t="s">
        <v>25</v>
      </c>
      <c r="Q1648">
        <v>20</v>
      </c>
      <c r="R1648" t="s">
        <v>33</v>
      </c>
      <c r="S1648" t="s">
        <v>96</v>
      </c>
    </row>
    <row r="1649" spans="1:19" x14ac:dyDescent="0.25">
      <c r="A1649">
        <v>1648</v>
      </c>
      <c r="B1649">
        <v>34</v>
      </c>
      <c r="C1649" t="s">
        <v>152</v>
      </c>
      <c r="D1649" t="s">
        <v>136</v>
      </c>
      <c r="E1649" t="s">
        <v>42</v>
      </c>
      <c r="F1649">
        <v>78</v>
      </c>
      <c r="G1649" t="s">
        <v>77</v>
      </c>
      <c r="H1649" t="s">
        <v>44</v>
      </c>
      <c r="I1649" t="s">
        <v>74</v>
      </c>
      <c r="J1649" t="s">
        <v>53</v>
      </c>
      <c r="K1649">
        <v>4.9000000000000004</v>
      </c>
      <c r="L1649" t="s">
        <v>151</v>
      </c>
      <c r="M1649" t="s">
        <v>26</v>
      </c>
      <c r="N1649" t="s">
        <v>75</v>
      </c>
      <c r="O1649" t="s">
        <v>25</v>
      </c>
      <c r="P1649" t="s">
        <v>25</v>
      </c>
      <c r="Q1649">
        <v>8</v>
      </c>
      <c r="R1649" t="s">
        <v>58</v>
      </c>
      <c r="S1649" t="s">
        <v>59</v>
      </c>
    </row>
    <row r="1650" spans="1:19" x14ac:dyDescent="0.25">
      <c r="A1650">
        <v>1649</v>
      </c>
      <c r="B1650">
        <v>36</v>
      </c>
      <c r="C1650" t="s">
        <v>152</v>
      </c>
      <c r="D1650" t="s">
        <v>94</v>
      </c>
      <c r="E1650" t="s">
        <v>20</v>
      </c>
      <c r="F1650">
        <v>69</v>
      </c>
      <c r="G1650" t="s">
        <v>100</v>
      </c>
      <c r="H1650" t="s">
        <v>44</v>
      </c>
      <c r="I1650" t="s">
        <v>23</v>
      </c>
      <c r="J1650" t="s">
        <v>53</v>
      </c>
      <c r="K1650">
        <v>2.6</v>
      </c>
      <c r="L1650" t="s">
        <v>151</v>
      </c>
      <c r="M1650" t="s">
        <v>33</v>
      </c>
      <c r="N1650" t="s">
        <v>27</v>
      </c>
      <c r="O1650" t="s">
        <v>25</v>
      </c>
      <c r="P1650" t="s">
        <v>25</v>
      </c>
      <c r="Q1650">
        <v>22</v>
      </c>
      <c r="R1650" t="s">
        <v>26</v>
      </c>
      <c r="S1650" t="s">
        <v>87</v>
      </c>
    </row>
    <row r="1651" spans="1:19" x14ac:dyDescent="0.25">
      <c r="A1651">
        <v>1650</v>
      </c>
      <c r="B1651">
        <v>58</v>
      </c>
      <c r="C1651" t="s">
        <v>152</v>
      </c>
      <c r="D1651" t="s">
        <v>112</v>
      </c>
      <c r="E1651" t="s">
        <v>20</v>
      </c>
      <c r="F1651">
        <v>63</v>
      </c>
      <c r="G1651" t="s">
        <v>149</v>
      </c>
      <c r="H1651" t="s">
        <v>44</v>
      </c>
      <c r="I1651" t="s">
        <v>52</v>
      </c>
      <c r="J1651" t="s">
        <v>53</v>
      </c>
      <c r="K1651">
        <v>4.9000000000000004</v>
      </c>
      <c r="L1651" t="s">
        <v>151</v>
      </c>
      <c r="M1651" t="s">
        <v>45</v>
      </c>
      <c r="N1651" t="s">
        <v>39</v>
      </c>
      <c r="O1651" t="s">
        <v>25</v>
      </c>
      <c r="P1651" t="s">
        <v>25</v>
      </c>
      <c r="Q1651">
        <v>3</v>
      </c>
      <c r="R1651" t="s">
        <v>26</v>
      </c>
      <c r="S1651" t="s">
        <v>59</v>
      </c>
    </row>
    <row r="1652" spans="1:19" x14ac:dyDescent="0.25">
      <c r="A1652">
        <v>1651</v>
      </c>
      <c r="B1652">
        <v>60</v>
      </c>
      <c r="C1652" t="s">
        <v>152</v>
      </c>
      <c r="D1652" t="s">
        <v>118</v>
      </c>
      <c r="E1652" t="s">
        <v>68</v>
      </c>
      <c r="F1652">
        <v>36</v>
      </c>
      <c r="G1652" t="s">
        <v>73</v>
      </c>
      <c r="H1652" t="s">
        <v>44</v>
      </c>
      <c r="I1652" t="s">
        <v>66</v>
      </c>
      <c r="J1652" t="s">
        <v>24</v>
      </c>
      <c r="K1652">
        <v>3.4</v>
      </c>
      <c r="L1652" t="s">
        <v>151</v>
      </c>
      <c r="M1652" t="s">
        <v>28</v>
      </c>
      <c r="N1652" t="s">
        <v>46</v>
      </c>
      <c r="O1652" t="s">
        <v>25</v>
      </c>
      <c r="P1652" t="s">
        <v>25</v>
      </c>
      <c r="Q1652">
        <v>46</v>
      </c>
      <c r="R1652" t="s">
        <v>26</v>
      </c>
      <c r="S1652" t="s">
        <v>29</v>
      </c>
    </row>
    <row r="1653" spans="1:19" x14ac:dyDescent="0.25">
      <c r="A1653">
        <v>1652</v>
      </c>
      <c r="B1653">
        <v>59</v>
      </c>
      <c r="C1653" t="s">
        <v>152</v>
      </c>
      <c r="D1653" t="s">
        <v>63</v>
      </c>
      <c r="E1653" t="s">
        <v>64</v>
      </c>
      <c r="F1653">
        <v>80</v>
      </c>
      <c r="G1653" t="s">
        <v>104</v>
      </c>
      <c r="H1653" t="s">
        <v>44</v>
      </c>
      <c r="I1653" t="s">
        <v>143</v>
      </c>
      <c r="J1653" t="s">
        <v>24</v>
      </c>
      <c r="K1653">
        <v>3.9</v>
      </c>
      <c r="L1653" t="s">
        <v>151</v>
      </c>
      <c r="M1653" t="s">
        <v>33</v>
      </c>
      <c r="N1653" t="s">
        <v>54</v>
      </c>
      <c r="O1653" t="s">
        <v>25</v>
      </c>
      <c r="P1653" t="s">
        <v>25</v>
      </c>
      <c r="Q1653">
        <v>42</v>
      </c>
      <c r="R1653" t="s">
        <v>58</v>
      </c>
      <c r="S1653" t="s">
        <v>87</v>
      </c>
    </row>
    <row r="1654" spans="1:19" x14ac:dyDescent="0.25">
      <c r="A1654">
        <v>1653</v>
      </c>
      <c r="B1654">
        <v>65</v>
      </c>
      <c r="C1654" t="s">
        <v>152</v>
      </c>
      <c r="D1654" t="s">
        <v>30</v>
      </c>
      <c r="E1654" t="s">
        <v>20</v>
      </c>
      <c r="F1654">
        <v>35</v>
      </c>
      <c r="G1654" t="s">
        <v>129</v>
      </c>
      <c r="H1654" t="s">
        <v>44</v>
      </c>
      <c r="I1654" t="s">
        <v>120</v>
      </c>
      <c r="J1654" t="s">
        <v>53</v>
      </c>
      <c r="K1654">
        <v>4</v>
      </c>
      <c r="L1654" t="s">
        <v>151</v>
      </c>
      <c r="M1654" t="s">
        <v>34</v>
      </c>
      <c r="N1654" t="s">
        <v>46</v>
      </c>
      <c r="O1654" t="s">
        <v>25</v>
      </c>
      <c r="P1654" t="s">
        <v>25</v>
      </c>
      <c r="Q1654">
        <v>1</v>
      </c>
      <c r="R1654" t="s">
        <v>33</v>
      </c>
      <c r="S1654" t="s">
        <v>29</v>
      </c>
    </row>
    <row r="1655" spans="1:19" x14ac:dyDescent="0.25">
      <c r="A1655">
        <v>1654</v>
      </c>
      <c r="B1655">
        <v>31</v>
      </c>
      <c r="C1655" t="s">
        <v>152</v>
      </c>
      <c r="D1655" t="s">
        <v>132</v>
      </c>
      <c r="E1655" t="s">
        <v>68</v>
      </c>
      <c r="F1655">
        <v>93</v>
      </c>
      <c r="G1655" t="s">
        <v>111</v>
      </c>
      <c r="H1655" t="s">
        <v>22</v>
      </c>
      <c r="I1655" t="s">
        <v>66</v>
      </c>
      <c r="J1655" t="s">
        <v>24</v>
      </c>
      <c r="K1655">
        <v>3</v>
      </c>
      <c r="L1655" t="s">
        <v>151</v>
      </c>
      <c r="M1655" t="s">
        <v>28</v>
      </c>
      <c r="N1655" t="s">
        <v>71</v>
      </c>
      <c r="O1655" t="s">
        <v>25</v>
      </c>
      <c r="P1655" t="s">
        <v>25</v>
      </c>
      <c r="Q1655">
        <v>29</v>
      </c>
      <c r="R1655" t="s">
        <v>58</v>
      </c>
      <c r="S1655" t="s">
        <v>76</v>
      </c>
    </row>
    <row r="1656" spans="1:19" x14ac:dyDescent="0.25">
      <c r="A1656">
        <v>1655</v>
      </c>
      <c r="B1656">
        <v>43</v>
      </c>
      <c r="C1656" t="s">
        <v>152</v>
      </c>
      <c r="D1656" t="s">
        <v>132</v>
      </c>
      <c r="E1656" t="s">
        <v>68</v>
      </c>
      <c r="F1656">
        <v>25</v>
      </c>
      <c r="G1656" t="s">
        <v>115</v>
      </c>
      <c r="H1656" t="s">
        <v>22</v>
      </c>
      <c r="I1656" t="s">
        <v>23</v>
      </c>
      <c r="J1656" t="s">
        <v>38</v>
      </c>
      <c r="K1656">
        <v>2.6</v>
      </c>
      <c r="L1656" t="s">
        <v>151</v>
      </c>
      <c r="M1656" t="s">
        <v>28</v>
      </c>
      <c r="N1656" t="s">
        <v>75</v>
      </c>
      <c r="O1656" t="s">
        <v>25</v>
      </c>
      <c r="P1656" t="s">
        <v>25</v>
      </c>
      <c r="Q1656">
        <v>14</v>
      </c>
      <c r="R1656" t="s">
        <v>26</v>
      </c>
      <c r="S1656" t="s">
        <v>59</v>
      </c>
    </row>
    <row r="1657" spans="1:19" x14ac:dyDescent="0.25">
      <c r="A1657">
        <v>1656</v>
      </c>
      <c r="B1657">
        <v>37</v>
      </c>
      <c r="C1657" t="s">
        <v>152</v>
      </c>
      <c r="D1657" t="s">
        <v>30</v>
      </c>
      <c r="E1657" t="s">
        <v>20</v>
      </c>
      <c r="F1657">
        <v>81</v>
      </c>
      <c r="G1657" t="s">
        <v>116</v>
      </c>
      <c r="H1657" t="s">
        <v>22</v>
      </c>
      <c r="I1657" t="s">
        <v>80</v>
      </c>
      <c r="J1657" t="s">
        <v>38</v>
      </c>
      <c r="K1657">
        <v>3.2</v>
      </c>
      <c r="L1657" t="s">
        <v>151</v>
      </c>
      <c r="M1657" t="s">
        <v>28</v>
      </c>
      <c r="N1657" t="s">
        <v>46</v>
      </c>
      <c r="O1657" t="s">
        <v>25</v>
      </c>
      <c r="P1657" t="s">
        <v>25</v>
      </c>
      <c r="Q1657">
        <v>4</v>
      </c>
      <c r="R1657" t="s">
        <v>45</v>
      </c>
      <c r="S1657" t="s">
        <v>87</v>
      </c>
    </row>
    <row r="1658" spans="1:19" x14ac:dyDescent="0.25">
      <c r="A1658">
        <v>1657</v>
      </c>
      <c r="B1658">
        <v>21</v>
      </c>
      <c r="C1658" t="s">
        <v>152</v>
      </c>
      <c r="D1658" t="s">
        <v>19</v>
      </c>
      <c r="E1658" t="s">
        <v>20</v>
      </c>
      <c r="F1658">
        <v>42</v>
      </c>
      <c r="G1658" t="s">
        <v>115</v>
      </c>
      <c r="H1658" t="s">
        <v>22</v>
      </c>
      <c r="I1658" t="s">
        <v>109</v>
      </c>
      <c r="J1658" t="s">
        <v>38</v>
      </c>
      <c r="K1658">
        <v>2.6</v>
      </c>
      <c r="L1658" t="s">
        <v>151</v>
      </c>
      <c r="M1658" t="s">
        <v>26</v>
      </c>
      <c r="N1658" t="s">
        <v>71</v>
      </c>
      <c r="O1658" t="s">
        <v>25</v>
      </c>
      <c r="P1658" t="s">
        <v>25</v>
      </c>
      <c r="Q1658">
        <v>41</v>
      </c>
      <c r="R1658" t="s">
        <v>45</v>
      </c>
      <c r="S1658" t="s">
        <v>96</v>
      </c>
    </row>
    <row r="1659" spans="1:19" x14ac:dyDescent="0.25">
      <c r="A1659">
        <v>1658</v>
      </c>
      <c r="B1659">
        <v>69</v>
      </c>
      <c r="C1659" t="s">
        <v>152</v>
      </c>
      <c r="D1659" t="s">
        <v>86</v>
      </c>
      <c r="E1659" t="s">
        <v>20</v>
      </c>
      <c r="F1659">
        <v>36</v>
      </c>
      <c r="G1659" t="s">
        <v>115</v>
      </c>
      <c r="H1659" t="s">
        <v>22</v>
      </c>
      <c r="I1659" t="s">
        <v>48</v>
      </c>
      <c r="J1659" t="s">
        <v>38</v>
      </c>
      <c r="K1659">
        <v>3.2</v>
      </c>
      <c r="L1659" t="s">
        <v>151</v>
      </c>
      <c r="M1659" t="s">
        <v>34</v>
      </c>
      <c r="N1659" t="s">
        <v>75</v>
      </c>
      <c r="O1659" t="s">
        <v>25</v>
      </c>
      <c r="P1659" t="s">
        <v>25</v>
      </c>
      <c r="Q1659">
        <v>4</v>
      </c>
      <c r="R1659" t="s">
        <v>58</v>
      </c>
      <c r="S1659" t="s">
        <v>76</v>
      </c>
    </row>
    <row r="1660" spans="1:19" x14ac:dyDescent="0.25">
      <c r="A1660">
        <v>1659</v>
      </c>
      <c r="B1660">
        <v>32</v>
      </c>
      <c r="C1660" t="s">
        <v>152</v>
      </c>
      <c r="D1660" t="s">
        <v>105</v>
      </c>
      <c r="E1660" t="s">
        <v>68</v>
      </c>
      <c r="F1660">
        <v>66</v>
      </c>
      <c r="G1660" t="s">
        <v>119</v>
      </c>
      <c r="H1660" t="s">
        <v>37</v>
      </c>
      <c r="I1660" t="s">
        <v>70</v>
      </c>
      <c r="J1660" t="s">
        <v>38</v>
      </c>
      <c r="K1660">
        <v>4.0999999999999996</v>
      </c>
      <c r="L1660" t="s">
        <v>151</v>
      </c>
      <c r="M1660" t="s">
        <v>58</v>
      </c>
      <c r="N1660" t="s">
        <v>75</v>
      </c>
      <c r="O1660" t="s">
        <v>25</v>
      </c>
      <c r="P1660" t="s">
        <v>25</v>
      </c>
      <c r="Q1660">
        <v>47</v>
      </c>
      <c r="R1660" t="s">
        <v>34</v>
      </c>
      <c r="S1660" t="s">
        <v>40</v>
      </c>
    </row>
    <row r="1661" spans="1:19" x14ac:dyDescent="0.25">
      <c r="A1661">
        <v>1660</v>
      </c>
      <c r="B1661">
        <v>53</v>
      </c>
      <c r="C1661" t="s">
        <v>152</v>
      </c>
      <c r="D1661" t="s">
        <v>142</v>
      </c>
      <c r="E1661" t="s">
        <v>68</v>
      </c>
      <c r="F1661">
        <v>37</v>
      </c>
      <c r="G1661" t="s">
        <v>139</v>
      </c>
      <c r="H1661" t="s">
        <v>44</v>
      </c>
      <c r="I1661" t="s">
        <v>93</v>
      </c>
      <c r="J1661" t="s">
        <v>57</v>
      </c>
      <c r="K1661">
        <v>3.9</v>
      </c>
      <c r="L1661" t="s">
        <v>151</v>
      </c>
      <c r="M1661" t="s">
        <v>33</v>
      </c>
      <c r="N1661" t="s">
        <v>46</v>
      </c>
      <c r="O1661" t="s">
        <v>25</v>
      </c>
      <c r="P1661" t="s">
        <v>25</v>
      </c>
      <c r="Q1661">
        <v>44</v>
      </c>
      <c r="R1661" t="s">
        <v>28</v>
      </c>
      <c r="S1661" t="s">
        <v>49</v>
      </c>
    </row>
    <row r="1662" spans="1:19" x14ac:dyDescent="0.25">
      <c r="A1662">
        <v>1661</v>
      </c>
      <c r="B1662">
        <v>59</v>
      </c>
      <c r="C1662" t="s">
        <v>152</v>
      </c>
      <c r="D1662" t="s">
        <v>112</v>
      </c>
      <c r="E1662" t="s">
        <v>20</v>
      </c>
      <c r="F1662">
        <v>45</v>
      </c>
      <c r="G1662" t="s">
        <v>61</v>
      </c>
      <c r="H1662" t="s">
        <v>22</v>
      </c>
      <c r="I1662" t="s">
        <v>133</v>
      </c>
      <c r="J1662" t="s">
        <v>24</v>
      </c>
      <c r="K1662">
        <v>4.0999999999999996</v>
      </c>
      <c r="L1662" t="s">
        <v>151</v>
      </c>
      <c r="M1662" t="s">
        <v>28</v>
      </c>
      <c r="N1662" t="s">
        <v>54</v>
      </c>
      <c r="O1662" t="s">
        <v>25</v>
      </c>
      <c r="P1662" t="s">
        <v>25</v>
      </c>
      <c r="Q1662">
        <v>37</v>
      </c>
      <c r="R1662" t="s">
        <v>28</v>
      </c>
      <c r="S1662" t="s">
        <v>87</v>
      </c>
    </row>
    <row r="1663" spans="1:19" x14ac:dyDescent="0.25">
      <c r="A1663">
        <v>1662</v>
      </c>
      <c r="B1663">
        <v>64</v>
      </c>
      <c r="C1663" t="s">
        <v>152</v>
      </c>
      <c r="D1663" t="s">
        <v>142</v>
      </c>
      <c r="E1663" t="s">
        <v>68</v>
      </c>
      <c r="F1663">
        <v>86</v>
      </c>
      <c r="G1663" t="s">
        <v>145</v>
      </c>
      <c r="H1663" t="s">
        <v>37</v>
      </c>
      <c r="I1663" t="s">
        <v>117</v>
      </c>
      <c r="J1663" t="s">
        <v>53</v>
      </c>
      <c r="K1663">
        <v>2.7</v>
      </c>
      <c r="L1663" t="s">
        <v>151</v>
      </c>
      <c r="M1663" t="s">
        <v>26</v>
      </c>
      <c r="N1663" t="s">
        <v>71</v>
      </c>
      <c r="O1663" t="s">
        <v>25</v>
      </c>
      <c r="P1663" t="s">
        <v>25</v>
      </c>
      <c r="Q1663">
        <v>21</v>
      </c>
      <c r="R1663" t="s">
        <v>58</v>
      </c>
      <c r="S1663" t="s">
        <v>59</v>
      </c>
    </row>
    <row r="1664" spans="1:19" x14ac:dyDescent="0.25">
      <c r="A1664">
        <v>1663</v>
      </c>
      <c r="B1664">
        <v>63</v>
      </c>
      <c r="C1664" t="s">
        <v>152</v>
      </c>
      <c r="D1664" t="s">
        <v>88</v>
      </c>
      <c r="E1664" t="s">
        <v>68</v>
      </c>
      <c r="F1664">
        <v>24</v>
      </c>
      <c r="G1664" t="s">
        <v>129</v>
      </c>
      <c r="H1664" t="s">
        <v>44</v>
      </c>
      <c r="I1664" t="s">
        <v>78</v>
      </c>
      <c r="J1664" t="s">
        <v>24</v>
      </c>
      <c r="K1664">
        <v>4.5999999999999996</v>
      </c>
      <c r="L1664" t="s">
        <v>151</v>
      </c>
      <c r="M1664" t="s">
        <v>58</v>
      </c>
      <c r="N1664" t="s">
        <v>39</v>
      </c>
      <c r="O1664" t="s">
        <v>25</v>
      </c>
      <c r="P1664" t="s">
        <v>25</v>
      </c>
      <c r="Q1664">
        <v>46</v>
      </c>
      <c r="R1664" t="s">
        <v>58</v>
      </c>
      <c r="S1664" t="s">
        <v>29</v>
      </c>
    </row>
    <row r="1665" spans="1:19" x14ac:dyDescent="0.25">
      <c r="A1665">
        <v>1664</v>
      </c>
      <c r="B1665">
        <v>43</v>
      </c>
      <c r="C1665" t="s">
        <v>152</v>
      </c>
      <c r="D1665" t="s">
        <v>55</v>
      </c>
      <c r="E1665" t="s">
        <v>20</v>
      </c>
      <c r="F1665">
        <v>22</v>
      </c>
      <c r="G1665" t="s">
        <v>31</v>
      </c>
      <c r="H1665" t="s">
        <v>91</v>
      </c>
      <c r="I1665" t="s">
        <v>80</v>
      </c>
      <c r="J1665" t="s">
        <v>53</v>
      </c>
      <c r="K1665">
        <v>3.5</v>
      </c>
      <c r="L1665" t="s">
        <v>151</v>
      </c>
      <c r="M1665" t="s">
        <v>34</v>
      </c>
      <c r="N1665" t="s">
        <v>54</v>
      </c>
      <c r="O1665" t="s">
        <v>25</v>
      </c>
      <c r="P1665" t="s">
        <v>25</v>
      </c>
      <c r="Q1665">
        <v>1</v>
      </c>
      <c r="R1665" t="s">
        <v>34</v>
      </c>
      <c r="S1665" t="s">
        <v>76</v>
      </c>
    </row>
    <row r="1666" spans="1:19" x14ac:dyDescent="0.25">
      <c r="A1666">
        <v>1665</v>
      </c>
      <c r="B1666">
        <v>19</v>
      </c>
      <c r="C1666" t="s">
        <v>152</v>
      </c>
      <c r="D1666" t="s">
        <v>67</v>
      </c>
      <c r="E1666" t="s">
        <v>68</v>
      </c>
      <c r="F1666">
        <v>53</v>
      </c>
      <c r="G1666" t="s">
        <v>147</v>
      </c>
      <c r="H1666" t="s">
        <v>44</v>
      </c>
      <c r="I1666" t="s">
        <v>74</v>
      </c>
      <c r="J1666" t="s">
        <v>38</v>
      </c>
      <c r="K1666">
        <v>5</v>
      </c>
      <c r="L1666" t="s">
        <v>151</v>
      </c>
      <c r="M1666" t="s">
        <v>45</v>
      </c>
      <c r="N1666" t="s">
        <v>46</v>
      </c>
      <c r="O1666" t="s">
        <v>25</v>
      </c>
      <c r="P1666" t="s">
        <v>25</v>
      </c>
      <c r="Q1666">
        <v>35</v>
      </c>
      <c r="R1666" t="s">
        <v>45</v>
      </c>
      <c r="S1666" t="s">
        <v>40</v>
      </c>
    </row>
    <row r="1667" spans="1:19" x14ac:dyDescent="0.25">
      <c r="A1667">
        <v>1666</v>
      </c>
      <c r="B1667">
        <v>40</v>
      </c>
      <c r="C1667" t="s">
        <v>152</v>
      </c>
      <c r="D1667" t="s">
        <v>101</v>
      </c>
      <c r="E1667" t="s">
        <v>64</v>
      </c>
      <c r="F1667">
        <v>41</v>
      </c>
      <c r="G1667" t="s">
        <v>129</v>
      </c>
      <c r="H1667" t="s">
        <v>22</v>
      </c>
      <c r="I1667" t="s">
        <v>70</v>
      </c>
      <c r="J1667" t="s">
        <v>57</v>
      </c>
      <c r="K1667">
        <v>3.4</v>
      </c>
      <c r="L1667" t="s">
        <v>151</v>
      </c>
      <c r="M1667" t="s">
        <v>34</v>
      </c>
      <c r="N1667" t="s">
        <v>46</v>
      </c>
      <c r="O1667" t="s">
        <v>25</v>
      </c>
      <c r="P1667" t="s">
        <v>25</v>
      </c>
      <c r="Q1667">
        <v>49</v>
      </c>
      <c r="R1667" t="s">
        <v>28</v>
      </c>
      <c r="S1667" t="s">
        <v>87</v>
      </c>
    </row>
    <row r="1668" spans="1:19" x14ac:dyDescent="0.25">
      <c r="A1668">
        <v>1667</v>
      </c>
      <c r="B1668">
        <v>51</v>
      </c>
      <c r="C1668" t="s">
        <v>152</v>
      </c>
      <c r="D1668" t="s">
        <v>86</v>
      </c>
      <c r="E1668" t="s">
        <v>20</v>
      </c>
      <c r="F1668">
        <v>64</v>
      </c>
      <c r="G1668" t="s">
        <v>73</v>
      </c>
      <c r="H1668" t="s">
        <v>44</v>
      </c>
      <c r="I1668" t="s">
        <v>143</v>
      </c>
      <c r="J1668" t="s">
        <v>53</v>
      </c>
      <c r="K1668">
        <v>3.1</v>
      </c>
      <c r="L1668" t="s">
        <v>151</v>
      </c>
      <c r="M1668" t="s">
        <v>34</v>
      </c>
      <c r="N1668" t="s">
        <v>75</v>
      </c>
      <c r="O1668" t="s">
        <v>25</v>
      </c>
      <c r="P1668" t="s">
        <v>25</v>
      </c>
      <c r="Q1668">
        <v>47</v>
      </c>
      <c r="R1668" t="s">
        <v>45</v>
      </c>
      <c r="S1668" t="s">
        <v>49</v>
      </c>
    </row>
    <row r="1669" spans="1:19" x14ac:dyDescent="0.25">
      <c r="A1669">
        <v>1668</v>
      </c>
      <c r="B1669">
        <v>51</v>
      </c>
      <c r="C1669" t="s">
        <v>152</v>
      </c>
      <c r="D1669" t="s">
        <v>67</v>
      </c>
      <c r="E1669" t="s">
        <v>68</v>
      </c>
      <c r="F1669">
        <v>40</v>
      </c>
      <c r="G1669" t="s">
        <v>100</v>
      </c>
      <c r="H1669" t="s">
        <v>22</v>
      </c>
      <c r="I1669" t="s">
        <v>109</v>
      </c>
      <c r="J1669" t="s">
        <v>24</v>
      </c>
      <c r="K1669">
        <v>3.4</v>
      </c>
      <c r="L1669" t="s">
        <v>151</v>
      </c>
      <c r="M1669" t="s">
        <v>33</v>
      </c>
      <c r="N1669" t="s">
        <v>71</v>
      </c>
      <c r="O1669" t="s">
        <v>25</v>
      </c>
      <c r="P1669" t="s">
        <v>25</v>
      </c>
      <c r="Q1669">
        <v>24</v>
      </c>
      <c r="R1669" t="s">
        <v>33</v>
      </c>
      <c r="S1669" t="s">
        <v>96</v>
      </c>
    </row>
    <row r="1670" spans="1:19" x14ac:dyDescent="0.25">
      <c r="A1670">
        <v>1669</v>
      </c>
      <c r="B1670">
        <v>66</v>
      </c>
      <c r="C1670" t="s">
        <v>152</v>
      </c>
      <c r="D1670" t="s">
        <v>19</v>
      </c>
      <c r="E1670" t="s">
        <v>20</v>
      </c>
      <c r="F1670">
        <v>33</v>
      </c>
      <c r="G1670" t="s">
        <v>139</v>
      </c>
      <c r="H1670" t="s">
        <v>22</v>
      </c>
      <c r="I1670" t="s">
        <v>62</v>
      </c>
      <c r="J1670" t="s">
        <v>53</v>
      </c>
      <c r="K1670">
        <v>4</v>
      </c>
      <c r="L1670" t="s">
        <v>151</v>
      </c>
      <c r="M1670" t="s">
        <v>26</v>
      </c>
      <c r="N1670" t="s">
        <v>54</v>
      </c>
      <c r="O1670" t="s">
        <v>25</v>
      </c>
      <c r="P1670" t="s">
        <v>25</v>
      </c>
      <c r="Q1670">
        <v>28</v>
      </c>
      <c r="R1670" t="s">
        <v>58</v>
      </c>
      <c r="S1670" t="s">
        <v>29</v>
      </c>
    </row>
    <row r="1671" spans="1:19" x14ac:dyDescent="0.25">
      <c r="A1671">
        <v>1670</v>
      </c>
      <c r="B1671">
        <v>42</v>
      </c>
      <c r="C1671" t="s">
        <v>152</v>
      </c>
      <c r="D1671" t="s">
        <v>112</v>
      </c>
      <c r="E1671" t="s">
        <v>20</v>
      </c>
      <c r="F1671">
        <v>59</v>
      </c>
      <c r="G1671" t="s">
        <v>149</v>
      </c>
      <c r="H1671" t="s">
        <v>22</v>
      </c>
      <c r="I1671" t="s">
        <v>32</v>
      </c>
      <c r="J1671" t="s">
        <v>24</v>
      </c>
      <c r="K1671">
        <v>2.7</v>
      </c>
      <c r="L1671" t="s">
        <v>151</v>
      </c>
      <c r="M1671" t="s">
        <v>45</v>
      </c>
      <c r="N1671" t="s">
        <v>75</v>
      </c>
      <c r="O1671" t="s">
        <v>25</v>
      </c>
      <c r="P1671" t="s">
        <v>25</v>
      </c>
      <c r="Q1671">
        <v>22</v>
      </c>
      <c r="R1671" t="s">
        <v>33</v>
      </c>
      <c r="S1671" t="s">
        <v>59</v>
      </c>
    </row>
    <row r="1672" spans="1:19" x14ac:dyDescent="0.25">
      <c r="A1672">
        <v>1671</v>
      </c>
      <c r="B1672">
        <v>22</v>
      </c>
      <c r="C1672" t="s">
        <v>152</v>
      </c>
      <c r="D1672" t="s">
        <v>94</v>
      </c>
      <c r="E1672" t="s">
        <v>20</v>
      </c>
      <c r="F1672">
        <v>73</v>
      </c>
      <c r="G1672" t="s">
        <v>139</v>
      </c>
      <c r="H1672" t="s">
        <v>22</v>
      </c>
      <c r="I1672" t="s">
        <v>108</v>
      </c>
      <c r="J1672" t="s">
        <v>57</v>
      </c>
      <c r="K1672">
        <v>3.6</v>
      </c>
      <c r="L1672" t="s">
        <v>151</v>
      </c>
      <c r="M1672" t="s">
        <v>28</v>
      </c>
      <c r="N1672" t="s">
        <v>39</v>
      </c>
      <c r="O1672" t="s">
        <v>25</v>
      </c>
      <c r="P1672" t="s">
        <v>25</v>
      </c>
      <c r="Q1672">
        <v>20</v>
      </c>
      <c r="R1672" t="s">
        <v>34</v>
      </c>
      <c r="S1672" t="s">
        <v>40</v>
      </c>
    </row>
    <row r="1673" spans="1:19" x14ac:dyDescent="0.25">
      <c r="A1673">
        <v>1672</v>
      </c>
      <c r="B1673">
        <v>31</v>
      </c>
      <c r="C1673" t="s">
        <v>152</v>
      </c>
      <c r="D1673" t="s">
        <v>103</v>
      </c>
      <c r="E1673" t="s">
        <v>20</v>
      </c>
      <c r="F1673">
        <v>22</v>
      </c>
      <c r="G1673" t="s">
        <v>139</v>
      </c>
      <c r="H1673" t="s">
        <v>44</v>
      </c>
      <c r="I1673" t="s">
        <v>78</v>
      </c>
      <c r="J1673" t="s">
        <v>24</v>
      </c>
      <c r="K1673">
        <v>4</v>
      </c>
      <c r="L1673" t="s">
        <v>151</v>
      </c>
      <c r="M1673" t="s">
        <v>45</v>
      </c>
      <c r="N1673" t="s">
        <v>39</v>
      </c>
      <c r="O1673" t="s">
        <v>25</v>
      </c>
      <c r="P1673" t="s">
        <v>25</v>
      </c>
      <c r="Q1673">
        <v>25</v>
      </c>
      <c r="R1673" t="s">
        <v>33</v>
      </c>
      <c r="S1673" t="s">
        <v>40</v>
      </c>
    </row>
    <row r="1674" spans="1:19" x14ac:dyDescent="0.25">
      <c r="A1674">
        <v>1673</v>
      </c>
      <c r="B1674">
        <v>18</v>
      </c>
      <c r="C1674" t="s">
        <v>152</v>
      </c>
      <c r="D1674" t="s">
        <v>136</v>
      </c>
      <c r="E1674" t="s">
        <v>42</v>
      </c>
      <c r="F1674">
        <v>73</v>
      </c>
      <c r="G1674" t="s">
        <v>130</v>
      </c>
      <c r="H1674" t="s">
        <v>22</v>
      </c>
      <c r="I1674" t="s">
        <v>80</v>
      </c>
      <c r="J1674" t="s">
        <v>57</v>
      </c>
      <c r="K1674">
        <v>3.8</v>
      </c>
      <c r="L1674" t="s">
        <v>151</v>
      </c>
      <c r="M1674" t="s">
        <v>58</v>
      </c>
      <c r="N1674" t="s">
        <v>39</v>
      </c>
      <c r="O1674" t="s">
        <v>25</v>
      </c>
      <c r="P1674" t="s">
        <v>25</v>
      </c>
      <c r="Q1674">
        <v>15</v>
      </c>
      <c r="R1674" t="s">
        <v>28</v>
      </c>
      <c r="S1674" t="s">
        <v>59</v>
      </c>
    </row>
    <row r="1675" spans="1:19" x14ac:dyDescent="0.25">
      <c r="A1675">
        <v>1674</v>
      </c>
      <c r="B1675">
        <v>21</v>
      </c>
      <c r="C1675" t="s">
        <v>152</v>
      </c>
      <c r="D1675" t="s">
        <v>19</v>
      </c>
      <c r="E1675" t="s">
        <v>20</v>
      </c>
      <c r="F1675">
        <v>62</v>
      </c>
      <c r="G1675" t="s">
        <v>77</v>
      </c>
      <c r="H1675" t="s">
        <v>44</v>
      </c>
      <c r="I1675" t="s">
        <v>83</v>
      </c>
      <c r="J1675" t="s">
        <v>57</v>
      </c>
      <c r="K1675">
        <v>3.4</v>
      </c>
      <c r="L1675" t="s">
        <v>151</v>
      </c>
      <c r="M1675" t="s">
        <v>58</v>
      </c>
      <c r="N1675" t="s">
        <v>46</v>
      </c>
      <c r="O1675" t="s">
        <v>25</v>
      </c>
      <c r="P1675" t="s">
        <v>25</v>
      </c>
      <c r="Q1675">
        <v>49</v>
      </c>
      <c r="R1675" t="s">
        <v>28</v>
      </c>
      <c r="S1675" t="s">
        <v>76</v>
      </c>
    </row>
    <row r="1676" spans="1:19" x14ac:dyDescent="0.25">
      <c r="A1676">
        <v>1675</v>
      </c>
      <c r="B1676">
        <v>35</v>
      </c>
      <c r="C1676" t="s">
        <v>152</v>
      </c>
      <c r="D1676" t="s">
        <v>63</v>
      </c>
      <c r="E1676" t="s">
        <v>64</v>
      </c>
      <c r="F1676">
        <v>56</v>
      </c>
      <c r="G1676" t="s">
        <v>119</v>
      </c>
      <c r="H1676" t="s">
        <v>44</v>
      </c>
      <c r="I1676" t="s">
        <v>99</v>
      </c>
      <c r="J1676" t="s">
        <v>24</v>
      </c>
      <c r="K1676">
        <v>3.2</v>
      </c>
      <c r="L1676" t="s">
        <v>151</v>
      </c>
      <c r="M1676" t="s">
        <v>45</v>
      </c>
      <c r="N1676" t="s">
        <v>39</v>
      </c>
      <c r="O1676" t="s">
        <v>25</v>
      </c>
      <c r="P1676" t="s">
        <v>25</v>
      </c>
      <c r="Q1676">
        <v>10</v>
      </c>
      <c r="R1676" t="s">
        <v>58</v>
      </c>
      <c r="S1676" t="s">
        <v>29</v>
      </c>
    </row>
    <row r="1677" spans="1:19" x14ac:dyDescent="0.25">
      <c r="A1677">
        <v>1676</v>
      </c>
      <c r="B1677">
        <v>35</v>
      </c>
      <c r="C1677" t="s">
        <v>152</v>
      </c>
      <c r="D1677" t="s">
        <v>94</v>
      </c>
      <c r="E1677" t="s">
        <v>20</v>
      </c>
      <c r="F1677">
        <v>90</v>
      </c>
      <c r="G1677" t="s">
        <v>111</v>
      </c>
      <c r="H1677" t="s">
        <v>44</v>
      </c>
      <c r="I1677" t="s">
        <v>117</v>
      </c>
      <c r="J1677" t="s">
        <v>38</v>
      </c>
      <c r="K1677">
        <v>4.7</v>
      </c>
      <c r="L1677" t="s">
        <v>151</v>
      </c>
      <c r="M1677" t="s">
        <v>28</v>
      </c>
      <c r="N1677" t="s">
        <v>46</v>
      </c>
      <c r="O1677" t="s">
        <v>25</v>
      </c>
      <c r="P1677" t="s">
        <v>25</v>
      </c>
      <c r="Q1677">
        <v>21</v>
      </c>
      <c r="R1677" t="s">
        <v>26</v>
      </c>
      <c r="S1677" t="s">
        <v>49</v>
      </c>
    </row>
    <row r="1678" spans="1:19" x14ac:dyDescent="0.25">
      <c r="A1678">
        <v>1677</v>
      </c>
      <c r="B1678">
        <v>27</v>
      </c>
      <c r="C1678" t="s">
        <v>152</v>
      </c>
      <c r="D1678" t="s">
        <v>88</v>
      </c>
      <c r="E1678" t="s">
        <v>68</v>
      </c>
      <c r="F1678">
        <v>44</v>
      </c>
      <c r="G1678" t="s">
        <v>65</v>
      </c>
      <c r="H1678" t="s">
        <v>44</v>
      </c>
      <c r="I1678" t="s">
        <v>108</v>
      </c>
      <c r="J1678" t="s">
        <v>24</v>
      </c>
      <c r="K1678">
        <v>3.1</v>
      </c>
      <c r="L1678" t="s">
        <v>151</v>
      </c>
      <c r="M1678" t="s">
        <v>45</v>
      </c>
      <c r="N1678" t="s">
        <v>46</v>
      </c>
      <c r="O1678" t="s">
        <v>25</v>
      </c>
      <c r="P1678" t="s">
        <v>25</v>
      </c>
      <c r="Q1678">
        <v>34</v>
      </c>
      <c r="R1678" t="s">
        <v>33</v>
      </c>
      <c r="S1678" t="s">
        <v>40</v>
      </c>
    </row>
    <row r="1679" spans="1:19" x14ac:dyDescent="0.25">
      <c r="A1679">
        <v>1678</v>
      </c>
      <c r="B1679">
        <v>65</v>
      </c>
      <c r="C1679" t="s">
        <v>152</v>
      </c>
      <c r="D1679" t="s">
        <v>35</v>
      </c>
      <c r="E1679" t="s">
        <v>20</v>
      </c>
      <c r="F1679">
        <v>35</v>
      </c>
      <c r="G1679" t="s">
        <v>47</v>
      </c>
      <c r="H1679" t="s">
        <v>22</v>
      </c>
      <c r="I1679" t="s">
        <v>66</v>
      </c>
      <c r="J1679" t="s">
        <v>53</v>
      </c>
      <c r="K1679">
        <v>3.3</v>
      </c>
      <c r="L1679" t="s">
        <v>151</v>
      </c>
      <c r="M1679" t="s">
        <v>45</v>
      </c>
      <c r="N1679" t="s">
        <v>46</v>
      </c>
      <c r="O1679" t="s">
        <v>151</v>
      </c>
      <c r="P1679" t="s">
        <v>151</v>
      </c>
      <c r="Q1679">
        <v>41</v>
      </c>
      <c r="R1679" t="s">
        <v>58</v>
      </c>
      <c r="S1679" t="s">
        <v>40</v>
      </c>
    </row>
    <row r="1680" spans="1:19" x14ac:dyDescent="0.25">
      <c r="A1680">
        <v>1679</v>
      </c>
      <c r="B1680">
        <v>41</v>
      </c>
      <c r="C1680" t="s">
        <v>152</v>
      </c>
      <c r="D1680" t="s">
        <v>94</v>
      </c>
      <c r="E1680" t="s">
        <v>20</v>
      </c>
      <c r="F1680">
        <v>71</v>
      </c>
      <c r="G1680" t="s">
        <v>122</v>
      </c>
      <c r="H1680" t="s">
        <v>37</v>
      </c>
      <c r="I1680" t="s">
        <v>135</v>
      </c>
      <c r="J1680" t="s">
        <v>53</v>
      </c>
      <c r="K1680">
        <v>4.8</v>
      </c>
      <c r="L1680" t="s">
        <v>151</v>
      </c>
      <c r="M1680" t="s">
        <v>45</v>
      </c>
      <c r="N1680" t="s">
        <v>71</v>
      </c>
      <c r="O1680" t="s">
        <v>151</v>
      </c>
      <c r="P1680" t="s">
        <v>151</v>
      </c>
      <c r="Q1680">
        <v>30</v>
      </c>
      <c r="R1680" t="s">
        <v>28</v>
      </c>
      <c r="S1680" t="s">
        <v>29</v>
      </c>
    </row>
    <row r="1681" spans="1:19" x14ac:dyDescent="0.25">
      <c r="A1681">
        <v>1680</v>
      </c>
      <c r="B1681">
        <v>60</v>
      </c>
      <c r="C1681" t="s">
        <v>152</v>
      </c>
      <c r="D1681" t="s">
        <v>81</v>
      </c>
      <c r="E1681" t="s">
        <v>20</v>
      </c>
      <c r="F1681">
        <v>52</v>
      </c>
      <c r="G1681" t="s">
        <v>36</v>
      </c>
      <c r="H1681" t="s">
        <v>37</v>
      </c>
      <c r="I1681" t="s">
        <v>93</v>
      </c>
      <c r="J1681" t="s">
        <v>57</v>
      </c>
      <c r="K1681">
        <v>4.5</v>
      </c>
      <c r="L1681" t="s">
        <v>151</v>
      </c>
      <c r="M1681" t="s">
        <v>45</v>
      </c>
      <c r="N1681" t="s">
        <v>46</v>
      </c>
      <c r="O1681" t="s">
        <v>151</v>
      </c>
      <c r="P1681" t="s">
        <v>151</v>
      </c>
      <c r="Q1681">
        <v>24</v>
      </c>
      <c r="R1681" t="s">
        <v>58</v>
      </c>
      <c r="S1681" t="s">
        <v>76</v>
      </c>
    </row>
    <row r="1682" spans="1:19" x14ac:dyDescent="0.25">
      <c r="A1682">
        <v>1681</v>
      </c>
      <c r="B1682">
        <v>61</v>
      </c>
      <c r="C1682" t="s">
        <v>152</v>
      </c>
      <c r="D1682" t="s">
        <v>72</v>
      </c>
      <c r="E1682" t="s">
        <v>42</v>
      </c>
      <c r="F1682">
        <v>37</v>
      </c>
      <c r="G1682" t="s">
        <v>61</v>
      </c>
      <c r="H1682" t="s">
        <v>44</v>
      </c>
      <c r="I1682" t="s">
        <v>78</v>
      </c>
      <c r="J1682" t="s">
        <v>53</v>
      </c>
      <c r="K1682">
        <v>3.4</v>
      </c>
      <c r="L1682" t="s">
        <v>151</v>
      </c>
      <c r="M1682" t="s">
        <v>26</v>
      </c>
      <c r="N1682" t="s">
        <v>75</v>
      </c>
      <c r="O1682" t="s">
        <v>151</v>
      </c>
      <c r="P1682" t="s">
        <v>151</v>
      </c>
      <c r="Q1682">
        <v>6</v>
      </c>
      <c r="R1682" t="s">
        <v>26</v>
      </c>
      <c r="S1682" t="s">
        <v>49</v>
      </c>
    </row>
    <row r="1683" spans="1:19" x14ac:dyDescent="0.25">
      <c r="A1683">
        <v>1682</v>
      </c>
      <c r="B1683">
        <v>24</v>
      </c>
      <c r="C1683" t="s">
        <v>152</v>
      </c>
      <c r="D1683" t="s">
        <v>50</v>
      </c>
      <c r="E1683" t="s">
        <v>42</v>
      </c>
      <c r="F1683">
        <v>95</v>
      </c>
      <c r="G1683" t="s">
        <v>140</v>
      </c>
      <c r="H1683" t="s">
        <v>22</v>
      </c>
      <c r="I1683" t="s">
        <v>95</v>
      </c>
      <c r="J1683" t="s">
        <v>24</v>
      </c>
      <c r="K1683">
        <v>3.7</v>
      </c>
      <c r="L1683" t="s">
        <v>151</v>
      </c>
      <c r="M1683" t="s">
        <v>34</v>
      </c>
      <c r="N1683" t="s">
        <v>71</v>
      </c>
      <c r="O1683" t="s">
        <v>151</v>
      </c>
      <c r="P1683" t="s">
        <v>151</v>
      </c>
      <c r="Q1683">
        <v>14</v>
      </c>
      <c r="R1683" t="s">
        <v>26</v>
      </c>
      <c r="S1683" t="s">
        <v>76</v>
      </c>
    </row>
    <row r="1684" spans="1:19" x14ac:dyDescent="0.25">
      <c r="A1684">
        <v>1683</v>
      </c>
      <c r="B1684">
        <v>65</v>
      </c>
      <c r="C1684" t="s">
        <v>152</v>
      </c>
      <c r="D1684" t="s">
        <v>124</v>
      </c>
      <c r="E1684" t="s">
        <v>20</v>
      </c>
      <c r="F1684">
        <v>97</v>
      </c>
      <c r="G1684" t="s">
        <v>84</v>
      </c>
      <c r="H1684" t="s">
        <v>44</v>
      </c>
      <c r="I1684" t="s">
        <v>133</v>
      </c>
      <c r="J1684" t="s">
        <v>57</v>
      </c>
      <c r="K1684">
        <v>4.9000000000000004</v>
      </c>
      <c r="L1684" t="s">
        <v>151</v>
      </c>
      <c r="M1684" t="s">
        <v>28</v>
      </c>
      <c r="N1684" t="s">
        <v>71</v>
      </c>
      <c r="O1684" t="s">
        <v>151</v>
      </c>
      <c r="P1684" t="s">
        <v>151</v>
      </c>
      <c r="Q1684">
        <v>37</v>
      </c>
      <c r="R1684" t="s">
        <v>26</v>
      </c>
      <c r="S1684" t="s">
        <v>76</v>
      </c>
    </row>
    <row r="1685" spans="1:19" x14ac:dyDescent="0.25">
      <c r="A1685">
        <v>1684</v>
      </c>
      <c r="B1685">
        <v>23</v>
      </c>
      <c r="C1685" t="s">
        <v>152</v>
      </c>
      <c r="D1685" t="s">
        <v>63</v>
      </c>
      <c r="E1685" t="s">
        <v>64</v>
      </c>
      <c r="F1685">
        <v>57</v>
      </c>
      <c r="G1685" t="s">
        <v>73</v>
      </c>
      <c r="H1685" t="s">
        <v>37</v>
      </c>
      <c r="I1685" t="s">
        <v>92</v>
      </c>
      <c r="J1685" t="s">
        <v>38</v>
      </c>
      <c r="K1685">
        <v>3.5</v>
      </c>
      <c r="L1685" t="s">
        <v>151</v>
      </c>
      <c r="M1685" t="s">
        <v>58</v>
      </c>
      <c r="N1685" t="s">
        <v>46</v>
      </c>
      <c r="O1685" t="s">
        <v>151</v>
      </c>
      <c r="P1685" t="s">
        <v>151</v>
      </c>
      <c r="Q1685">
        <v>37</v>
      </c>
      <c r="R1685" t="s">
        <v>28</v>
      </c>
      <c r="S1685" t="s">
        <v>59</v>
      </c>
    </row>
    <row r="1686" spans="1:19" x14ac:dyDescent="0.25">
      <c r="A1686">
        <v>1685</v>
      </c>
      <c r="B1686">
        <v>30</v>
      </c>
      <c r="C1686" t="s">
        <v>152</v>
      </c>
      <c r="D1686" t="s">
        <v>55</v>
      </c>
      <c r="E1686" t="s">
        <v>20</v>
      </c>
      <c r="F1686">
        <v>93</v>
      </c>
      <c r="G1686" t="s">
        <v>129</v>
      </c>
      <c r="H1686" t="s">
        <v>44</v>
      </c>
      <c r="I1686" t="s">
        <v>125</v>
      </c>
      <c r="J1686" t="s">
        <v>38</v>
      </c>
      <c r="K1686">
        <v>4.5999999999999996</v>
      </c>
      <c r="L1686" t="s">
        <v>151</v>
      </c>
      <c r="M1686" t="s">
        <v>34</v>
      </c>
      <c r="N1686" t="s">
        <v>54</v>
      </c>
      <c r="O1686" t="s">
        <v>151</v>
      </c>
      <c r="P1686" t="s">
        <v>151</v>
      </c>
      <c r="Q1686">
        <v>28</v>
      </c>
      <c r="R1686" t="s">
        <v>45</v>
      </c>
      <c r="S1686" t="s">
        <v>40</v>
      </c>
    </row>
    <row r="1687" spans="1:19" x14ac:dyDescent="0.25">
      <c r="A1687">
        <v>1686</v>
      </c>
      <c r="B1687">
        <v>33</v>
      </c>
      <c r="C1687" t="s">
        <v>152</v>
      </c>
      <c r="D1687" t="s">
        <v>19</v>
      </c>
      <c r="E1687" t="s">
        <v>20</v>
      </c>
      <c r="F1687">
        <v>48</v>
      </c>
      <c r="G1687" t="s">
        <v>147</v>
      </c>
      <c r="H1687" t="s">
        <v>44</v>
      </c>
      <c r="I1687" t="s">
        <v>70</v>
      </c>
      <c r="J1687" t="s">
        <v>24</v>
      </c>
      <c r="K1687">
        <v>4.5999999999999996</v>
      </c>
      <c r="L1687" t="s">
        <v>151</v>
      </c>
      <c r="M1687" t="s">
        <v>28</v>
      </c>
      <c r="N1687" t="s">
        <v>54</v>
      </c>
      <c r="O1687" t="s">
        <v>151</v>
      </c>
      <c r="P1687" t="s">
        <v>151</v>
      </c>
      <c r="Q1687">
        <v>43</v>
      </c>
      <c r="R1687" t="s">
        <v>45</v>
      </c>
      <c r="S1687" t="s">
        <v>76</v>
      </c>
    </row>
    <row r="1688" spans="1:19" x14ac:dyDescent="0.25">
      <c r="A1688">
        <v>1687</v>
      </c>
      <c r="B1688">
        <v>22</v>
      </c>
      <c r="C1688" t="s">
        <v>152</v>
      </c>
      <c r="D1688" t="s">
        <v>142</v>
      </c>
      <c r="E1688" t="s">
        <v>68</v>
      </c>
      <c r="F1688">
        <v>75</v>
      </c>
      <c r="G1688" t="s">
        <v>114</v>
      </c>
      <c r="H1688" t="s">
        <v>22</v>
      </c>
      <c r="I1688" t="s">
        <v>107</v>
      </c>
      <c r="J1688" t="s">
        <v>57</v>
      </c>
      <c r="K1688">
        <v>4.2</v>
      </c>
      <c r="L1688" t="s">
        <v>151</v>
      </c>
      <c r="M1688" t="s">
        <v>26</v>
      </c>
      <c r="N1688" t="s">
        <v>75</v>
      </c>
      <c r="O1688" t="s">
        <v>151</v>
      </c>
      <c r="P1688" t="s">
        <v>151</v>
      </c>
      <c r="Q1688">
        <v>25</v>
      </c>
      <c r="R1688" t="s">
        <v>34</v>
      </c>
      <c r="S1688" t="s">
        <v>49</v>
      </c>
    </row>
    <row r="1689" spans="1:19" x14ac:dyDescent="0.25">
      <c r="A1689">
        <v>1688</v>
      </c>
      <c r="B1689">
        <v>67</v>
      </c>
      <c r="C1689" t="s">
        <v>152</v>
      </c>
      <c r="D1689" t="s">
        <v>86</v>
      </c>
      <c r="E1689" t="s">
        <v>20</v>
      </c>
      <c r="F1689">
        <v>70</v>
      </c>
      <c r="G1689" t="s">
        <v>141</v>
      </c>
      <c r="H1689" t="s">
        <v>37</v>
      </c>
      <c r="I1689" t="s">
        <v>135</v>
      </c>
      <c r="J1689" t="s">
        <v>24</v>
      </c>
      <c r="K1689">
        <v>3.7</v>
      </c>
      <c r="L1689" t="s">
        <v>151</v>
      </c>
      <c r="M1689" t="s">
        <v>28</v>
      </c>
      <c r="N1689" t="s">
        <v>39</v>
      </c>
      <c r="O1689" t="s">
        <v>151</v>
      </c>
      <c r="P1689" t="s">
        <v>151</v>
      </c>
      <c r="Q1689">
        <v>4</v>
      </c>
      <c r="R1689" t="s">
        <v>45</v>
      </c>
      <c r="S1689" t="s">
        <v>49</v>
      </c>
    </row>
    <row r="1690" spans="1:19" x14ac:dyDescent="0.25">
      <c r="A1690">
        <v>1689</v>
      </c>
      <c r="B1690">
        <v>28</v>
      </c>
      <c r="C1690" t="s">
        <v>152</v>
      </c>
      <c r="D1690" t="s">
        <v>67</v>
      </c>
      <c r="E1690" t="s">
        <v>68</v>
      </c>
      <c r="F1690">
        <v>26</v>
      </c>
      <c r="G1690" t="s">
        <v>90</v>
      </c>
      <c r="H1690" t="s">
        <v>37</v>
      </c>
      <c r="I1690" t="s">
        <v>99</v>
      </c>
      <c r="J1690" t="s">
        <v>24</v>
      </c>
      <c r="K1690">
        <v>3</v>
      </c>
      <c r="L1690" t="s">
        <v>151</v>
      </c>
      <c r="M1690" t="s">
        <v>26</v>
      </c>
      <c r="N1690" t="s">
        <v>46</v>
      </c>
      <c r="O1690" t="s">
        <v>151</v>
      </c>
      <c r="P1690" t="s">
        <v>151</v>
      </c>
      <c r="Q1690">
        <v>13</v>
      </c>
      <c r="R1690" t="s">
        <v>28</v>
      </c>
      <c r="S1690" t="s">
        <v>29</v>
      </c>
    </row>
    <row r="1691" spans="1:19" x14ac:dyDescent="0.25">
      <c r="A1691">
        <v>1690</v>
      </c>
      <c r="B1691">
        <v>32</v>
      </c>
      <c r="C1691" t="s">
        <v>152</v>
      </c>
      <c r="D1691" t="s">
        <v>55</v>
      </c>
      <c r="E1691" t="s">
        <v>20</v>
      </c>
      <c r="F1691">
        <v>73</v>
      </c>
      <c r="G1691" t="s">
        <v>97</v>
      </c>
      <c r="H1691" t="s">
        <v>22</v>
      </c>
      <c r="I1691" t="s">
        <v>48</v>
      </c>
      <c r="J1691" t="s">
        <v>24</v>
      </c>
      <c r="K1691">
        <v>4.5999999999999996</v>
      </c>
      <c r="L1691" t="s">
        <v>151</v>
      </c>
      <c r="M1691" t="s">
        <v>26</v>
      </c>
      <c r="N1691" t="s">
        <v>75</v>
      </c>
      <c r="O1691" t="s">
        <v>151</v>
      </c>
      <c r="P1691" t="s">
        <v>151</v>
      </c>
      <c r="Q1691">
        <v>32</v>
      </c>
      <c r="R1691" t="s">
        <v>33</v>
      </c>
      <c r="S1691" t="s">
        <v>87</v>
      </c>
    </row>
    <row r="1692" spans="1:19" x14ac:dyDescent="0.25">
      <c r="A1692">
        <v>1691</v>
      </c>
      <c r="B1692">
        <v>40</v>
      </c>
      <c r="C1692" t="s">
        <v>152</v>
      </c>
      <c r="D1692" t="s">
        <v>63</v>
      </c>
      <c r="E1692" t="s">
        <v>64</v>
      </c>
      <c r="F1692">
        <v>30</v>
      </c>
      <c r="G1692" t="s">
        <v>106</v>
      </c>
      <c r="H1692" t="s">
        <v>44</v>
      </c>
      <c r="I1692" t="s">
        <v>93</v>
      </c>
      <c r="J1692" t="s">
        <v>53</v>
      </c>
      <c r="K1692">
        <v>3.2</v>
      </c>
      <c r="L1692" t="s">
        <v>151</v>
      </c>
      <c r="M1692" t="s">
        <v>34</v>
      </c>
      <c r="N1692" t="s">
        <v>39</v>
      </c>
      <c r="O1692" t="s">
        <v>151</v>
      </c>
      <c r="P1692" t="s">
        <v>151</v>
      </c>
      <c r="Q1692">
        <v>1</v>
      </c>
      <c r="R1692" t="s">
        <v>34</v>
      </c>
      <c r="S1692" t="s">
        <v>49</v>
      </c>
    </row>
    <row r="1693" spans="1:19" x14ac:dyDescent="0.25">
      <c r="A1693">
        <v>1692</v>
      </c>
      <c r="B1693">
        <v>64</v>
      </c>
      <c r="C1693" t="s">
        <v>152</v>
      </c>
      <c r="D1693" t="s">
        <v>72</v>
      </c>
      <c r="E1693" t="s">
        <v>42</v>
      </c>
      <c r="F1693">
        <v>61</v>
      </c>
      <c r="G1693" t="s">
        <v>138</v>
      </c>
      <c r="H1693" t="s">
        <v>22</v>
      </c>
      <c r="I1693" t="s">
        <v>143</v>
      </c>
      <c r="J1693" t="s">
        <v>53</v>
      </c>
      <c r="K1693">
        <v>3.5</v>
      </c>
      <c r="L1693" t="s">
        <v>151</v>
      </c>
      <c r="M1693" t="s">
        <v>26</v>
      </c>
      <c r="N1693" t="s">
        <v>46</v>
      </c>
      <c r="O1693" t="s">
        <v>151</v>
      </c>
      <c r="P1693" t="s">
        <v>151</v>
      </c>
      <c r="Q1693">
        <v>4</v>
      </c>
      <c r="R1693" t="s">
        <v>34</v>
      </c>
      <c r="S1693" t="s">
        <v>49</v>
      </c>
    </row>
    <row r="1694" spans="1:19" x14ac:dyDescent="0.25">
      <c r="A1694">
        <v>1693</v>
      </c>
      <c r="B1694">
        <v>56</v>
      </c>
      <c r="C1694" t="s">
        <v>152</v>
      </c>
      <c r="D1694" t="s">
        <v>67</v>
      </c>
      <c r="E1694" t="s">
        <v>68</v>
      </c>
      <c r="F1694">
        <v>75</v>
      </c>
      <c r="G1694" t="s">
        <v>139</v>
      </c>
      <c r="H1694" t="s">
        <v>44</v>
      </c>
      <c r="I1694" t="s">
        <v>117</v>
      </c>
      <c r="J1694" t="s">
        <v>24</v>
      </c>
      <c r="K1694">
        <v>2.6</v>
      </c>
      <c r="L1694" t="s">
        <v>151</v>
      </c>
      <c r="M1694" t="s">
        <v>58</v>
      </c>
      <c r="N1694" t="s">
        <v>54</v>
      </c>
      <c r="O1694" t="s">
        <v>151</v>
      </c>
      <c r="P1694" t="s">
        <v>151</v>
      </c>
      <c r="Q1694">
        <v>33</v>
      </c>
      <c r="R1694" t="s">
        <v>34</v>
      </c>
      <c r="S1694" t="s">
        <v>76</v>
      </c>
    </row>
    <row r="1695" spans="1:19" x14ac:dyDescent="0.25">
      <c r="A1695">
        <v>1694</v>
      </c>
      <c r="B1695">
        <v>63</v>
      </c>
      <c r="C1695" t="s">
        <v>152</v>
      </c>
      <c r="D1695" t="s">
        <v>101</v>
      </c>
      <c r="E1695" t="s">
        <v>64</v>
      </c>
      <c r="F1695">
        <v>88</v>
      </c>
      <c r="G1695" t="s">
        <v>121</v>
      </c>
      <c r="H1695" t="s">
        <v>91</v>
      </c>
      <c r="I1695" t="s">
        <v>78</v>
      </c>
      <c r="J1695" t="s">
        <v>57</v>
      </c>
      <c r="K1695">
        <v>4.9000000000000004</v>
      </c>
      <c r="L1695" t="s">
        <v>151</v>
      </c>
      <c r="M1695" t="s">
        <v>28</v>
      </c>
      <c r="N1695" t="s">
        <v>54</v>
      </c>
      <c r="O1695" t="s">
        <v>151</v>
      </c>
      <c r="P1695" t="s">
        <v>151</v>
      </c>
      <c r="Q1695">
        <v>45</v>
      </c>
      <c r="R1695" t="s">
        <v>33</v>
      </c>
      <c r="S1695" t="s">
        <v>29</v>
      </c>
    </row>
    <row r="1696" spans="1:19" x14ac:dyDescent="0.25">
      <c r="A1696">
        <v>1695</v>
      </c>
      <c r="B1696">
        <v>20</v>
      </c>
      <c r="C1696" t="s">
        <v>152</v>
      </c>
      <c r="D1696" t="s">
        <v>55</v>
      </c>
      <c r="E1696" t="s">
        <v>20</v>
      </c>
      <c r="F1696">
        <v>67</v>
      </c>
      <c r="G1696" t="s">
        <v>90</v>
      </c>
      <c r="H1696" t="s">
        <v>44</v>
      </c>
      <c r="I1696" t="s">
        <v>48</v>
      </c>
      <c r="J1696" t="s">
        <v>53</v>
      </c>
      <c r="K1696">
        <v>2.7</v>
      </c>
      <c r="L1696" t="s">
        <v>151</v>
      </c>
      <c r="M1696" t="s">
        <v>26</v>
      </c>
      <c r="N1696" t="s">
        <v>27</v>
      </c>
      <c r="O1696" t="s">
        <v>151</v>
      </c>
      <c r="P1696" t="s">
        <v>151</v>
      </c>
      <c r="Q1696">
        <v>20</v>
      </c>
      <c r="R1696" t="s">
        <v>58</v>
      </c>
      <c r="S1696" t="s">
        <v>29</v>
      </c>
    </row>
    <row r="1697" spans="1:19" x14ac:dyDescent="0.25">
      <c r="A1697">
        <v>1696</v>
      </c>
      <c r="B1697">
        <v>54</v>
      </c>
      <c r="C1697" t="s">
        <v>152</v>
      </c>
      <c r="D1697" t="s">
        <v>123</v>
      </c>
      <c r="E1697" t="s">
        <v>68</v>
      </c>
      <c r="F1697">
        <v>95</v>
      </c>
      <c r="G1697" t="s">
        <v>144</v>
      </c>
      <c r="H1697" t="s">
        <v>37</v>
      </c>
      <c r="I1697" t="s">
        <v>133</v>
      </c>
      <c r="J1697" t="s">
        <v>57</v>
      </c>
      <c r="K1697">
        <v>4.7</v>
      </c>
      <c r="L1697" t="s">
        <v>151</v>
      </c>
      <c r="M1697" t="s">
        <v>28</v>
      </c>
      <c r="N1697" t="s">
        <v>71</v>
      </c>
      <c r="O1697" t="s">
        <v>151</v>
      </c>
      <c r="P1697" t="s">
        <v>151</v>
      </c>
      <c r="Q1697">
        <v>1</v>
      </c>
      <c r="R1697" t="s">
        <v>45</v>
      </c>
      <c r="S1697" t="s">
        <v>29</v>
      </c>
    </row>
    <row r="1698" spans="1:19" x14ac:dyDescent="0.25">
      <c r="A1698">
        <v>1697</v>
      </c>
      <c r="B1698">
        <v>31</v>
      </c>
      <c r="C1698" t="s">
        <v>152</v>
      </c>
      <c r="D1698" t="s">
        <v>88</v>
      </c>
      <c r="E1698" t="s">
        <v>68</v>
      </c>
      <c r="F1698">
        <v>69</v>
      </c>
      <c r="G1698" t="s">
        <v>65</v>
      </c>
      <c r="H1698" t="s">
        <v>37</v>
      </c>
      <c r="I1698" t="s">
        <v>48</v>
      </c>
      <c r="J1698" t="s">
        <v>38</v>
      </c>
      <c r="K1698">
        <v>4</v>
      </c>
      <c r="L1698" t="s">
        <v>151</v>
      </c>
      <c r="M1698" t="s">
        <v>33</v>
      </c>
      <c r="N1698" t="s">
        <v>39</v>
      </c>
      <c r="O1698" t="s">
        <v>151</v>
      </c>
      <c r="P1698" t="s">
        <v>151</v>
      </c>
      <c r="Q1698">
        <v>7</v>
      </c>
      <c r="R1698" t="s">
        <v>26</v>
      </c>
      <c r="S1698" t="s">
        <v>76</v>
      </c>
    </row>
    <row r="1699" spans="1:19" x14ac:dyDescent="0.25">
      <c r="A1699">
        <v>1698</v>
      </c>
      <c r="B1699">
        <v>36</v>
      </c>
      <c r="C1699" t="s">
        <v>152</v>
      </c>
      <c r="D1699" t="s">
        <v>55</v>
      </c>
      <c r="E1699" t="s">
        <v>20</v>
      </c>
      <c r="F1699">
        <v>87</v>
      </c>
      <c r="G1699" t="s">
        <v>130</v>
      </c>
      <c r="H1699" t="s">
        <v>22</v>
      </c>
      <c r="I1699" t="s">
        <v>92</v>
      </c>
      <c r="J1699" t="s">
        <v>57</v>
      </c>
      <c r="K1699">
        <v>3.5</v>
      </c>
      <c r="L1699" t="s">
        <v>151</v>
      </c>
      <c r="M1699" t="s">
        <v>28</v>
      </c>
      <c r="N1699" t="s">
        <v>46</v>
      </c>
      <c r="O1699" t="s">
        <v>151</v>
      </c>
      <c r="P1699" t="s">
        <v>151</v>
      </c>
      <c r="Q1699">
        <v>48</v>
      </c>
      <c r="R1699" t="s">
        <v>26</v>
      </c>
      <c r="S1699" t="s">
        <v>96</v>
      </c>
    </row>
    <row r="1700" spans="1:19" x14ac:dyDescent="0.25">
      <c r="A1700">
        <v>1699</v>
      </c>
      <c r="B1700">
        <v>25</v>
      </c>
      <c r="C1700" t="s">
        <v>152</v>
      </c>
      <c r="D1700" t="s">
        <v>132</v>
      </c>
      <c r="E1700" t="s">
        <v>68</v>
      </c>
      <c r="F1700">
        <v>41</v>
      </c>
      <c r="G1700" t="s">
        <v>145</v>
      </c>
      <c r="H1700" t="s">
        <v>91</v>
      </c>
      <c r="I1700" t="s">
        <v>48</v>
      </c>
      <c r="J1700" t="s">
        <v>24</v>
      </c>
      <c r="K1700">
        <v>4.8</v>
      </c>
      <c r="L1700" t="s">
        <v>151</v>
      </c>
      <c r="M1700" t="s">
        <v>26</v>
      </c>
      <c r="N1700" t="s">
        <v>54</v>
      </c>
      <c r="O1700" t="s">
        <v>151</v>
      </c>
      <c r="P1700" t="s">
        <v>151</v>
      </c>
      <c r="Q1700">
        <v>46</v>
      </c>
      <c r="R1700" t="s">
        <v>33</v>
      </c>
      <c r="S1700" t="s">
        <v>59</v>
      </c>
    </row>
    <row r="1701" spans="1:19" x14ac:dyDescent="0.25">
      <c r="A1701">
        <v>1700</v>
      </c>
      <c r="B1701">
        <v>20</v>
      </c>
      <c r="C1701" t="s">
        <v>152</v>
      </c>
      <c r="D1701" t="s">
        <v>30</v>
      </c>
      <c r="E1701" t="s">
        <v>20</v>
      </c>
      <c r="F1701">
        <v>67</v>
      </c>
      <c r="G1701" t="s">
        <v>113</v>
      </c>
      <c r="H1701" t="s">
        <v>22</v>
      </c>
      <c r="I1701" t="s">
        <v>85</v>
      </c>
      <c r="J1701" t="s">
        <v>38</v>
      </c>
      <c r="K1701">
        <v>4</v>
      </c>
      <c r="L1701" t="s">
        <v>151</v>
      </c>
      <c r="M1701" t="s">
        <v>33</v>
      </c>
      <c r="N1701" t="s">
        <v>39</v>
      </c>
      <c r="O1701" t="s">
        <v>151</v>
      </c>
      <c r="P1701" t="s">
        <v>151</v>
      </c>
      <c r="Q1701">
        <v>34</v>
      </c>
      <c r="R1701" t="s">
        <v>58</v>
      </c>
      <c r="S1701" t="s">
        <v>49</v>
      </c>
    </row>
    <row r="1702" spans="1:19" x14ac:dyDescent="0.25">
      <c r="A1702">
        <v>1701</v>
      </c>
      <c r="B1702">
        <v>62</v>
      </c>
      <c r="C1702" t="s">
        <v>152</v>
      </c>
      <c r="D1702" t="s">
        <v>103</v>
      </c>
      <c r="E1702" t="s">
        <v>20</v>
      </c>
      <c r="F1702">
        <v>70</v>
      </c>
      <c r="G1702" t="s">
        <v>65</v>
      </c>
      <c r="H1702" t="s">
        <v>22</v>
      </c>
      <c r="I1702" t="s">
        <v>93</v>
      </c>
      <c r="J1702" t="s">
        <v>57</v>
      </c>
      <c r="K1702">
        <v>4.0999999999999996</v>
      </c>
      <c r="L1702" t="s">
        <v>151</v>
      </c>
      <c r="M1702" t="s">
        <v>26</v>
      </c>
      <c r="N1702" t="s">
        <v>27</v>
      </c>
      <c r="O1702" t="s">
        <v>151</v>
      </c>
      <c r="P1702" t="s">
        <v>151</v>
      </c>
      <c r="Q1702">
        <v>36</v>
      </c>
      <c r="R1702" t="s">
        <v>33</v>
      </c>
      <c r="S1702" t="s">
        <v>87</v>
      </c>
    </row>
    <row r="1703" spans="1:19" x14ac:dyDescent="0.25">
      <c r="A1703">
        <v>1702</v>
      </c>
      <c r="B1703">
        <v>69</v>
      </c>
      <c r="C1703" t="s">
        <v>152</v>
      </c>
      <c r="D1703" t="s">
        <v>67</v>
      </c>
      <c r="E1703" t="s">
        <v>68</v>
      </c>
      <c r="F1703">
        <v>41</v>
      </c>
      <c r="G1703" t="s">
        <v>90</v>
      </c>
      <c r="H1703" t="s">
        <v>91</v>
      </c>
      <c r="I1703" t="s">
        <v>143</v>
      </c>
      <c r="J1703" t="s">
        <v>24</v>
      </c>
      <c r="K1703">
        <v>3.8</v>
      </c>
      <c r="L1703" t="s">
        <v>151</v>
      </c>
      <c r="M1703" t="s">
        <v>45</v>
      </c>
      <c r="N1703" t="s">
        <v>46</v>
      </c>
      <c r="O1703" t="s">
        <v>151</v>
      </c>
      <c r="P1703" t="s">
        <v>151</v>
      </c>
      <c r="Q1703">
        <v>44</v>
      </c>
      <c r="R1703" t="s">
        <v>58</v>
      </c>
      <c r="S1703" t="s">
        <v>96</v>
      </c>
    </row>
    <row r="1704" spans="1:19" x14ac:dyDescent="0.25">
      <c r="A1704">
        <v>1703</v>
      </c>
      <c r="B1704">
        <v>54</v>
      </c>
      <c r="C1704" t="s">
        <v>152</v>
      </c>
      <c r="D1704" t="s">
        <v>35</v>
      </c>
      <c r="E1704" t="s">
        <v>20</v>
      </c>
      <c r="F1704">
        <v>83</v>
      </c>
      <c r="G1704" t="s">
        <v>89</v>
      </c>
      <c r="H1704" t="s">
        <v>91</v>
      </c>
      <c r="I1704" t="s">
        <v>133</v>
      </c>
      <c r="J1704" t="s">
        <v>53</v>
      </c>
      <c r="K1704">
        <v>5</v>
      </c>
      <c r="L1704" t="s">
        <v>151</v>
      </c>
      <c r="M1704" t="s">
        <v>58</v>
      </c>
      <c r="N1704" t="s">
        <v>27</v>
      </c>
      <c r="O1704" t="s">
        <v>151</v>
      </c>
      <c r="P1704" t="s">
        <v>151</v>
      </c>
      <c r="Q1704">
        <v>48</v>
      </c>
      <c r="R1704" t="s">
        <v>33</v>
      </c>
      <c r="S1704" t="s">
        <v>40</v>
      </c>
    </row>
    <row r="1705" spans="1:19" x14ac:dyDescent="0.25">
      <c r="A1705">
        <v>1704</v>
      </c>
      <c r="B1705">
        <v>39</v>
      </c>
      <c r="C1705" t="s">
        <v>152</v>
      </c>
      <c r="D1705" t="s">
        <v>131</v>
      </c>
      <c r="E1705" t="s">
        <v>68</v>
      </c>
      <c r="F1705">
        <v>22</v>
      </c>
      <c r="G1705" t="s">
        <v>98</v>
      </c>
      <c r="H1705" t="s">
        <v>44</v>
      </c>
      <c r="I1705" t="s">
        <v>93</v>
      </c>
      <c r="J1705" t="s">
        <v>38</v>
      </c>
      <c r="K1705">
        <v>4</v>
      </c>
      <c r="L1705" t="s">
        <v>151</v>
      </c>
      <c r="M1705" t="s">
        <v>28</v>
      </c>
      <c r="N1705" t="s">
        <v>46</v>
      </c>
      <c r="O1705" t="s">
        <v>151</v>
      </c>
      <c r="P1705" t="s">
        <v>151</v>
      </c>
      <c r="Q1705">
        <v>12</v>
      </c>
      <c r="R1705" t="s">
        <v>33</v>
      </c>
      <c r="S1705" t="s">
        <v>49</v>
      </c>
    </row>
    <row r="1706" spans="1:19" x14ac:dyDescent="0.25">
      <c r="A1706">
        <v>1705</v>
      </c>
      <c r="B1706">
        <v>56</v>
      </c>
      <c r="C1706" t="s">
        <v>152</v>
      </c>
      <c r="D1706" t="s">
        <v>50</v>
      </c>
      <c r="E1706" t="s">
        <v>42</v>
      </c>
      <c r="F1706">
        <v>20</v>
      </c>
      <c r="G1706" t="s">
        <v>134</v>
      </c>
      <c r="H1706" t="s">
        <v>44</v>
      </c>
      <c r="I1706" t="s">
        <v>92</v>
      </c>
      <c r="J1706" t="s">
        <v>53</v>
      </c>
      <c r="K1706">
        <v>3.9</v>
      </c>
      <c r="L1706" t="s">
        <v>151</v>
      </c>
      <c r="M1706" t="s">
        <v>33</v>
      </c>
      <c r="N1706" t="s">
        <v>75</v>
      </c>
      <c r="O1706" t="s">
        <v>151</v>
      </c>
      <c r="P1706" t="s">
        <v>151</v>
      </c>
      <c r="Q1706">
        <v>19</v>
      </c>
      <c r="R1706" t="s">
        <v>34</v>
      </c>
      <c r="S1706" t="s">
        <v>96</v>
      </c>
    </row>
    <row r="1707" spans="1:19" x14ac:dyDescent="0.25">
      <c r="A1707">
        <v>1706</v>
      </c>
      <c r="B1707">
        <v>39</v>
      </c>
      <c r="C1707" t="s">
        <v>152</v>
      </c>
      <c r="D1707" t="s">
        <v>105</v>
      </c>
      <c r="E1707" t="s">
        <v>68</v>
      </c>
      <c r="F1707">
        <v>29</v>
      </c>
      <c r="G1707" t="s">
        <v>146</v>
      </c>
      <c r="H1707" t="s">
        <v>22</v>
      </c>
      <c r="I1707" t="s">
        <v>108</v>
      </c>
      <c r="J1707" t="s">
        <v>53</v>
      </c>
      <c r="K1707">
        <v>3.4</v>
      </c>
      <c r="L1707" t="s">
        <v>151</v>
      </c>
      <c r="M1707" t="s">
        <v>28</v>
      </c>
      <c r="N1707" t="s">
        <v>71</v>
      </c>
      <c r="O1707" t="s">
        <v>151</v>
      </c>
      <c r="P1707" t="s">
        <v>151</v>
      </c>
      <c r="Q1707">
        <v>49</v>
      </c>
      <c r="R1707" t="s">
        <v>28</v>
      </c>
      <c r="S1707" t="s">
        <v>76</v>
      </c>
    </row>
    <row r="1708" spans="1:19" x14ac:dyDescent="0.25">
      <c r="A1708">
        <v>1707</v>
      </c>
      <c r="B1708">
        <v>37</v>
      </c>
      <c r="C1708" t="s">
        <v>152</v>
      </c>
      <c r="D1708" t="s">
        <v>88</v>
      </c>
      <c r="E1708" t="s">
        <v>68</v>
      </c>
      <c r="F1708">
        <v>87</v>
      </c>
      <c r="G1708" t="s">
        <v>113</v>
      </c>
      <c r="H1708" t="s">
        <v>44</v>
      </c>
      <c r="I1708" t="s">
        <v>109</v>
      </c>
      <c r="J1708" t="s">
        <v>38</v>
      </c>
      <c r="K1708">
        <v>3</v>
      </c>
      <c r="L1708" t="s">
        <v>151</v>
      </c>
      <c r="M1708" t="s">
        <v>26</v>
      </c>
      <c r="N1708" t="s">
        <v>54</v>
      </c>
      <c r="O1708" t="s">
        <v>151</v>
      </c>
      <c r="P1708" t="s">
        <v>151</v>
      </c>
      <c r="Q1708">
        <v>25</v>
      </c>
      <c r="R1708" t="s">
        <v>28</v>
      </c>
      <c r="S1708" t="s">
        <v>29</v>
      </c>
    </row>
    <row r="1709" spans="1:19" x14ac:dyDescent="0.25">
      <c r="A1709">
        <v>1708</v>
      </c>
      <c r="B1709">
        <v>25</v>
      </c>
      <c r="C1709" t="s">
        <v>152</v>
      </c>
      <c r="D1709" t="s">
        <v>60</v>
      </c>
      <c r="E1709" t="s">
        <v>20</v>
      </c>
      <c r="F1709">
        <v>81</v>
      </c>
      <c r="G1709" t="s">
        <v>106</v>
      </c>
      <c r="H1709" t="s">
        <v>22</v>
      </c>
      <c r="I1709" t="s">
        <v>32</v>
      </c>
      <c r="J1709" t="s">
        <v>57</v>
      </c>
      <c r="K1709">
        <v>4.9000000000000004</v>
      </c>
      <c r="L1709" t="s">
        <v>151</v>
      </c>
      <c r="M1709" t="s">
        <v>26</v>
      </c>
      <c r="N1709" t="s">
        <v>71</v>
      </c>
      <c r="O1709" t="s">
        <v>151</v>
      </c>
      <c r="P1709" t="s">
        <v>151</v>
      </c>
      <c r="Q1709">
        <v>25</v>
      </c>
      <c r="R1709" t="s">
        <v>34</v>
      </c>
      <c r="S1709" t="s">
        <v>76</v>
      </c>
    </row>
    <row r="1710" spans="1:19" x14ac:dyDescent="0.25">
      <c r="A1710">
        <v>1709</v>
      </c>
      <c r="B1710">
        <v>35</v>
      </c>
      <c r="C1710" t="s">
        <v>152</v>
      </c>
      <c r="D1710" t="s">
        <v>136</v>
      </c>
      <c r="E1710" t="s">
        <v>42</v>
      </c>
      <c r="F1710">
        <v>58</v>
      </c>
      <c r="G1710" t="s">
        <v>102</v>
      </c>
      <c r="H1710" t="s">
        <v>22</v>
      </c>
      <c r="I1710" t="s">
        <v>108</v>
      </c>
      <c r="J1710" t="s">
        <v>38</v>
      </c>
      <c r="K1710">
        <v>3.2</v>
      </c>
      <c r="L1710" t="s">
        <v>151</v>
      </c>
      <c r="M1710" t="s">
        <v>33</v>
      </c>
      <c r="N1710" t="s">
        <v>27</v>
      </c>
      <c r="O1710" t="s">
        <v>151</v>
      </c>
      <c r="P1710" t="s">
        <v>151</v>
      </c>
      <c r="Q1710">
        <v>1</v>
      </c>
      <c r="R1710" t="s">
        <v>26</v>
      </c>
      <c r="S1710" t="s">
        <v>59</v>
      </c>
    </row>
    <row r="1711" spans="1:19" x14ac:dyDescent="0.25">
      <c r="A1711">
        <v>1710</v>
      </c>
      <c r="B1711">
        <v>45</v>
      </c>
      <c r="C1711" t="s">
        <v>152</v>
      </c>
      <c r="D1711" t="s">
        <v>86</v>
      </c>
      <c r="E1711" t="s">
        <v>20</v>
      </c>
      <c r="F1711">
        <v>83</v>
      </c>
      <c r="G1711" t="s">
        <v>115</v>
      </c>
      <c r="H1711" t="s">
        <v>44</v>
      </c>
      <c r="I1711" t="s">
        <v>70</v>
      </c>
      <c r="J1711" t="s">
        <v>24</v>
      </c>
      <c r="K1711">
        <v>3.8</v>
      </c>
      <c r="L1711" t="s">
        <v>151</v>
      </c>
      <c r="M1711" t="s">
        <v>28</v>
      </c>
      <c r="N1711" t="s">
        <v>54</v>
      </c>
      <c r="O1711" t="s">
        <v>151</v>
      </c>
      <c r="P1711" t="s">
        <v>151</v>
      </c>
      <c r="Q1711">
        <v>19</v>
      </c>
      <c r="R1711" t="s">
        <v>33</v>
      </c>
      <c r="S1711" t="s">
        <v>49</v>
      </c>
    </row>
    <row r="1712" spans="1:19" x14ac:dyDescent="0.25">
      <c r="A1712">
        <v>1711</v>
      </c>
      <c r="B1712">
        <v>19</v>
      </c>
      <c r="C1712" t="s">
        <v>152</v>
      </c>
      <c r="D1712" t="s">
        <v>94</v>
      </c>
      <c r="E1712" t="s">
        <v>20</v>
      </c>
      <c r="F1712">
        <v>59</v>
      </c>
      <c r="G1712" t="s">
        <v>73</v>
      </c>
      <c r="H1712" t="s">
        <v>91</v>
      </c>
      <c r="I1712" t="s">
        <v>120</v>
      </c>
      <c r="J1712" t="s">
        <v>57</v>
      </c>
      <c r="K1712">
        <v>3.8</v>
      </c>
      <c r="L1712" t="s">
        <v>151</v>
      </c>
      <c r="M1712" t="s">
        <v>58</v>
      </c>
      <c r="N1712" t="s">
        <v>75</v>
      </c>
      <c r="O1712" t="s">
        <v>151</v>
      </c>
      <c r="P1712" t="s">
        <v>151</v>
      </c>
      <c r="Q1712">
        <v>7</v>
      </c>
      <c r="R1712" t="s">
        <v>26</v>
      </c>
      <c r="S1712" t="s">
        <v>59</v>
      </c>
    </row>
    <row r="1713" spans="1:19" x14ac:dyDescent="0.25">
      <c r="A1713">
        <v>1712</v>
      </c>
      <c r="B1713">
        <v>21</v>
      </c>
      <c r="C1713" t="s">
        <v>152</v>
      </c>
      <c r="D1713" t="s">
        <v>112</v>
      </c>
      <c r="E1713" t="s">
        <v>20</v>
      </c>
      <c r="F1713">
        <v>93</v>
      </c>
      <c r="G1713" t="s">
        <v>97</v>
      </c>
      <c r="H1713" t="s">
        <v>44</v>
      </c>
      <c r="I1713" t="s">
        <v>92</v>
      </c>
      <c r="J1713" t="s">
        <v>38</v>
      </c>
      <c r="K1713">
        <v>4.7</v>
      </c>
      <c r="L1713" t="s">
        <v>151</v>
      </c>
      <c r="M1713" t="s">
        <v>58</v>
      </c>
      <c r="N1713" t="s">
        <v>27</v>
      </c>
      <c r="O1713" t="s">
        <v>151</v>
      </c>
      <c r="P1713" t="s">
        <v>151</v>
      </c>
      <c r="Q1713">
        <v>19</v>
      </c>
      <c r="R1713" t="s">
        <v>26</v>
      </c>
      <c r="S1713" t="s">
        <v>87</v>
      </c>
    </row>
    <row r="1714" spans="1:19" x14ac:dyDescent="0.25">
      <c r="A1714">
        <v>1713</v>
      </c>
      <c r="B1714">
        <v>65</v>
      </c>
      <c r="C1714" t="s">
        <v>152</v>
      </c>
      <c r="D1714" t="s">
        <v>112</v>
      </c>
      <c r="E1714" t="s">
        <v>20</v>
      </c>
      <c r="F1714">
        <v>87</v>
      </c>
      <c r="G1714" t="s">
        <v>114</v>
      </c>
      <c r="H1714" t="s">
        <v>37</v>
      </c>
      <c r="I1714" t="s">
        <v>117</v>
      </c>
      <c r="J1714" t="s">
        <v>57</v>
      </c>
      <c r="K1714">
        <v>3.8</v>
      </c>
      <c r="L1714" t="s">
        <v>151</v>
      </c>
      <c r="M1714" t="s">
        <v>58</v>
      </c>
      <c r="N1714" t="s">
        <v>71</v>
      </c>
      <c r="O1714" t="s">
        <v>151</v>
      </c>
      <c r="P1714" t="s">
        <v>151</v>
      </c>
      <c r="Q1714">
        <v>9</v>
      </c>
      <c r="R1714" t="s">
        <v>34</v>
      </c>
      <c r="S1714" t="s">
        <v>29</v>
      </c>
    </row>
    <row r="1715" spans="1:19" x14ac:dyDescent="0.25">
      <c r="A1715">
        <v>1714</v>
      </c>
      <c r="B1715">
        <v>49</v>
      </c>
      <c r="C1715" t="s">
        <v>152</v>
      </c>
      <c r="D1715" t="s">
        <v>101</v>
      </c>
      <c r="E1715" t="s">
        <v>64</v>
      </c>
      <c r="F1715">
        <v>22</v>
      </c>
      <c r="G1715" t="s">
        <v>69</v>
      </c>
      <c r="H1715" t="s">
        <v>44</v>
      </c>
      <c r="I1715" t="s">
        <v>70</v>
      </c>
      <c r="J1715" t="s">
        <v>24</v>
      </c>
      <c r="K1715">
        <v>4.5999999999999996</v>
      </c>
      <c r="L1715" t="s">
        <v>151</v>
      </c>
      <c r="M1715" t="s">
        <v>28</v>
      </c>
      <c r="N1715" t="s">
        <v>39</v>
      </c>
      <c r="O1715" t="s">
        <v>151</v>
      </c>
      <c r="P1715" t="s">
        <v>151</v>
      </c>
      <c r="Q1715">
        <v>37</v>
      </c>
      <c r="R1715" t="s">
        <v>45</v>
      </c>
      <c r="S1715" t="s">
        <v>59</v>
      </c>
    </row>
    <row r="1716" spans="1:19" x14ac:dyDescent="0.25">
      <c r="A1716">
        <v>1715</v>
      </c>
      <c r="B1716">
        <v>30</v>
      </c>
      <c r="C1716" t="s">
        <v>152</v>
      </c>
      <c r="D1716" t="s">
        <v>35</v>
      </c>
      <c r="E1716" t="s">
        <v>20</v>
      </c>
      <c r="F1716">
        <v>71</v>
      </c>
      <c r="G1716" t="s">
        <v>146</v>
      </c>
      <c r="H1716" t="s">
        <v>37</v>
      </c>
      <c r="I1716" t="s">
        <v>62</v>
      </c>
      <c r="J1716" t="s">
        <v>53</v>
      </c>
      <c r="K1716">
        <v>4.4000000000000004</v>
      </c>
      <c r="L1716" t="s">
        <v>151</v>
      </c>
      <c r="M1716" t="s">
        <v>33</v>
      </c>
      <c r="N1716" t="s">
        <v>54</v>
      </c>
      <c r="O1716" t="s">
        <v>151</v>
      </c>
      <c r="P1716" t="s">
        <v>151</v>
      </c>
      <c r="Q1716">
        <v>15</v>
      </c>
      <c r="R1716" t="s">
        <v>34</v>
      </c>
      <c r="S1716" t="s">
        <v>87</v>
      </c>
    </row>
    <row r="1717" spans="1:19" x14ac:dyDescent="0.25">
      <c r="A1717">
        <v>1716</v>
      </c>
      <c r="B1717">
        <v>23</v>
      </c>
      <c r="C1717" t="s">
        <v>152</v>
      </c>
      <c r="D1717" t="s">
        <v>81</v>
      </c>
      <c r="E1717" t="s">
        <v>20</v>
      </c>
      <c r="F1717">
        <v>69</v>
      </c>
      <c r="G1717" t="s">
        <v>134</v>
      </c>
      <c r="H1717" t="s">
        <v>91</v>
      </c>
      <c r="I1717" t="s">
        <v>23</v>
      </c>
      <c r="J1717" t="s">
        <v>38</v>
      </c>
      <c r="K1717">
        <v>3.4</v>
      </c>
      <c r="L1717" t="s">
        <v>151</v>
      </c>
      <c r="M1717" t="s">
        <v>45</v>
      </c>
      <c r="N1717" t="s">
        <v>71</v>
      </c>
      <c r="O1717" t="s">
        <v>151</v>
      </c>
      <c r="P1717" t="s">
        <v>151</v>
      </c>
      <c r="Q1717">
        <v>30</v>
      </c>
      <c r="R1717" t="s">
        <v>45</v>
      </c>
      <c r="S1717" t="s">
        <v>76</v>
      </c>
    </row>
    <row r="1718" spans="1:19" x14ac:dyDescent="0.25">
      <c r="A1718">
        <v>1717</v>
      </c>
      <c r="B1718">
        <v>69</v>
      </c>
      <c r="C1718" t="s">
        <v>152</v>
      </c>
      <c r="D1718" t="s">
        <v>19</v>
      </c>
      <c r="E1718" t="s">
        <v>20</v>
      </c>
      <c r="F1718">
        <v>47</v>
      </c>
      <c r="G1718" t="s">
        <v>138</v>
      </c>
      <c r="H1718" t="s">
        <v>44</v>
      </c>
      <c r="I1718" t="s">
        <v>108</v>
      </c>
      <c r="J1718" t="s">
        <v>24</v>
      </c>
      <c r="K1718">
        <v>4.7</v>
      </c>
      <c r="L1718" t="s">
        <v>151</v>
      </c>
      <c r="M1718" t="s">
        <v>28</v>
      </c>
      <c r="N1718" t="s">
        <v>54</v>
      </c>
      <c r="O1718" t="s">
        <v>151</v>
      </c>
      <c r="P1718" t="s">
        <v>151</v>
      </c>
      <c r="Q1718">
        <v>30</v>
      </c>
      <c r="R1718" t="s">
        <v>34</v>
      </c>
      <c r="S1718" t="s">
        <v>96</v>
      </c>
    </row>
    <row r="1719" spans="1:19" x14ac:dyDescent="0.25">
      <c r="A1719">
        <v>1718</v>
      </c>
      <c r="B1719">
        <v>29</v>
      </c>
      <c r="C1719" t="s">
        <v>152</v>
      </c>
      <c r="D1719" t="s">
        <v>103</v>
      </c>
      <c r="E1719" t="s">
        <v>20</v>
      </c>
      <c r="F1719">
        <v>50</v>
      </c>
      <c r="G1719" t="s">
        <v>77</v>
      </c>
      <c r="H1719" t="s">
        <v>22</v>
      </c>
      <c r="I1719" t="s">
        <v>120</v>
      </c>
      <c r="J1719" t="s">
        <v>53</v>
      </c>
      <c r="K1719">
        <v>2.9</v>
      </c>
      <c r="L1719" t="s">
        <v>151</v>
      </c>
      <c r="M1719" t="s">
        <v>34</v>
      </c>
      <c r="N1719" t="s">
        <v>27</v>
      </c>
      <c r="O1719" t="s">
        <v>151</v>
      </c>
      <c r="P1719" t="s">
        <v>151</v>
      </c>
      <c r="Q1719">
        <v>16</v>
      </c>
      <c r="R1719" t="s">
        <v>58</v>
      </c>
      <c r="S1719" t="s">
        <v>76</v>
      </c>
    </row>
    <row r="1720" spans="1:19" x14ac:dyDescent="0.25">
      <c r="A1720">
        <v>1719</v>
      </c>
      <c r="B1720">
        <v>54</v>
      </c>
      <c r="C1720" t="s">
        <v>152</v>
      </c>
      <c r="D1720" t="s">
        <v>112</v>
      </c>
      <c r="E1720" t="s">
        <v>20</v>
      </c>
      <c r="F1720">
        <v>96</v>
      </c>
      <c r="G1720" t="s">
        <v>127</v>
      </c>
      <c r="H1720" t="s">
        <v>22</v>
      </c>
      <c r="I1720" t="s">
        <v>70</v>
      </c>
      <c r="J1720" t="s">
        <v>24</v>
      </c>
      <c r="K1720">
        <v>3.4</v>
      </c>
      <c r="L1720" t="s">
        <v>151</v>
      </c>
      <c r="M1720" t="s">
        <v>34</v>
      </c>
      <c r="N1720" t="s">
        <v>71</v>
      </c>
      <c r="O1720" t="s">
        <v>151</v>
      </c>
      <c r="P1720" t="s">
        <v>151</v>
      </c>
      <c r="Q1720">
        <v>14</v>
      </c>
      <c r="R1720" t="s">
        <v>45</v>
      </c>
      <c r="S1720" t="s">
        <v>96</v>
      </c>
    </row>
    <row r="1721" spans="1:19" x14ac:dyDescent="0.25">
      <c r="A1721">
        <v>1720</v>
      </c>
      <c r="B1721">
        <v>45</v>
      </c>
      <c r="C1721" t="s">
        <v>152</v>
      </c>
      <c r="D1721" t="s">
        <v>30</v>
      </c>
      <c r="E1721" t="s">
        <v>20</v>
      </c>
      <c r="F1721">
        <v>39</v>
      </c>
      <c r="G1721" t="s">
        <v>127</v>
      </c>
      <c r="H1721" t="s">
        <v>44</v>
      </c>
      <c r="I1721" t="s">
        <v>52</v>
      </c>
      <c r="J1721" t="s">
        <v>24</v>
      </c>
      <c r="K1721">
        <v>3.2</v>
      </c>
      <c r="L1721" t="s">
        <v>151</v>
      </c>
      <c r="M1721" t="s">
        <v>28</v>
      </c>
      <c r="N1721" t="s">
        <v>39</v>
      </c>
      <c r="O1721" t="s">
        <v>151</v>
      </c>
      <c r="P1721" t="s">
        <v>151</v>
      </c>
      <c r="Q1721">
        <v>8</v>
      </c>
      <c r="R1721" t="s">
        <v>28</v>
      </c>
      <c r="S1721" t="s">
        <v>59</v>
      </c>
    </row>
    <row r="1722" spans="1:19" x14ac:dyDescent="0.25">
      <c r="A1722">
        <v>1721</v>
      </c>
      <c r="B1722">
        <v>25</v>
      </c>
      <c r="C1722" t="s">
        <v>152</v>
      </c>
      <c r="D1722" t="s">
        <v>60</v>
      </c>
      <c r="E1722" t="s">
        <v>20</v>
      </c>
      <c r="F1722">
        <v>84</v>
      </c>
      <c r="G1722" t="s">
        <v>36</v>
      </c>
      <c r="H1722" t="s">
        <v>37</v>
      </c>
      <c r="I1722" t="s">
        <v>117</v>
      </c>
      <c r="J1722" t="s">
        <v>24</v>
      </c>
      <c r="K1722">
        <v>2.8</v>
      </c>
      <c r="L1722" t="s">
        <v>151</v>
      </c>
      <c r="M1722" t="s">
        <v>34</v>
      </c>
      <c r="N1722" t="s">
        <v>27</v>
      </c>
      <c r="O1722" t="s">
        <v>151</v>
      </c>
      <c r="P1722" t="s">
        <v>151</v>
      </c>
      <c r="Q1722">
        <v>40</v>
      </c>
      <c r="R1722" t="s">
        <v>58</v>
      </c>
      <c r="S1722" t="s">
        <v>76</v>
      </c>
    </row>
    <row r="1723" spans="1:19" x14ac:dyDescent="0.25">
      <c r="A1723">
        <v>1722</v>
      </c>
      <c r="B1723">
        <v>34</v>
      </c>
      <c r="C1723" t="s">
        <v>152</v>
      </c>
      <c r="D1723" t="s">
        <v>105</v>
      </c>
      <c r="E1723" t="s">
        <v>68</v>
      </c>
      <c r="F1723">
        <v>28</v>
      </c>
      <c r="G1723" t="s">
        <v>79</v>
      </c>
      <c r="H1723" t="s">
        <v>37</v>
      </c>
      <c r="I1723" t="s">
        <v>135</v>
      </c>
      <c r="J1723" t="s">
        <v>38</v>
      </c>
      <c r="K1723">
        <v>4.3</v>
      </c>
      <c r="L1723" t="s">
        <v>151</v>
      </c>
      <c r="M1723" t="s">
        <v>28</v>
      </c>
      <c r="N1723" t="s">
        <v>39</v>
      </c>
      <c r="O1723" t="s">
        <v>151</v>
      </c>
      <c r="P1723" t="s">
        <v>151</v>
      </c>
      <c r="Q1723">
        <v>24</v>
      </c>
      <c r="R1723" t="s">
        <v>26</v>
      </c>
      <c r="S1723" t="s">
        <v>87</v>
      </c>
    </row>
    <row r="1724" spans="1:19" x14ac:dyDescent="0.25">
      <c r="A1724">
        <v>1723</v>
      </c>
      <c r="B1724">
        <v>46</v>
      </c>
      <c r="C1724" t="s">
        <v>152</v>
      </c>
      <c r="D1724" t="s">
        <v>112</v>
      </c>
      <c r="E1724" t="s">
        <v>20</v>
      </c>
      <c r="F1724">
        <v>51</v>
      </c>
      <c r="G1724" t="s">
        <v>36</v>
      </c>
      <c r="H1724" t="s">
        <v>22</v>
      </c>
      <c r="I1724" t="s">
        <v>83</v>
      </c>
      <c r="J1724" t="s">
        <v>53</v>
      </c>
      <c r="K1724">
        <v>3.3</v>
      </c>
      <c r="L1724" t="s">
        <v>151</v>
      </c>
      <c r="M1724" t="s">
        <v>34</v>
      </c>
      <c r="N1724" t="s">
        <v>54</v>
      </c>
      <c r="O1724" t="s">
        <v>151</v>
      </c>
      <c r="P1724" t="s">
        <v>151</v>
      </c>
      <c r="Q1724">
        <v>14</v>
      </c>
      <c r="R1724" t="s">
        <v>34</v>
      </c>
      <c r="S1724" t="s">
        <v>29</v>
      </c>
    </row>
    <row r="1725" spans="1:19" x14ac:dyDescent="0.25">
      <c r="A1725">
        <v>1724</v>
      </c>
      <c r="B1725">
        <v>70</v>
      </c>
      <c r="C1725" t="s">
        <v>152</v>
      </c>
      <c r="D1725" t="s">
        <v>118</v>
      </c>
      <c r="E1725" t="s">
        <v>68</v>
      </c>
      <c r="F1725">
        <v>20</v>
      </c>
      <c r="G1725" t="s">
        <v>84</v>
      </c>
      <c r="H1725" t="s">
        <v>91</v>
      </c>
      <c r="I1725" t="s">
        <v>80</v>
      </c>
      <c r="J1725" t="s">
        <v>38</v>
      </c>
      <c r="K1725">
        <v>3.3</v>
      </c>
      <c r="L1725" t="s">
        <v>151</v>
      </c>
      <c r="M1725" t="s">
        <v>33</v>
      </c>
      <c r="N1725" t="s">
        <v>54</v>
      </c>
      <c r="O1725" t="s">
        <v>151</v>
      </c>
      <c r="P1725" t="s">
        <v>151</v>
      </c>
      <c r="Q1725">
        <v>39</v>
      </c>
      <c r="R1725" t="s">
        <v>45</v>
      </c>
      <c r="S1725" t="s">
        <v>49</v>
      </c>
    </row>
    <row r="1726" spans="1:19" x14ac:dyDescent="0.25">
      <c r="A1726">
        <v>1725</v>
      </c>
      <c r="B1726">
        <v>42</v>
      </c>
      <c r="C1726" t="s">
        <v>152</v>
      </c>
      <c r="D1726" t="s">
        <v>72</v>
      </c>
      <c r="E1726" t="s">
        <v>42</v>
      </c>
      <c r="F1726">
        <v>72</v>
      </c>
      <c r="G1726" t="s">
        <v>79</v>
      </c>
      <c r="H1726" t="s">
        <v>37</v>
      </c>
      <c r="I1726" t="s">
        <v>85</v>
      </c>
      <c r="J1726" t="s">
        <v>24</v>
      </c>
      <c r="K1726">
        <v>3.3</v>
      </c>
      <c r="L1726" t="s">
        <v>151</v>
      </c>
      <c r="M1726" t="s">
        <v>45</v>
      </c>
      <c r="N1726" t="s">
        <v>39</v>
      </c>
      <c r="O1726" t="s">
        <v>151</v>
      </c>
      <c r="P1726" t="s">
        <v>151</v>
      </c>
      <c r="Q1726">
        <v>21</v>
      </c>
      <c r="R1726" t="s">
        <v>45</v>
      </c>
      <c r="S1726" t="s">
        <v>40</v>
      </c>
    </row>
    <row r="1727" spans="1:19" x14ac:dyDescent="0.25">
      <c r="A1727">
        <v>1726</v>
      </c>
      <c r="B1727">
        <v>45</v>
      </c>
      <c r="C1727" t="s">
        <v>152</v>
      </c>
      <c r="D1727" t="s">
        <v>88</v>
      </c>
      <c r="E1727" t="s">
        <v>68</v>
      </c>
      <c r="F1727">
        <v>33</v>
      </c>
      <c r="G1727" t="s">
        <v>36</v>
      </c>
      <c r="H1727" t="s">
        <v>44</v>
      </c>
      <c r="I1727" t="s">
        <v>125</v>
      </c>
      <c r="J1727" t="s">
        <v>38</v>
      </c>
      <c r="K1727">
        <v>3</v>
      </c>
      <c r="L1727" t="s">
        <v>151</v>
      </c>
      <c r="M1727" t="s">
        <v>34</v>
      </c>
      <c r="N1727" t="s">
        <v>46</v>
      </c>
      <c r="O1727" t="s">
        <v>151</v>
      </c>
      <c r="P1727" t="s">
        <v>151</v>
      </c>
      <c r="Q1727">
        <v>32</v>
      </c>
      <c r="R1727" t="s">
        <v>28</v>
      </c>
      <c r="S1727" t="s">
        <v>59</v>
      </c>
    </row>
    <row r="1728" spans="1:19" x14ac:dyDescent="0.25">
      <c r="A1728">
        <v>1727</v>
      </c>
      <c r="B1728">
        <v>57</v>
      </c>
      <c r="C1728" t="s">
        <v>152</v>
      </c>
      <c r="D1728" t="s">
        <v>63</v>
      </c>
      <c r="E1728" t="s">
        <v>64</v>
      </c>
      <c r="F1728">
        <v>28</v>
      </c>
      <c r="G1728" t="s">
        <v>115</v>
      </c>
      <c r="H1728" t="s">
        <v>37</v>
      </c>
      <c r="I1728" t="s">
        <v>78</v>
      </c>
      <c r="J1728" t="s">
        <v>53</v>
      </c>
      <c r="K1728">
        <v>2.8</v>
      </c>
      <c r="L1728" t="s">
        <v>151</v>
      </c>
      <c r="M1728" t="s">
        <v>26</v>
      </c>
      <c r="N1728" t="s">
        <v>27</v>
      </c>
      <c r="O1728" t="s">
        <v>151</v>
      </c>
      <c r="P1728" t="s">
        <v>151</v>
      </c>
      <c r="Q1728">
        <v>45</v>
      </c>
      <c r="R1728" t="s">
        <v>58</v>
      </c>
      <c r="S1728" t="s">
        <v>40</v>
      </c>
    </row>
    <row r="1729" spans="1:19" x14ac:dyDescent="0.25">
      <c r="A1729">
        <v>1728</v>
      </c>
      <c r="B1729">
        <v>49</v>
      </c>
      <c r="C1729" t="s">
        <v>152</v>
      </c>
      <c r="D1729" t="s">
        <v>19</v>
      </c>
      <c r="E1729" t="s">
        <v>20</v>
      </c>
      <c r="F1729">
        <v>53</v>
      </c>
      <c r="G1729" t="s">
        <v>140</v>
      </c>
      <c r="H1729" t="s">
        <v>37</v>
      </c>
      <c r="I1729" t="s">
        <v>83</v>
      </c>
      <c r="J1729" t="s">
        <v>38</v>
      </c>
      <c r="K1729">
        <v>4</v>
      </c>
      <c r="L1729" t="s">
        <v>151</v>
      </c>
      <c r="M1729" t="s">
        <v>26</v>
      </c>
      <c r="N1729" t="s">
        <v>27</v>
      </c>
      <c r="O1729" t="s">
        <v>151</v>
      </c>
      <c r="P1729" t="s">
        <v>151</v>
      </c>
      <c r="Q1729">
        <v>19</v>
      </c>
      <c r="R1729" t="s">
        <v>45</v>
      </c>
      <c r="S1729" t="s">
        <v>87</v>
      </c>
    </row>
    <row r="1730" spans="1:19" x14ac:dyDescent="0.25">
      <c r="A1730">
        <v>1729</v>
      </c>
      <c r="B1730">
        <v>23</v>
      </c>
      <c r="C1730" t="s">
        <v>152</v>
      </c>
      <c r="D1730" t="s">
        <v>35</v>
      </c>
      <c r="E1730" t="s">
        <v>20</v>
      </c>
      <c r="F1730">
        <v>48</v>
      </c>
      <c r="G1730" t="s">
        <v>51</v>
      </c>
      <c r="H1730" t="s">
        <v>22</v>
      </c>
      <c r="I1730" t="s">
        <v>93</v>
      </c>
      <c r="J1730" t="s">
        <v>57</v>
      </c>
      <c r="K1730">
        <v>4.3</v>
      </c>
      <c r="L1730" t="s">
        <v>151</v>
      </c>
      <c r="M1730" t="s">
        <v>58</v>
      </c>
      <c r="N1730" t="s">
        <v>27</v>
      </c>
      <c r="O1730" t="s">
        <v>151</v>
      </c>
      <c r="P1730" t="s">
        <v>151</v>
      </c>
      <c r="Q1730">
        <v>1</v>
      </c>
      <c r="R1730" t="s">
        <v>58</v>
      </c>
      <c r="S1730" t="s">
        <v>96</v>
      </c>
    </row>
    <row r="1731" spans="1:19" x14ac:dyDescent="0.25">
      <c r="A1731">
        <v>1730</v>
      </c>
      <c r="B1731">
        <v>47</v>
      </c>
      <c r="C1731" t="s">
        <v>152</v>
      </c>
      <c r="D1731" t="s">
        <v>60</v>
      </c>
      <c r="E1731" t="s">
        <v>20</v>
      </c>
      <c r="F1731">
        <v>21</v>
      </c>
      <c r="G1731" t="s">
        <v>114</v>
      </c>
      <c r="H1731" t="s">
        <v>44</v>
      </c>
      <c r="I1731" t="s">
        <v>109</v>
      </c>
      <c r="J1731" t="s">
        <v>24</v>
      </c>
      <c r="K1731">
        <v>3.8</v>
      </c>
      <c r="L1731" t="s">
        <v>151</v>
      </c>
      <c r="M1731" t="s">
        <v>28</v>
      </c>
      <c r="N1731" t="s">
        <v>75</v>
      </c>
      <c r="O1731" t="s">
        <v>151</v>
      </c>
      <c r="P1731" t="s">
        <v>151</v>
      </c>
      <c r="Q1731">
        <v>12</v>
      </c>
      <c r="R1731" t="s">
        <v>28</v>
      </c>
      <c r="S1731" t="s">
        <v>29</v>
      </c>
    </row>
    <row r="1732" spans="1:19" x14ac:dyDescent="0.25">
      <c r="A1732">
        <v>1731</v>
      </c>
      <c r="B1732">
        <v>23</v>
      </c>
      <c r="C1732" t="s">
        <v>152</v>
      </c>
      <c r="D1732" t="s">
        <v>55</v>
      </c>
      <c r="E1732" t="s">
        <v>20</v>
      </c>
      <c r="F1732">
        <v>22</v>
      </c>
      <c r="G1732" t="s">
        <v>89</v>
      </c>
      <c r="H1732" t="s">
        <v>37</v>
      </c>
      <c r="I1732" t="s">
        <v>66</v>
      </c>
      <c r="J1732" t="s">
        <v>57</v>
      </c>
      <c r="K1732">
        <v>4.2</v>
      </c>
      <c r="L1732" t="s">
        <v>151</v>
      </c>
      <c r="M1732" t="s">
        <v>34</v>
      </c>
      <c r="N1732" t="s">
        <v>39</v>
      </c>
      <c r="O1732" t="s">
        <v>151</v>
      </c>
      <c r="P1732" t="s">
        <v>151</v>
      </c>
      <c r="Q1732">
        <v>26</v>
      </c>
      <c r="R1732" t="s">
        <v>26</v>
      </c>
      <c r="S1732" t="s">
        <v>40</v>
      </c>
    </row>
    <row r="1733" spans="1:19" x14ac:dyDescent="0.25">
      <c r="A1733">
        <v>1732</v>
      </c>
      <c r="B1733">
        <v>21</v>
      </c>
      <c r="C1733" t="s">
        <v>152</v>
      </c>
      <c r="D1733" t="s">
        <v>131</v>
      </c>
      <c r="E1733" t="s">
        <v>68</v>
      </c>
      <c r="F1733">
        <v>87</v>
      </c>
      <c r="G1733" t="s">
        <v>134</v>
      </c>
      <c r="H1733" t="s">
        <v>44</v>
      </c>
      <c r="I1733" t="s">
        <v>23</v>
      </c>
      <c r="J1733" t="s">
        <v>57</v>
      </c>
      <c r="K1733">
        <v>3.1</v>
      </c>
      <c r="L1733" t="s">
        <v>151</v>
      </c>
      <c r="M1733" t="s">
        <v>58</v>
      </c>
      <c r="N1733" t="s">
        <v>46</v>
      </c>
      <c r="O1733" t="s">
        <v>151</v>
      </c>
      <c r="P1733" t="s">
        <v>151</v>
      </c>
      <c r="Q1733">
        <v>12</v>
      </c>
      <c r="R1733" t="s">
        <v>34</v>
      </c>
      <c r="S1733" t="s">
        <v>87</v>
      </c>
    </row>
    <row r="1734" spans="1:19" x14ac:dyDescent="0.25">
      <c r="A1734">
        <v>1733</v>
      </c>
      <c r="B1734">
        <v>45</v>
      </c>
      <c r="C1734" t="s">
        <v>152</v>
      </c>
      <c r="D1734" t="s">
        <v>132</v>
      </c>
      <c r="E1734" t="s">
        <v>68</v>
      </c>
      <c r="F1734">
        <v>50</v>
      </c>
      <c r="G1734" t="s">
        <v>43</v>
      </c>
      <c r="H1734" t="s">
        <v>37</v>
      </c>
      <c r="I1734" t="s">
        <v>62</v>
      </c>
      <c r="J1734" t="s">
        <v>24</v>
      </c>
      <c r="K1734">
        <v>2.6</v>
      </c>
      <c r="L1734" t="s">
        <v>151</v>
      </c>
      <c r="M1734" t="s">
        <v>34</v>
      </c>
      <c r="N1734" t="s">
        <v>39</v>
      </c>
      <c r="O1734" t="s">
        <v>151</v>
      </c>
      <c r="P1734" t="s">
        <v>151</v>
      </c>
      <c r="Q1734">
        <v>36</v>
      </c>
      <c r="R1734" t="s">
        <v>34</v>
      </c>
      <c r="S1734" t="s">
        <v>96</v>
      </c>
    </row>
    <row r="1735" spans="1:19" x14ac:dyDescent="0.25">
      <c r="A1735">
        <v>1734</v>
      </c>
      <c r="B1735">
        <v>67</v>
      </c>
      <c r="C1735" t="s">
        <v>152</v>
      </c>
      <c r="D1735" t="s">
        <v>19</v>
      </c>
      <c r="E1735" t="s">
        <v>20</v>
      </c>
      <c r="F1735">
        <v>85</v>
      </c>
      <c r="G1735" t="s">
        <v>84</v>
      </c>
      <c r="H1735" t="s">
        <v>22</v>
      </c>
      <c r="I1735" t="s">
        <v>93</v>
      </c>
      <c r="J1735" t="s">
        <v>53</v>
      </c>
      <c r="K1735">
        <v>3.4</v>
      </c>
      <c r="L1735" t="s">
        <v>151</v>
      </c>
      <c r="M1735" t="s">
        <v>33</v>
      </c>
      <c r="N1735" t="s">
        <v>27</v>
      </c>
      <c r="O1735" t="s">
        <v>151</v>
      </c>
      <c r="P1735" t="s">
        <v>151</v>
      </c>
      <c r="Q1735">
        <v>22</v>
      </c>
      <c r="R1735" t="s">
        <v>26</v>
      </c>
      <c r="S1735" t="s">
        <v>49</v>
      </c>
    </row>
    <row r="1736" spans="1:19" x14ac:dyDescent="0.25">
      <c r="A1736">
        <v>1735</v>
      </c>
      <c r="B1736">
        <v>31</v>
      </c>
      <c r="C1736" t="s">
        <v>152</v>
      </c>
      <c r="D1736" t="s">
        <v>35</v>
      </c>
      <c r="E1736" t="s">
        <v>20</v>
      </c>
      <c r="F1736">
        <v>98</v>
      </c>
      <c r="G1736" t="s">
        <v>69</v>
      </c>
      <c r="H1736" t="s">
        <v>22</v>
      </c>
      <c r="I1736" t="s">
        <v>109</v>
      </c>
      <c r="J1736" t="s">
        <v>38</v>
      </c>
      <c r="K1736">
        <v>3.1</v>
      </c>
      <c r="L1736" t="s">
        <v>151</v>
      </c>
      <c r="M1736" t="s">
        <v>26</v>
      </c>
      <c r="N1736" t="s">
        <v>46</v>
      </c>
      <c r="O1736" t="s">
        <v>151</v>
      </c>
      <c r="P1736" t="s">
        <v>151</v>
      </c>
      <c r="Q1736">
        <v>16</v>
      </c>
      <c r="R1736" t="s">
        <v>45</v>
      </c>
      <c r="S1736" t="s">
        <v>59</v>
      </c>
    </row>
    <row r="1737" spans="1:19" x14ac:dyDescent="0.25">
      <c r="A1737">
        <v>1736</v>
      </c>
      <c r="B1737">
        <v>58</v>
      </c>
      <c r="C1737" t="s">
        <v>152</v>
      </c>
      <c r="D1737" t="s">
        <v>81</v>
      </c>
      <c r="E1737" t="s">
        <v>20</v>
      </c>
      <c r="F1737">
        <v>34</v>
      </c>
      <c r="G1737" t="s">
        <v>104</v>
      </c>
      <c r="H1737" t="s">
        <v>44</v>
      </c>
      <c r="I1737" t="s">
        <v>74</v>
      </c>
      <c r="J1737" t="s">
        <v>24</v>
      </c>
      <c r="K1737">
        <v>3.6</v>
      </c>
      <c r="L1737" t="s">
        <v>151</v>
      </c>
      <c r="M1737" t="s">
        <v>58</v>
      </c>
      <c r="N1737" t="s">
        <v>27</v>
      </c>
      <c r="O1737" t="s">
        <v>151</v>
      </c>
      <c r="P1737" t="s">
        <v>151</v>
      </c>
      <c r="Q1737">
        <v>31</v>
      </c>
      <c r="R1737" t="s">
        <v>28</v>
      </c>
      <c r="S1737" t="s">
        <v>49</v>
      </c>
    </row>
    <row r="1738" spans="1:19" x14ac:dyDescent="0.25">
      <c r="A1738">
        <v>1737</v>
      </c>
      <c r="B1738">
        <v>57</v>
      </c>
      <c r="C1738" t="s">
        <v>152</v>
      </c>
      <c r="D1738" t="s">
        <v>60</v>
      </c>
      <c r="E1738" t="s">
        <v>20</v>
      </c>
      <c r="F1738">
        <v>61</v>
      </c>
      <c r="G1738" t="s">
        <v>121</v>
      </c>
      <c r="H1738" t="s">
        <v>44</v>
      </c>
      <c r="I1738" t="s">
        <v>74</v>
      </c>
      <c r="J1738" t="s">
        <v>53</v>
      </c>
      <c r="K1738">
        <v>2.6</v>
      </c>
      <c r="L1738" t="s">
        <v>151</v>
      </c>
      <c r="M1738" t="s">
        <v>34</v>
      </c>
      <c r="N1738" t="s">
        <v>71</v>
      </c>
      <c r="O1738" t="s">
        <v>151</v>
      </c>
      <c r="P1738" t="s">
        <v>151</v>
      </c>
      <c r="Q1738">
        <v>43</v>
      </c>
      <c r="R1738" t="s">
        <v>34</v>
      </c>
      <c r="S1738" t="s">
        <v>59</v>
      </c>
    </row>
    <row r="1739" spans="1:19" x14ac:dyDescent="0.25">
      <c r="A1739">
        <v>1738</v>
      </c>
      <c r="B1739">
        <v>42</v>
      </c>
      <c r="C1739" t="s">
        <v>152</v>
      </c>
      <c r="D1739" t="s">
        <v>105</v>
      </c>
      <c r="E1739" t="s">
        <v>68</v>
      </c>
      <c r="F1739">
        <v>98</v>
      </c>
      <c r="G1739" t="s">
        <v>122</v>
      </c>
      <c r="H1739" t="s">
        <v>22</v>
      </c>
      <c r="I1739" t="s">
        <v>23</v>
      </c>
      <c r="J1739" t="s">
        <v>53</v>
      </c>
      <c r="K1739">
        <v>4.2</v>
      </c>
      <c r="L1739" t="s">
        <v>151</v>
      </c>
      <c r="M1739" t="s">
        <v>33</v>
      </c>
      <c r="N1739" t="s">
        <v>75</v>
      </c>
      <c r="O1739" t="s">
        <v>151</v>
      </c>
      <c r="P1739" t="s">
        <v>151</v>
      </c>
      <c r="Q1739">
        <v>50</v>
      </c>
      <c r="R1739" t="s">
        <v>28</v>
      </c>
      <c r="S1739" t="s">
        <v>76</v>
      </c>
    </row>
    <row r="1740" spans="1:19" x14ac:dyDescent="0.25">
      <c r="A1740">
        <v>1739</v>
      </c>
      <c r="B1740">
        <v>60</v>
      </c>
      <c r="C1740" t="s">
        <v>152</v>
      </c>
      <c r="D1740" t="s">
        <v>67</v>
      </c>
      <c r="E1740" t="s">
        <v>68</v>
      </c>
      <c r="F1740">
        <v>61</v>
      </c>
      <c r="G1740" t="s">
        <v>121</v>
      </c>
      <c r="H1740" t="s">
        <v>44</v>
      </c>
      <c r="I1740" t="s">
        <v>95</v>
      </c>
      <c r="J1740" t="s">
        <v>38</v>
      </c>
      <c r="K1740">
        <v>2.9</v>
      </c>
      <c r="L1740" t="s">
        <v>151</v>
      </c>
      <c r="M1740" t="s">
        <v>45</v>
      </c>
      <c r="N1740" t="s">
        <v>71</v>
      </c>
      <c r="O1740" t="s">
        <v>151</v>
      </c>
      <c r="P1740" t="s">
        <v>151</v>
      </c>
      <c r="Q1740">
        <v>37</v>
      </c>
      <c r="R1740" t="s">
        <v>26</v>
      </c>
      <c r="S1740" t="s">
        <v>40</v>
      </c>
    </row>
    <row r="1741" spans="1:19" x14ac:dyDescent="0.25">
      <c r="A1741">
        <v>1740</v>
      </c>
      <c r="B1741">
        <v>21</v>
      </c>
      <c r="C1741" t="s">
        <v>152</v>
      </c>
      <c r="D1741" t="s">
        <v>105</v>
      </c>
      <c r="E1741" t="s">
        <v>68</v>
      </c>
      <c r="F1741">
        <v>98</v>
      </c>
      <c r="G1741" t="s">
        <v>147</v>
      </c>
      <c r="H1741" t="s">
        <v>22</v>
      </c>
      <c r="I1741" t="s">
        <v>66</v>
      </c>
      <c r="J1741" t="s">
        <v>24</v>
      </c>
      <c r="K1741">
        <v>4.2</v>
      </c>
      <c r="L1741" t="s">
        <v>151</v>
      </c>
      <c r="M1741" t="s">
        <v>26</v>
      </c>
      <c r="N1741" t="s">
        <v>27</v>
      </c>
      <c r="O1741" t="s">
        <v>151</v>
      </c>
      <c r="P1741" t="s">
        <v>151</v>
      </c>
      <c r="Q1741">
        <v>23</v>
      </c>
      <c r="R1741" t="s">
        <v>34</v>
      </c>
      <c r="S1741" t="s">
        <v>40</v>
      </c>
    </row>
    <row r="1742" spans="1:19" x14ac:dyDescent="0.25">
      <c r="A1742">
        <v>1741</v>
      </c>
      <c r="B1742">
        <v>69</v>
      </c>
      <c r="C1742" t="s">
        <v>152</v>
      </c>
      <c r="D1742" t="s">
        <v>94</v>
      </c>
      <c r="E1742" t="s">
        <v>20</v>
      </c>
      <c r="F1742">
        <v>21</v>
      </c>
      <c r="G1742" t="s">
        <v>149</v>
      </c>
      <c r="H1742" t="s">
        <v>22</v>
      </c>
      <c r="I1742" t="s">
        <v>62</v>
      </c>
      <c r="J1742" t="s">
        <v>57</v>
      </c>
      <c r="K1742">
        <v>3.3</v>
      </c>
      <c r="L1742" t="s">
        <v>151</v>
      </c>
      <c r="M1742" t="s">
        <v>34</v>
      </c>
      <c r="N1742" t="s">
        <v>46</v>
      </c>
      <c r="O1742" t="s">
        <v>151</v>
      </c>
      <c r="P1742" t="s">
        <v>151</v>
      </c>
      <c r="Q1742">
        <v>10</v>
      </c>
      <c r="R1742" t="s">
        <v>33</v>
      </c>
      <c r="S1742" t="s">
        <v>96</v>
      </c>
    </row>
    <row r="1743" spans="1:19" x14ac:dyDescent="0.25">
      <c r="A1743">
        <v>1742</v>
      </c>
      <c r="B1743">
        <v>41</v>
      </c>
      <c r="C1743" t="s">
        <v>152</v>
      </c>
      <c r="D1743" t="s">
        <v>94</v>
      </c>
      <c r="E1743" t="s">
        <v>20</v>
      </c>
      <c r="F1743">
        <v>51</v>
      </c>
      <c r="G1743" t="s">
        <v>79</v>
      </c>
      <c r="H1743" t="s">
        <v>91</v>
      </c>
      <c r="I1743" t="s">
        <v>85</v>
      </c>
      <c r="J1743" t="s">
        <v>24</v>
      </c>
      <c r="K1743">
        <v>3.6</v>
      </c>
      <c r="L1743" t="s">
        <v>151</v>
      </c>
      <c r="M1743" t="s">
        <v>28</v>
      </c>
      <c r="N1743" t="s">
        <v>46</v>
      </c>
      <c r="O1743" t="s">
        <v>151</v>
      </c>
      <c r="P1743" t="s">
        <v>151</v>
      </c>
      <c r="Q1743">
        <v>20</v>
      </c>
      <c r="R1743" t="s">
        <v>33</v>
      </c>
      <c r="S1743" t="s">
        <v>87</v>
      </c>
    </row>
    <row r="1744" spans="1:19" x14ac:dyDescent="0.25">
      <c r="A1744">
        <v>1743</v>
      </c>
      <c r="B1744">
        <v>51</v>
      </c>
      <c r="C1744" t="s">
        <v>152</v>
      </c>
      <c r="D1744" t="s">
        <v>41</v>
      </c>
      <c r="E1744" t="s">
        <v>42</v>
      </c>
      <c r="F1744">
        <v>80</v>
      </c>
      <c r="G1744" t="s">
        <v>110</v>
      </c>
      <c r="H1744" t="s">
        <v>91</v>
      </c>
      <c r="I1744" t="s">
        <v>52</v>
      </c>
      <c r="J1744" t="s">
        <v>38</v>
      </c>
      <c r="K1744">
        <v>4.3</v>
      </c>
      <c r="L1744" t="s">
        <v>151</v>
      </c>
      <c r="M1744" t="s">
        <v>26</v>
      </c>
      <c r="N1744" t="s">
        <v>27</v>
      </c>
      <c r="O1744" t="s">
        <v>151</v>
      </c>
      <c r="P1744" t="s">
        <v>151</v>
      </c>
      <c r="Q1744">
        <v>18</v>
      </c>
      <c r="R1744" t="s">
        <v>28</v>
      </c>
      <c r="S1744" t="s">
        <v>96</v>
      </c>
    </row>
    <row r="1745" spans="1:19" x14ac:dyDescent="0.25">
      <c r="A1745">
        <v>1744</v>
      </c>
      <c r="B1745">
        <v>23</v>
      </c>
      <c r="C1745" t="s">
        <v>152</v>
      </c>
      <c r="D1745" t="s">
        <v>86</v>
      </c>
      <c r="E1745" t="s">
        <v>20</v>
      </c>
      <c r="F1745">
        <v>72</v>
      </c>
      <c r="G1745" t="s">
        <v>69</v>
      </c>
      <c r="H1745" t="s">
        <v>91</v>
      </c>
      <c r="I1745" t="s">
        <v>109</v>
      </c>
      <c r="J1745" t="s">
        <v>24</v>
      </c>
      <c r="K1745">
        <v>3.3</v>
      </c>
      <c r="L1745" t="s">
        <v>151</v>
      </c>
      <c r="M1745" t="s">
        <v>58</v>
      </c>
      <c r="N1745" t="s">
        <v>54</v>
      </c>
      <c r="O1745" t="s">
        <v>151</v>
      </c>
      <c r="P1745" t="s">
        <v>151</v>
      </c>
      <c r="Q1745">
        <v>3</v>
      </c>
      <c r="R1745" t="s">
        <v>33</v>
      </c>
      <c r="S1745" t="s">
        <v>40</v>
      </c>
    </row>
    <row r="1746" spans="1:19" x14ac:dyDescent="0.25">
      <c r="A1746">
        <v>1745</v>
      </c>
      <c r="B1746">
        <v>57</v>
      </c>
      <c r="C1746" t="s">
        <v>152</v>
      </c>
      <c r="D1746" t="s">
        <v>88</v>
      </c>
      <c r="E1746" t="s">
        <v>68</v>
      </c>
      <c r="F1746">
        <v>63</v>
      </c>
      <c r="G1746" t="s">
        <v>150</v>
      </c>
      <c r="H1746" t="s">
        <v>22</v>
      </c>
      <c r="I1746" t="s">
        <v>85</v>
      </c>
      <c r="J1746" t="s">
        <v>24</v>
      </c>
      <c r="K1746">
        <v>3</v>
      </c>
      <c r="L1746" t="s">
        <v>151</v>
      </c>
      <c r="M1746" t="s">
        <v>45</v>
      </c>
      <c r="N1746" t="s">
        <v>54</v>
      </c>
      <c r="O1746" t="s">
        <v>151</v>
      </c>
      <c r="P1746" t="s">
        <v>151</v>
      </c>
      <c r="Q1746">
        <v>23</v>
      </c>
      <c r="R1746" t="s">
        <v>45</v>
      </c>
      <c r="S1746" t="s">
        <v>40</v>
      </c>
    </row>
    <row r="1747" spans="1:19" x14ac:dyDescent="0.25">
      <c r="A1747">
        <v>1746</v>
      </c>
      <c r="B1747">
        <v>40</v>
      </c>
      <c r="C1747" t="s">
        <v>152</v>
      </c>
      <c r="D1747" t="s">
        <v>86</v>
      </c>
      <c r="E1747" t="s">
        <v>20</v>
      </c>
      <c r="F1747">
        <v>27</v>
      </c>
      <c r="G1747" t="s">
        <v>65</v>
      </c>
      <c r="H1747" t="s">
        <v>22</v>
      </c>
      <c r="I1747" t="s">
        <v>107</v>
      </c>
      <c r="J1747" t="s">
        <v>24</v>
      </c>
      <c r="K1747">
        <v>3.6</v>
      </c>
      <c r="L1747" t="s">
        <v>151</v>
      </c>
      <c r="M1747" t="s">
        <v>26</v>
      </c>
      <c r="N1747" t="s">
        <v>75</v>
      </c>
      <c r="O1747" t="s">
        <v>151</v>
      </c>
      <c r="P1747" t="s">
        <v>151</v>
      </c>
      <c r="Q1747">
        <v>27</v>
      </c>
      <c r="R1747" t="s">
        <v>34</v>
      </c>
      <c r="S1747" t="s">
        <v>40</v>
      </c>
    </row>
    <row r="1748" spans="1:19" x14ac:dyDescent="0.25">
      <c r="A1748">
        <v>1747</v>
      </c>
      <c r="B1748">
        <v>65</v>
      </c>
      <c r="C1748" t="s">
        <v>152</v>
      </c>
      <c r="D1748" t="s">
        <v>67</v>
      </c>
      <c r="E1748" t="s">
        <v>68</v>
      </c>
      <c r="F1748">
        <v>44</v>
      </c>
      <c r="G1748" t="s">
        <v>89</v>
      </c>
      <c r="H1748" t="s">
        <v>22</v>
      </c>
      <c r="I1748" t="s">
        <v>109</v>
      </c>
      <c r="J1748" t="s">
        <v>53</v>
      </c>
      <c r="K1748">
        <v>3.1</v>
      </c>
      <c r="L1748" t="s">
        <v>151</v>
      </c>
      <c r="M1748" t="s">
        <v>33</v>
      </c>
      <c r="N1748" t="s">
        <v>75</v>
      </c>
      <c r="O1748" t="s">
        <v>151</v>
      </c>
      <c r="P1748" t="s">
        <v>151</v>
      </c>
      <c r="Q1748">
        <v>44</v>
      </c>
      <c r="R1748" t="s">
        <v>33</v>
      </c>
      <c r="S1748" t="s">
        <v>29</v>
      </c>
    </row>
    <row r="1749" spans="1:19" x14ac:dyDescent="0.25">
      <c r="A1749">
        <v>1748</v>
      </c>
      <c r="B1749">
        <v>61</v>
      </c>
      <c r="C1749" t="s">
        <v>152</v>
      </c>
      <c r="D1749" t="s">
        <v>63</v>
      </c>
      <c r="E1749" t="s">
        <v>64</v>
      </c>
      <c r="F1749">
        <v>23</v>
      </c>
      <c r="G1749" t="s">
        <v>82</v>
      </c>
      <c r="H1749" t="s">
        <v>44</v>
      </c>
      <c r="I1749" t="s">
        <v>133</v>
      </c>
      <c r="J1749" t="s">
        <v>24</v>
      </c>
      <c r="K1749">
        <v>2.9</v>
      </c>
      <c r="L1749" t="s">
        <v>151</v>
      </c>
      <c r="M1749" t="s">
        <v>34</v>
      </c>
      <c r="N1749" t="s">
        <v>27</v>
      </c>
      <c r="O1749" t="s">
        <v>151</v>
      </c>
      <c r="P1749" t="s">
        <v>151</v>
      </c>
      <c r="Q1749">
        <v>41</v>
      </c>
      <c r="R1749" t="s">
        <v>28</v>
      </c>
      <c r="S1749" t="s">
        <v>59</v>
      </c>
    </row>
    <row r="1750" spans="1:19" x14ac:dyDescent="0.25">
      <c r="A1750">
        <v>1749</v>
      </c>
      <c r="B1750">
        <v>34</v>
      </c>
      <c r="C1750" t="s">
        <v>152</v>
      </c>
      <c r="D1750" t="s">
        <v>86</v>
      </c>
      <c r="E1750" t="s">
        <v>20</v>
      </c>
      <c r="F1750">
        <v>93</v>
      </c>
      <c r="G1750" t="s">
        <v>56</v>
      </c>
      <c r="H1750" t="s">
        <v>22</v>
      </c>
      <c r="I1750" t="s">
        <v>85</v>
      </c>
      <c r="J1750" t="s">
        <v>24</v>
      </c>
      <c r="K1750">
        <v>3.9</v>
      </c>
      <c r="L1750" t="s">
        <v>151</v>
      </c>
      <c r="M1750" t="s">
        <v>33</v>
      </c>
      <c r="N1750" t="s">
        <v>71</v>
      </c>
      <c r="O1750" t="s">
        <v>151</v>
      </c>
      <c r="P1750" t="s">
        <v>151</v>
      </c>
      <c r="Q1750">
        <v>41</v>
      </c>
      <c r="R1750" t="s">
        <v>33</v>
      </c>
      <c r="S1750" t="s">
        <v>49</v>
      </c>
    </row>
    <row r="1751" spans="1:19" x14ac:dyDescent="0.25">
      <c r="A1751">
        <v>1750</v>
      </c>
      <c r="B1751">
        <v>43</v>
      </c>
      <c r="C1751" t="s">
        <v>152</v>
      </c>
      <c r="D1751" t="s">
        <v>103</v>
      </c>
      <c r="E1751" t="s">
        <v>20</v>
      </c>
      <c r="F1751">
        <v>70</v>
      </c>
      <c r="G1751" t="s">
        <v>51</v>
      </c>
      <c r="H1751" t="s">
        <v>22</v>
      </c>
      <c r="I1751" t="s">
        <v>70</v>
      </c>
      <c r="J1751" t="s">
        <v>57</v>
      </c>
      <c r="K1751">
        <v>3.2</v>
      </c>
      <c r="L1751" t="s">
        <v>151</v>
      </c>
      <c r="M1751" t="s">
        <v>26</v>
      </c>
      <c r="N1751" t="s">
        <v>71</v>
      </c>
      <c r="O1751" t="s">
        <v>151</v>
      </c>
      <c r="P1751" t="s">
        <v>151</v>
      </c>
      <c r="Q1751">
        <v>36</v>
      </c>
      <c r="R1751" t="s">
        <v>58</v>
      </c>
      <c r="S1751" t="s">
        <v>96</v>
      </c>
    </row>
    <row r="1752" spans="1:19" x14ac:dyDescent="0.25">
      <c r="A1752">
        <v>1751</v>
      </c>
      <c r="B1752">
        <v>31</v>
      </c>
      <c r="C1752" t="s">
        <v>152</v>
      </c>
      <c r="D1752" t="s">
        <v>88</v>
      </c>
      <c r="E1752" t="s">
        <v>68</v>
      </c>
      <c r="F1752">
        <v>85</v>
      </c>
      <c r="G1752" t="s">
        <v>69</v>
      </c>
      <c r="H1752" t="s">
        <v>44</v>
      </c>
      <c r="I1752" t="s">
        <v>52</v>
      </c>
      <c r="J1752" t="s">
        <v>57</v>
      </c>
      <c r="K1752">
        <v>3.1</v>
      </c>
      <c r="L1752" t="s">
        <v>151</v>
      </c>
      <c r="M1752" t="s">
        <v>26</v>
      </c>
      <c r="N1752" t="s">
        <v>27</v>
      </c>
      <c r="O1752" t="s">
        <v>151</v>
      </c>
      <c r="P1752" t="s">
        <v>151</v>
      </c>
      <c r="Q1752">
        <v>38</v>
      </c>
      <c r="R1752" t="s">
        <v>28</v>
      </c>
      <c r="S1752" t="s">
        <v>96</v>
      </c>
    </row>
    <row r="1753" spans="1:19" x14ac:dyDescent="0.25">
      <c r="A1753">
        <v>1752</v>
      </c>
      <c r="B1753">
        <v>57</v>
      </c>
      <c r="C1753" t="s">
        <v>152</v>
      </c>
      <c r="D1753" t="s">
        <v>30</v>
      </c>
      <c r="E1753" t="s">
        <v>20</v>
      </c>
      <c r="F1753">
        <v>40</v>
      </c>
      <c r="G1753" t="s">
        <v>122</v>
      </c>
      <c r="H1753" t="s">
        <v>44</v>
      </c>
      <c r="I1753" t="s">
        <v>66</v>
      </c>
      <c r="J1753" t="s">
        <v>24</v>
      </c>
      <c r="K1753">
        <v>3.2</v>
      </c>
      <c r="L1753" t="s">
        <v>151</v>
      </c>
      <c r="M1753" t="s">
        <v>45</v>
      </c>
      <c r="N1753" t="s">
        <v>71</v>
      </c>
      <c r="O1753" t="s">
        <v>151</v>
      </c>
      <c r="P1753" t="s">
        <v>151</v>
      </c>
      <c r="Q1753">
        <v>34</v>
      </c>
      <c r="R1753" t="s">
        <v>34</v>
      </c>
      <c r="S1753" t="s">
        <v>49</v>
      </c>
    </row>
    <row r="1754" spans="1:19" x14ac:dyDescent="0.25">
      <c r="A1754">
        <v>1753</v>
      </c>
      <c r="B1754">
        <v>34</v>
      </c>
      <c r="C1754" t="s">
        <v>152</v>
      </c>
      <c r="D1754" t="s">
        <v>136</v>
      </c>
      <c r="E1754" t="s">
        <v>42</v>
      </c>
      <c r="F1754">
        <v>29</v>
      </c>
      <c r="G1754" t="s">
        <v>146</v>
      </c>
      <c r="H1754" t="s">
        <v>22</v>
      </c>
      <c r="I1754" t="s">
        <v>143</v>
      </c>
      <c r="J1754" t="s">
        <v>24</v>
      </c>
      <c r="K1754">
        <v>3.3</v>
      </c>
      <c r="L1754" t="s">
        <v>151</v>
      </c>
      <c r="M1754" t="s">
        <v>58</v>
      </c>
      <c r="N1754" t="s">
        <v>75</v>
      </c>
      <c r="O1754" t="s">
        <v>151</v>
      </c>
      <c r="P1754" t="s">
        <v>151</v>
      </c>
      <c r="Q1754">
        <v>14</v>
      </c>
      <c r="R1754" t="s">
        <v>28</v>
      </c>
      <c r="S1754" t="s">
        <v>59</v>
      </c>
    </row>
    <row r="1755" spans="1:19" x14ac:dyDescent="0.25">
      <c r="A1755">
        <v>1754</v>
      </c>
      <c r="B1755">
        <v>25</v>
      </c>
      <c r="C1755" t="s">
        <v>152</v>
      </c>
      <c r="D1755" t="s">
        <v>86</v>
      </c>
      <c r="E1755" t="s">
        <v>20</v>
      </c>
      <c r="F1755">
        <v>27</v>
      </c>
      <c r="G1755" t="s">
        <v>111</v>
      </c>
      <c r="H1755" t="s">
        <v>22</v>
      </c>
      <c r="I1755" t="s">
        <v>93</v>
      </c>
      <c r="J1755" t="s">
        <v>57</v>
      </c>
      <c r="K1755">
        <v>4.8</v>
      </c>
      <c r="L1755" t="s">
        <v>151</v>
      </c>
      <c r="M1755" t="s">
        <v>28</v>
      </c>
      <c r="N1755" t="s">
        <v>46</v>
      </c>
      <c r="O1755" t="s">
        <v>151</v>
      </c>
      <c r="P1755" t="s">
        <v>151</v>
      </c>
      <c r="Q1755">
        <v>23</v>
      </c>
      <c r="R1755" t="s">
        <v>26</v>
      </c>
      <c r="S1755" t="s">
        <v>29</v>
      </c>
    </row>
    <row r="1756" spans="1:19" x14ac:dyDescent="0.25">
      <c r="A1756">
        <v>1755</v>
      </c>
      <c r="B1756">
        <v>66</v>
      </c>
      <c r="C1756" t="s">
        <v>152</v>
      </c>
      <c r="D1756" t="s">
        <v>81</v>
      </c>
      <c r="E1756" t="s">
        <v>20</v>
      </c>
      <c r="F1756">
        <v>93</v>
      </c>
      <c r="G1756" t="s">
        <v>36</v>
      </c>
      <c r="H1756" t="s">
        <v>37</v>
      </c>
      <c r="I1756" t="s">
        <v>117</v>
      </c>
      <c r="J1756" t="s">
        <v>57</v>
      </c>
      <c r="K1756">
        <v>3.8</v>
      </c>
      <c r="L1756" t="s">
        <v>151</v>
      </c>
      <c r="M1756" t="s">
        <v>58</v>
      </c>
      <c r="N1756" t="s">
        <v>71</v>
      </c>
      <c r="O1756" t="s">
        <v>151</v>
      </c>
      <c r="P1756" t="s">
        <v>151</v>
      </c>
      <c r="Q1756">
        <v>18</v>
      </c>
      <c r="R1756" t="s">
        <v>26</v>
      </c>
      <c r="S1756" t="s">
        <v>29</v>
      </c>
    </row>
    <row r="1757" spans="1:19" x14ac:dyDescent="0.25">
      <c r="A1757">
        <v>1756</v>
      </c>
      <c r="B1757">
        <v>56</v>
      </c>
      <c r="C1757" t="s">
        <v>152</v>
      </c>
      <c r="D1757" t="s">
        <v>132</v>
      </c>
      <c r="E1757" t="s">
        <v>68</v>
      </c>
      <c r="F1757">
        <v>20</v>
      </c>
      <c r="G1757" t="s">
        <v>79</v>
      </c>
      <c r="H1757" t="s">
        <v>91</v>
      </c>
      <c r="I1757" t="s">
        <v>62</v>
      </c>
      <c r="J1757" t="s">
        <v>38</v>
      </c>
      <c r="K1757">
        <v>4.5999999999999996</v>
      </c>
      <c r="L1757" t="s">
        <v>151</v>
      </c>
      <c r="M1757" t="s">
        <v>34</v>
      </c>
      <c r="N1757" t="s">
        <v>46</v>
      </c>
      <c r="O1757" t="s">
        <v>151</v>
      </c>
      <c r="P1757" t="s">
        <v>151</v>
      </c>
      <c r="Q1757">
        <v>45</v>
      </c>
      <c r="R1757" t="s">
        <v>34</v>
      </c>
      <c r="S1757" t="s">
        <v>87</v>
      </c>
    </row>
    <row r="1758" spans="1:19" x14ac:dyDescent="0.25">
      <c r="A1758">
        <v>1757</v>
      </c>
      <c r="B1758">
        <v>49</v>
      </c>
      <c r="C1758" t="s">
        <v>152</v>
      </c>
      <c r="D1758" t="s">
        <v>105</v>
      </c>
      <c r="E1758" t="s">
        <v>68</v>
      </c>
      <c r="F1758">
        <v>55</v>
      </c>
      <c r="G1758" t="s">
        <v>82</v>
      </c>
      <c r="H1758" t="s">
        <v>37</v>
      </c>
      <c r="I1758" t="s">
        <v>108</v>
      </c>
      <c r="J1758" t="s">
        <v>57</v>
      </c>
      <c r="K1758">
        <v>2.8</v>
      </c>
      <c r="L1758" t="s">
        <v>151</v>
      </c>
      <c r="M1758" t="s">
        <v>45</v>
      </c>
      <c r="N1758" t="s">
        <v>39</v>
      </c>
      <c r="O1758" t="s">
        <v>151</v>
      </c>
      <c r="P1758" t="s">
        <v>151</v>
      </c>
      <c r="Q1758">
        <v>14</v>
      </c>
      <c r="R1758" t="s">
        <v>33</v>
      </c>
      <c r="S1758" t="s">
        <v>40</v>
      </c>
    </row>
    <row r="1759" spans="1:19" x14ac:dyDescent="0.25">
      <c r="A1759">
        <v>1758</v>
      </c>
      <c r="B1759">
        <v>19</v>
      </c>
      <c r="C1759" t="s">
        <v>152</v>
      </c>
      <c r="D1759" t="s">
        <v>81</v>
      </c>
      <c r="E1759" t="s">
        <v>20</v>
      </c>
      <c r="F1759">
        <v>94</v>
      </c>
      <c r="G1759" t="s">
        <v>150</v>
      </c>
      <c r="H1759" t="s">
        <v>22</v>
      </c>
      <c r="I1759" t="s">
        <v>133</v>
      </c>
      <c r="J1759" t="s">
        <v>57</v>
      </c>
      <c r="K1759">
        <v>3.6</v>
      </c>
      <c r="L1759" t="s">
        <v>151</v>
      </c>
      <c r="M1759" t="s">
        <v>33</v>
      </c>
      <c r="N1759" t="s">
        <v>54</v>
      </c>
      <c r="O1759" t="s">
        <v>151</v>
      </c>
      <c r="P1759" t="s">
        <v>151</v>
      </c>
      <c r="Q1759">
        <v>48</v>
      </c>
      <c r="R1759" t="s">
        <v>58</v>
      </c>
      <c r="S1759" t="s">
        <v>49</v>
      </c>
    </row>
    <row r="1760" spans="1:19" x14ac:dyDescent="0.25">
      <c r="A1760">
        <v>1759</v>
      </c>
      <c r="B1760">
        <v>27</v>
      </c>
      <c r="C1760" t="s">
        <v>152</v>
      </c>
      <c r="D1760" t="s">
        <v>123</v>
      </c>
      <c r="E1760" t="s">
        <v>68</v>
      </c>
      <c r="F1760">
        <v>56</v>
      </c>
      <c r="G1760" t="s">
        <v>137</v>
      </c>
      <c r="H1760" t="s">
        <v>44</v>
      </c>
      <c r="I1760" t="s">
        <v>66</v>
      </c>
      <c r="J1760" t="s">
        <v>24</v>
      </c>
      <c r="K1760">
        <v>4.3</v>
      </c>
      <c r="L1760" t="s">
        <v>151</v>
      </c>
      <c r="M1760" t="s">
        <v>58</v>
      </c>
      <c r="N1760" t="s">
        <v>39</v>
      </c>
      <c r="O1760" t="s">
        <v>151</v>
      </c>
      <c r="P1760" t="s">
        <v>151</v>
      </c>
      <c r="Q1760">
        <v>17</v>
      </c>
      <c r="R1760" t="s">
        <v>28</v>
      </c>
      <c r="S1760" t="s">
        <v>76</v>
      </c>
    </row>
    <row r="1761" spans="1:19" x14ac:dyDescent="0.25">
      <c r="A1761">
        <v>1760</v>
      </c>
      <c r="B1761">
        <v>68</v>
      </c>
      <c r="C1761" t="s">
        <v>152</v>
      </c>
      <c r="D1761" t="s">
        <v>30</v>
      </c>
      <c r="E1761" t="s">
        <v>20</v>
      </c>
      <c r="F1761">
        <v>58</v>
      </c>
      <c r="G1761" t="s">
        <v>61</v>
      </c>
      <c r="H1761" t="s">
        <v>22</v>
      </c>
      <c r="I1761" t="s">
        <v>95</v>
      </c>
      <c r="J1761" t="s">
        <v>38</v>
      </c>
      <c r="K1761">
        <v>4</v>
      </c>
      <c r="L1761" t="s">
        <v>151</v>
      </c>
      <c r="M1761" t="s">
        <v>28</v>
      </c>
      <c r="N1761" t="s">
        <v>46</v>
      </c>
      <c r="O1761" t="s">
        <v>151</v>
      </c>
      <c r="P1761" t="s">
        <v>151</v>
      </c>
      <c r="Q1761">
        <v>1</v>
      </c>
      <c r="R1761" t="s">
        <v>45</v>
      </c>
      <c r="S1761" t="s">
        <v>40</v>
      </c>
    </row>
    <row r="1762" spans="1:19" x14ac:dyDescent="0.25">
      <c r="A1762">
        <v>1761</v>
      </c>
      <c r="B1762">
        <v>20</v>
      </c>
      <c r="C1762" t="s">
        <v>152</v>
      </c>
      <c r="D1762" t="s">
        <v>86</v>
      </c>
      <c r="E1762" t="s">
        <v>20</v>
      </c>
      <c r="F1762">
        <v>44</v>
      </c>
      <c r="G1762" t="s">
        <v>147</v>
      </c>
      <c r="H1762" t="s">
        <v>91</v>
      </c>
      <c r="I1762" t="s">
        <v>99</v>
      </c>
      <c r="J1762" t="s">
        <v>38</v>
      </c>
      <c r="K1762">
        <v>3.5</v>
      </c>
      <c r="L1762" t="s">
        <v>151</v>
      </c>
      <c r="M1762" t="s">
        <v>26</v>
      </c>
      <c r="N1762" t="s">
        <v>54</v>
      </c>
      <c r="O1762" t="s">
        <v>151</v>
      </c>
      <c r="P1762" t="s">
        <v>151</v>
      </c>
      <c r="Q1762">
        <v>39</v>
      </c>
      <c r="R1762" t="s">
        <v>45</v>
      </c>
      <c r="S1762" t="s">
        <v>40</v>
      </c>
    </row>
    <row r="1763" spans="1:19" x14ac:dyDescent="0.25">
      <c r="A1763">
        <v>1762</v>
      </c>
      <c r="B1763">
        <v>21</v>
      </c>
      <c r="C1763" t="s">
        <v>152</v>
      </c>
      <c r="D1763" t="s">
        <v>103</v>
      </c>
      <c r="E1763" t="s">
        <v>20</v>
      </c>
      <c r="F1763">
        <v>95</v>
      </c>
      <c r="G1763" t="s">
        <v>77</v>
      </c>
      <c r="H1763" t="s">
        <v>37</v>
      </c>
      <c r="I1763" t="s">
        <v>95</v>
      </c>
      <c r="J1763" t="s">
        <v>57</v>
      </c>
      <c r="K1763">
        <v>4.9000000000000004</v>
      </c>
      <c r="L1763" t="s">
        <v>151</v>
      </c>
      <c r="M1763" t="s">
        <v>45</v>
      </c>
      <c r="N1763" t="s">
        <v>71</v>
      </c>
      <c r="O1763" t="s">
        <v>151</v>
      </c>
      <c r="P1763" t="s">
        <v>151</v>
      </c>
      <c r="Q1763">
        <v>24</v>
      </c>
      <c r="R1763" t="s">
        <v>34</v>
      </c>
      <c r="S1763" t="s">
        <v>40</v>
      </c>
    </row>
    <row r="1764" spans="1:19" x14ac:dyDescent="0.25">
      <c r="A1764">
        <v>1763</v>
      </c>
      <c r="B1764">
        <v>36</v>
      </c>
      <c r="C1764" t="s">
        <v>152</v>
      </c>
      <c r="D1764" t="s">
        <v>41</v>
      </c>
      <c r="E1764" t="s">
        <v>42</v>
      </c>
      <c r="F1764">
        <v>42</v>
      </c>
      <c r="G1764" t="s">
        <v>134</v>
      </c>
      <c r="H1764" t="s">
        <v>44</v>
      </c>
      <c r="I1764" t="s">
        <v>109</v>
      </c>
      <c r="J1764" t="s">
        <v>53</v>
      </c>
      <c r="K1764">
        <v>3.1</v>
      </c>
      <c r="L1764" t="s">
        <v>151</v>
      </c>
      <c r="M1764" t="s">
        <v>26</v>
      </c>
      <c r="N1764" t="s">
        <v>27</v>
      </c>
      <c r="O1764" t="s">
        <v>151</v>
      </c>
      <c r="P1764" t="s">
        <v>151</v>
      </c>
      <c r="Q1764">
        <v>41</v>
      </c>
      <c r="R1764" t="s">
        <v>33</v>
      </c>
      <c r="S1764" t="s">
        <v>29</v>
      </c>
    </row>
    <row r="1765" spans="1:19" x14ac:dyDescent="0.25">
      <c r="A1765">
        <v>1764</v>
      </c>
      <c r="B1765">
        <v>37</v>
      </c>
      <c r="C1765" t="s">
        <v>152</v>
      </c>
      <c r="D1765" t="s">
        <v>105</v>
      </c>
      <c r="E1765" t="s">
        <v>68</v>
      </c>
      <c r="F1765">
        <v>93</v>
      </c>
      <c r="G1765" t="s">
        <v>128</v>
      </c>
      <c r="H1765" t="s">
        <v>44</v>
      </c>
      <c r="I1765" t="s">
        <v>92</v>
      </c>
      <c r="J1765" t="s">
        <v>24</v>
      </c>
      <c r="K1765">
        <v>3.9</v>
      </c>
      <c r="L1765" t="s">
        <v>151</v>
      </c>
      <c r="M1765" t="s">
        <v>28</v>
      </c>
      <c r="N1765" t="s">
        <v>75</v>
      </c>
      <c r="O1765" t="s">
        <v>151</v>
      </c>
      <c r="P1765" t="s">
        <v>151</v>
      </c>
      <c r="Q1765">
        <v>28</v>
      </c>
      <c r="R1765" t="s">
        <v>45</v>
      </c>
      <c r="S1765" t="s">
        <v>49</v>
      </c>
    </row>
    <row r="1766" spans="1:19" x14ac:dyDescent="0.25">
      <c r="A1766">
        <v>1765</v>
      </c>
      <c r="B1766">
        <v>61</v>
      </c>
      <c r="C1766" t="s">
        <v>152</v>
      </c>
      <c r="D1766" t="s">
        <v>81</v>
      </c>
      <c r="E1766" t="s">
        <v>20</v>
      </c>
      <c r="F1766">
        <v>56</v>
      </c>
      <c r="G1766" t="s">
        <v>79</v>
      </c>
      <c r="H1766" t="s">
        <v>44</v>
      </c>
      <c r="I1766" t="s">
        <v>62</v>
      </c>
      <c r="J1766" t="s">
        <v>53</v>
      </c>
      <c r="K1766">
        <v>3</v>
      </c>
      <c r="L1766" t="s">
        <v>151</v>
      </c>
      <c r="M1766" t="s">
        <v>45</v>
      </c>
      <c r="N1766" t="s">
        <v>75</v>
      </c>
      <c r="O1766" t="s">
        <v>151</v>
      </c>
      <c r="P1766" t="s">
        <v>151</v>
      </c>
      <c r="Q1766">
        <v>34</v>
      </c>
      <c r="R1766" t="s">
        <v>28</v>
      </c>
      <c r="S1766" t="s">
        <v>59</v>
      </c>
    </row>
    <row r="1767" spans="1:19" x14ac:dyDescent="0.25">
      <c r="A1767">
        <v>1766</v>
      </c>
      <c r="B1767">
        <v>68</v>
      </c>
      <c r="C1767" t="s">
        <v>152</v>
      </c>
      <c r="D1767" t="s">
        <v>103</v>
      </c>
      <c r="E1767" t="s">
        <v>20</v>
      </c>
      <c r="F1767">
        <v>88</v>
      </c>
      <c r="G1767" t="s">
        <v>129</v>
      </c>
      <c r="H1767" t="s">
        <v>44</v>
      </c>
      <c r="I1767" t="s">
        <v>120</v>
      </c>
      <c r="J1767" t="s">
        <v>38</v>
      </c>
      <c r="K1767">
        <v>4.0999999999999996</v>
      </c>
      <c r="L1767" t="s">
        <v>151</v>
      </c>
      <c r="M1767" t="s">
        <v>33</v>
      </c>
      <c r="N1767" t="s">
        <v>71</v>
      </c>
      <c r="O1767" t="s">
        <v>151</v>
      </c>
      <c r="P1767" t="s">
        <v>151</v>
      </c>
      <c r="Q1767">
        <v>41</v>
      </c>
      <c r="R1767" t="s">
        <v>28</v>
      </c>
      <c r="S1767" t="s">
        <v>59</v>
      </c>
    </row>
    <row r="1768" spans="1:19" x14ac:dyDescent="0.25">
      <c r="A1768">
        <v>1767</v>
      </c>
      <c r="B1768">
        <v>60</v>
      </c>
      <c r="C1768" t="s">
        <v>152</v>
      </c>
      <c r="D1768" t="s">
        <v>30</v>
      </c>
      <c r="E1768" t="s">
        <v>20</v>
      </c>
      <c r="F1768">
        <v>54</v>
      </c>
      <c r="G1768" t="s">
        <v>119</v>
      </c>
      <c r="H1768" t="s">
        <v>37</v>
      </c>
      <c r="I1768" t="s">
        <v>108</v>
      </c>
      <c r="J1768" t="s">
        <v>24</v>
      </c>
      <c r="K1768">
        <v>4.3</v>
      </c>
      <c r="L1768" t="s">
        <v>151</v>
      </c>
      <c r="M1768" t="s">
        <v>28</v>
      </c>
      <c r="N1768" t="s">
        <v>71</v>
      </c>
      <c r="O1768" t="s">
        <v>151</v>
      </c>
      <c r="P1768" t="s">
        <v>151</v>
      </c>
      <c r="Q1768">
        <v>27</v>
      </c>
      <c r="R1768" t="s">
        <v>34</v>
      </c>
      <c r="S1768" t="s">
        <v>76</v>
      </c>
    </row>
    <row r="1769" spans="1:19" x14ac:dyDescent="0.25">
      <c r="A1769">
        <v>1768</v>
      </c>
      <c r="B1769">
        <v>69</v>
      </c>
      <c r="C1769" t="s">
        <v>152</v>
      </c>
      <c r="D1769" t="s">
        <v>105</v>
      </c>
      <c r="E1769" t="s">
        <v>68</v>
      </c>
      <c r="F1769">
        <v>89</v>
      </c>
      <c r="G1769" t="s">
        <v>147</v>
      </c>
      <c r="H1769" t="s">
        <v>22</v>
      </c>
      <c r="I1769" t="s">
        <v>92</v>
      </c>
      <c r="J1769" t="s">
        <v>57</v>
      </c>
      <c r="K1769">
        <v>3.8</v>
      </c>
      <c r="L1769" t="s">
        <v>151</v>
      </c>
      <c r="M1769" t="s">
        <v>45</v>
      </c>
      <c r="N1769" t="s">
        <v>71</v>
      </c>
      <c r="O1769" t="s">
        <v>151</v>
      </c>
      <c r="P1769" t="s">
        <v>151</v>
      </c>
      <c r="Q1769">
        <v>46</v>
      </c>
      <c r="R1769" t="s">
        <v>58</v>
      </c>
      <c r="S1769" t="s">
        <v>29</v>
      </c>
    </row>
    <row r="1770" spans="1:19" x14ac:dyDescent="0.25">
      <c r="A1770">
        <v>1769</v>
      </c>
      <c r="B1770">
        <v>25</v>
      </c>
      <c r="C1770" t="s">
        <v>152</v>
      </c>
      <c r="D1770" t="s">
        <v>41</v>
      </c>
      <c r="E1770" t="s">
        <v>42</v>
      </c>
      <c r="F1770">
        <v>45</v>
      </c>
      <c r="G1770" t="s">
        <v>144</v>
      </c>
      <c r="H1770" t="s">
        <v>44</v>
      </c>
      <c r="I1770" t="s">
        <v>125</v>
      </c>
      <c r="J1770" t="s">
        <v>53</v>
      </c>
      <c r="K1770">
        <v>3.9</v>
      </c>
      <c r="L1770" t="s">
        <v>151</v>
      </c>
      <c r="M1770" t="s">
        <v>28</v>
      </c>
      <c r="N1770" t="s">
        <v>71</v>
      </c>
      <c r="O1770" t="s">
        <v>151</v>
      </c>
      <c r="P1770" t="s">
        <v>151</v>
      </c>
      <c r="Q1770">
        <v>2</v>
      </c>
      <c r="R1770" t="s">
        <v>45</v>
      </c>
      <c r="S1770" t="s">
        <v>96</v>
      </c>
    </row>
    <row r="1771" spans="1:19" x14ac:dyDescent="0.25">
      <c r="A1771">
        <v>1770</v>
      </c>
      <c r="B1771">
        <v>32</v>
      </c>
      <c r="C1771" t="s">
        <v>152</v>
      </c>
      <c r="D1771" t="s">
        <v>124</v>
      </c>
      <c r="E1771" t="s">
        <v>20</v>
      </c>
      <c r="F1771">
        <v>75</v>
      </c>
      <c r="G1771" t="s">
        <v>119</v>
      </c>
      <c r="H1771" t="s">
        <v>22</v>
      </c>
      <c r="I1771" t="s">
        <v>109</v>
      </c>
      <c r="J1771" t="s">
        <v>24</v>
      </c>
      <c r="K1771">
        <v>4.3</v>
      </c>
      <c r="L1771" t="s">
        <v>151</v>
      </c>
      <c r="M1771" t="s">
        <v>26</v>
      </c>
      <c r="N1771" t="s">
        <v>39</v>
      </c>
      <c r="O1771" t="s">
        <v>151</v>
      </c>
      <c r="P1771" t="s">
        <v>151</v>
      </c>
      <c r="Q1771">
        <v>45</v>
      </c>
      <c r="R1771" t="s">
        <v>34</v>
      </c>
      <c r="S1771" t="s">
        <v>87</v>
      </c>
    </row>
    <row r="1772" spans="1:19" x14ac:dyDescent="0.25">
      <c r="A1772">
        <v>1771</v>
      </c>
      <c r="B1772">
        <v>53</v>
      </c>
      <c r="C1772" t="s">
        <v>152</v>
      </c>
      <c r="D1772" t="s">
        <v>131</v>
      </c>
      <c r="E1772" t="s">
        <v>68</v>
      </c>
      <c r="F1772">
        <v>22</v>
      </c>
      <c r="G1772" t="s">
        <v>150</v>
      </c>
      <c r="H1772" t="s">
        <v>44</v>
      </c>
      <c r="I1772" t="s">
        <v>70</v>
      </c>
      <c r="J1772" t="s">
        <v>57</v>
      </c>
      <c r="K1772">
        <v>4.3</v>
      </c>
      <c r="L1772" t="s">
        <v>151</v>
      </c>
      <c r="M1772" t="s">
        <v>26</v>
      </c>
      <c r="N1772" t="s">
        <v>27</v>
      </c>
      <c r="O1772" t="s">
        <v>151</v>
      </c>
      <c r="P1772" t="s">
        <v>151</v>
      </c>
      <c r="Q1772">
        <v>34</v>
      </c>
      <c r="R1772" t="s">
        <v>33</v>
      </c>
      <c r="S1772" t="s">
        <v>40</v>
      </c>
    </row>
    <row r="1773" spans="1:19" x14ac:dyDescent="0.25">
      <c r="A1773">
        <v>1772</v>
      </c>
      <c r="B1773">
        <v>46</v>
      </c>
      <c r="C1773" t="s">
        <v>152</v>
      </c>
      <c r="D1773" t="s">
        <v>55</v>
      </c>
      <c r="E1773" t="s">
        <v>20</v>
      </c>
      <c r="F1773">
        <v>82</v>
      </c>
      <c r="G1773" t="s">
        <v>115</v>
      </c>
      <c r="H1773" t="s">
        <v>91</v>
      </c>
      <c r="I1773" t="s">
        <v>48</v>
      </c>
      <c r="J1773" t="s">
        <v>57</v>
      </c>
      <c r="K1773">
        <v>4.7</v>
      </c>
      <c r="L1773" t="s">
        <v>151</v>
      </c>
      <c r="M1773" t="s">
        <v>26</v>
      </c>
      <c r="N1773" t="s">
        <v>75</v>
      </c>
      <c r="O1773" t="s">
        <v>151</v>
      </c>
      <c r="P1773" t="s">
        <v>151</v>
      </c>
      <c r="Q1773">
        <v>9</v>
      </c>
      <c r="R1773" t="s">
        <v>26</v>
      </c>
      <c r="S1773" t="s">
        <v>49</v>
      </c>
    </row>
    <row r="1774" spans="1:19" x14ac:dyDescent="0.25">
      <c r="A1774">
        <v>1773</v>
      </c>
      <c r="B1774">
        <v>58</v>
      </c>
      <c r="C1774" t="s">
        <v>152</v>
      </c>
      <c r="D1774" t="s">
        <v>72</v>
      </c>
      <c r="E1774" t="s">
        <v>42</v>
      </c>
      <c r="F1774">
        <v>34</v>
      </c>
      <c r="G1774" t="s">
        <v>77</v>
      </c>
      <c r="H1774" t="s">
        <v>44</v>
      </c>
      <c r="I1774" t="s">
        <v>80</v>
      </c>
      <c r="J1774" t="s">
        <v>53</v>
      </c>
      <c r="K1774">
        <v>3.1</v>
      </c>
      <c r="L1774" t="s">
        <v>151</v>
      </c>
      <c r="M1774" t="s">
        <v>45</v>
      </c>
      <c r="N1774" t="s">
        <v>71</v>
      </c>
      <c r="O1774" t="s">
        <v>151</v>
      </c>
      <c r="P1774" t="s">
        <v>151</v>
      </c>
      <c r="Q1774">
        <v>1</v>
      </c>
      <c r="R1774" t="s">
        <v>33</v>
      </c>
      <c r="S1774" t="s">
        <v>49</v>
      </c>
    </row>
    <row r="1775" spans="1:19" x14ac:dyDescent="0.25">
      <c r="A1775">
        <v>1774</v>
      </c>
      <c r="B1775">
        <v>21</v>
      </c>
      <c r="C1775" t="s">
        <v>152</v>
      </c>
      <c r="D1775" t="s">
        <v>63</v>
      </c>
      <c r="E1775" t="s">
        <v>64</v>
      </c>
      <c r="F1775">
        <v>92</v>
      </c>
      <c r="G1775" t="s">
        <v>65</v>
      </c>
      <c r="H1775" t="s">
        <v>44</v>
      </c>
      <c r="I1775" t="s">
        <v>143</v>
      </c>
      <c r="J1775" t="s">
        <v>53</v>
      </c>
      <c r="K1775">
        <v>2.7</v>
      </c>
      <c r="L1775" t="s">
        <v>151</v>
      </c>
      <c r="M1775" t="s">
        <v>34</v>
      </c>
      <c r="N1775" t="s">
        <v>39</v>
      </c>
      <c r="O1775" t="s">
        <v>151</v>
      </c>
      <c r="P1775" t="s">
        <v>151</v>
      </c>
      <c r="Q1775">
        <v>17</v>
      </c>
      <c r="R1775" t="s">
        <v>45</v>
      </c>
      <c r="S1775" t="s">
        <v>49</v>
      </c>
    </row>
    <row r="1776" spans="1:19" x14ac:dyDescent="0.25">
      <c r="A1776">
        <v>1775</v>
      </c>
      <c r="B1776">
        <v>46</v>
      </c>
      <c r="C1776" t="s">
        <v>152</v>
      </c>
      <c r="D1776" t="s">
        <v>30</v>
      </c>
      <c r="E1776" t="s">
        <v>20</v>
      </c>
      <c r="F1776">
        <v>78</v>
      </c>
      <c r="G1776" t="s">
        <v>84</v>
      </c>
      <c r="H1776" t="s">
        <v>44</v>
      </c>
      <c r="I1776" t="s">
        <v>92</v>
      </c>
      <c r="J1776" t="s">
        <v>38</v>
      </c>
      <c r="K1776">
        <v>3.7</v>
      </c>
      <c r="L1776" t="s">
        <v>151</v>
      </c>
      <c r="M1776" t="s">
        <v>33</v>
      </c>
      <c r="N1776" t="s">
        <v>27</v>
      </c>
      <c r="O1776" t="s">
        <v>151</v>
      </c>
      <c r="P1776" t="s">
        <v>151</v>
      </c>
      <c r="Q1776">
        <v>6</v>
      </c>
      <c r="R1776" t="s">
        <v>45</v>
      </c>
      <c r="S1776" t="s">
        <v>40</v>
      </c>
    </row>
    <row r="1777" spans="1:19" x14ac:dyDescent="0.25">
      <c r="A1777">
        <v>1776</v>
      </c>
      <c r="B1777">
        <v>18</v>
      </c>
      <c r="C1777" t="s">
        <v>152</v>
      </c>
      <c r="D1777" t="s">
        <v>101</v>
      </c>
      <c r="E1777" t="s">
        <v>64</v>
      </c>
      <c r="F1777">
        <v>47</v>
      </c>
      <c r="G1777" t="s">
        <v>145</v>
      </c>
      <c r="H1777" t="s">
        <v>44</v>
      </c>
      <c r="I1777" t="s">
        <v>83</v>
      </c>
      <c r="J1777" t="s">
        <v>38</v>
      </c>
      <c r="K1777">
        <v>3.3</v>
      </c>
      <c r="L1777" t="s">
        <v>151</v>
      </c>
      <c r="M1777" t="s">
        <v>33</v>
      </c>
      <c r="N1777" t="s">
        <v>71</v>
      </c>
      <c r="O1777" t="s">
        <v>151</v>
      </c>
      <c r="P1777" t="s">
        <v>151</v>
      </c>
      <c r="Q1777">
        <v>12</v>
      </c>
      <c r="R1777" t="s">
        <v>34</v>
      </c>
      <c r="S1777" t="s">
        <v>76</v>
      </c>
    </row>
    <row r="1778" spans="1:19" x14ac:dyDescent="0.25">
      <c r="A1778">
        <v>1777</v>
      </c>
      <c r="B1778">
        <v>56</v>
      </c>
      <c r="C1778" t="s">
        <v>152</v>
      </c>
      <c r="D1778" t="s">
        <v>101</v>
      </c>
      <c r="E1778" t="s">
        <v>64</v>
      </c>
      <c r="F1778">
        <v>64</v>
      </c>
      <c r="G1778" t="s">
        <v>116</v>
      </c>
      <c r="H1778" t="s">
        <v>22</v>
      </c>
      <c r="I1778" t="s">
        <v>108</v>
      </c>
      <c r="J1778" t="s">
        <v>53</v>
      </c>
      <c r="K1778">
        <v>3.4</v>
      </c>
      <c r="L1778" t="s">
        <v>151</v>
      </c>
      <c r="M1778" t="s">
        <v>33</v>
      </c>
      <c r="N1778" t="s">
        <v>39</v>
      </c>
      <c r="O1778" t="s">
        <v>151</v>
      </c>
      <c r="P1778" t="s">
        <v>151</v>
      </c>
      <c r="Q1778">
        <v>10</v>
      </c>
      <c r="R1778" t="s">
        <v>28</v>
      </c>
      <c r="S1778" t="s">
        <v>96</v>
      </c>
    </row>
    <row r="1779" spans="1:19" x14ac:dyDescent="0.25">
      <c r="A1779">
        <v>1778</v>
      </c>
      <c r="B1779">
        <v>18</v>
      </c>
      <c r="C1779" t="s">
        <v>152</v>
      </c>
      <c r="D1779" t="s">
        <v>50</v>
      </c>
      <c r="E1779" t="s">
        <v>42</v>
      </c>
      <c r="F1779">
        <v>44</v>
      </c>
      <c r="G1779" t="s">
        <v>147</v>
      </c>
      <c r="H1779" t="s">
        <v>22</v>
      </c>
      <c r="I1779" t="s">
        <v>74</v>
      </c>
      <c r="J1779" t="s">
        <v>24</v>
      </c>
      <c r="K1779">
        <v>4.7</v>
      </c>
      <c r="L1779" t="s">
        <v>151</v>
      </c>
      <c r="M1779" t="s">
        <v>34</v>
      </c>
      <c r="N1779" t="s">
        <v>39</v>
      </c>
      <c r="O1779" t="s">
        <v>151</v>
      </c>
      <c r="P1779" t="s">
        <v>151</v>
      </c>
      <c r="Q1779">
        <v>4</v>
      </c>
      <c r="R1779" t="s">
        <v>34</v>
      </c>
      <c r="S1779" t="s">
        <v>29</v>
      </c>
    </row>
    <row r="1780" spans="1:19" x14ac:dyDescent="0.25">
      <c r="A1780">
        <v>1779</v>
      </c>
      <c r="B1780">
        <v>49</v>
      </c>
      <c r="C1780" t="s">
        <v>152</v>
      </c>
      <c r="D1780" t="s">
        <v>132</v>
      </c>
      <c r="E1780" t="s">
        <v>68</v>
      </c>
      <c r="F1780">
        <v>94</v>
      </c>
      <c r="G1780" t="s">
        <v>104</v>
      </c>
      <c r="H1780" t="s">
        <v>44</v>
      </c>
      <c r="I1780" t="s">
        <v>107</v>
      </c>
      <c r="J1780" t="s">
        <v>24</v>
      </c>
      <c r="K1780">
        <v>4.9000000000000004</v>
      </c>
      <c r="L1780" t="s">
        <v>151</v>
      </c>
      <c r="M1780" t="s">
        <v>58</v>
      </c>
      <c r="N1780" t="s">
        <v>75</v>
      </c>
      <c r="O1780" t="s">
        <v>151</v>
      </c>
      <c r="P1780" t="s">
        <v>151</v>
      </c>
      <c r="Q1780">
        <v>8</v>
      </c>
      <c r="R1780" t="s">
        <v>58</v>
      </c>
      <c r="S1780" t="s">
        <v>76</v>
      </c>
    </row>
    <row r="1781" spans="1:19" x14ac:dyDescent="0.25">
      <c r="A1781">
        <v>1780</v>
      </c>
      <c r="B1781">
        <v>29</v>
      </c>
      <c r="C1781" t="s">
        <v>152</v>
      </c>
      <c r="D1781" t="s">
        <v>118</v>
      </c>
      <c r="E1781" t="s">
        <v>68</v>
      </c>
      <c r="F1781">
        <v>62</v>
      </c>
      <c r="G1781" t="s">
        <v>140</v>
      </c>
      <c r="H1781" t="s">
        <v>44</v>
      </c>
      <c r="I1781" t="s">
        <v>62</v>
      </c>
      <c r="J1781" t="s">
        <v>24</v>
      </c>
      <c r="K1781">
        <v>4.3</v>
      </c>
      <c r="L1781" t="s">
        <v>151</v>
      </c>
      <c r="M1781" t="s">
        <v>33</v>
      </c>
      <c r="N1781" t="s">
        <v>39</v>
      </c>
      <c r="O1781" t="s">
        <v>151</v>
      </c>
      <c r="P1781" t="s">
        <v>151</v>
      </c>
      <c r="Q1781">
        <v>41</v>
      </c>
      <c r="R1781" t="s">
        <v>28</v>
      </c>
      <c r="S1781" t="s">
        <v>40</v>
      </c>
    </row>
    <row r="1782" spans="1:19" x14ac:dyDescent="0.25">
      <c r="A1782">
        <v>1781</v>
      </c>
      <c r="B1782">
        <v>67</v>
      </c>
      <c r="C1782" t="s">
        <v>152</v>
      </c>
      <c r="D1782" t="s">
        <v>105</v>
      </c>
      <c r="E1782" t="s">
        <v>68</v>
      </c>
      <c r="F1782">
        <v>81</v>
      </c>
      <c r="G1782" t="s">
        <v>113</v>
      </c>
      <c r="H1782" t="s">
        <v>37</v>
      </c>
      <c r="I1782" t="s">
        <v>23</v>
      </c>
      <c r="J1782" t="s">
        <v>53</v>
      </c>
      <c r="K1782">
        <v>4.2</v>
      </c>
      <c r="L1782" t="s">
        <v>151</v>
      </c>
      <c r="M1782" t="s">
        <v>34</v>
      </c>
      <c r="N1782" t="s">
        <v>46</v>
      </c>
      <c r="O1782" t="s">
        <v>151</v>
      </c>
      <c r="P1782" t="s">
        <v>151</v>
      </c>
      <c r="Q1782">
        <v>49</v>
      </c>
      <c r="R1782" t="s">
        <v>26</v>
      </c>
      <c r="S1782" t="s">
        <v>40</v>
      </c>
    </row>
    <row r="1783" spans="1:19" x14ac:dyDescent="0.25">
      <c r="A1783">
        <v>1782</v>
      </c>
      <c r="B1783">
        <v>31</v>
      </c>
      <c r="C1783" t="s">
        <v>152</v>
      </c>
      <c r="D1783" t="s">
        <v>112</v>
      </c>
      <c r="E1783" t="s">
        <v>20</v>
      </c>
      <c r="F1783">
        <v>33</v>
      </c>
      <c r="G1783" t="s">
        <v>145</v>
      </c>
      <c r="H1783" t="s">
        <v>44</v>
      </c>
      <c r="I1783" t="s">
        <v>70</v>
      </c>
      <c r="J1783" t="s">
        <v>57</v>
      </c>
      <c r="K1783">
        <v>3.7</v>
      </c>
      <c r="L1783" t="s">
        <v>151</v>
      </c>
      <c r="M1783" t="s">
        <v>45</v>
      </c>
      <c r="N1783" t="s">
        <v>27</v>
      </c>
      <c r="O1783" t="s">
        <v>151</v>
      </c>
      <c r="P1783" t="s">
        <v>151</v>
      </c>
      <c r="Q1783">
        <v>49</v>
      </c>
      <c r="R1783" t="s">
        <v>33</v>
      </c>
      <c r="S1783" t="s">
        <v>59</v>
      </c>
    </row>
    <row r="1784" spans="1:19" x14ac:dyDescent="0.25">
      <c r="A1784">
        <v>1783</v>
      </c>
      <c r="B1784">
        <v>52</v>
      </c>
      <c r="C1784" t="s">
        <v>152</v>
      </c>
      <c r="D1784" t="s">
        <v>94</v>
      </c>
      <c r="E1784" t="s">
        <v>20</v>
      </c>
      <c r="F1784">
        <v>88</v>
      </c>
      <c r="G1784" t="s">
        <v>139</v>
      </c>
      <c r="H1784" t="s">
        <v>44</v>
      </c>
      <c r="I1784" t="s">
        <v>92</v>
      </c>
      <c r="J1784" t="s">
        <v>57</v>
      </c>
      <c r="K1784">
        <v>2.7</v>
      </c>
      <c r="L1784" t="s">
        <v>151</v>
      </c>
      <c r="M1784" t="s">
        <v>26</v>
      </c>
      <c r="N1784" t="s">
        <v>46</v>
      </c>
      <c r="O1784" t="s">
        <v>151</v>
      </c>
      <c r="P1784" t="s">
        <v>151</v>
      </c>
      <c r="Q1784">
        <v>40</v>
      </c>
      <c r="R1784" t="s">
        <v>33</v>
      </c>
      <c r="S1784" t="s">
        <v>29</v>
      </c>
    </row>
    <row r="1785" spans="1:19" x14ac:dyDescent="0.25">
      <c r="A1785">
        <v>1784</v>
      </c>
      <c r="B1785">
        <v>42</v>
      </c>
      <c r="C1785" t="s">
        <v>152</v>
      </c>
      <c r="D1785" t="s">
        <v>67</v>
      </c>
      <c r="E1785" t="s">
        <v>68</v>
      </c>
      <c r="F1785">
        <v>49</v>
      </c>
      <c r="G1785" t="s">
        <v>122</v>
      </c>
      <c r="H1785" t="s">
        <v>22</v>
      </c>
      <c r="I1785" t="s">
        <v>92</v>
      </c>
      <c r="J1785" t="s">
        <v>24</v>
      </c>
      <c r="K1785">
        <v>3.3</v>
      </c>
      <c r="L1785" t="s">
        <v>151</v>
      </c>
      <c r="M1785" t="s">
        <v>34</v>
      </c>
      <c r="N1785" t="s">
        <v>39</v>
      </c>
      <c r="O1785" t="s">
        <v>151</v>
      </c>
      <c r="P1785" t="s">
        <v>151</v>
      </c>
      <c r="Q1785">
        <v>30</v>
      </c>
      <c r="R1785" t="s">
        <v>26</v>
      </c>
      <c r="S1785" t="s">
        <v>87</v>
      </c>
    </row>
    <row r="1786" spans="1:19" x14ac:dyDescent="0.25">
      <c r="A1786">
        <v>1785</v>
      </c>
      <c r="B1786">
        <v>32</v>
      </c>
      <c r="C1786" t="s">
        <v>152</v>
      </c>
      <c r="D1786" t="s">
        <v>131</v>
      </c>
      <c r="E1786" t="s">
        <v>68</v>
      </c>
      <c r="F1786">
        <v>31</v>
      </c>
      <c r="G1786" t="s">
        <v>61</v>
      </c>
      <c r="H1786" t="s">
        <v>22</v>
      </c>
      <c r="I1786" t="s">
        <v>133</v>
      </c>
      <c r="J1786" t="s">
        <v>53</v>
      </c>
      <c r="K1786">
        <v>4.8</v>
      </c>
      <c r="L1786" t="s">
        <v>151</v>
      </c>
      <c r="M1786" t="s">
        <v>34</v>
      </c>
      <c r="N1786" t="s">
        <v>54</v>
      </c>
      <c r="O1786" t="s">
        <v>151</v>
      </c>
      <c r="P1786" t="s">
        <v>151</v>
      </c>
      <c r="Q1786">
        <v>4</v>
      </c>
      <c r="R1786" t="s">
        <v>58</v>
      </c>
      <c r="S1786" t="s">
        <v>59</v>
      </c>
    </row>
    <row r="1787" spans="1:19" x14ac:dyDescent="0.25">
      <c r="A1787">
        <v>1786</v>
      </c>
      <c r="B1787">
        <v>47</v>
      </c>
      <c r="C1787" t="s">
        <v>152</v>
      </c>
      <c r="D1787" t="s">
        <v>142</v>
      </c>
      <c r="E1787" t="s">
        <v>68</v>
      </c>
      <c r="F1787">
        <v>29</v>
      </c>
      <c r="G1787" t="s">
        <v>145</v>
      </c>
      <c r="H1787" t="s">
        <v>37</v>
      </c>
      <c r="I1787" t="s">
        <v>99</v>
      </c>
      <c r="J1787" t="s">
        <v>57</v>
      </c>
      <c r="K1787">
        <v>4.0999999999999996</v>
      </c>
      <c r="L1787" t="s">
        <v>151</v>
      </c>
      <c r="M1787" t="s">
        <v>33</v>
      </c>
      <c r="N1787" t="s">
        <v>46</v>
      </c>
      <c r="O1787" t="s">
        <v>151</v>
      </c>
      <c r="P1787" t="s">
        <v>151</v>
      </c>
      <c r="Q1787">
        <v>22</v>
      </c>
      <c r="R1787" t="s">
        <v>28</v>
      </c>
      <c r="S1787" t="s">
        <v>87</v>
      </c>
    </row>
    <row r="1788" spans="1:19" x14ac:dyDescent="0.25">
      <c r="A1788">
        <v>1787</v>
      </c>
      <c r="B1788">
        <v>45</v>
      </c>
      <c r="C1788" t="s">
        <v>152</v>
      </c>
      <c r="D1788" t="s">
        <v>101</v>
      </c>
      <c r="E1788" t="s">
        <v>64</v>
      </c>
      <c r="F1788">
        <v>34</v>
      </c>
      <c r="G1788" t="s">
        <v>127</v>
      </c>
      <c r="H1788" t="s">
        <v>44</v>
      </c>
      <c r="I1788" t="s">
        <v>109</v>
      </c>
      <c r="J1788" t="s">
        <v>38</v>
      </c>
      <c r="K1788">
        <v>4.5999999999999996</v>
      </c>
      <c r="L1788" t="s">
        <v>151</v>
      </c>
      <c r="M1788" t="s">
        <v>58</v>
      </c>
      <c r="N1788" t="s">
        <v>71</v>
      </c>
      <c r="O1788" t="s">
        <v>151</v>
      </c>
      <c r="P1788" t="s">
        <v>151</v>
      </c>
      <c r="Q1788">
        <v>22</v>
      </c>
      <c r="R1788" t="s">
        <v>28</v>
      </c>
      <c r="S1788" t="s">
        <v>87</v>
      </c>
    </row>
    <row r="1789" spans="1:19" x14ac:dyDescent="0.25">
      <c r="A1789">
        <v>1788</v>
      </c>
      <c r="B1789">
        <v>20</v>
      </c>
      <c r="C1789" t="s">
        <v>152</v>
      </c>
      <c r="D1789" t="s">
        <v>30</v>
      </c>
      <c r="E1789" t="s">
        <v>20</v>
      </c>
      <c r="F1789">
        <v>38</v>
      </c>
      <c r="G1789" t="s">
        <v>56</v>
      </c>
      <c r="H1789" t="s">
        <v>22</v>
      </c>
      <c r="I1789" t="s">
        <v>80</v>
      </c>
      <c r="J1789" t="s">
        <v>57</v>
      </c>
      <c r="K1789">
        <v>4.9000000000000004</v>
      </c>
      <c r="L1789" t="s">
        <v>151</v>
      </c>
      <c r="M1789" t="s">
        <v>33</v>
      </c>
      <c r="N1789" t="s">
        <v>71</v>
      </c>
      <c r="O1789" t="s">
        <v>151</v>
      </c>
      <c r="P1789" t="s">
        <v>151</v>
      </c>
      <c r="Q1789">
        <v>10</v>
      </c>
      <c r="R1789" t="s">
        <v>33</v>
      </c>
      <c r="S1789" t="s">
        <v>59</v>
      </c>
    </row>
    <row r="1790" spans="1:19" x14ac:dyDescent="0.25">
      <c r="A1790">
        <v>1789</v>
      </c>
      <c r="B1790">
        <v>66</v>
      </c>
      <c r="C1790" t="s">
        <v>152</v>
      </c>
      <c r="D1790" t="s">
        <v>19</v>
      </c>
      <c r="E1790" t="s">
        <v>20</v>
      </c>
      <c r="F1790">
        <v>41</v>
      </c>
      <c r="G1790" t="s">
        <v>114</v>
      </c>
      <c r="H1790" t="s">
        <v>22</v>
      </c>
      <c r="I1790" t="s">
        <v>70</v>
      </c>
      <c r="J1790" t="s">
        <v>53</v>
      </c>
      <c r="K1790">
        <v>3.1</v>
      </c>
      <c r="L1790" t="s">
        <v>151</v>
      </c>
      <c r="M1790" t="s">
        <v>45</v>
      </c>
      <c r="N1790" t="s">
        <v>75</v>
      </c>
      <c r="O1790" t="s">
        <v>151</v>
      </c>
      <c r="P1790" t="s">
        <v>151</v>
      </c>
      <c r="Q1790">
        <v>23</v>
      </c>
      <c r="R1790" t="s">
        <v>34</v>
      </c>
      <c r="S1790" t="s">
        <v>76</v>
      </c>
    </row>
    <row r="1791" spans="1:19" x14ac:dyDescent="0.25">
      <c r="A1791">
        <v>1790</v>
      </c>
      <c r="B1791">
        <v>52</v>
      </c>
      <c r="C1791" t="s">
        <v>152</v>
      </c>
      <c r="D1791" t="s">
        <v>19</v>
      </c>
      <c r="E1791" t="s">
        <v>20</v>
      </c>
      <c r="F1791">
        <v>34</v>
      </c>
      <c r="G1791" t="s">
        <v>116</v>
      </c>
      <c r="H1791" t="s">
        <v>22</v>
      </c>
      <c r="I1791" t="s">
        <v>99</v>
      </c>
      <c r="J1791" t="s">
        <v>38</v>
      </c>
      <c r="K1791">
        <v>3</v>
      </c>
      <c r="L1791" t="s">
        <v>151</v>
      </c>
      <c r="M1791" t="s">
        <v>45</v>
      </c>
      <c r="N1791" t="s">
        <v>71</v>
      </c>
      <c r="O1791" t="s">
        <v>151</v>
      </c>
      <c r="P1791" t="s">
        <v>151</v>
      </c>
      <c r="Q1791">
        <v>43</v>
      </c>
      <c r="R1791" t="s">
        <v>58</v>
      </c>
      <c r="S1791" t="s">
        <v>59</v>
      </c>
    </row>
    <row r="1792" spans="1:19" x14ac:dyDescent="0.25">
      <c r="A1792">
        <v>1791</v>
      </c>
      <c r="B1792">
        <v>50</v>
      </c>
      <c r="C1792" t="s">
        <v>152</v>
      </c>
      <c r="D1792" t="s">
        <v>142</v>
      </c>
      <c r="E1792" t="s">
        <v>68</v>
      </c>
      <c r="F1792">
        <v>26</v>
      </c>
      <c r="G1792" t="s">
        <v>97</v>
      </c>
      <c r="H1792" t="s">
        <v>37</v>
      </c>
      <c r="I1792" t="s">
        <v>83</v>
      </c>
      <c r="J1792" t="s">
        <v>53</v>
      </c>
      <c r="K1792">
        <v>3.7</v>
      </c>
      <c r="L1792" t="s">
        <v>151</v>
      </c>
      <c r="M1792" t="s">
        <v>26</v>
      </c>
      <c r="N1792" t="s">
        <v>75</v>
      </c>
      <c r="O1792" t="s">
        <v>151</v>
      </c>
      <c r="P1792" t="s">
        <v>151</v>
      </c>
      <c r="Q1792">
        <v>31</v>
      </c>
      <c r="R1792" t="s">
        <v>45</v>
      </c>
      <c r="S1792" t="s">
        <v>76</v>
      </c>
    </row>
    <row r="1793" spans="1:19" x14ac:dyDescent="0.25">
      <c r="A1793">
        <v>1792</v>
      </c>
      <c r="B1793">
        <v>62</v>
      </c>
      <c r="C1793" t="s">
        <v>152</v>
      </c>
      <c r="D1793" t="s">
        <v>35</v>
      </c>
      <c r="E1793" t="s">
        <v>20</v>
      </c>
      <c r="F1793">
        <v>98</v>
      </c>
      <c r="G1793" t="s">
        <v>56</v>
      </c>
      <c r="H1793" t="s">
        <v>37</v>
      </c>
      <c r="I1793" t="s">
        <v>74</v>
      </c>
      <c r="J1793" t="s">
        <v>24</v>
      </c>
      <c r="K1793">
        <v>4</v>
      </c>
      <c r="L1793" t="s">
        <v>151</v>
      </c>
      <c r="M1793" t="s">
        <v>58</v>
      </c>
      <c r="N1793" t="s">
        <v>75</v>
      </c>
      <c r="O1793" t="s">
        <v>151</v>
      </c>
      <c r="P1793" t="s">
        <v>151</v>
      </c>
      <c r="Q1793">
        <v>38</v>
      </c>
      <c r="R1793" t="s">
        <v>34</v>
      </c>
      <c r="S1793" t="s">
        <v>49</v>
      </c>
    </row>
    <row r="1794" spans="1:19" x14ac:dyDescent="0.25">
      <c r="A1794">
        <v>1793</v>
      </c>
      <c r="B1794">
        <v>38</v>
      </c>
      <c r="C1794" t="s">
        <v>152</v>
      </c>
      <c r="D1794" t="s">
        <v>50</v>
      </c>
      <c r="E1794" t="s">
        <v>42</v>
      </c>
      <c r="F1794">
        <v>59</v>
      </c>
      <c r="G1794" t="s">
        <v>145</v>
      </c>
      <c r="H1794" t="s">
        <v>44</v>
      </c>
      <c r="I1794" t="s">
        <v>99</v>
      </c>
      <c r="J1794" t="s">
        <v>57</v>
      </c>
      <c r="K1794">
        <v>3</v>
      </c>
      <c r="L1794" t="s">
        <v>151</v>
      </c>
      <c r="M1794" t="s">
        <v>33</v>
      </c>
      <c r="N1794" t="s">
        <v>27</v>
      </c>
      <c r="O1794" t="s">
        <v>151</v>
      </c>
      <c r="P1794" t="s">
        <v>151</v>
      </c>
      <c r="Q1794">
        <v>22</v>
      </c>
      <c r="R1794" t="s">
        <v>58</v>
      </c>
      <c r="S1794" t="s">
        <v>96</v>
      </c>
    </row>
    <row r="1795" spans="1:19" x14ac:dyDescent="0.25">
      <c r="A1795">
        <v>1794</v>
      </c>
      <c r="B1795">
        <v>65</v>
      </c>
      <c r="C1795" t="s">
        <v>152</v>
      </c>
      <c r="D1795" t="s">
        <v>123</v>
      </c>
      <c r="E1795" t="s">
        <v>68</v>
      </c>
      <c r="F1795">
        <v>92</v>
      </c>
      <c r="G1795" t="s">
        <v>145</v>
      </c>
      <c r="H1795" t="s">
        <v>37</v>
      </c>
      <c r="I1795" t="s">
        <v>52</v>
      </c>
      <c r="J1795" t="s">
        <v>57</v>
      </c>
      <c r="K1795">
        <v>3.8</v>
      </c>
      <c r="L1795" t="s">
        <v>151</v>
      </c>
      <c r="M1795" t="s">
        <v>58</v>
      </c>
      <c r="N1795" t="s">
        <v>75</v>
      </c>
      <c r="O1795" t="s">
        <v>151</v>
      </c>
      <c r="P1795" t="s">
        <v>151</v>
      </c>
      <c r="Q1795">
        <v>45</v>
      </c>
      <c r="R1795" t="s">
        <v>34</v>
      </c>
      <c r="S1795" t="s">
        <v>96</v>
      </c>
    </row>
    <row r="1796" spans="1:19" x14ac:dyDescent="0.25">
      <c r="A1796">
        <v>1795</v>
      </c>
      <c r="B1796">
        <v>60</v>
      </c>
      <c r="C1796" t="s">
        <v>152</v>
      </c>
      <c r="D1796" t="s">
        <v>131</v>
      </c>
      <c r="E1796" t="s">
        <v>68</v>
      </c>
      <c r="F1796">
        <v>40</v>
      </c>
      <c r="G1796" t="s">
        <v>122</v>
      </c>
      <c r="H1796" t="s">
        <v>22</v>
      </c>
      <c r="I1796" t="s">
        <v>125</v>
      </c>
      <c r="J1796" t="s">
        <v>38</v>
      </c>
      <c r="K1796">
        <v>3.7</v>
      </c>
      <c r="L1796" t="s">
        <v>151</v>
      </c>
      <c r="M1796" t="s">
        <v>33</v>
      </c>
      <c r="N1796" t="s">
        <v>27</v>
      </c>
      <c r="O1796" t="s">
        <v>151</v>
      </c>
      <c r="P1796" t="s">
        <v>151</v>
      </c>
      <c r="Q1796">
        <v>21</v>
      </c>
      <c r="R1796" t="s">
        <v>58</v>
      </c>
      <c r="S1796" t="s">
        <v>29</v>
      </c>
    </row>
    <row r="1797" spans="1:19" x14ac:dyDescent="0.25">
      <c r="A1797">
        <v>1796</v>
      </c>
      <c r="B1797">
        <v>68</v>
      </c>
      <c r="C1797" t="s">
        <v>152</v>
      </c>
      <c r="D1797" t="s">
        <v>35</v>
      </c>
      <c r="E1797" t="s">
        <v>20</v>
      </c>
      <c r="F1797">
        <v>20</v>
      </c>
      <c r="G1797" t="s">
        <v>149</v>
      </c>
      <c r="H1797" t="s">
        <v>37</v>
      </c>
      <c r="I1797" t="s">
        <v>83</v>
      </c>
      <c r="J1797" t="s">
        <v>57</v>
      </c>
      <c r="K1797">
        <v>4</v>
      </c>
      <c r="L1797" t="s">
        <v>151</v>
      </c>
      <c r="M1797" t="s">
        <v>58</v>
      </c>
      <c r="N1797" t="s">
        <v>71</v>
      </c>
      <c r="O1797" t="s">
        <v>151</v>
      </c>
      <c r="P1797" t="s">
        <v>151</v>
      </c>
      <c r="Q1797">
        <v>9</v>
      </c>
      <c r="R1797" t="s">
        <v>58</v>
      </c>
      <c r="S1797" t="s">
        <v>29</v>
      </c>
    </row>
    <row r="1798" spans="1:19" x14ac:dyDescent="0.25">
      <c r="A1798">
        <v>1797</v>
      </c>
      <c r="B1798">
        <v>62</v>
      </c>
      <c r="C1798" t="s">
        <v>152</v>
      </c>
      <c r="D1798" t="s">
        <v>86</v>
      </c>
      <c r="E1798" t="s">
        <v>20</v>
      </c>
      <c r="F1798">
        <v>35</v>
      </c>
      <c r="G1798" t="s">
        <v>130</v>
      </c>
      <c r="H1798" t="s">
        <v>37</v>
      </c>
      <c r="I1798" t="s">
        <v>109</v>
      </c>
      <c r="J1798" t="s">
        <v>38</v>
      </c>
      <c r="K1798">
        <v>3.1</v>
      </c>
      <c r="L1798" t="s">
        <v>151</v>
      </c>
      <c r="M1798" t="s">
        <v>58</v>
      </c>
      <c r="N1798" t="s">
        <v>75</v>
      </c>
      <c r="O1798" t="s">
        <v>151</v>
      </c>
      <c r="P1798" t="s">
        <v>151</v>
      </c>
      <c r="Q1798">
        <v>34</v>
      </c>
      <c r="R1798" t="s">
        <v>28</v>
      </c>
      <c r="S1798" t="s">
        <v>40</v>
      </c>
    </row>
    <row r="1799" spans="1:19" x14ac:dyDescent="0.25">
      <c r="A1799">
        <v>1798</v>
      </c>
      <c r="B1799">
        <v>62</v>
      </c>
      <c r="C1799" t="s">
        <v>152</v>
      </c>
      <c r="D1799" t="s">
        <v>132</v>
      </c>
      <c r="E1799" t="s">
        <v>68</v>
      </c>
      <c r="F1799">
        <v>35</v>
      </c>
      <c r="G1799" t="s">
        <v>47</v>
      </c>
      <c r="H1799" t="s">
        <v>22</v>
      </c>
      <c r="I1799" t="s">
        <v>32</v>
      </c>
      <c r="J1799" t="s">
        <v>38</v>
      </c>
      <c r="K1799">
        <v>3.9</v>
      </c>
      <c r="L1799" t="s">
        <v>151</v>
      </c>
      <c r="M1799" t="s">
        <v>45</v>
      </c>
      <c r="N1799" t="s">
        <v>71</v>
      </c>
      <c r="O1799" t="s">
        <v>151</v>
      </c>
      <c r="P1799" t="s">
        <v>151</v>
      </c>
      <c r="Q1799">
        <v>26</v>
      </c>
      <c r="R1799" t="s">
        <v>28</v>
      </c>
      <c r="S1799" t="s">
        <v>40</v>
      </c>
    </row>
    <row r="1800" spans="1:19" x14ac:dyDescent="0.25">
      <c r="A1800">
        <v>1799</v>
      </c>
      <c r="B1800">
        <v>40</v>
      </c>
      <c r="C1800" t="s">
        <v>152</v>
      </c>
      <c r="D1800" t="s">
        <v>81</v>
      </c>
      <c r="E1800" t="s">
        <v>20</v>
      </c>
      <c r="F1800">
        <v>82</v>
      </c>
      <c r="G1800" t="s">
        <v>113</v>
      </c>
      <c r="H1800" t="s">
        <v>22</v>
      </c>
      <c r="I1800" t="s">
        <v>135</v>
      </c>
      <c r="J1800" t="s">
        <v>24</v>
      </c>
      <c r="K1800">
        <v>3.7</v>
      </c>
      <c r="L1800" t="s">
        <v>151</v>
      </c>
      <c r="M1800" t="s">
        <v>26</v>
      </c>
      <c r="N1800" t="s">
        <v>27</v>
      </c>
      <c r="O1800" t="s">
        <v>151</v>
      </c>
      <c r="P1800" t="s">
        <v>151</v>
      </c>
      <c r="Q1800">
        <v>1</v>
      </c>
      <c r="R1800" t="s">
        <v>34</v>
      </c>
      <c r="S1800" t="s">
        <v>40</v>
      </c>
    </row>
    <row r="1801" spans="1:19" x14ac:dyDescent="0.25">
      <c r="A1801">
        <v>1800</v>
      </c>
      <c r="B1801">
        <v>32</v>
      </c>
      <c r="C1801" t="s">
        <v>152</v>
      </c>
      <c r="D1801" t="s">
        <v>103</v>
      </c>
      <c r="E1801" t="s">
        <v>20</v>
      </c>
      <c r="F1801">
        <v>48</v>
      </c>
      <c r="G1801" t="s">
        <v>98</v>
      </c>
      <c r="H1801" t="s">
        <v>44</v>
      </c>
      <c r="I1801" t="s">
        <v>62</v>
      </c>
      <c r="J1801" t="s">
        <v>57</v>
      </c>
      <c r="K1801">
        <v>3.9</v>
      </c>
      <c r="L1801" t="s">
        <v>151</v>
      </c>
      <c r="M1801" t="s">
        <v>58</v>
      </c>
      <c r="N1801" t="s">
        <v>27</v>
      </c>
      <c r="O1801" t="s">
        <v>151</v>
      </c>
      <c r="P1801" t="s">
        <v>151</v>
      </c>
      <c r="Q1801">
        <v>47</v>
      </c>
      <c r="R1801" t="s">
        <v>28</v>
      </c>
      <c r="S1801" t="s">
        <v>40</v>
      </c>
    </row>
    <row r="1802" spans="1:19" x14ac:dyDescent="0.25">
      <c r="A1802">
        <v>1801</v>
      </c>
      <c r="B1802">
        <v>22</v>
      </c>
      <c r="C1802" t="s">
        <v>152</v>
      </c>
      <c r="D1802" t="s">
        <v>63</v>
      </c>
      <c r="E1802" t="s">
        <v>64</v>
      </c>
      <c r="F1802">
        <v>58</v>
      </c>
      <c r="G1802" t="s">
        <v>90</v>
      </c>
      <c r="H1802" t="s">
        <v>91</v>
      </c>
      <c r="I1802" t="s">
        <v>125</v>
      </c>
      <c r="J1802" t="s">
        <v>24</v>
      </c>
      <c r="K1802">
        <v>2.7</v>
      </c>
      <c r="L1802" t="s">
        <v>151</v>
      </c>
      <c r="M1802" t="s">
        <v>34</v>
      </c>
      <c r="N1802" t="s">
        <v>27</v>
      </c>
      <c r="O1802" t="s">
        <v>151</v>
      </c>
      <c r="P1802" t="s">
        <v>151</v>
      </c>
      <c r="Q1802">
        <v>30</v>
      </c>
      <c r="R1802" t="s">
        <v>26</v>
      </c>
      <c r="S1802" t="s">
        <v>40</v>
      </c>
    </row>
    <row r="1803" spans="1:19" x14ac:dyDescent="0.25">
      <c r="A1803">
        <v>1802</v>
      </c>
      <c r="B1803">
        <v>33</v>
      </c>
      <c r="C1803" t="s">
        <v>152</v>
      </c>
      <c r="D1803" t="s">
        <v>30</v>
      </c>
      <c r="E1803" t="s">
        <v>20</v>
      </c>
      <c r="F1803">
        <v>57</v>
      </c>
      <c r="G1803" t="s">
        <v>126</v>
      </c>
      <c r="H1803" t="s">
        <v>44</v>
      </c>
      <c r="I1803" t="s">
        <v>48</v>
      </c>
      <c r="J1803" t="s">
        <v>38</v>
      </c>
      <c r="K1803">
        <v>3.9</v>
      </c>
      <c r="L1803" t="s">
        <v>151</v>
      </c>
      <c r="M1803" t="s">
        <v>26</v>
      </c>
      <c r="N1803" t="s">
        <v>27</v>
      </c>
      <c r="O1803" t="s">
        <v>151</v>
      </c>
      <c r="P1803" t="s">
        <v>151</v>
      </c>
      <c r="Q1803">
        <v>48</v>
      </c>
      <c r="R1803" t="s">
        <v>58</v>
      </c>
      <c r="S1803" t="s">
        <v>29</v>
      </c>
    </row>
    <row r="1804" spans="1:19" x14ac:dyDescent="0.25">
      <c r="A1804">
        <v>1803</v>
      </c>
      <c r="B1804">
        <v>57</v>
      </c>
      <c r="C1804" t="s">
        <v>152</v>
      </c>
      <c r="D1804" t="s">
        <v>60</v>
      </c>
      <c r="E1804" t="s">
        <v>20</v>
      </c>
      <c r="F1804">
        <v>96</v>
      </c>
      <c r="G1804" t="s">
        <v>43</v>
      </c>
      <c r="H1804" t="s">
        <v>22</v>
      </c>
      <c r="I1804" t="s">
        <v>48</v>
      </c>
      <c r="J1804" t="s">
        <v>24</v>
      </c>
      <c r="K1804">
        <v>2.6</v>
      </c>
      <c r="L1804" t="s">
        <v>151</v>
      </c>
      <c r="M1804" t="s">
        <v>33</v>
      </c>
      <c r="N1804" t="s">
        <v>75</v>
      </c>
      <c r="O1804" t="s">
        <v>151</v>
      </c>
      <c r="P1804" t="s">
        <v>151</v>
      </c>
      <c r="Q1804">
        <v>31</v>
      </c>
      <c r="R1804" t="s">
        <v>28</v>
      </c>
      <c r="S1804" t="s">
        <v>76</v>
      </c>
    </row>
    <row r="1805" spans="1:19" x14ac:dyDescent="0.25">
      <c r="A1805">
        <v>1804</v>
      </c>
      <c r="B1805">
        <v>60</v>
      </c>
      <c r="C1805" t="s">
        <v>152</v>
      </c>
      <c r="D1805" t="s">
        <v>50</v>
      </c>
      <c r="E1805" t="s">
        <v>42</v>
      </c>
      <c r="F1805">
        <v>97</v>
      </c>
      <c r="G1805" t="s">
        <v>82</v>
      </c>
      <c r="H1805" t="s">
        <v>37</v>
      </c>
      <c r="I1805" t="s">
        <v>23</v>
      </c>
      <c r="J1805" t="s">
        <v>53</v>
      </c>
      <c r="K1805">
        <v>3.5</v>
      </c>
      <c r="L1805" t="s">
        <v>151</v>
      </c>
      <c r="M1805" t="s">
        <v>45</v>
      </c>
      <c r="N1805" t="s">
        <v>39</v>
      </c>
      <c r="O1805" t="s">
        <v>151</v>
      </c>
      <c r="P1805" t="s">
        <v>151</v>
      </c>
      <c r="Q1805">
        <v>33</v>
      </c>
      <c r="R1805" t="s">
        <v>28</v>
      </c>
      <c r="S1805" t="s">
        <v>29</v>
      </c>
    </row>
    <row r="1806" spans="1:19" x14ac:dyDescent="0.25">
      <c r="A1806">
        <v>1805</v>
      </c>
      <c r="B1806">
        <v>30</v>
      </c>
      <c r="C1806" t="s">
        <v>152</v>
      </c>
      <c r="D1806" t="s">
        <v>30</v>
      </c>
      <c r="E1806" t="s">
        <v>20</v>
      </c>
      <c r="F1806">
        <v>42</v>
      </c>
      <c r="G1806" t="s">
        <v>61</v>
      </c>
      <c r="H1806" t="s">
        <v>22</v>
      </c>
      <c r="I1806" t="s">
        <v>99</v>
      </c>
      <c r="J1806" t="s">
        <v>24</v>
      </c>
      <c r="K1806">
        <v>4.4000000000000004</v>
      </c>
      <c r="L1806" t="s">
        <v>151</v>
      </c>
      <c r="M1806" t="s">
        <v>58</v>
      </c>
      <c r="N1806" t="s">
        <v>46</v>
      </c>
      <c r="O1806" t="s">
        <v>151</v>
      </c>
      <c r="P1806" t="s">
        <v>151</v>
      </c>
      <c r="Q1806">
        <v>39</v>
      </c>
      <c r="R1806" t="s">
        <v>26</v>
      </c>
      <c r="S1806" t="s">
        <v>40</v>
      </c>
    </row>
    <row r="1807" spans="1:19" x14ac:dyDescent="0.25">
      <c r="A1807">
        <v>1806</v>
      </c>
      <c r="B1807">
        <v>41</v>
      </c>
      <c r="C1807" t="s">
        <v>152</v>
      </c>
      <c r="D1807" t="s">
        <v>112</v>
      </c>
      <c r="E1807" t="s">
        <v>20</v>
      </c>
      <c r="F1807">
        <v>62</v>
      </c>
      <c r="G1807" t="s">
        <v>116</v>
      </c>
      <c r="H1807" t="s">
        <v>22</v>
      </c>
      <c r="I1807" t="s">
        <v>80</v>
      </c>
      <c r="J1807" t="s">
        <v>38</v>
      </c>
      <c r="K1807">
        <v>4.9000000000000004</v>
      </c>
      <c r="L1807" t="s">
        <v>151</v>
      </c>
      <c r="M1807" t="s">
        <v>28</v>
      </c>
      <c r="N1807" t="s">
        <v>75</v>
      </c>
      <c r="O1807" t="s">
        <v>151</v>
      </c>
      <c r="P1807" t="s">
        <v>151</v>
      </c>
      <c r="Q1807">
        <v>46</v>
      </c>
      <c r="R1807" t="s">
        <v>58</v>
      </c>
      <c r="S1807" t="s">
        <v>40</v>
      </c>
    </row>
    <row r="1808" spans="1:19" x14ac:dyDescent="0.25">
      <c r="A1808">
        <v>1807</v>
      </c>
      <c r="B1808">
        <v>58</v>
      </c>
      <c r="C1808" t="s">
        <v>152</v>
      </c>
      <c r="D1808" t="s">
        <v>67</v>
      </c>
      <c r="E1808" t="s">
        <v>68</v>
      </c>
      <c r="F1808">
        <v>67</v>
      </c>
      <c r="G1808" t="s">
        <v>43</v>
      </c>
      <c r="H1808" t="s">
        <v>44</v>
      </c>
      <c r="I1808" t="s">
        <v>95</v>
      </c>
      <c r="J1808" t="s">
        <v>57</v>
      </c>
      <c r="K1808">
        <v>3.9</v>
      </c>
      <c r="L1808" t="s">
        <v>151</v>
      </c>
      <c r="M1808" t="s">
        <v>26</v>
      </c>
      <c r="N1808" t="s">
        <v>54</v>
      </c>
      <c r="O1808" t="s">
        <v>151</v>
      </c>
      <c r="P1808" t="s">
        <v>151</v>
      </c>
      <c r="Q1808">
        <v>24</v>
      </c>
      <c r="R1808" t="s">
        <v>28</v>
      </c>
      <c r="S1808" t="s">
        <v>49</v>
      </c>
    </row>
    <row r="1809" spans="1:19" x14ac:dyDescent="0.25">
      <c r="A1809">
        <v>1808</v>
      </c>
      <c r="B1809">
        <v>34</v>
      </c>
      <c r="C1809" t="s">
        <v>152</v>
      </c>
      <c r="D1809" t="s">
        <v>50</v>
      </c>
      <c r="E1809" t="s">
        <v>42</v>
      </c>
      <c r="F1809">
        <v>46</v>
      </c>
      <c r="G1809" t="s">
        <v>128</v>
      </c>
      <c r="H1809" t="s">
        <v>22</v>
      </c>
      <c r="I1809" t="s">
        <v>80</v>
      </c>
      <c r="J1809" t="s">
        <v>53</v>
      </c>
      <c r="K1809">
        <v>3.5</v>
      </c>
      <c r="L1809" t="s">
        <v>151</v>
      </c>
      <c r="M1809" t="s">
        <v>45</v>
      </c>
      <c r="N1809" t="s">
        <v>54</v>
      </c>
      <c r="O1809" t="s">
        <v>151</v>
      </c>
      <c r="P1809" t="s">
        <v>151</v>
      </c>
      <c r="Q1809">
        <v>37</v>
      </c>
      <c r="R1809" t="s">
        <v>28</v>
      </c>
      <c r="S1809" t="s">
        <v>29</v>
      </c>
    </row>
    <row r="1810" spans="1:19" x14ac:dyDescent="0.25">
      <c r="A1810">
        <v>1809</v>
      </c>
      <c r="B1810">
        <v>67</v>
      </c>
      <c r="C1810" t="s">
        <v>152</v>
      </c>
      <c r="D1810" t="s">
        <v>101</v>
      </c>
      <c r="E1810" t="s">
        <v>64</v>
      </c>
      <c r="F1810">
        <v>71</v>
      </c>
      <c r="G1810" t="s">
        <v>121</v>
      </c>
      <c r="H1810" t="s">
        <v>44</v>
      </c>
      <c r="I1810" t="s">
        <v>92</v>
      </c>
      <c r="J1810" t="s">
        <v>38</v>
      </c>
      <c r="K1810">
        <v>4.3</v>
      </c>
      <c r="L1810" t="s">
        <v>151</v>
      </c>
      <c r="M1810" t="s">
        <v>26</v>
      </c>
      <c r="N1810" t="s">
        <v>46</v>
      </c>
      <c r="O1810" t="s">
        <v>151</v>
      </c>
      <c r="P1810" t="s">
        <v>151</v>
      </c>
      <c r="Q1810">
        <v>7</v>
      </c>
      <c r="R1810" t="s">
        <v>58</v>
      </c>
      <c r="S1810" t="s">
        <v>87</v>
      </c>
    </row>
    <row r="1811" spans="1:19" x14ac:dyDescent="0.25">
      <c r="A1811">
        <v>1810</v>
      </c>
      <c r="B1811">
        <v>58</v>
      </c>
      <c r="C1811" t="s">
        <v>152</v>
      </c>
      <c r="D1811" t="s">
        <v>131</v>
      </c>
      <c r="E1811" t="s">
        <v>68</v>
      </c>
      <c r="F1811">
        <v>99</v>
      </c>
      <c r="G1811" t="s">
        <v>119</v>
      </c>
      <c r="H1811" t="s">
        <v>37</v>
      </c>
      <c r="I1811" t="s">
        <v>143</v>
      </c>
      <c r="J1811" t="s">
        <v>57</v>
      </c>
      <c r="K1811">
        <v>3.4</v>
      </c>
      <c r="L1811" t="s">
        <v>151</v>
      </c>
      <c r="M1811" t="s">
        <v>26</v>
      </c>
      <c r="N1811" t="s">
        <v>39</v>
      </c>
      <c r="O1811" t="s">
        <v>151</v>
      </c>
      <c r="P1811" t="s">
        <v>151</v>
      </c>
      <c r="Q1811">
        <v>6</v>
      </c>
      <c r="R1811" t="s">
        <v>58</v>
      </c>
      <c r="S1811" t="s">
        <v>29</v>
      </c>
    </row>
    <row r="1812" spans="1:19" x14ac:dyDescent="0.25">
      <c r="A1812">
        <v>1811</v>
      </c>
      <c r="B1812">
        <v>41</v>
      </c>
      <c r="C1812" t="s">
        <v>152</v>
      </c>
      <c r="D1812" t="s">
        <v>35</v>
      </c>
      <c r="E1812" t="s">
        <v>20</v>
      </c>
      <c r="F1812">
        <v>28</v>
      </c>
      <c r="G1812" t="s">
        <v>127</v>
      </c>
      <c r="H1812" t="s">
        <v>44</v>
      </c>
      <c r="I1812" t="s">
        <v>135</v>
      </c>
      <c r="J1812" t="s">
        <v>57</v>
      </c>
      <c r="K1812">
        <v>2.7</v>
      </c>
      <c r="L1812" t="s">
        <v>151</v>
      </c>
      <c r="M1812" t="s">
        <v>26</v>
      </c>
      <c r="N1812" t="s">
        <v>54</v>
      </c>
      <c r="O1812" t="s">
        <v>151</v>
      </c>
      <c r="P1812" t="s">
        <v>151</v>
      </c>
      <c r="Q1812">
        <v>16</v>
      </c>
      <c r="R1812" t="s">
        <v>34</v>
      </c>
      <c r="S1812" t="s">
        <v>76</v>
      </c>
    </row>
    <row r="1813" spans="1:19" x14ac:dyDescent="0.25">
      <c r="A1813">
        <v>1812</v>
      </c>
      <c r="B1813">
        <v>42</v>
      </c>
      <c r="C1813" t="s">
        <v>152</v>
      </c>
      <c r="D1813" t="s">
        <v>132</v>
      </c>
      <c r="E1813" t="s">
        <v>68</v>
      </c>
      <c r="F1813">
        <v>77</v>
      </c>
      <c r="G1813" t="s">
        <v>149</v>
      </c>
      <c r="H1813" t="s">
        <v>22</v>
      </c>
      <c r="I1813" t="s">
        <v>143</v>
      </c>
      <c r="J1813" t="s">
        <v>53</v>
      </c>
      <c r="K1813">
        <v>3.6</v>
      </c>
      <c r="L1813" t="s">
        <v>151</v>
      </c>
      <c r="M1813" t="s">
        <v>33</v>
      </c>
      <c r="N1813" t="s">
        <v>54</v>
      </c>
      <c r="O1813" t="s">
        <v>151</v>
      </c>
      <c r="P1813" t="s">
        <v>151</v>
      </c>
      <c r="Q1813">
        <v>33</v>
      </c>
      <c r="R1813" t="s">
        <v>33</v>
      </c>
      <c r="S1813" t="s">
        <v>49</v>
      </c>
    </row>
    <row r="1814" spans="1:19" x14ac:dyDescent="0.25">
      <c r="A1814">
        <v>1813</v>
      </c>
      <c r="B1814">
        <v>50</v>
      </c>
      <c r="C1814" t="s">
        <v>152</v>
      </c>
      <c r="D1814" t="s">
        <v>136</v>
      </c>
      <c r="E1814" t="s">
        <v>42</v>
      </c>
      <c r="F1814">
        <v>63</v>
      </c>
      <c r="G1814" t="s">
        <v>106</v>
      </c>
      <c r="H1814" t="s">
        <v>37</v>
      </c>
      <c r="I1814" t="s">
        <v>143</v>
      </c>
      <c r="J1814" t="s">
        <v>53</v>
      </c>
      <c r="K1814">
        <v>4.9000000000000004</v>
      </c>
      <c r="L1814" t="s">
        <v>151</v>
      </c>
      <c r="M1814" t="s">
        <v>28</v>
      </c>
      <c r="N1814" t="s">
        <v>27</v>
      </c>
      <c r="O1814" t="s">
        <v>151</v>
      </c>
      <c r="P1814" t="s">
        <v>151</v>
      </c>
      <c r="Q1814">
        <v>18</v>
      </c>
      <c r="R1814" t="s">
        <v>45</v>
      </c>
      <c r="S1814" t="s">
        <v>76</v>
      </c>
    </row>
    <row r="1815" spans="1:19" x14ac:dyDescent="0.25">
      <c r="A1815">
        <v>1814</v>
      </c>
      <c r="B1815">
        <v>40</v>
      </c>
      <c r="C1815" t="s">
        <v>152</v>
      </c>
      <c r="D1815" t="s">
        <v>60</v>
      </c>
      <c r="E1815" t="s">
        <v>20</v>
      </c>
      <c r="F1815">
        <v>62</v>
      </c>
      <c r="G1815" t="s">
        <v>114</v>
      </c>
      <c r="H1815" t="s">
        <v>44</v>
      </c>
      <c r="I1815" t="s">
        <v>78</v>
      </c>
      <c r="J1815" t="s">
        <v>38</v>
      </c>
      <c r="K1815">
        <v>3.5</v>
      </c>
      <c r="L1815" t="s">
        <v>151</v>
      </c>
      <c r="M1815" t="s">
        <v>26</v>
      </c>
      <c r="N1815" t="s">
        <v>39</v>
      </c>
      <c r="O1815" t="s">
        <v>151</v>
      </c>
      <c r="P1815" t="s">
        <v>151</v>
      </c>
      <c r="Q1815">
        <v>24</v>
      </c>
      <c r="R1815" t="s">
        <v>45</v>
      </c>
      <c r="S1815" t="s">
        <v>40</v>
      </c>
    </row>
    <row r="1816" spans="1:19" x14ac:dyDescent="0.25">
      <c r="A1816">
        <v>1815</v>
      </c>
      <c r="B1816">
        <v>32</v>
      </c>
      <c r="C1816" t="s">
        <v>152</v>
      </c>
      <c r="D1816" t="s">
        <v>35</v>
      </c>
      <c r="E1816" t="s">
        <v>20</v>
      </c>
      <c r="F1816">
        <v>92</v>
      </c>
      <c r="G1816" t="s">
        <v>56</v>
      </c>
      <c r="H1816" t="s">
        <v>44</v>
      </c>
      <c r="I1816" t="s">
        <v>52</v>
      </c>
      <c r="J1816" t="s">
        <v>53</v>
      </c>
      <c r="K1816">
        <v>3.8</v>
      </c>
      <c r="L1816" t="s">
        <v>151</v>
      </c>
      <c r="M1816" t="s">
        <v>58</v>
      </c>
      <c r="N1816" t="s">
        <v>39</v>
      </c>
      <c r="O1816" t="s">
        <v>151</v>
      </c>
      <c r="P1816" t="s">
        <v>151</v>
      </c>
      <c r="Q1816">
        <v>24</v>
      </c>
      <c r="R1816" t="s">
        <v>34</v>
      </c>
      <c r="S1816" t="s">
        <v>59</v>
      </c>
    </row>
    <row r="1817" spans="1:19" x14ac:dyDescent="0.25">
      <c r="A1817">
        <v>1816</v>
      </c>
      <c r="B1817">
        <v>51</v>
      </c>
      <c r="C1817" t="s">
        <v>152</v>
      </c>
      <c r="D1817" t="s">
        <v>72</v>
      </c>
      <c r="E1817" t="s">
        <v>42</v>
      </c>
      <c r="F1817">
        <v>72</v>
      </c>
      <c r="G1817" t="s">
        <v>129</v>
      </c>
      <c r="H1817" t="s">
        <v>22</v>
      </c>
      <c r="I1817" t="s">
        <v>52</v>
      </c>
      <c r="J1817" t="s">
        <v>24</v>
      </c>
      <c r="K1817">
        <v>4.5</v>
      </c>
      <c r="L1817" t="s">
        <v>151</v>
      </c>
      <c r="M1817" t="s">
        <v>28</v>
      </c>
      <c r="N1817" t="s">
        <v>71</v>
      </c>
      <c r="O1817" t="s">
        <v>151</v>
      </c>
      <c r="P1817" t="s">
        <v>151</v>
      </c>
      <c r="Q1817">
        <v>48</v>
      </c>
      <c r="R1817" t="s">
        <v>26</v>
      </c>
      <c r="S1817" t="s">
        <v>96</v>
      </c>
    </row>
    <row r="1818" spans="1:19" x14ac:dyDescent="0.25">
      <c r="A1818">
        <v>1817</v>
      </c>
      <c r="B1818">
        <v>26</v>
      </c>
      <c r="C1818" t="s">
        <v>152</v>
      </c>
      <c r="D1818" t="s">
        <v>123</v>
      </c>
      <c r="E1818" t="s">
        <v>68</v>
      </c>
      <c r="F1818">
        <v>79</v>
      </c>
      <c r="G1818" t="s">
        <v>140</v>
      </c>
      <c r="H1818" t="s">
        <v>44</v>
      </c>
      <c r="I1818" t="s">
        <v>74</v>
      </c>
      <c r="J1818" t="s">
        <v>53</v>
      </c>
      <c r="K1818">
        <v>4</v>
      </c>
      <c r="L1818" t="s">
        <v>151</v>
      </c>
      <c r="M1818" t="s">
        <v>28</v>
      </c>
      <c r="N1818" t="s">
        <v>27</v>
      </c>
      <c r="O1818" t="s">
        <v>151</v>
      </c>
      <c r="P1818" t="s">
        <v>151</v>
      </c>
      <c r="Q1818">
        <v>4</v>
      </c>
      <c r="R1818" t="s">
        <v>34</v>
      </c>
      <c r="S1818" t="s">
        <v>40</v>
      </c>
    </row>
    <row r="1819" spans="1:19" x14ac:dyDescent="0.25">
      <c r="A1819">
        <v>1818</v>
      </c>
      <c r="B1819">
        <v>32</v>
      </c>
      <c r="C1819" t="s">
        <v>152</v>
      </c>
      <c r="D1819" t="s">
        <v>112</v>
      </c>
      <c r="E1819" t="s">
        <v>20</v>
      </c>
      <c r="F1819">
        <v>27</v>
      </c>
      <c r="G1819" t="s">
        <v>79</v>
      </c>
      <c r="H1819" t="s">
        <v>44</v>
      </c>
      <c r="I1819" t="s">
        <v>52</v>
      </c>
      <c r="J1819" t="s">
        <v>53</v>
      </c>
      <c r="K1819">
        <v>4.7</v>
      </c>
      <c r="L1819" t="s">
        <v>151</v>
      </c>
      <c r="M1819" t="s">
        <v>26</v>
      </c>
      <c r="N1819" t="s">
        <v>39</v>
      </c>
      <c r="O1819" t="s">
        <v>151</v>
      </c>
      <c r="P1819" t="s">
        <v>151</v>
      </c>
      <c r="Q1819">
        <v>20</v>
      </c>
      <c r="R1819" t="s">
        <v>34</v>
      </c>
      <c r="S1819" t="s">
        <v>40</v>
      </c>
    </row>
    <row r="1820" spans="1:19" x14ac:dyDescent="0.25">
      <c r="A1820">
        <v>1819</v>
      </c>
      <c r="B1820">
        <v>58</v>
      </c>
      <c r="C1820" t="s">
        <v>152</v>
      </c>
      <c r="D1820" t="s">
        <v>88</v>
      </c>
      <c r="E1820" t="s">
        <v>68</v>
      </c>
      <c r="F1820">
        <v>39</v>
      </c>
      <c r="G1820" t="s">
        <v>97</v>
      </c>
      <c r="H1820" t="s">
        <v>44</v>
      </c>
      <c r="I1820" t="s">
        <v>52</v>
      </c>
      <c r="J1820" t="s">
        <v>57</v>
      </c>
      <c r="K1820">
        <v>3.8</v>
      </c>
      <c r="L1820" t="s">
        <v>151</v>
      </c>
      <c r="M1820" t="s">
        <v>26</v>
      </c>
      <c r="N1820" t="s">
        <v>27</v>
      </c>
      <c r="O1820" t="s">
        <v>151</v>
      </c>
      <c r="P1820" t="s">
        <v>151</v>
      </c>
      <c r="Q1820">
        <v>47</v>
      </c>
      <c r="R1820" t="s">
        <v>58</v>
      </c>
      <c r="S1820" t="s">
        <v>96</v>
      </c>
    </row>
    <row r="1821" spans="1:19" x14ac:dyDescent="0.25">
      <c r="A1821">
        <v>1820</v>
      </c>
      <c r="B1821">
        <v>51</v>
      </c>
      <c r="C1821" t="s">
        <v>152</v>
      </c>
      <c r="D1821" t="s">
        <v>124</v>
      </c>
      <c r="E1821" t="s">
        <v>20</v>
      </c>
      <c r="F1821">
        <v>86</v>
      </c>
      <c r="G1821" t="s">
        <v>106</v>
      </c>
      <c r="H1821" t="s">
        <v>37</v>
      </c>
      <c r="I1821" t="s">
        <v>99</v>
      </c>
      <c r="J1821" t="s">
        <v>38</v>
      </c>
      <c r="K1821">
        <v>4.5</v>
      </c>
      <c r="L1821" t="s">
        <v>151</v>
      </c>
      <c r="M1821" t="s">
        <v>34</v>
      </c>
      <c r="N1821" t="s">
        <v>46</v>
      </c>
      <c r="O1821" t="s">
        <v>151</v>
      </c>
      <c r="P1821" t="s">
        <v>151</v>
      </c>
      <c r="Q1821">
        <v>50</v>
      </c>
      <c r="R1821" t="s">
        <v>34</v>
      </c>
      <c r="S1821" t="s">
        <v>59</v>
      </c>
    </row>
    <row r="1822" spans="1:19" x14ac:dyDescent="0.25">
      <c r="A1822">
        <v>1821</v>
      </c>
      <c r="B1822">
        <v>19</v>
      </c>
      <c r="C1822" t="s">
        <v>152</v>
      </c>
      <c r="D1822" t="s">
        <v>55</v>
      </c>
      <c r="E1822" t="s">
        <v>20</v>
      </c>
      <c r="F1822">
        <v>94</v>
      </c>
      <c r="G1822" t="s">
        <v>148</v>
      </c>
      <c r="H1822" t="s">
        <v>91</v>
      </c>
      <c r="I1822" t="s">
        <v>80</v>
      </c>
      <c r="J1822" t="s">
        <v>57</v>
      </c>
      <c r="K1822">
        <v>5</v>
      </c>
      <c r="L1822" t="s">
        <v>151</v>
      </c>
      <c r="M1822" t="s">
        <v>45</v>
      </c>
      <c r="N1822" t="s">
        <v>27</v>
      </c>
      <c r="O1822" t="s">
        <v>151</v>
      </c>
      <c r="P1822" t="s">
        <v>151</v>
      </c>
      <c r="Q1822">
        <v>31</v>
      </c>
      <c r="R1822" t="s">
        <v>45</v>
      </c>
      <c r="S1822" t="s">
        <v>87</v>
      </c>
    </row>
    <row r="1823" spans="1:19" x14ac:dyDescent="0.25">
      <c r="A1823">
        <v>1822</v>
      </c>
      <c r="B1823">
        <v>57</v>
      </c>
      <c r="C1823" t="s">
        <v>152</v>
      </c>
      <c r="D1823" t="s">
        <v>60</v>
      </c>
      <c r="E1823" t="s">
        <v>20</v>
      </c>
      <c r="F1823">
        <v>53</v>
      </c>
      <c r="G1823" t="s">
        <v>31</v>
      </c>
      <c r="H1823" t="s">
        <v>44</v>
      </c>
      <c r="I1823" t="s">
        <v>85</v>
      </c>
      <c r="J1823" t="s">
        <v>38</v>
      </c>
      <c r="K1823">
        <v>2.8</v>
      </c>
      <c r="L1823" t="s">
        <v>151</v>
      </c>
      <c r="M1823" t="s">
        <v>26</v>
      </c>
      <c r="N1823" t="s">
        <v>27</v>
      </c>
      <c r="O1823" t="s">
        <v>151</v>
      </c>
      <c r="P1823" t="s">
        <v>151</v>
      </c>
      <c r="Q1823">
        <v>29</v>
      </c>
      <c r="R1823" t="s">
        <v>45</v>
      </c>
      <c r="S1823" t="s">
        <v>59</v>
      </c>
    </row>
    <row r="1824" spans="1:19" x14ac:dyDescent="0.25">
      <c r="A1824">
        <v>1823</v>
      </c>
      <c r="B1824">
        <v>66</v>
      </c>
      <c r="C1824" t="s">
        <v>152</v>
      </c>
      <c r="D1824" t="s">
        <v>55</v>
      </c>
      <c r="E1824" t="s">
        <v>20</v>
      </c>
      <c r="F1824">
        <v>85</v>
      </c>
      <c r="G1824" t="s">
        <v>138</v>
      </c>
      <c r="H1824" t="s">
        <v>37</v>
      </c>
      <c r="I1824" t="s">
        <v>108</v>
      </c>
      <c r="J1824" t="s">
        <v>53</v>
      </c>
      <c r="K1824">
        <v>4.4000000000000004</v>
      </c>
      <c r="L1824" t="s">
        <v>151</v>
      </c>
      <c r="M1824" t="s">
        <v>34</v>
      </c>
      <c r="N1824" t="s">
        <v>54</v>
      </c>
      <c r="O1824" t="s">
        <v>151</v>
      </c>
      <c r="P1824" t="s">
        <v>151</v>
      </c>
      <c r="Q1824">
        <v>4</v>
      </c>
      <c r="R1824" t="s">
        <v>34</v>
      </c>
      <c r="S1824" t="s">
        <v>49</v>
      </c>
    </row>
    <row r="1825" spans="1:19" x14ac:dyDescent="0.25">
      <c r="A1825">
        <v>1824</v>
      </c>
      <c r="B1825">
        <v>62</v>
      </c>
      <c r="C1825" t="s">
        <v>152</v>
      </c>
      <c r="D1825" t="s">
        <v>124</v>
      </c>
      <c r="E1825" t="s">
        <v>20</v>
      </c>
      <c r="F1825">
        <v>50</v>
      </c>
      <c r="G1825" t="s">
        <v>61</v>
      </c>
      <c r="H1825" t="s">
        <v>22</v>
      </c>
      <c r="I1825" t="s">
        <v>70</v>
      </c>
      <c r="J1825" t="s">
        <v>57</v>
      </c>
      <c r="K1825">
        <v>4.7</v>
      </c>
      <c r="L1825" t="s">
        <v>151</v>
      </c>
      <c r="M1825" t="s">
        <v>34</v>
      </c>
      <c r="N1825" t="s">
        <v>39</v>
      </c>
      <c r="O1825" t="s">
        <v>151</v>
      </c>
      <c r="P1825" t="s">
        <v>151</v>
      </c>
      <c r="Q1825">
        <v>40</v>
      </c>
      <c r="R1825" t="s">
        <v>33</v>
      </c>
      <c r="S1825" t="s">
        <v>76</v>
      </c>
    </row>
    <row r="1826" spans="1:19" x14ac:dyDescent="0.25">
      <c r="A1826">
        <v>1825</v>
      </c>
      <c r="B1826">
        <v>58</v>
      </c>
      <c r="C1826" t="s">
        <v>152</v>
      </c>
      <c r="D1826" t="s">
        <v>94</v>
      </c>
      <c r="E1826" t="s">
        <v>20</v>
      </c>
      <c r="F1826">
        <v>47</v>
      </c>
      <c r="G1826" t="s">
        <v>114</v>
      </c>
      <c r="H1826" t="s">
        <v>91</v>
      </c>
      <c r="I1826" t="s">
        <v>135</v>
      </c>
      <c r="J1826" t="s">
        <v>24</v>
      </c>
      <c r="K1826">
        <v>3.8</v>
      </c>
      <c r="L1826" t="s">
        <v>151</v>
      </c>
      <c r="M1826" t="s">
        <v>26</v>
      </c>
      <c r="N1826" t="s">
        <v>27</v>
      </c>
      <c r="O1826" t="s">
        <v>151</v>
      </c>
      <c r="P1826" t="s">
        <v>151</v>
      </c>
      <c r="Q1826">
        <v>31</v>
      </c>
      <c r="R1826" t="s">
        <v>34</v>
      </c>
      <c r="S1826" t="s">
        <v>87</v>
      </c>
    </row>
    <row r="1827" spans="1:19" x14ac:dyDescent="0.25">
      <c r="A1827">
        <v>1826</v>
      </c>
      <c r="B1827">
        <v>23</v>
      </c>
      <c r="C1827" t="s">
        <v>152</v>
      </c>
      <c r="D1827" t="s">
        <v>136</v>
      </c>
      <c r="E1827" t="s">
        <v>42</v>
      </c>
      <c r="F1827">
        <v>75</v>
      </c>
      <c r="G1827" t="s">
        <v>146</v>
      </c>
      <c r="H1827" t="s">
        <v>44</v>
      </c>
      <c r="I1827" t="s">
        <v>70</v>
      </c>
      <c r="J1827" t="s">
        <v>24</v>
      </c>
      <c r="K1827">
        <v>4.9000000000000004</v>
      </c>
      <c r="L1827" t="s">
        <v>151</v>
      </c>
      <c r="M1827" t="s">
        <v>33</v>
      </c>
      <c r="N1827" t="s">
        <v>46</v>
      </c>
      <c r="O1827" t="s">
        <v>151</v>
      </c>
      <c r="P1827" t="s">
        <v>151</v>
      </c>
      <c r="Q1827">
        <v>41</v>
      </c>
      <c r="R1827" t="s">
        <v>26</v>
      </c>
      <c r="S1827" t="s">
        <v>40</v>
      </c>
    </row>
    <row r="1828" spans="1:19" x14ac:dyDescent="0.25">
      <c r="A1828">
        <v>1827</v>
      </c>
      <c r="B1828">
        <v>45</v>
      </c>
      <c r="C1828" t="s">
        <v>152</v>
      </c>
      <c r="D1828" t="s">
        <v>112</v>
      </c>
      <c r="E1828" t="s">
        <v>20</v>
      </c>
      <c r="F1828">
        <v>60</v>
      </c>
      <c r="G1828" t="s">
        <v>115</v>
      </c>
      <c r="H1828" t="s">
        <v>44</v>
      </c>
      <c r="I1828" t="s">
        <v>48</v>
      </c>
      <c r="J1828" t="s">
        <v>24</v>
      </c>
      <c r="K1828">
        <v>4.2</v>
      </c>
      <c r="L1828" t="s">
        <v>151</v>
      </c>
      <c r="M1828" t="s">
        <v>45</v>
      </c>
      <c r="N1828" t="s">
        <v>27</v>
      </c>
      <c r="O1828" t="s">
        <v>151</v>
      </c>
      <c r="P1828" t="s">
        <v>151</v>
      </c>
      <c r="Q1828">
        <v>44</v>
      </c>
      <c r="R1828" t="s">
        <v>58</v>
      </c>
      <c r="S1828" t="s">
        <v>49</v>
      </c>
    </row>
    <row r="1829" spans="1:19" x14ac:dyDescent="0.25">
      <c r="A1829">
        <v>1828</v>
      </c>
      <c r="B1829">
        <v>20</v>
      </c>
      <c r="C1829" t="s">
        <v>152</v>
      </c>
      <c r="D1829" t="s">
        <v>112</v>
      </c>
      <c r="E1829" t="s">
        <v>20</v>
      </c>
      <c r="F1829">
        <v>36</v>
      </c>
      <c r="G1829" t="s">
        <v>128</v>
      </c>
      <c r="H1829" t="s">
        <v>37</v>
      </c>
      <c r="I1829" t="s">
        <v>70</v>
      </c>
      <c r="J1829" t="s">
        <v>38</v>
      </c>
      <c r="K1829">
        <v>4.9000000000000004</v>
      </c>
      <c r="L1829" t="s">
        <v>151</v>
      </c>
      <c r="M1829" t="s">
        <v>34</v>
      </c>
      <c r="N1829" t="s">
        <v>71</v>
      </c>
      <c r="O1829" t="s">
        <v>151</v>
      </c>
      <c r="P1829" t="s">
        <v>151</v>
      </c>
      <c r="Q1829">
        <v>31</v>
      </c>
      <c r="R1829" t="s">
        <v>33</v>
      </c>
      <c r="S1829" t="s">
        <v>40</v>
      </c>
    </row>
    <row r="1830" spans="1:19" x14ac:dyDescent="0.25">
      <c r="A1830">
        <v>1829</v>
      </c>
      <c r="B1830">
        <v>33</v>
      </c>
      <c r="C1830" t="s">
        <v>152</v>
      </c>
      <c r="D1830" t="s">
        <v>63</v>
      </c>
      <c r="E1830" t="s">
        <v>64</v>
      </c>
      <c r="F1830">
        <v>80</v>
      </c>
      <c r="G1830" t="s">
        <v>82</v>
      </c>
      <c r="H1830" t="s">
        <v>22</v>
      </c>
      <c r="I1830" t="s">
        <v>23</v>
      </c>
      <c r="J1830" t="s">
        <v>38</v>
      </c>
      <c r="K1830">
        <v>3.9</v>
      </c>
      <c r="L1830" t="s">
        <v>151</v>
      </c>
      <c r="M1830" t="s">
        <v>58</v>
      </c>
      <c r="N1830" t="s">
        <v>27</v>
      </c>
      <c r="O1830" t="s">
        <v>151</v>
      </c>
      <c r="P1830" t="s">
        <v>151</v>
      </c>
      <c r="Q1830">
        <v>45</v>
      </c>
      <c r="R1830" t="s">
        <v>34</v>
      </c>
      <c r="S1830" t="s">
        <v>96</v>
      </c>
    </row>
    <row r="1831" spans="1:19" x14ac:dyDescent="0.25">
      <c r="A1831">
        <v>1830</v>
      </c>
      <c r="B1831">
        <v>30</v>
      </c>
      <c r="C1831" t="s">
        <v>152</v>
      </c>
      <c r="D1831" t="s">
        <v>123</v>
      </c>
      <c r="E1831" t="s">
        <v>68</v>
      </c>
      <c r="F1831">
        <v>96</v>
      </c>
      <c r="G1831" t="s">
        <v>47</v>
      </c>
      <c r="H1831" t="s">
        <v>44</v>
      </c>
      <c r="I1831" t="s">
        <v>52</v>
      </c>
      <c r="J1831" t="s">
        <v>38</v>
      </c>
      <c r="K1831">
        <v>4.9000000000000004</v>
      </c>
      <c r="L1831" t="s">
        <v>151</v>
      </c>
      <c r="M1831" t="s">
        <v>28</v>
      </c>
      <c r="N1831" t="s">
        <v>71</v>
      </c>
      <c r="O1831" t="s">
        <v>151</v>
      </c>
      <c r="P1831" t="s">
        <v>151</v>
      </c>
      <c r="Q1831">
        <v>50</v>
      </c>
      <c r="R1831" t="s">
        <v>26</v>
      </c>
      <c r="S1831" t="s">
        <v>59</v>
      </c>
    </row>
    <row r="1832" spans="1:19" x14ac:dyDescent="0.25">
      <c r="A1832">
        <v>1831</v>
      </c>
      <c r="B1832">
        <v>50</v>
      </c>
      <c r="C1832" t="s">
        <v>152</v>
      </c>
      <c r="D1832" t="s">
        <v>88</v>
      </c>
      <c r="E1832" t="s">
        <v>68</v>
      </c>
      <c r="F1832">
        <v>80</v>
      </c>
      <c r="G1832" t="s">
        <v>110</v>
      </c>
      <c r="H1832" t="s">
        <v>44</v>
      </c>
      <c r="I1832" t="s">
        <v>143</v>
      </c>
      <c r="J1832" t="s">
        <v>24</v>
      </c>
      <c r="K1832">
        <v>4.8</v>
      </c>
      <c r="L1832" t="s">
        <v>151</v>
      </c>
      <c r="M1832" t="s">
        <v>26</v>
      </c>
      <c r="N1832" t="s">
        <v>27</v>
      </c>
      <c r="O1832" t="s">
        <v>151</v>
      </c>
      <c r="P1832" t="s">
        <v>151</v>
      </c>
      <c r="Q1832">
        <v>7</v>
      </c>
      <c r="R1832" t="s">
        <v>28</v>
      </c>
      <c r="S1832" t="s">
        <v>49</v>
      </c>
    </row>
    <row r="1833" spans="1:19" x14ac:dyDescent="0.25">
      <c r="A1833">
        <v>1832</v>
      </c>
      <c r="B1833">
        <v>62</v>
      </c>
      <c r="C1833" t="s">
        <v>152</v>
      </c>
      <c r="D1833" t="s">
        <v>19</v>
      </c>
      <c r="E1833" t="s">
        <v>20</v>
      </c>
      <c r="F1833">
        <v>71</v>
      </c>
      <c r="G1833" t="s">
        <v>31</v>
      </c>
      <c r="H1833" t="s">
        <v>44</v>
      </c>
      <c r="I1833" t="s">
        <v>108</v>
      </c>
      <c r="J1833" t="s">
        <v>53</v>
      </c>
      <c r="K1833">
        <v>3.3</v>
      </c>
      <c r="L1833" t="s">
        <v>151</v>
      </c>
      <c r="M1833" t="s">
        <v>33</v>
      </c>
      <c r="N1833" t="s">
        <v>39</v>
      </c>
      <c r="O1833" t="s">
        <v>151</v>
      </c>
      <c r="P1833" t="s">
        <v>151</v>
      </c>
      <c r="Q1833">
        <v>5</v>
      </c>
      <c r="R1833" t="s">
        <v>33</v>
      </c>
      <c r="S1833" t="s">
        <v>96</v>
      </c>
    </row>
    <row r="1834" spans="1:19" x14ac:dyDescent="0.25">
      <c r="A1834">
        <v>1833</v>
      </c>
      <c r="B1834">
        <v>69</v>
      </c>
      <c r="C1834" t="s">
        <v>152</v>
      </c>
      <c r="D1834" t="s">
        <v>105</v>
      </c>
      <c r="E1834" t="s">
        <v>68</v>
      </c>
      <c r="F1834">
        <v>29</v>
      </c>
      <c r="G1834" t="s">
        <v>61</v>
      </c>
      <c r="H1834" t="s">
        <v>44</v>
      </c>
      <c r="I1834" t="s">
        <v>143</v>
      </c>
      <c r="J1834" t="s">
        <v>57</v>
      </c>
      <c r="K1834">
        <v>4.5999999999999996</v>
      </c>
      <c r="L1834" t="s">
        <v>151</v>
      </c>
      <c r="M1834" t="s">
        <v>58</v>
      </c>
      <c r="N1834" t="s">
        <v>39</v>
      </c>
      <c r="O1834" t="s">
        <v>151</v>
      </c>
      <c r="P1834" t="s">
        <v>151</v>
      </c>
      <c r="Q1834">
        <v>48</v>
      </c>
      <c r="R1834" t="s">
        <v>34</v>
      </c>
      <c r="S1834" t="s">
        <v>87</v>
      </c>
    </row>
    <row r="1835" spans="1:19" x14ac:dyDescent="0.25">
      <c r="A1835">
        <v>1834</v>
      </c>
      <c r="B1835">
        <v>34</v>
      </c>
      <c r="C1835" t="s">
        <v>152</v>
      </c>
      <c r="D1835" t="s">
        <v>105</v>
      </c>
      <c r="E1835" t="s">
        <v>68</v>
      </c>
      <c r="F1835">
        <v>53</v>
      </c>
      <c r="G1835" t="s">
        <v>61</v>
      </c>
      <c r="H1835" t="s">
        <v>44</v>
      </c>
      <c r="I1835" t="s">
        <v>133</v>
      </c>
      <c r="J1835" t="s">
        <v>38</v>
      </c>
      <c r="K1835">
        <v>4.5</v>
      </c>
      <c r="L1835" t="s">
        <v>151</v>
      </c>
      <c r="M1835" t="s">
        <v>33</v>
      </c>
      <c r="N1835" t="s">
        <v>71</v>
      </c>
      <c r="O1835" t="s">
        <v>151</v>
      </c>
      <c r="P1835" t="s">
        <v>151</v>
      </c>
      <c r="Q1835">
        <v>19</v>
      </c>
      <c r="R1835" t="s">
        <v>45</v>
      </c>
      <c r="S1835" t="s">
        <v>29</v>
      </c>
    </row>
    <row r="1836" spans="1:19" x14ac:dyDescent="0.25">
      <c r="A1836">
        <v>1835</v>
      </c>
      <c r="B1836">
        <v>49</v>
      </c>
      <c r="C1836" t="s">
        <v>152</v>
      </c>
      <c r="D1836" t="s">
        <v>86</v>
      </c>
      <c r="E1836" t="s">
        <v>20</v>
      </c>
      <c r="F1836">
        <v>35</v>
      </c>
      <c r="G1836" t="s">
        <v>115</v>
      </c>
      <c r="H1836" t="s">
        <v>44</v>
      </c>
      <c r="I1836" t="s">
        <v>62</v>
      </c>
      <c r="J1836" t="s">
        <v>53</v>
      </c>
      <c r="K1836">
        <v>4.0999999999999996</v>
      </c>
      <c r="L1836" t="s">
        <v>151</v>
      </c>
      <c r="M1836" t="s">
        <v>28</v>
      </c>
      <c r="N1836" t="s">
        <v>71</v>
      </c>
      <c r="O1836" t="s">
        <v>151</v>
      </c>
      <c r="P1836" t="s">
        <v>151</v>
      </c>
      <c r="Q1836">
        <v>39</v>
      </c>
      <c r="R1836" t="s">
        <v>28</v>
      </c>
      <c r="S1836" t="s">
        <v>29</v>
      </c>
    </row>
    <row r="1837" spans="1:19" x14ac:dyDescent="0.25">
      <c r="A1837">
        <v>1836</v>
      </c>
      <c r="B1837">
        <v>65</v>
      </c>
      <c r="C1837" t="s">
        <v>152</v>
      </c>
      <c r="D1837" t="s">
        <v>118</v>
      </c>
      <c r="E1837" t="s">
        <v>68</v>
      </c>
      <c r="F1837">
        <v>75</v>
      </c>
      <c r="G1837" t="s">
        <v>21</v>
      </c>
      <c r="H1837" t="s">
        <v>44</v>
      </c>
      <c r="I1837" t="s">
        <v>92</v>
      </c>
      <c r="J1837" t="s">
        <v>57</v>
      </c>
      <c r="K1837">
        <v>3.2</v>
      </c>
      <c r="L1837" t="s">
        <v>151</v>
      </c>
      <c r="M1837" t="s">
        <v>34</v>
      </c>
      <c r="N1837" t="s">
        <v>71</v>
      </c>
      <c r="O1837" t="s">
        <v>151</v>
      </c>
      <c r="P1837" t="s">
        <v>151</v>
      </c>
      <c r="Q1837">
        <v>45</v>
      </c>
      <c r="R1837" t="s">
        <v>26</v>
      </c>
      <c r="S1837" t="s">
        <v>59</v>
      </c>
    </row>
    <row r="1838" spans="1:19" x14ac:dyDescent="0.25">
      <c r="A1838">
        <v>1837</v>
      </c>
      <c r="B1838">
        <v>66</v>
      </c>
      <c r="C1838" t="s">
        <v>152</v>
      </c>
      <c r="D1838" t="s">
        <v>94</v>
      </c>
      <c r="E1838" t="s">
        <v>20</v>
      </c>
      <c r="F1838">
        <v>52</v>
      </c>
      <c r="G1838" t="s">
        <v>130</v>
      </c>
      <c r="H1838" t="s">
        <v>44</v>
      </c>
      <c r="I1838" t="s">
        <v>85</v>
      </c>
      <c r="J1838" t="s">
        <v>57</v>
      </c>
      <c r="K1838">
        <v>4.2</v>
      </c>
      <c r="L1838" t="s">
        <v>151</v>
      </c>
      <c r="M1838" t="s">
        <v>34</v>
      </c>
      <c r="N1838" t="s">
        <v>71</v>
      </c>
      <c r="O1838" t="s">
        <v>151</v>
      </c>
      <c r="P1838" t="s">
        <v>151</v>
      </c>
      <c r="Q1838">
        <v>35</v>
      </c>
      <c r="R1838" t="s">
        <v>26</v>
      </c>
      <c r="S1838" t="s">
        <v>87</v>
      </c>
    </row>
    <row r="1839" spans="1:19" x14ac:dyDescent="0.25">
      <c r="A1839">
        <v>1838</v>
      </c>
      <c r="B1839">
        <v>41</v>
      </c>
      <c r="C1839" t="s">
        <v>152</v>
      </c>
      <c r="D1839" t="s">
        <v>123</v>
      </c>
      <c r="E1839" t="s">
        <v>68</v>
      </c>
      <c r="F1839">
        <v>77</v>
      </c>
      <c r="G1839" t="s">
        <v>56</v>
      </c>
      <c r="H1839" t="s">
        <v>44</v>
      </c>
      <c r="I1839" t="s">
        <v>117</v>
      </c>
      <c r="J1839" t="s">
        <v>24</v>
      </c>
      <c r="K1839">
        <v>4.8</v>
      </c>
      <c r="L1839" t="s">
        <v>151</v>
      </c>
      <c r="M1839" t="s">
        <v>45</v>
      </c>
      <c r="N1839" t="s">
        <v>39</v>
      </c>
      <c r="O1839" t="s">
        <v>151</v>
      </c>
      <c r="P1839" t="s">
        <v>151</v>
      </c>
      <c r="Q1839">
        <v>8</v>
      </c>
      <c r="R1839" t="s">
        <v>28</v>
      </c>
      <c r="S1839" t="s">
        <v>87</v>
      </c>
    </row>
    <row r="1840" spans="1:19" x14ac:dyDescent="0.25">
      <c r="A1840">
        <v>1839</v>
      </c>
      <c r="B1840">
        <v>37</v>
      </c>
      <c r="C1840" t="s">
        <v>152</v>
      </c>
      <c r="D1840" t="s">
        <v>142</v>
      </c>
      <c r="E1840" t="s">
        <v>68</v>
      </c>
      <c r="F1840">
        <v>24</v>
      </c>
      <c r="G1840" t="s">
        <v>128</v>
      </c>
      <c r="H1840" t="s">
        <v>22</v>
      </c>
      <c r="I1840" t="s">
        <v>143</v>
      </c>
      <c r="J1840" t="s">
        <v>57</v>
      </c>
      <c r="K1840">
        <v>4.0999999999999996</v>
      </c>
      <c r="L1840" t="s">
        <v>151</v>
      </c>
      <c r="M1840" t="s">
        <v>26</v>
      </c>
      <c r="N1840" t="s">
        <v>46</v>
      </c>
      <c r="O1840" t="s">
        <v>151</v>
      </c>
      <c r="P1840" t="s">
        <v>151</v>
      </c>
      <c r="Q1840">
        <v>11</v>
      </c>
      <c r="R1840" t="s">
        <v>26</v>
      </c>
      <c r="S1840" t="s">
        <v>59</v>
      </c>
    </row>
    <row r="1841" spans="1:19" x14ac:dyDescent="0.25">
      <c r="A1841">
        <v>1840</v>
      </c>
      <c r="B1841">
        <v>32</v>
      </c>
      <c r="C1841" t="s">
        <v>152</v>
      </c>
      <c r="D1841" t="s">
        <v>55</v>
      </c>
      <c r="E1841" t="s">
        <v>20</v>
      </c>
      <c r="F1841">
        <v>78</v>
      </c>
      <c r="G1841" t="s">
        <v>90</v>
      </c>
      <c r="H1841" t="s">
        <v>91</v>
      </c>
      <c r="I1841" t="s">
        <v>74</v>
      </c>
      <c r="J1841" t="s">
        <v>24</v>
      </c>
      <c r="K1841">
        <v>3.7</v>
      </c>
      <c r="L1841" t="s">
        <v>151</v>
      </c>
      <c r="M1841" t="s">
        <v>28</v>
      </c>
      <c r="N1841" t="s">
        <v>75</v>
      </c>
      <c r="O1841" t="s">
        <v>151</v>
      </c>
      <c r="P1841" t="s">
        <v>151</v>
      </c>
      <c r="Q1841">
        <v>32</v>
      </c>
      <c r="R1841" t="s">
        <v>34</v>
      </c>
      <c r="S1841" t="s">
        <v>49</v>
      </c>
    </row>
    <row r="1842" spans="1:19" x14ac:dyDescent="0.25">
      <c r="A1842">
        <v>1841</v>
      </c>
      <c r="B1842">
        <v>42</v>
      </c>
      <c r="C1842" t="s">
        <v>152</v>
      </c>
      <c r="D1842" t="s">
        <v>41</v>
      </c>
      <c r="E1842" t="s">
        <v>42</v>
      </c>
      <c r="F1842">
        <v>98</v>
      </c>
      <c r="G1842" t="s">
        <v>51</v>
      </c>
      <c r="H1842" t="s">
        <v>44</v>
      </c>
      <c r="I1842" t="s">
        <v>80</v>
      </c>
      <c r="J1842" t="s">
        <v>24</v>
      </c>
      <c r="K1842">
        <v>2.6</v>
      </c>
      <c r="L1842" t="s">
        <v>151</v>
      </c>
      <c r="M1842" t="s">
        <v>34</v>
      </c>
      <c r="N1842" t="s">
        <v>75</v>
      </c>
      <c r="O1842" t="s">
        <v>151</v>
      </c>
      <c r="P1842" t="s">
        <v>151</v>
      </c>
      <c r="Q1842">
        <v>46</v>
      </c>
      <c r="R1842" t="s">
        <v>33</v>
      </c>
      <c r="S1842" t="s">
        <v>96</v>
      </c>
    </row>
    <row r="1843" spans="1:19" x14ac:dyDescent="0.25">
      <c r="A1843">
        <v>1842</v>
      </c>
      <c r="B1843">
        <v>31</v>
      </c>
      <c r="C1843" t="s">
        <v>152</v>
      </c>
      <c r="D1843" t="s">
        <v>124</v>
      </c>
      <c r="E1843" t="s">
        <v>20</v>
      </c>
      <c r="F1843">
        <v>57</v>
      </c>
      <c r="G1843" t="s">
        <v>128</v>
      </c>
      <c r="H1843" t="s">
        <v>22</v>
      </c>
      <c r="I1843" t="s">
        <v>143</v>
      </c>
      <c r="J1843" t="s">
        <v>24</v>
      </c>
      <c r="K1843">
        <v>3</v>
      </c>
      <c r="L1843" t="s">
        <v>151</v>
      </c>
      <c r="M1843" t="s">
        <v>58</v>
      </c>
      <c r="N1843" t="s">
        <v>54</v>
      </c>
      <c r="O1843" t="s">
        <v>151</v>
      </c>
      <c r="P1843" t="s">
        <v>151</v>
      </c>
      <c r="Q1843">
        <v>7</v>
      </c>
      <c r="R1843" t="s">
        <v>45</v>
      </c>
      <c r="S1843" t="s">
        <v>96</v>
      </c>
    </row>
    <row r="1844" spans="1:19" x14ac:dyDescent="0.25">
      <c r="A1844">
        <v>1843</v>
      </c>
      <c r="B1844">
        <v>61</v>
      </c>
      <c r="C1844" t="s">
        <v>152</v>
      </c>
      <c r="D1844" t="s">
        <v>67</v>
      </c>
      <c r="E1844" t="s">
        <v>68</v>
      </c>
      <c r="F1844">
        <v>78</v>
      </c>
      <c r="G1844" t="s">
        <v>89</v>
      </c>
      <c r="H1844" t="s">
        <v>44</v>
      </c>
      <c r="I1844" t="s">
        <v>93</v>
      </c>
      <c r="J1844" t="s">
        <v>53</v>
      </c>
      <c r="K1844">
        <v>4.4000000000000004</v>
      </c>
      <c r="L1844" t="s">
        <v>151</v>
      </c>
      <c r="M1844" t="s">
        <v>33</v>
      </c>
      <c r="N1844" t="s">
        <v>27</v>
      </c>
      <c r="O1844" t="s">
        <v>151</v>
      </c>
      <c r="P1844" t="s">
        <v>151</v>
      </c>
      <c r="Q1844">
        <v>1</v>
      </c>
      <c r="R1844" t="s">
        <v>58</v>
      </c>
      <c r="S1844" t="s">
        <v>49</v>
      </c>
    </row>
    <row r="1845" spans="1:19" x14ac:dyDescent="0.25">
      <c r="A1845">
        <v>1844</v>
      </c>
      <c r="B1845">
        <v>36</v>
      </c>
      <c r="C1845" t="s">
        <v>152</v>
      </c>
      <c r="D1845" t="s">
        <v>101</v>
      </c>
      <c r="E1845" t="s">
        <v>64</v>
      </c>
      <c r="F1845">
        <v>76</v>
      </c>
      <c r="G1845" t="s">
        <v>21</v>
      </c>
      <c r="H1845" t="s">
        <v>44</v>
      </c>
      <c r="I1845" t="s">
        <v>62</v>
      </c>
      <c r="J1845" t="s">
        <v>57</v>
      </c>
      <c r="K1845">
        <v>4.7</v>
      </c>
      <c r="L1845" t="s">
        <v>151</v>
      </c>
      <c r="M1845" t="s">
        <v>33</v>
      </c>
      <c r="N1845" t="s">
        <v>46</v>
      </c>
      <c r="O1845" t="s">
        <v>151</v>
      </c>
      <c r="P1845" t="s">
        <v>151</v>
      </c>
      <c r="Q1845">
        <v>32</v>
      </c>
      <c r="R1845" t="s">
        <v>26</v>
      </c>
      <c r="S1845" t="s">
        <v>87</v>
      </c>
    </row>
    <row r="1846" spans="1:19" x14ac:dyDescent="0.25">
      <c r="A1846">
        <v>1845</v>
      </c>
      <c r="B1846">
        <v>60</v>
      </c>
      <c r="C1846" t="s">
        <v>152</v>
      </c>
      <c r="D1846" t="s">
        <v>60</v>
      </c>
      <c r="E1846" t="s">
        <v>20</v>
      </c>
      <c r="F1846">
        <v>26</v>
      </c>
      <c r="G1846" t="s">
        <v>146</v>
      </c>
      <c r="H1846" t="s">
        <v>44</v>
      </c>
      <c r="I1846" t="s">
        <v>74</v>
      </c>
      <c r="J1846" t="s">
        <v>38</v>
      </c>
      <c r="K1846">
        <v>2.7</v>
      </c>
      <c r="L1846" t="s">
        <v>151</v>
      </c>
      <c r="M1846" t="s">
        <v>28</v>
      </c>
      <c r="N1846" t="s">
        <v>71</v>
      </c>
      <c r="O1846" t="s">
        <v>151</v>
      </c>
      <c r="P1846" t="s">
        <v>151</v>
      </c>
      <c r="Q1846">
        <v>31</v>
      </c>
      <c r="R1846" t="s">
        <v>26</v>
      </c>
      <c r="S1846" t="s">
        <v>49</v>
      </c>
    </row>
    <row r="1847" spans="1:19" x14ac:dyDescent="0.25">
      <c r="A1847">
        <v>1846</v>
      </c>
      <c r="B1847">
        <v>51</v>
      </c>
      <c r="C1847" t="s">
        <v>152</v>
      </c>
      <c r="D1847" t="s">
        <v>41</v>
      </c>
      <c r="E1847" t="s">
        <v>42</v>
      </c>
      <c r="F1847">
        <v>78</v>
      </c>
      <c r="G1847" t="s">
        <v>79</v>
      </c>
      <c r="H1847" t="s">
        <v>44</v>
      </c>
      <c r="I1847" t="s">
        <v>120</v>
      </c>
      <c r="J1847" t="s">
        <v>24</v>
      </c>
      <c r="K1847">
        <v>2.8</v>
      </c>
      <c r="L1847" t="s">
        <v>151</v>
      </c>
      <c r="M1847" t="s">
        <v>58</v>
      </c>
      <c r="N1847" t="s">
        <v>71</v>
      </c>
      <c r="O1847" t="s">
        <v>151</v>
      </c>
      <c r="P1847" t="s">
        <v>151</v>
      </c>
      <c r="Q1847">
        <v>39</v>
      </c>
      <c r="R1847" t="s">
        <v>33</v>
      </c>
      <c r="S1847" t="s">
        <v>59</v>
      </c>
    </row>
    <row r="1848" spans="1:19" x14ac:dyDescent="0.25">
      <c r="A1848">
        <v>1847</v>
      </c>
      <c r="B1848">
        <v>68</v>
      </c>
      <c r="C1848" t="s">
        <v>152</v>
      </c>
      <c r="D1848" t="s">
        <v>118</v>
      </c>
      <c r="E1848" t="s">
        <v>68</v>
      </c>
      <c r="F1848">
        <v>53</v>
      </c>
      <c r="G1848" t="s">
        <v>149</v>
      </c>
      <c r="H1848" t="s">
        <v>44</v>
      </c>
      <c r="I1848" t="s">
        <v>133</v>
      </c>
      <c r="J1848" t="s">
        <v>53</v>
      </c>
      <c r="K1848">
        <v>2.9</v>
      </c>
      <c r="L1848" t="s">
        <v>151</v>
      </c>
      <c r="M1848" t="s">
        <v>58</v>
      </c>
      <c r="N1848" t="s">
        <v>54</v>
      </c>
      <c r="O1848" t="s">
        <v>151</v>
      </c>
      <c r="P1848" t="s">
        <v>151</v>
      </c>
      <c r="Q1848">
        <v>9</v>
      </c>
      <c r="R1848" t="s">
        <v>28</v>
      </c>
      <c r="S1848" t="s">
        <v>59</v>
      </c>
    </row>
    <row r="1849" spans="1:19" x14ac:dyDescent="0.25">
      <c r="A1849">
        <v>1848</v>
      </c>
      <c r="B1849">
        <v>46</v>
      </c>
      <c r="C1849" t="s">
        <v>152</v>
      </c>
      <c r="D1849" t="s">
        <v>41</v>
      </c>
      <c r="E1849" t="s">
        <v>42</v>
      </c>
      <c r="F1849">
        <v>100</v>
      </c>
      <c r="G1849" t="s">
        <v>116</v>
      </c>
      <c r="H1849" t="s">
        <v>91</v>
      </c>
      <c r="I1849" t="s">
        <v>108</v>
      </c>
      <c r="J1849" t="s">
        <v>53</v>
      </c>
      <c r="K1849">
        <v>4.4000000000000004</v>
      </c>
      <c r="L1849" t="s">
        <v>151</v>
      </c>
      <c r="M1849" t="s">
        <v>58</v>
      </c>
      <c r="N1849" t="s">
        <v>39</v>
      </c>
      <c r="O1849" t="s">
        <v>151</v>
      </c>
      <c r="P1849" t="s">
        <v>151</v>
      </c>
      <c r="Q1849">
        <v>49</v>
      </c>
      <c r="R1849" t="s">
        <v>26</v>
      </c>
      <c r="S1849" t="s">
        <v>40</v>
      </c>
    </row>
    <row r="1850" spans="1:19" x14ac:dyDescent="0.25">
      <c r="A1850">
        <v>1849</v>
      </c>
      <c r="B1850">
        <v>19</v>
      </c>
      <c r="C1850" t="s">
        <v>152</v>
      </c>
      <c r="D1850" t="s">
        <v>35</v>
      </c>
      <c r="E1850" t="s">
        <v>20</v>
      </c>
      <c r="F1850">
        <v>73</v>
      </c>
      <c r="G1850" t="s">
        <v>31</v>
      </c>
      <c r="H1850" t="s">
        <v>91</v>
      </c>
      <c r="I1850" t="s">
        <v>133</v>
      </c>
      <c r="J1850" t="s">
        <v>24</v>
      </c>
      <c r="K1850">
        <v>2.7</v>
      </c>
      <c r="L1850" t="s">
        <v>151</v>
      </c>
      <c r="M1850" t="s">
        <v>26</v>
      </c>
      <c r="N1850" t="s">
        <v>27</v>
      </c>
      <c r="O1850" t="s">
        <v>151</v>
      </c>
      <c r="P1850" t="s">
        <v>151</v>
      </c>
      <c r="Q1850">
        <v>34</v>
      </c>
      <c r="R1850" t="s">
        <v>34</v>
      </c>
      <c r="S1850" t="s">
        <v>96</v>
      </c>
    </row>
    <row r="1851" spans="1:19" x14ac:dyDescent="0.25">
      <c r="A1851">
        <v>1850</v>
      </c>
      <c r="B1851">
        <v>30</v>
      </c>
      <c r="C1851" t="s">
        <v>152</v>
      </c>
      <c r="D1851" t="s">
        <v>86</v>
      </c>
      <c r="E1851" t="s">
        <v>20</v>
      </c>
      <c r="F1851">
        <v>40</v>
      </c>
      <c r="G1851" t="s">
        <v>129</v>
      </c>
      <c r="H1851" t="s">
        <v>44</v>
      </c>
      <c r="I1851" t="s">
        <v>32</v>
      </c>
      <c r="J1851" t="s">
        <v>24</v>
      </c>
      <c r="K1851">
        <v>4.5</v>
      </c>
      <c r="L1851" t="s">
        <v>151</v>
      </c>
      <c r="M1851" t="s">
        <v>26</v>
      </c>
      <c r="N1851" t="s">
        <v>75</v>
      </c>
      <c r="O1851" t="s">
        <v>151</v>
      </c>
      <c r="P1851" t="s">
        <v>151</v>
      </c>
      <c r="Q1851">
        <v>35</v>
      </c>
      <c r="R1851" t="s">
        <v>33</v>
      </c>
      <c r="S1851" t="s">
        <v>87</v>
      </c>
    </row>
    <row r="1852" spans="1:19" x14ac:dyDescent="0.25">
      <c r="A1852">
        <v>1851</v>
      </c>
      <c r="B1852">
        <v>51</v>
      </c>
      <c r="C1852" t="s">
        <v>152</v>
      </c>
      <c r="D1852" t="s">
        <v>142</v>
      </c>
      <c r="E1852" t="s">
        <v>68</v>
      </c>
      <c r="F1852">
        <v>76</v>
      </c>
      <c r="G1852" t="s">
        <v>51</v>
      </c>
      <c r="H1852" t="s">
        <v>37</v>
      </c>
      <c r="I1852" t="s">
        <v>93</v>
      </c>
      <c r="J1852" t="s">
        <v>24</v>
      </c>
      <c r="K1852">
        <v>2.8</v>
      </c>
      <c r="L1852" t="s">
        <v>151</v>
      </c>
      <c r="M1852" t="s">
        <v>26</v>
      </c>
      <c r="N1852" t="s">
        <v>75</v>
      </c>
      <c r="O1852" t="s">
        <v>151</v>
      </c>
      <c r="P1852" t="s">
        <v>151</v>
      </c>
      <c r="Q1852">
        <v>50</v>
      </c>
      <c r="R1852" t="s">
        <v>58</v>
      </c>
      <c r="S1852" t="s">
        <v>40</v>
      </c>
    </row>
    <row r="1853" spans="1:19" x14ac:dyDescent="0.25">
      <c r="A1853">
        <v>1852</v>
      </c>
      <c r="B1853">
        <v>28</v>
      </c>
      <c r="C1853" t="s">
        <v>152</v>
      </c>
      <c r="D1853" t="s">
        <v>86</v>
      </c>
      <c r="E1853" t="s">
        <v>20</v>
      </c>
      <c r="F1853">
        <v>80</v>
      </c>
      <c r="G1853" t="s">
        <v>79</v>
      </c>
      <c r="H1853" t="s">
        <v>37</v>
      </c>
      <c r="I1853" t="s">
        <v>92</v>
      </c>
      <c r="J1853" t="s">
        <v>57</v>
      </c>
      <c r="K1853">
        <v>3.1</v>
      </c>
      <c r="L1853" t="s">
        <v>151</v>
      </c>
      <c r="M1853" t="s">
        <v>28</v>
      </c>
      <c r="N1853" t="s">
        <v>39</v>
      </c>
      <c r="O1853" t="s">
        <v>151</v>
      </c>
      <c r="P1853" t="s">
        <v>151</v>
      </c>
      <c r="Q1853">
        <v>4</v>
      </c>
      <c r="R1853" t="s">
        <v>33</v>
      </c>
      <c r="S1853" t="s">
        <v>29</v>
      </c>
    </row>
    <row r="1854" spans="1:19" x14ac:dyDescent="0.25">
      <c r="A1854">
        <v>1853</v>
      </c>
      <c r="B1854">
        <v>41</v>
      </c>
      <c r="C1854" t="s">
        <v>152</v>
      </c>
      <c r="D1854" t="s">
        <v>30</v>
      </c>
      <c r="E1854" t="s">
        <v>20</v>
      </c>
      <c r="F1854">
        <v>80</v>
      </c>
      <c r="G1854" t="s">
        <v>137</v>
      </c>
      <c r="H1854" t="s">
        <v>91</v>
      </c>
      <c r="I1854" t="s">
        <v>83</v>
      </c>
      <c r="J1854" t="s">
        <v>24</v>
      </c>
      <c r="K1854">
        <v>3.8</v>
      </c>
      <c r="L1854" t="s">
        <v>151</v>
      </c>
      <c r="M1854" t="s">
        <v>34</v>
      </c>
      <c r="N1854" t="s">
        <v>75</v>
      </c>
      <c r="O1854" t="s">
        <v>151</v>
      </c>
      <c r="P1854" t="s">
        <v>151</v>
      </c>
      <c r="Q1854">
        <v>32</v>
      </c>
      <c r="R1854" t="s">
        <v>34</v>
      </c>
      <c r="S1854" t="s">
        <v>40</v>
      </c>
    </row>
    <row r="1855" spans="1:19" x14ac:dyDescent="0.25">
      <c r="A1855">
        <v>1854</v>
      </c>
      <c r="B1855">
        <v>29</v>
      </c>
      <c r="C1855" t="s">
        <v>152</v>
      </c>
      <c r="D1855" t="s">
        <v>19</v>
      </c>
      <c r="E1855" t="s">
        <v>20</v>
      </c>
      <c r="F1855">
        <v>67</v>
      </c>
      <c r="G1855" t="s">
        <v>113</v>
      </c>
      <c r="H1855" t="s">
        <v>91</v>
      </c>
      <c r="I1855" t="s">
        <v>78</v>
      </c>
      <c r="J1855" t="s">
        <v>38</v>
      </c>
      <c r="K1855">
        <v>2.9</v>
      </c>
      <c r="L1855" t="s">
        <v>151</v>
      </c>
      <c r="M1855" t="s">
        <v>33</v>
      </c>
      <c r="N1855" t="s">
        <v>27</v>
      </c>
      <c r="O1855" t="s">
        <v>151</v>
      </c>
      <c r="P1855" t="s">
        <v>151</v>
      </c>
      <c r="Q1855">
        <v>11</v>
      </c>
      <c r="R1855" t="s">
        <v>45</v>
      </c>
      <c r="S1855" t="s">
        <v>29</v>
      </c>
    </row>
    <row r="1856" spans="1:19" x14ac:dyDescent="0.25">
      <c r="A1856">
        <v>1855</v>
      </c>
      <c r="B1856">
        <v>25</v>
      </c>
      <c r="C1856" t="s">
        <v>152</v>
      </c>
      <c r="D1856" t="s">
        <v>30</v>
      </c>
      <c r="E1856" t="s">
        <v>20</v>
      </c>
      <c r="F1856">
        <v>61</v>
      </c>
      <c r="G1856" t="s">
        <v>21</v>
      </c>
      <c r="H1856" t="s">
        <v>44</v>
      </c>
      <c r="I1856" t="s">
        <v>85</v>
      </c>
      <c r="J1856" t="s">
        <v>38</v>
      </c>
      <c r="K1856">
        <v>3.8</v>
      </c>
      <c r="L1856" t="s">
        <v>151</v>
      </c>
      <c r="M1856" t="s">
        <v>26</v>
      </c>
      <c r="N1856" t="s">
        <v>27</v>
      </c>
      <c r="O1856" t="s">
        <v>151</v>
      </c>
      <c r="P1856" t="s">
        <v>151</v>
      </c>
      <c r="Q1856">
        <v>49</v>
      </c>
      <c r="R1856" t="s">
        <v>26</v>
      </c>
      <c r="S1856" t="s">
        <v>49</v>
      </c>
    </row>
    <row r="1857" spans="1:19" x14ac:dyDescent="0.25">
      <c r="A1857">
        <v>1856</v>
      </c>
      <c r="B1857">
        <v>60</v>
      </c>
      <c r="C1857" t="s">
        <v>152</v>
      </c>
      <c r="D1857" t="s">
        <v>55</v>
      </c>
      <c r="E1857" t="s">
        <v>20</v>
      </c>
      <c r="F1857">
        <v>76</v>
      </c>
      <c r="G1857" t="s">
        <v>43</v>
      </c>
      <c r="H1857" t="s">
        <v>91</v>
      </c>
      <c r="I1857" t="s">
        <v>85</v>
      </c>
      <c r="J1857" t="s">
        <v>38</v>
      </c>
      <c r="K1857">
        <v>4.7</v>
      </c>
      <c r="L1857" t="s">
        <v>151</v>
      </c>
      <c r="M1857" t="s">
        <v>33</v>
      </c>
      <c r="N1857" t="s">
        <v>54</v>
      </c>
      <c r="O1857" t="s">
        <v>151</v>
      </c>
      <c r="P1857" t="s">
        <v>151</v>
      </c>
      <c r="Q1857">
        <v>9</v>
      </c>
      <c r="R1857" t="s">
        <v>34</v>
      </c>
      <c r="S1857" t="s">
        <v>49</v>
      </c>
    </row>
    <row r="1858" spans="1:19" x14ac:dyDescent="0.25">
      <c r="A1858">
        <v>1857</v>
      </c>
      <c r="B1858">
        <v>63</v>
      </c>
      <c r="C1858" t="s">
        <v>152</v>
      </c>
      <c r="D1858" t="s">
        <v>105</v>
      </c>
      <c r="E1858" t="s">
        <v>68</v>
      </c>
      <c r="F1858">
        <v>55</v>
      </c>
      <c r="G1858" t="s">
        <v>116</v>
      </c>
      <c r="H1858" t="s">
        <v>91</v>
      </c>
      <c r="I1858" t="s">
        <v>117</v>
      </c>
      <c r="J1858" t="s">
        <v>53</v>
      </c>
      <c r="K1858">
        <v>3.2</v>
      </c>
      <c r="L1858" t="s">
        <v>151</v>
      </c>
      <c r="M1858" t="s">
        <v>28</v>
      </c>
      <c r="N1858" t="s">
        <v>39</v>
      </c>
      <c r="O1858" t="s">
        <v>151</v>
      </c>
      <c r="P1858" t="s">
        <v>151</v>
      </c>
      <c r="Q1858">
        <v>30</v>
      </c>
      <c r="R1858" t="s">
        <v>45</v>
      </c>
      <c r="S1858" t="s">
        <v>76</v>
      </c>
    </row>
    <row r="1859" spans="1:19" x14ac:dyDescent="0.25">
      <c r="A1859">
        <v>1858</v>
      </c>
      <c r="B1859">
        <v>51</v>
      </c>
      <c r="C1859" t="s">
        <v>152</v>
      </c>
      <c r="D1859" t="s">
        <v>112</v>
      </c>
      <c r="E1859" t="s">
        <v>20</v>
      </c>
      <c r="F1859">
        <v>85</v>
      </c>
      <c r="G1859" t="s">
        <v>111</v>
      </c>
      <c r="H1859" t="s">
        <v>22</v>
      </c>
      <c r="I1859" t="s">
        <v>32</v>
      </c>
      <c r="J1859" t="s">
        <v>53</v>
      </c>
      <c r="K1859">
        <v>4</v>
      </c>
      <c r="L1859" t="s">
        <v>151</v>
      </c>
      <c r="M1859" t="s">
        <v>34</v>
      </c>
      <c r="N1859" t="s">
        <v>46</v>
      </c>
      <c r="O1859" t="s">
        <v>151</v>
      </c>
      <c r="P1859" t="s">
        <v>151</v>
      </c>
      <c r="Q1859">
        <v>33</v>
      </c>
      <c r="R1859" t="s">
        <v>34</v>
      </c>
      <c r="S1859" t="s">
        <v>87</v>
      </c>
    </row>
    <row r="1860" spans="1:19" x14ac:dyDescent="0.25">
      <c r="A1860">
        <v>1859</v>
      </c>
      <c r="B1860">
        <v>22</v>
      </c>
      <c r="C1860" t="s">
        <v>152</v>
      </c>
      <c r="D1860" t="s">
        <v>118</v>
      </c>
      <c r="E1860" t="s">
        <v>68</v>
      </c>
      <c r="F1860">
        <v>69</v>
      </c>
      <c r="G1860" t="s">
        <v>31</v>
      </c>
      <c r="H1860" t="s">
        <v>37</v>
      </c>
      <c r="I1860" t="s">
        <v>99</v>
      </c>
      <c r="J1860" t="s">
        <v>38</v>
      </c>
      <c r="K1860">
        <v>4.9000000000000004</v>
      </c>
      <c r="L1860" t="s">
        <v>151</v>
      </c>
      <c r="M1860" t="s">
        <v>28</v>
      </c>
      <c r="N1860" t="s">
        <v>71</v>
      </c>
      <c r="O1860" t="s">
        <v>151</v>
      </c>
      <c r="P1860" t="s">
        <v>151</v>
      </c>
      <c r="Q1860">
        <v>8</v>
      </c>
      <c r="R1860" t="s">
        <v>58</v>
      </c>
      <c r="S1860" t="s">
        <v>49</v>
      </c>
    </row>
    <row r="1861" spans="1:19" x14ac:dyDescent="0.25">
      <c r="A1861">
        <v>1860</v>
      </c>
      <c r="B1861">
        <v>54</v>
      </c>
      <c r="C1861" t="s">
        <v>152</v>
      </c>
      <c r="D1861" t="s">
        <v>132</v>
      </c>
      <c r="E1861" t="s">
        <v>68</v>
      </c>
      <c r="F1861">
        <v>26</v>
      </c>
      <c r="G1861" t="s">
        <v>126</v>
      </c>
      <c r="H1861" t="s">
        <v>22</v>
      </c>
      <c r="I1861" t="s">
        <v>117</v>
      </c>
      <c r="J1861" t="s">
        <v>53</v>
      </c>
      <c r="K1861">
        <v>3.7</v>
      </c>
      <c r="L1861" t="s">
        <v>151</v>
      </c>
      <c r="M1861" t="s">
        <v>26</v>
      </c>
      <c r="N1861" t="s">
        <v>75</v>
      </c>
      <c r="O1861" t="s">
        <v>151</v>
      </c>
      <c r="P1861" t="s">
        <v>151</v>
      </c>
      <c r="Q1861">
        <v>29</v>
      </c>
      <c r="R1861" t="s">
        <v>58</v>
      </c>
      <c r="S1861" t="s">
        <v>29</v>
      </c>
    </row>
    <row r="1862" spans="1:19" x14ac:dyDescent="0.25">
      <c r="A1862">
        <v>1861</v>
      </c>
      <c r="B1862">
        <v>18</v>
      </c>
      <c r="C1862" t="s">
        <v>152</v>
      </c>
      <c r="D1862" t="s">
        <v>112</v>
      </c>
      <c r="E1862" t="s">
        <v>20</v>
      </c>
      <c r="F1862">
        <v>64</v>
      </c>
      <c r="G1862" t="s">
        <v>110</v>
      </c>
      <c r="H1862" t="s">
        <v>44</v>
      </c>
      <c r="I1862" t="s">
        <v>66</v>
      </c>
      <c r="J1862" t="s">
        <v>53</v>
      </c>
      <c r="K1862">
        <v>4.8</v>
      </c>
      <c r="L1862" t="s">
        <v>151</v>
      </c>
      <c r="M1862" t="s">
        <v>26</v>
      </c>
      <c r="N1862" t="s">
        <v>46</v>
      </c>
      <c r="O1862" t="s">
        <v>151</v>
      </c>
      <c r="P1862" t="s">
        <v>151</v>
      </c>
      <c r="Q1862">
        <v>4</v>
      </c>
      <c r="R1862" t="s">
        <v>26</v>
      </c>
      <c r="S1862" t="s">
        <v>87</v>
      </c>
    </row>
    <row r="1863" spans="1:19" x14ac:dyDescent="0.25">
      <c r="A1863">
        <v>1862</v>
      </c>
      <c r="B1863">
        <v>29</v>
      </c>
      <c r="C1863" t="s">
        <v>152</v>
      </c>
      <c r="D1863" t="s">
        <v>50</v>
      </c>
      <c r="E1863" t="s">
        <v>42</v>
      </c>
      <c r="F1863">
        <v>60</v>
      </c>
      <c r="G1863" t="s">
        <v>146</v>
      </c>
      <c r="H1863" t="s">
        <v>37</v>
      </c>
      <c r="I1863" t="s">
        <v>99</v>
      </c>
      <c r="J1863" t="s">
        <v>57</v>
      </c>
      <c r="K1863">
        <v>3.6</v>
      </c>
      <c r="L1863" t="s">
        <v>151</v>
      </c>
      <c r="M1863" t="s">
        <v>33</v>
      </c>
      <c r="N1863" t="s">
        <v>54</v>
      </c>
      <c r="O1863" t="s">
        <v>151</v>
      </c>
      <c r="P1863" t="s">
        <v>151</v>
      </c>
      <c r="Q1863">
        <v>19</v>
      </c>
      <c r="R1863" t="s">
        <v>58</v>
      </c>
      <c r="S1863" t="s">
        <v>87</v>
      </c>
    </row>
    <row r="1864" spans="1:19" x14ac:dyDescent="0.25">
      <c r="A1864">
        <v>1863</v>
      </c>
      <c r="B1864">
        <v>59</v>
      </c>
      <c r="C1864" t="s">
        <v>152</v>
      </c>
      <c r="D1864" t="s">
        <v>142</v>
      </c>
      <c r="E1864" t="s">
        <v>68</v>
      </c>
      <c r="F1864">
        <v>36</v>
      </c>
      <c r="G1864" t="s">
        <v>82</v>
      </c>
      <c r="H1864" t="s">
        <v>44</v>
      </c>
      <c r="I1864" t="s">
        <v>48</v>
      </c>
      <c r="J1864" t="s">
        <v>24</v>
      </c>
      <c r="K1864">
        <v>4.5999999999999996</v>
      </c>
      <c r="L1864" t="s">
        <v>151</v>
      </c>
      <c r="M1864" t="s">
        <v>58</v>
      </c>
      <c r="N1864" t="s">
        <v>27</v>
      </c>
      <c r="O1864" t="s">
        <v>151</v>
      </c>
      <c r="P1864" t="s">
        <v>151</v>
      </c>
      <c r="Q1864">
        <v>10</v>
      </c>
      <c r="R1864" t="s">
        <v>45</v>
      </c>
      <c r="S1864" t="s">
        <v>29</v>
      </c>
    </row>
    <row r="1865" spans="1:19" x14ac:dyDescent="0.25">
      <c r="A1865">
        <v>1864</v>
      </c>
      <c r="B1865">
        <v>25</v>
      </c>
      <c r="C1865" t="s">
        <v>152</v>
      </c>
      <c r="D1865" t="s">
        <v>41</v>
      </c>
      <c r="E1865" t="s">
        <v>42</v>
      </c>
      <c r="F1865">
        <v>21</v>
      </c>
      <c r="G1865" t="s">
        <v>138</v>
      </c>
      <c r="H1865" t="s">
        <v>22</v>
      </c>
      <c r="I1865" t="s">
        <v>120</v>
      </c>
      <c r="J1865" t="s">
        <v>38</v>
      </c>
      <c r="K1865">
        <v>4.3</v>
      </c>
      <c r="L1865" t="s">
        <v>151</v>
      </c>
      <c r="M1865" t="s">
        <v>28</v>
      </c>
      <c r="N1865" t="s">
        <v>71</v>
      </c>
      <c r="O1865" t="s">
        <v>151</v>
      </c>
      <c r="P1865" t="s">
        <v>151</v>
      </c>
      <c r="Q1865">
        <v>39</v>
      </c>
      <c r="R1865" t="s">
        <v>58</v>
      </c>
      <c r="S1865" t="s">
        <v>87</v>
      </c>
    </row>
    <row r="1866" spans="1:19" x14ac:dyDescent="0.25">
      <c r="A1866">
        <v>1865</v>
      </c>
      <c r="B1866">
        <v>19</v>
      </c>
      <c r="C1866" t="s">
        <v>152</v>
      </c>
      <c r="D1866" t="s">
        <v>131</v>
      </c>
      <c r="E1866" t="s">
        <v>68</v>
      </c>
      <c r="F1866">
        <v>72</v>
      </c>
      <c r="G1866" t="s">
        <v>51</v>
      </c>
      <c r="H1866" t="s">
        <v>37</v>
      </c>
      <c r="I1866" t="s">
        <v>108</v>
      </c>
      <c r="J1866" t="s">
        <v>57</v>
      </c>
      <c r="K1866">
        <v>3.2</v>
      </c>
      <c r="L1866" t="s">
        <v>151</v>
      </c>
      <c r="M1866" t="s">
        <v>33</v>
      </c>
      <c r="N1866" t="s">
        <v>71</v>
      </c>
      <c r="O1866" t="s">
        <v>151</v>
      </c>
      <c r="P1866" t="s">
        <v>151</v>
      </c>
      <c r="Q1866">
        <v>21</v>
      </c>
      <c r="R1866" t="s">
        <v>28</v>
      </c>
      <c r="S1866" t="s">
        <v>59</v>
      </c>
    </row>
    <row r="1867" spans="1:19" x14ac:dyDescent="0.25">
      <c r="A1867">
        <v>1866</v>
      </c>
      <c r="B1867">
        <v>56</v>
      </c>
      <c r="C1867" t="s">
        <v>152</v>
      </c>
      <c r="D1867" t="s">
        <v>94</v>
      </c>
      <c r="E1867" t="s">
        <v>20</v>
      </c>
      <c r="F1867">
        <v>62</v>
      </c>
      <c r="G1867" t="s">
        <v>69</v>
      </c>
      <c r="H1867" t="s">
        <v>37</v>
      </c>
      <c r="I1867" t="s">
        <v>66</v>
      </c>
      <c r="J1867" t="s">
        <v>53</v>
      </c>
      <c r="K1867">
        <v>3.8</v>
      </c>
      <c r="L1867" t="s">
        <v>151</v>
      </c>
      <c r="M1867" t="s">
        <v>28</v>
      </c>
      <c r="N1867" t="s">
        <v>75</v>
      </c>
      <c r="O1867" t="s">
        <v>151</v>
      </c>
      <c r="P1867" t="s">
        <v>151</v>
      </c>
      <c r="Q1867">
        <v>12</v>
      </c>
      <c r="R1867" t="s">
        <v>33</v>
      </c>
      <c r="S1867" t="s">
        <v>87</v>
      </c>
    </row>
    <row r="1868" spans="1:19" x14ac:dyDescent="0.25">
      <c r="A1868">
        <v>1867</v>
      </c>
      <c r="B1868">
        <v>31</v>
      </c>
      <c r="C1868" t="s">
        <v>152</v>
      </c>
      <c r="D1868" t="s">
        <v>112</v>
      </c>
      <c r="E1868" t="s">
        <v>20</v>
      </c>
      <c r="F1868">
        <v>44</v>
      </c>
      <c r="G1868" t="s">
        <v>119</v>
      </c>
      <c r="H1868" t="s">
        <v>91</v>
      </c>
      <c r="I1868" t="s">
        <v>80</v>
      </c>
      <c r="J1868" t="s">
        <v>24</v>
      </c>
      <c r="K1868">
        <v>4.2</v>
      </c>
      <c r="L1868" t="s">
        <v>151</v>
      </c>
      <c r="M1868" t="s">
        <v>58</v>
      </c>
      <c r="N1868" t="s">
        <v>54</v>
      </c>
      <c r="O1868" t="s">
        <v>151</v>
      </c>
      <c r="P1868" t="s">
        <v>151</v>
      </c>
      <c r="Q1868">
        <v>9</v>
      </c>
      <c r="R1868" t="s">
        <v>26</v>
      </c>
      <c r="S1868" t="s">
        <v>29</v>
      </c>
    </row>
    <row r="1869" spans="1:19" x14ac:dyDescent="0.25">
      <c r="A1869">
        <v>1868</v>
      </c>
      <c r="B1869">
        <v>45</v>
      </c>
      <c r="C1869" t="s">
        <v>152</v>
      </c>
      <c r="D1869" t="s">
        <v>86</v>
      </c>
      <c r="E1869" t="s">
        <v>20</v>
      </c>
      <c r="F1869">
        <v>52</v>
      </c>
      <c r="G1869" t="s">
        <v>79</v>
      </c>
      <c r="H1869" t="s">
        <v>44</v>
      </c>
      <c r="I1869" t="s">
        <v>109</v>
      </c>
      <c r="J1869" t="s">
        <v>57</v>
      </c>
      <c r="K1869">
        <v>3.4</v>
      </c>
      <c r="L1869" t="s">
        <v>151</v>
      </c>
      <c r="M1869" t="s">
        <v>58</v>
      </c>
      <c r="N1869" t="s">
        <v>71</v>
      </c>
      <c r="O1869" t="s">
        <v>151</v>
      </c>
      <c r="P1869" t="s">
        <v>151</v>
      </c>
      <c r="Q1869">
        <v>20</v>
      </c>
      <c r="R1869" t="s">
        <v>28</v>
      </c>
      <c r="S1869" t="s">
        <v>59</v>
      </c>
    </row>
    <row r="1870" spans="1:19" x14ac:dyDescent="0.25">
      <c r="A1870">
        <v>1869</v>
      </c>
      <c r="B1870">
        <v>23</v>
      </c>
      <c r="C1870" t="s">
        <v>152</v>
      </c>
      <c r="D1870" t="s">
        <v>142</v>
      </c>
      <c r="E1870" t="s">
        <v>68</v>
      </c>
      <c r="F1870">
        <v>58</v>
      </c>
      <c r="G1870" t="s">
        <v>115</v>
      </c>
      <c r="H1870" t="s">
        <v>44</v>
      </c>
      <c r="I1870" t="s">
        <v>66</v>
      </c>
      <c r="J1870" t="s">
        <v>38</v>
      </c>
      <c r="K1870">
        <v>4.7</v>
      </c>
      <c r="L1870" t="s">
        <v>151</v>
      </c>
      <c r="M1870" t="s">
        <v>33</v>
      </c>
      <c r="N1870" t="s">
        <v>46</v>
      </c>
      <c r="O1870" t="s">
        <v>151</v>
      </c>
      <c r="P1870" t="s">
        <v>151</v>
      </c>
      <c r="Q1870">
        <v>44</v>
      </c>
      <c r="R1870" t="s">
        <v>34</v>
      </c>
      <c r="S1870" t="s">
        <v>29</v>
      </c>
    </row>
    <row r="1871" spans="1:19" x14ac:dyDescent="0.25">
      <c r="A1871">
        <v>1870</v>
      </c>
      <c r="B1871">
        <v>18</v>
      </c>
      <c r="C1871" t="s">
        <v>152</v>
      </c>
      <c r="D1871" t="s">
        <v>19</v>
      </c>
      <c r="E1871" t="s">
        <v>20</v>
      </c>
      <c r="F1871">
        <v>77</v>
      </c>
      <c r="G1871" t="s">
        <v>65</v>
      </c>
      <c r="H1871" t="s">
        <v>37</v>
      </c>
      <c r="I1871" t="s">
        <v>117</v>
      </c>
      <c r="J1871" t="s">
        <v>38</v>
      </c>
      <c r="K1871">
        <v>3.9</v>
      </c>
      <c r="L1871" t="s">
        <v>151</v>
      </c>
      <c r="M1871" t="s">
        <v>45</v>
      </c>
      <c r="N1871" t="s">
        <v>71</v>
      </c>
      <c r="O1871" t="s">
        <v>151</v>
      </c>
      <c r="P1871" t="s">
        <v>151</v>
      </c>
      <c r="Q1871">
        <v>16</v>
      </c>
      <c r="R1871" t="s">
        <v>58</v>
      </c>
      <c r="S1871" t="s">
        <v>96</v>
      </c>
    </row>
    <row r="1872" spans="1:19" x14ac:dyDescent="0.25">
      <c r="A1872">
        <v>1871</v>
      </c>
      <c r="B1872">
        <v>43</v>
      </c>
      <c r="C1872" t="s">
        <v>152</v>
      </c>
      <c r="D1872" t="s">
        <v>19</v>
      </c>
      <c r="E1872" t="s">
        <v>20</v>
      </c>
      <c r="F1872">
        <v>99</v>
      </c>
      <c r="G1872" t="s">
        <v>51</v>
      </c>
      <c r="H1872" t="s">
        <v>22</v>
      </c>
      <c r="I1872" t="s">
        <v>83</v>
      </c>
      <c r="J1872" t="s">
        <v>38</v>
      </c>
      <c r="K1872">
        <v>4.3</v>
      </c>
      <c r="L1872" t="s">
        <v>151</v>
      </c>
      <c r="M1872" t="s">
        <v>58</v>
      </c>
      <c r="N1872" t="s">
        <v>75</v>
      </c>
      <c r="O1872" t="s">
        <v>151</v>
      </c>
      <c r="P1872" t="s">
        <v>151</v>
      </c>
      <c r="Q1872">
        <v>27</v>
      </c>
      <c r="R1872" t="s">
        <v>58</v>
      </c>
      <c r="S1872" t="s">
        <v>29</v>
      </c>
    </row>
    <row r="1873" spans="1:19" x14ac:dyDescent="0.25">
      <c r="A1873">
        <v>1872</v>
      </c>
      <c r="B1873">
        <v>56</v>
      </c>
      <c r="C1873" t="s">
        <v>152</v>
      </c>
      <c r="D1873" t="s">
        <v>35</v>
      </c>
      <c r="E1873" t="s">
        <v>20</v>
      </c>
      <c r="F1873">
        <v>96</v>
      </c>
      <c r="G1873" t="s">
        <v>114</v>
      </c>
      <c r="H1873" t="s">
        <v>91</v>
      </c>
      <c r="I1873" t="s">
        <v>83</v>
      </c>
      <c r="J1873" t="s">
        <v>57</v>
      </c>
      <c r="K1873">
        <v>2.7</v>
      </c>
      <c r="L1873" t="s">
        <v>151</v>
      </c>
      <c r="M1873" t="s">
        <v>33</v>
      </c>
      <c r="N1873" t="s">
        <v>54</v>
      </c>
      <c r="O1873" t="s">
        <v>151</v>
      </c>
      <c r="P1873" t="s">
        <v>151</v>
      </c>
      <c r="Q1873">
        <v>14</v>
      </c>
      <c r="R1873" t="s">
        <v>34</v>
      </c>
      <c r="S1873" t="s">
        <v>96</v>
      </c>
    </row>
    <row r="1874" spans="1:19" x14ac:dyDescent="0.25">
      <c r="A1874">
        <v>1873</v>
      </c>
      <c r="B1874">
        <v>43</v>
      </c>
      <c r="C1874" t="s">
        <v>152</v>
      </c>
      <c r="D1874" t="s">
        <v>112</v>
      </c>
      <c r="E1874" t="s">
        <v>20</v>
      </c>
      <c r="F1874">
        <v>64</v>
      </c>
      <c r="G1874" t="s">
        <v>119</v>
      </c>
      <c r="H1874" t="s">
        <v>44</v>
      </c>
      <c r="I1874" t="s">
        <v>92</v>
      </c>
      <c r="J1874" t="s">
        <v>53</v>
      </c>
      <c r="K1874">
        <v>4.5999999999999996</v>
      </c>
      <c r="L1874" t="s">
        <v>151</v>
      </c>
      <c r="M1874" t="s">
        <v>26</v>
      </c>
      <c r="N1874" t="s">
        <v>54</v>
      </c>
      <c r="O1874" t="s">
        <v>151</v>
      </c>
      <c r="P1874" t="s">
        <v>151</v>
      </c>
      <c r="Q1874">
        <v>24</v>
      </c>
      <c r="R1874" t="s">
        <v>26</v>
      </c>
      <c r="S1874" t="s">
        <v>87</v>
      </c>
    </row>
    <row r="1875" spans="1:19" x14ac:dyDescent="0.25">
      <c r="A1875">
        <v>1874</v>
      </c>
      <c r="B1875">
        <v>64</v>
      </c>
      <c r="C1875" t="s">
        <v>152</v>
      </c>
      <c r="D1875" t="s">
        <v>30</v>
      </c>
      <c r="E1875" t="s">
        <v>20</v>
      </c>
      <c r="F1875">
        <v>44</v>
      </c>
      <c r="G1875" t="s">
        <v>149</v>
      </c>
      <c r="H1875" t="s">
        <v>91</v>
      </c>
      <c r="I1875" t="s">
        <v>107</v>
      </c>
      <c r="J1875" t="s">
        <v>57</v>
      </c>
      <c r="K1875">
        <v>2.9</v>
      </c>
      <c r="L1875" t="s">
        <v>151</v>
      </c>
      <c r="M1875" t="s">
        <v>26</v>
      </c>
      <c r="N1875" t="s">
        <v>27</v>
      </c>
      <c r="O1875" t="s">
        <v>151</v>
      </c>
      <c r="P1875" t="s">
        <v>151</v>
      </c>
      <c r="Q1875">
        <v>49</v>
      </c>
      <c r="R1875" t="s">
        <v>33</v>
      </c>
      <c r="S1875" t="s">
        <v>40</v>
      </c>
    </row>
    <row r="1876" spans="1:19" x14ac:dyDescent="0.25">
      <c r="A1876">
        <v>1875</v>
      </c>
      <c r="B1876">
        <v>67</v>
      </c>
      <c r="C1876" t="s">
        <v>152</v>
      </c>
      <c r="D1876" t="s">
        <v>94</v>
      </c>
      <c r="E1876" t="s">
        <v>20</v>
      </c>
      <c r="F1876">
        <v>33</v>
      </c>
      <c r="G1876" t="s">
        <v>115</v>
      </c>
      <c r="H1876" t="s">
        <v>22</v>
      </c>
      <c r="I1876" t="s">
        <v>74</v>
      </c>
      <c r="J1876" t="s">
        <v>57</v>
      </c>
      <c r="K1876">
        <v>3.6</v>
      </c>
      <c r="L1876" t="s">
        <v>151</v>
      </c>
      <c r="M1876" t="s">
        <v>34</v>
      </c>
      <c r="N1876" t="s">
        <v>39</v>
      </c>
      <c r="O1876" t="s">
        <v>151</v>
      </c>
      <c r="P1876" t="s">
        <v>151</v>
      </c>
      <c r="Q1876">
        <v>14</v>
      </c>
      <c r="R1876" t="s">
        <v>34</v>
      </c>
      <c r="S1876" t="s">
        <v>40</v>
      </c>
    </row>
    <row r="1877" spans="1:19" x14ac:dyDescent="0.25">
      <c r="A1877">
        <v>1876</v>
      </c>
      <c r="B1877">
        <v>63</v>
      </c>
      <c r="C1877" t="s">
        <v>152</v>
      </c>
      <c r="D1877" t="s">
        <v>136</v>
      </c>
      <c r="E1877" t="s">
        <v>42</v>
      </c>
      <c r="F1877">
        <v>71</v>
      </c>
      <c r="G1877" t="s">
        <v>121</v>
      </c>
      <c r="H1877" t="s">
        <v>44</v>
      </c>
      <c r="I1877" t="s">
        <v>109</v>
      </c>
      <c r="J1877" t="s">
        <v>24</v>
      </c>
      <c r="K1877">
        <v>3.9</v>
      </c>
      <c r="L1877" t="s">
        <v>151</v>
      </c>
      <c r="M1877" t="s">
        <v>58</v>
      </c>
      <c r="N1877" t="s">
        <v>46</v>
      </c>
      <c r="O1877" t="s">
        <v>151</v>
      </c>
      <c r="P1877" t="s">
        <v>151</v>
      </c>
      <c r="Q1877">
        <v>6</v>
      </c>
      <c r="R1877" t="s">
        <v>26</v>
      </c>
      <c r="S1877" t="s">
        <v>59</v>
      </c>
    </row>
    <row r="1878" spans="1:19" x14ac:dyDescent="0.25">
      <c r="A1878">
        <v>1877</v>
      </c>
      <c r="B1878">
        <v>54</v>
      </c>
      <c r="C1878" t="s">
        <v>152</v>
      </c>
      <c r="D1878" t="s">
        <v>86</v>
      </c>
      <c r="E1878" t="s">
        <v>20</v>
      </c>
      <c r="F1878">
        <v>36</v>
      </c>
      <c r="G1878" t="s">
        <v>114</v>
      </c>
      <c r="H1878" t="s">
        <v>44</v>
      </c>
      <c r="I1878" t="s">
        <v>23</v>
      </c>
      <c r="J1878" t="s">
        <v>57</v>
      </c>
      <c r="K1878">
        <v>2.6</v>
      </c>
      <c r="L1878" t="s">
        <v>151</v>
      </c>
      <c r="M1878" t="s">
        <v>26</v>
      </c>
      <c r="N1878" t="s">
        <v>54</v>
      </c>
      <c r="O1878" t="s">
        <v>151</v>
      </c>
      <c r="P1878" t="s">
        <v>151</v>
      </c>
      <c r="Q1878">
        <v>20</v>
      </c>
      <c r="R1878" t="s">
        <v>28</v>
      </c>
      <c r="S1878" t="s">
        <v>59</v>
      </c>
    </row>
    <row r="1879" spans="1:19" x14ac:dyDescent="0.25">
      <c r="A1879">
        <v>1878</v>
      </c>
      <c r="B1879">
        <v>69</v>
      </c>
      <c r="C1879" t="s">
        <v>152</v>
      </c>
      <c r="D1879" t="s">
        <v>142</v>
      </c>
      <c r="E1879" t="s">
        <v>68</v>
      </c>
      <c r="F1879">
        <v>62</v>
      </c>
      <c r="G1879" t="s">
        <v>137</v>
      </c>
      <c r="H1879" t="s">
        <v>22</v>
      </c>
      <c r="I1879" t="s">
        <v>70</v>
      </c>
      <c r="J1879" t="s">
        <v>57</v>
      </c>
      <c r="K1879">
        <v>3.6</v>
      </c>
      <c r="L1879" t="s">
        <v>151</v>
      </c>
      <c r="M1879" t="s">
        <v>34</v>
      </c>
      <c r="N1879" t="s">
        <v>27</v>
      </c>
      <c r="O1879" t="s">
        <v>151</v>
      </c>
      <c r="P1879" t="s">
        <v>151</v>
      </c>
      <c r="Q1879">
        <v>3</v>
      </c>
      <c r="R1879" t="s">
        <v>26</v>
      </c>
      <c r="S1879" t="s">
        <v>49</v>
      </c>
    </row>
    <row r="1880" spans="1:19" x14ac:dyDescent="0.25">
      <c r="A1880">
        <v>1879</v>
      </c>
      <c r="B1880">
        <v>34</v>
      </c>
      <c r="C1880" t="s">
        <v>152</v>
      </c>
      <c r="D1880" t="s">
        <v>124</v>
      </c>
      <c r="E1880" t="s">
        <v>20</v>
      </c>
      <c r="F1880">
        <v>29</v>
      </c>
      <c r="G1880" t="s">
        <v>100</v>
      </c>
      <c r="H1880" t="s">
        <v>22</v>
      </c>
      <c r="I1880" t="s">
        <v>135</v>
      </c>
      <c r="J1880" t="s">
        <v>53</v>
      </c>
      <c r="K1880">
        <v>3.4</v>
      </c>
      <c r="L1880" t="s">
        <v>151</v>
      </c>
      <c r="M1880" t="s">
        <v>26</v>
      </c>
      <c r="N1880" t="s">
        <v>75</v>
      </c>
      <c r="O1880" t="s">
        <v>151</v>
      </c>
      <c r="P1880" t="s">
        <v>151</v>
      </c>
      <c r="Q1880">
        <v>5</v>
      </c>
      <c r="R1880" t="s">
        <v>26</v>
      </c>
      <c r="S1880" t="s">
        <v>87</v>
      </c>
    </row>
    <row r="1881" spans="1:19" x14ac:dyDescent="0.25">
      <c r="A1881">
        <v>1880</v>
      </c>
      <c r="B1881">
        <v>56</v>
      </c>
      <c r="C1881" t="s">
        <v>152</v>
      </c>
      <c r="D1881" t="s">
        <v>112</v>
      </c>
      <c r="E1881" t="s">
        <v>20</v>
      </c>
      <c r="F1881">
        <v>33</v>
      </c>
      <c r="G1881" t="s">
        <v>121</v>
      </c>
      <c r="H1881" t="s">
        <v>22</v>
      </c>
      <c r="I1881" t="s">
        <v>62</v>
      </c>
      <c r="J1881" t="s">
        <v>38</v>
      </c>
      <c r="K1881">
        <v>3.5</v>
      </c>
      <c r="L1881" t="s">
        <v>151</v>
      </c>
      <c r="M1881" t="s">
        <v>58</v>
      </c>
      <c r="N1881" t="s">
        <v>27</v>
      </c>
      <c r="O1881" t="s">
        <v>151</v>
      </c>
      <c r="P1881" t="s">
        <v>151</v>
      </c>
      <c r="Q1881">
        <v>46</v>
      </c>
      <c r="R1881" t="s">
        <v>34</v>
      </c>
      <c r="S1881" t="s">
        <v>76</v>
      </c>
    </row>
    <row r="1882" spans="1:19" x14ac:dyDescent="0.25">
      <c r="A1882">
        <v>1881</v>
      </c>
      <c r="B1882">
        <v>34</v>
      </c>
      <c r="C1882" t="s">
        <v>152</v>
      </c>
      <c r="D1882" t="s">
        <v>19</v>
      </c>
      <c r="E1882" t="s">
        <v>20</v>
      </c>
      <c r="F1882">
        <v>33</v>
      </c>
      <c r="G1882" t="s">
        <v>126</v>
      </c>
      <c r="H1882" t="s">
        <v>22</v>
      </c>
      <c r="I1882" t="s">
        <v>133</v>
      </c>
      <c r="J1882" t="s">
        <v>57</v>
      </c>
      <c r="K1882">
        <v>3.1</v>
      </c>
      <c r="L1882" t="s">
        <v>151</v>
      </c>
      <c r="M1882" t="s">
        <v>45</v>
      </c>
      <c r="N1882" t="s">
        <v>71</v>
      </c>
      <c r="O1882" t="s">
        <v>151</v>
      </c>
      <c r="P1882" t="s">
        <v>151</v>
      </c>
      <c r="Q1882">
        <v>8</v>
      </c>
      <c r="R1882" t="s">
        <v>58</v>
      </c>
      <c r="S1882" t="s">
        <v>87</v>
      </c>
    </row>
    <row r="1883" spans="1:19" x14ac:dyDescent="0.25">
      <c r="A1883">
        <v>1882</v>
      </c>
      <c r="B1883">
        <v>58</v>
      </c>
      <c r="C1883" t="s">
        <v>152</v>
      </c>
      <c r="D1883" t="s">
        <v>19</v>
      </c>
      <c r="E1883" t="s">
        <v>20</v>
      </c>
      <c r="F1883">
        <v>41</v>
      </c>
      <c r="G1883" t="s">
        <v>126</v>
      </c>
      <c r="H1883" t="s">
        <v>44</v>
      </c>
      <c r="I1883" t="s">
        <v>107</v>
      </c>
      <c r="J1883" t="s">
        <v>24</v>
      </c>
      <c r="K1883">
        <v>4.3</v>
      </c>
      <c r="L1883" t="s">
        <v>151</v>
      </c>
      <c r="M1883" t="s">
        <v>33</v>
      </c>
      <c r="N1883" t="s">
        <v>54</v>
      </c>
      <c r="O1883" t="s">
        <v>151</v>
      </c>
      <c r="P1883" t="s">
        <v>151</v>
      </c>
      <c r="Q1883">
        <v>13</v>
      </c>
      <c r="R1883" t="s">
        <v>34</v>
      </c>
      <c r="S1883" t="s">
        <v>76</v>
      </c>
    </row>
    <row r="1884" spans="1:19" x14ac:dyDescent="0.25">
      <c r="A1884">
        <v>1883</v>
      </c>
      <c r="B1884">
        <v>44</v>
      </c>
      <c r="C1884" t="s">
        <v>152</v>
      </c>
      <c r="D1884" t="s">
        <v>118</v>
      </c>
      <c r="E1884" t="s">
        <v>68</v>
      </c>
      <c r="F1884">
        <v>54</v>
      </c>
      <c r="G1884" t="s">
        <v>121</v>
      </c>
      <c r="H1884" t="s">
        <v>22</v>
      </c>
      <c r="I1884" t="s">
        <v>143</v>
      </c>
      <c r="J1884" t="s">
        <v>24</v>
      </c>
      <c r="K1884">
        <v>5</v>
      </c>
      <c r="L1884" t="s">
        <v>151</v>
      </c>
      <c r="M1884" t="s">
        <v>58</v>
      </c>
      <c r="N1884" t="s">
        <v>75</v>
      </c>
      <c r="O1884" t="s">
        <v>151</v>
      </c>
      <c r="P1884" t="s">
        <v>151</v>
      </c>
      <c r="Q1884">
        <v>25</v>
      </c>
      <c r="R1884" t="s">
        <v>33</v>
      </c>
      <c r="S1884" t="s">
        <v>59</v>
      </c>
    </row>
    <row r="1885" spans="1:19" x14ac:dyDescent="0.25">
      <c r="A1885">
        <v>1884</v>
      </c>
      <c r="B1885">
        <v>25</v>
      </c>
      <c r="C1885" t="s">
        <v>152</v>
      </c>
      <c r="D1885" t="s">
        <v>131</v>
      </c>
      <c r="E1885" t="s">
        <v>68</v>
      </c>
      <c r="F1885">
        <v>58</v>
      </c>
      <c r="G1885" t="s">
        <v>141</v>
      </c>
      <c r="H1885" t="s">
        <v>44</v>
      </c>
      <c r="I1885" t="s">
        <v>108</v>
      </c>
      <c r="J1885" t="s">
        <v>38</v>
      </c>
      <c r="K1885">
        <v>4.9000000000000004</v>
      </c>
      <c r="L1885" t="s">
        <v>151</v>
      </c>
      <c r="M1885" t="s">
        <v>45</v>
      </c>
      <c r="N1885" t="s">
        <v>75</v>
      </c>
      <c r="O1885" t="s">
        <v>151</v>
      </c>
      <c r="P1885" t="s">
        <v>151</v>
      </c>
      <c r="Q1885">
        <v>39</v>
      </c>
      <c r="R1885" t="s">
        <v>58</v>
      </c>
      <c r="S1885" t="s">
        <v>29</v>
      </c>
    </row>
    <row r="1886" spans="1:19" x14ac:dyDescent="0.25">
      <c r="A1886">
        <v>1885</v>
      </c>
      <c r="B1886">
        <v>27</v>
      </c>
      <c r="C1886" t="s">
        <v>152</v>
      </c>
      <c r="D1886" t="s">
        <v>60</v>
      </c>
      <c r="E1886" t="s">
        <v>20</v>
      </c>
      <c r="F1886">
        <v>30</v>
      </c>
      <c r="G1886" t="s">
        <v>116</v>
      </c>
      <c r="H1886" t="s">
        <v>37</v>
      </c>
      <c r="I1886" t="s">
        <v>70</v>
      </c>
      <c r="J1886" t="s">
        <v>53</v>
      </c>
      <c r="K1886">
        <v>4.3</v>
      </c>
      <c r="L1886" t="s">
        <v>151</v>
      </c>
      <c r="M1886" t="s">
        <v>33</v>
      </c>
      <c r="N1886" t="s">
        <v>46</v>
      </c>
      <c r="O1886" t="s">
        <v>151</v>
      </c>
      <c r="P1886" t="s">
        <v>151</v>
      </c>
      <c r="Q1886">
        <v>15</v>
      </c>
      <c r="R1886" t="s">
        <v>33</v>
      </c>
      <c r="S1886" t="s">
        <v>76</v>
      </c>
    </row>
    <row r="1887" spans="1:19" x14ac:dyDescent="0.25">
      <c r="A1887">
        <v>1886</v>
      </c>
      <c r="B1887">
        <v>26</v>
      </c>
      <c r="C1887" t="s">
        <v>152</v>
      </c>
      <c r="D1887" t="s">
        <v>105</v>
      </c>
      <c r="E1887" t="s">
        <v>68</v>
      </c>
      <c r="F1887">
        <v>53</v>
      </c>
      <c r="G1887" t="s">
        <v>106</v>
      </c>
      <c r="H1887" t="s">
        <v>37</v>
      </c>
      <c r="I1887" t="s">
        <v>32</v>
      </c>
      <c r="J1887" t="s">
        <v>24</v>
      </c>
      <c r="K1887">
        <v>4.4000000000000004</v>
      </c>
      <c r="L1887" t="s">
        <v>151</v>
      </c>
      <c r="M1887" t="s">
        <v>26</v>
      </c>
      <c r="N1887" t="s">
        <v>54</v>
      </c>
      <c r="O1887" t="s">
        <v>151</v>
      </c>
      <c r="P1887" t="s">
        <v>151</v>
      </c>
      <c r="Q1887">
        <v>35</v>
      </c>
      <c r="R1887" t="s">
        <v>34</v>
      </c>
      <c r="S1887" t="s">
        <v>87</v>
      </c>
    </row>
    <row r="1888" spans="1:19" x14ac:dyDescent="0.25">
      <c r="A1888">
        <v>1887</v>
      </c>
      <c r="B1888">
        <v>18</v>
      </c>
      <c r="C1888" t="s">
        <v>152</v>
      </c>
      <c r="D1888" t="s">
        <v>142</v>
      </c>
      <c r="E1888" t="s">
        <v>68</v>
      </c>
      <c r="F1888">
        <v>91</v>
      </c>
      <c r="G1888" t="s">
        <v>73</v>
      </c>
      <c r="H1888" t="s">
        <v>22</v>
      </c>
      <c r="I1888" t="s">
        <v>117</v>
      </c>
      <c r="J1888" t="s">
        <v>38</v>
      </c>
      <c r="K1888">
        <v>4.4000000000000004</v>
      </c>
      <c r="L1888" t="s">
        <v>151</v>
      </c>
      <c r="M1888" t="s">
        <v>34</v>
      </c>
      <c r="N1888" t="s">
        <v>46</v>
      </c>
      <c r="O1888" t="s">
        <v>151</v>
      </c>
      <c r="P1888" t="s">
        <v>151</v>
      </c>
      <c r="Q1888">
        <v>46</v>
      </c>
      <c r="R1888" t="s">
        <v>34</v>
      </c>
      <c r="S1888" t="s">
        <v>76</v>
      </c>
    </row>
    <row r="1889" spans="1:19" x14ac:dyDescent="0.25">
      <c r="A1889">
        <v>1888</v>
      </c>
      <c r="B1889">
        <v>64</v>
      </c>
      <c r="C1889" t="s">
        <v>152</v>
      </c>
      <c r="D1889" t="s">
        <v>103</v>
      </c>
      <c r="E1889" t="s">
        <v>20</v>
      </c>
      <c r="F1889">
        <v>44</v>
      </c>
      <c r="G1889" t="s">
        <v>113</v>
      </c>
      <c r="H1889" t="s">
        <v>91</v>
      </c>
      <c r="I1889" t="s">
        <v>80</v>
      </c>
      <c r="J1889" t="s">
        <v>57</v>
      </c>
      <c r="K1889">
        <v>3.5</v>
      </c>
      <c r="L1889" t="s">
        <v>151</v>
      </c>
      <c r="M1889" t="s">
        <v>34</v>
      </c>
      <c r="N1889" t="s">
        <v>27</v>
      </c>
      <c r="O1889" t="s">
        <v>151</v>
      </c>
      <c r="P1889" t="s">
        <v>151</v>
      </c>
      <c r="Q1889">
        <v>3</v>
      </c>
      <c r="R1889" t="s">
        <v>45</v>
      </c>
      <c r="S1889" t="s">
        <v>87</v>
      </c>
    </row>
    <row r="1890" spans="1:19" x14ac:dyDescent="0.25">
      <c r="A1890">
        <v>1889</v>
      </c>
      <c r="B1890">
        <v>62</v>
      </c>
      <c r="C1890" t="s">
        <v>152</v>
      </c>
      <c r="D1890" t="s">
        <v>103</v>
      </c>
      <c r="E1890" t="s">
        <v>20</v>
      </c>
      <c r="F1890">
        <v>89</v>
      </c>
      <c r="G1890" t="s">
        <v>146</v>
      </c>
      <c r="H1890" t="s">
        <v>91</v>
      </c>
      <c r="I1890" t="s">
        <v>48</v>
      </c>
      <c r="J1890" t="s">
        <v>24</v>
      </c>
      <c r="K1890">
        <v>3.4</v>
      </c>
      <c r="L1890" t="s">
        <v>151</v>
      </c>
      <c r="M1890" t="s">
        <v>33</v>
      </c>
      <c r="N1890" t="s">
        <v>39</v>
      </c>
      <c r="O1890" t="s">
        <v>151</v>
      </c>
      <c r="P1890" t="s">
        <v>151</v>
      </c>
      <c r="Q1890">
        <v>48</v>
      </c>
      <c r="R1890" t="s">
        <v>26</v>
      </c>
      <c r="S1890" t="s">
        <v>40</v>
      </c>
    </row>
    <row r="1891" spans="1:19" x14ac:dyDescent="0.25">
      <c r="A1891">
        <v>1890</v>
      </c>
      <c r="B1891">
        <v>59</v>
      </c>
      <c r="C1891" t="s">
        <v>152</v>
      </c>
      <c r="D1891" t="s">
        <v>86</v>
      </c>
      <c r="E1891" t="s">
        <v>20</v>
      </c>
      <c r="F1891">
        <v>57</v>
      </c>
      <c r="G1891" t="s">
        <v>97</v>
      </c>
      <c r="H1891" t="s">
        <v>22</v>
      </c>
      <c r="I1891" t="s">
        <v>99</v>
      </c>
      <c r="J1891" t="s">
        <v>38</v>
      </c>
      <c r="K1891">
        <v>2.5</v>
      </c>
      <c r="L1891" t="s">
        <v>151</v>
      </c>
      <c r="M1891" t="s">
        <v>58</v>
      </c>
      <c r="N1891" t="s">
        <v>46</v>
      </c>
      <c r="O1891" t="s">
        <v>151</v>
      </c>
      <c r="P1891" t="s">
        <v>151</v>
      </c>
      <c r="Q1891">
        <v>27</v>
      </c>
      <c r="R1891" t="s">
        <v>33</v>
      </c>
      <c r="S1891" t="s">
        <v>40</v>
      </c>
    </row>
    <row r="1892" spans="1:19" x14ac:dyDescent="0.25">
      <c r="A1892">
        <v>1891</v>
      </c>
      <c r="B1892">
        <v>36</v>
      </c>
      <c r="C1892" t="s">
        <v>152</v>
      </c>
      <c r="D1892" t="s">
        <v>88</v>
      </c>
      <c r="E1892" t="s">
        <v>68</v>
      </c>
      <c r="F1892">
        <v>57</v>
      </c>
      <c r="G1892" t="s">
        <v>77</v>
      </c>
      <c r="H1892" t="s">
        <v>44</v>
      </c>
      <c r="I1892" t="s">
        <v>92</v>
      </c>
      <c r="J1892" t="s">
        <v>38</v>
      </c>
      <c r="K1892">
        <v>3.4</v>
      </c>
      <c r="L1892" t="s">
        <v>151</v>
      </c>
      <c r="M1892" t="s">
        <v>58</v>
      </c>
      <c r="N1892" t="s">
        <v>75</v>
      </c>
      <c r="O1892" t="s">
        <v>151</v>
      </c>
      <c r="P1892" t="s">
        <v>151</v>
      </c>
      <c r="Q1892">
        <v>5</v>
      </c>
      <c r="R1892" t="s">
        <v>26</v>
      </c>
      <c r="S1892" t="s">
        <v>40</v>
      </c>
    </row>
    <row r="1893" spans="1:19" x14ac:dyDescent="0.25">
      <c r="A1893">
        <v>1892</v>
      </c>
      <c r="B1893">
        <v>69</v>
      </c>
      <c r="C1893" t="s">
        <v>152</v>
      </c>
      <c r="D1893" t="s">
        <v>105</v>
      </c>
      <c r="E1893" t="s">
        <v>68</v>
      </c>
      <c r="F1893">
        <v>74</v>
      </c>
      <c r="G1893" t="s">
        <v>82</v>
      </c>
      <c r="H1893" t="s">
        <v>44</v>
      </c>
      <c r="I1893" t="s">
        <v>23</v>
      </c>
      <c r="J1893" t="s">
        <v>53</v>
      </c>
      <c r="K1893">
        <v>2.6</v>
      </c>
      <c r="L1893" t="s">
        <v>151</v>
      </c>
      <c r="M1893" t="s">
        <v>28</v>
      </c>
      <c r="N1893" t="s">
        <v>46</v>
      </c>
      <c r="O1893" t="s">
        <v>151</v>
      </c>
      <c r="P1893" t="s">
        <v>151</v>
      </c>
      <c r="Q1893">
        <v>48</v>
      </c>
      <c r="R1893" t="s">
        <v>58</v>
      </c>
      <c r="S1893" t="s">
        <v>59</v>
      </c>
    </row>
    <row r="1894" spans="1:19" x14ac:dyDescent="0.25">
      <c r="A1894">
        <v>1893</v>
      </c>
      <c r="B1894">
        <v>39</v>
      </c>
      <c r="C1894" t="s">
        <v>152</v>
      </c>
      <c r="D1894" t="s">
        <v>101</v>
      </c>
      <c r="E1894" t="s">
        <v>64</v>
      </c>
      <c r="F1894">
        <v>30</v>
      </c>
      <c r="G1894" t="s">
        <v>98</v>
      </c>
      <c r="H1894" t="s">
        <v>44</v>
      </c>
      <c r="I1894" t="s">
        <v>143</v>
      </c>
      <c r="J1894" t="s">
        <v>57</v>
      </c>
      <c r="K1894">
        <v>4.5999999999999996</v>
      </c>
      <c r="L1894" t="s">
        <v>151</v>
      </c>
      <c r="M1894" t="s">
        <v>33</v>
      </c>
      <c r="N1894" t="s">
        <v>71</v>
      </c>
      <c r="O1894" t="s">
        <v>151</v>
      </c>
      <c r="P1894" t="s">
        <v>151</v>
      </c>
      <c r="Q1894">
        <v>12</v>
      </c>
      <c r="R1894" t="s">
        <v>28</v>
      </c>
      <c r="S1894" t="s">
        <v>40</v>
      </c>
    </row>
    <row r="1895" spans="1:19" x14ac:dyDescent="0.25">
      <c r="A1895">
        <v>1894</v>
      </c>
      <c r="B1895">
        <v>28</v>
      </c>
      <c r="C1895" t="s">
        <v>152</v>
      </c>
      <c r="D1895" t="s">
        <v>81</v>
      </c>
      <c r="E1895" t="s">
        <v>20</v>
      </c>
      <c r="F1895">
        <v>20</v>
      </c>
      <c r="G1895" t="s">
        <v>79</v>
      </c>
      <c r="H1895" t="s">
        <v>22</v>
      </c>
      <c r="I1895" t="s">
        <v>107</v>
      </c>
      <c r="J1895" t="s">
        <v>53</v>
      </c>
      <c r="K1895">
        <v>3.7</v>
      </c>
      <c r="L1895" t="s">
        <v>151</v>
      </c>
      <c r="M1895" t="s">
        <v>28</v>
      </c>
      <c r="N1895" t="s">
        <v>27</v>
      </c>
      <c r="O1895" t="s">
        <v>151</v>
      </c>
      <c r="P1895" t="s">
        <v>151</v>
      </c>
      <c r="Q1895">
        <v>10</v>
      </c>
      <c r="R1895" t="s">
        <v>45</v>
      </c>
      <c r="S1895" t="s">
        <v>29</v>
      </c>
    </row>
    <row r="1896" spans="1:19" x14ac:dyDescent="0.25">
      <c r="A1896">
        <v>1895</v>
      </c>
      <c r="B1896">
        <v>42</v>
      </c>
      <c r="C1896" t="s">
        <v>152</v>
      </c>
      <c r="D1896" t="s">
        <v>103</v>
      </c>
      <c r="E1896" t="s">
        <v>20</v>
      </c>
      <c r="F1896">
        <v>90</v>
      </c>
      <c r="G1896" t="s">
        <v>116</v>
      </c>
      <c r="H1896" t="s">
        <v>44</v>
      </c>
      <c r="I1896" t="s">
        <v>74</v>
      </c>
      <c r="J1896" t="s">
        <v>57</v>
      </c>
      <c r="K1896">
        <v>2.5</v>
      </c>
      <c r="L1896" t="s">
        <v>151</v>
      </c>
      <c r="M1896" t="s">
        <v>26</v>
      </c>
      <c r="N1896" t="s">
        <v>39</v>
      </c>
      <c r="O1896" t="s">
        <v>151</v>
      </c>
      <c r="P1896" t="s">
        <v>151</v>
      </c>
      <c r="Q1896">
        <v>48</v>
      </c>
      <c r="R1896" t="s">
        <v>58</v>
      </c>
      <c r="S1896" t="s">
        <v>76</v>
      </c>
    </row>
    <row r="1897" spans="1:19" x14ac:dyDescent="0.25">
      <c r="A1897">
        <v>1896</v>
      </c>
      <c r="B1897">
        <v>31</v>
      </c>
      <c r="C1897" t="s">
        <v>152</v>
      </c>
      <c r="D1897" t="s">
        <v>35</v>
      </c>
      <c r="E1897" t="s">
        <v>20</v>
      </c>
      <c r="F1897">
        <v>61</v>
      </c>
      <c r="G1897" t="s">
        <v>148</v>
      </c>
      <c r="H1897" t="s">
        <v>22</v>
      </c>
      <c r="I1897" t="s">
        <v>125</v>
      </c>
      <c r="J1897" t="s">
        <v>57</v>
      </c>
      <c r="K1897">
        <v>4.5</v>
      </c>
      <c r="L1897" t="s">
        <v>151</v>
      </c>
      <c r="M1897" t="s">
        <v>58</v>
      </c>
      <c r="N1897" t="s">
        <v>27</v>
      </c>
      <c r="O1897" t="s">
        <v>151</v>
      </c>
      <c r="P1897" t="s">
        <v>151</v>
      </c>
      <c r="Q1897">
        <v>3</v>
      </c>
      <c r="R1897" t="s">
        <v>58</v>
      </c>
      <c r="S1897" t="s">
        <v>87</v>
      </c>
    </row>
    <row r="1898" spans="1:19" x14ac:dyDescent="0.25">
      <c r="A1898">
        <v>1897</v>
      </c>
      <c r="B1898">
        <v>57</v>
      </c>
      <c r="C1898" t="s">
        <v>152</v>
      </c>
      <c r="D1898" t="s">
        <v>41</v>
      </c>
      <c r="E1898" t="s">
        <v>42</v>
      </c>
      <c r="F1898">
        <v>51</v>
      </c>
      <c r="G1898" t="s">
        <v>106</v>
      </c>
      <c r="H1898" t="s">
        <v>44</v>
      </c>
      <c r="I1898" t="s">
        <v>80</v>
      </c>
      <c r="J1898" t="s">
        <v>57</v>
      </c>
      <c r="K1898">
        <v>2.9</v>
      </c>
      <c r="L1898" t="s">
        <v>151</v>
      </c>
      <c r="M1898" t="s">
        <v>34</v>
      </c>
      <c r="N1898" t="s">
        <v>54</v>
      </c>
      <c r="O1898" t="s">
        <v>151</v>
      </c>
      <c r="P1898" t="s">
        <v>151</v>
      </c>
      <c r="Q1898">
        <v>19</v>
      </c>
      <c r="R1898" t="s">
        <v>28</v>
      </c>
      <c r="S1898" t="s">
        <v>87</v>
      </c>
    </row>
    <row r="1899" spans="1:19" x14ac:dyDescent="0.25">
      <c r="A1899">
        <v>1898</v>
      </c>
      <c r="B1899">
        <v>53</v>
      </c>
      <c r="C1899" t="s">
        <v>152</v>
      </c>
      <c r="D1899" t="s">
        <v>88</v>
      </c>
      <c r="E1899" t="s">
        <v>68</v>
      </c>
      <c r="F1899">
        <v>97</v>
      </c>
      <c r="G1899" t="s">
        <v>119</v>
      </c>
      <c r="H1899" t="s">
        <v>22</v>
      </c>
      <c r="I1899" t="s">
        <v>85</v>
      </c>
      <c r="J1899" t="s">
        <v>24</v>
      </c>
      <c r="K1899">
        <v>2.9</v>
      </c>
      <c r="L1899" t="s">
        <v>151</v>
      </c>
      <c r="M1899" t="s">
        <v>28</v>
      </c>
      <c r="N1899" t="s">
        <v>39</v>
      </c>
      <c r="O1899" t="s">
        <v>151</v>
      </c>
      <c r="P1899" t="s">
        <v>151</v>
      </c>
      <c r="Q1899">
        <v>11</v>
      </c>
      <c r="R1899" t="s">
        <v>58</v>
      </c>
      <c r="S1899" t="s">
        <v>29</v>
      </c>
    </row>
    <row r="1900" spans="1:19" x14ac:dyDescent="0.25">
      <c r="A1900">
        <v>1899</v>
      </c>
      <c r="B1900">
        <v>59</v>
      </c>
      <c r="C1900" t="s">
        <v>152</v>
      </c>
      <c r="D1900" t="s">
        <v>94</v>
      </c>
      <c r="E1900" t="s">
        <v>20</v>
      </c>
      <c r="F1900">
        <v>97</v>
      </c>
      <c r="G1900" t="s">
        <v>104</v>
      </c>
      <c r="H1900" t="s">
        <v>22</v>
      </c>
      <c r="I1900" t="s">
        <v>135</v>
      </c>
      <c r="J1900" t="s">
        <v>57</v>
      </c>
      <c r="K1900">
        <v>3.5</v>
      </c>
      <c r="L1900" t="s">
        <v>151</v>
      </c>
      <c r="M1900" t="s">
        <v>45</v>
      </c>
      <c r="N1900" t="s">
        <v>46</v>
      </c>
      <c r="O1900" t="s">
        <v>151</v>
      </c>
      <c r="P1900" t="s">
        <v>151</v>
      </c>
      <c r="Q1900">
        <v>25</v>
      </c>
      <c r="R1900" t="s">
        <v>28</v>
      </c>
      <c r="S1900" t="s">
        <v>87</v>
      </c>
    </row>
    <row r="1901" spans="1:19" x14ac:dyDescent="0.25">
      <c r="A1901">
        <v>1900</v>
      </c>
      <c r="B1901">
        <v>32</v>
      </c>
      <c r="C1901" t="s">
        <v>152</v>
      </c>
      <c r="D1901" t="s">
        <v>60</v>
      </c>
      <c r="E1901" t="s">
        <v>20</v>
      </c>
      <c r="F1901">
        <v>40</v>
      </c>
      <c r="G1901" t="s">
        <v>84</v>
      </c>
      <c r="H1901" t="s">
        <v>22</v>
      </c>
      <c r="I1901" t="s">
        <v>32</v>
      </c>
      <c r="J1901" t="s">
        <v>24</v>
      </c>
      <c r="K1901">
        <v>4.2</v>
      </c>
      <c r="L1901" t="s">
        <v>151</v>
      </c>
      <c r="M1901" t="s">
        <v>28</v>
      </c>
      <c r="N1901" t="s">
        <v>75</v>
      </c>
      <c r="O1901" t="s">
        <v>151</v>
      </c>
      <c r="P1901" t="s">
        <v>151</v>
      </c>
      <c r="Q1901">
        <v>42</v>
      </c>
      <c r="R1901" t="s">
        <v>45</v>
      </c>
      <c r="S1901" t="s">
        <v>40</v>
      </c>
    </row>
    <row r="1902" spans="1:19" x14ac:dyDescent="0.25">
      <c r="A1902">
        <v>1901</v>
      </c>
      <c r="B1902">
        <v>65</v>
      </c>
      <c r="C1902" t="s">
        <v>152</v>
      </c>
      <c r="D1902" t="s">
        <v>105</v>
      </c>
      <c r="E1902" t="s">
        <v>68</v>
      </c>
      <c r="F1902">
        <v>85</v>
      </c>
      <c r="G1902" t="s">
        <v>145</v>
      </c>
      <c r="H1902" t="s">
        <v>37</v>
      </c>
      <c r="I1902" t="s">
        <v>143</v>
      </c>
      <c r="J1902" t="s">
        <v>53</v>
      </c>
      <c r="K1902">
        <v>3.3</v>
      </c>
      <c r="L1902" t="s">
        <v>151</v>
      </c>
      <c r="M1902" t="s">
        <v>58</v>
      </c>
      <c r="N1902" t="s">
        <v>39</v>
      </c>
      <c r="O1902" t="s">
        <v>151</v>
      </c>
      <c r="P1902" t="s">
        <v>151</v>
      </c>
      <c r="Q1902">
        <v>34</v>
      </c>
      <c r="R1902" t="s">
        <v>34</v>
      </c>
      <c r="S1902" t="s">
        <v>59</v>
      </c>
    </row>
    <row r="1903" spans="1:19" x14ac:dyDescent="0.25">
      <c r="A1903">
        <v>1902</v>
      </c>
      <c r="B1903">
        <v>56</v>
      </c>
      <c r="C1903" t="s">
        <v>152</v>
      </c>
      <c r="D1903" t="s">
        <v>124</v>
      </c>
      <c r="E1903" t="s">
        <v>20</v>
      </c>
      <c r="F1903">
        <v>76</v>
      </c>
      <c r="G1903" t="s">
        <v>116</v>
      </c>
      <c r="H1903" t="s">
        <v>37</v>
      </c>
      <c r="I1903" t="s">
        <v>117</v>
      </c>
      <c r="J1903" t="s">
        <v>24</v>
      </c>
      <c r="K1903">
        <v>3.9</v>
      </c>
      <c r="L1903" t="s">
        <v>151</v>
      </c>
      <c r="M1903" t="s">
        <v>28</v>
      </c>
      <c r="N1903" t="s">
        <v>75</v>
      </c>
      <c r="O1903" t="s">
        <v>151</v>
      </c>
      <c r="P1903" t="s">
        <v>151</v>
      </c>
      <c r="Q1903">
        <v>50</v>
      </c>
      <c r="R1903" t="s">
        <v>34</v>
      </c>
      <c r="S1903" t="s">
        <v>59</v>
      </c>
    </row>
    <row r="1904" spans="1:19" x14ac:dyDescent="0.25">
      <c r="A1904">
        <v>1903</v>
      </c>
      <c r="B1904">
        <v>31</v>
      </c>
      <c r="C1904" t="s">
        <v>152</v>
      </c>
      <c r="D1904" t="s">
        <v>41</v>
      </c>
      <c r="E1904" t="s">
        <v>42</v>
      </c>
      <c r="F1904">
        <v>22</v>
      </c>
      <c r="G1904" t="s">
        <v>129</v>
      </c>
      <c r="H1904" t="s">
        <v>37</v>
      </c>
      <c r="I1904" t="s">
        <v>78</v>
      </c>
      <c r="J1904" t="s">
        <v>38</v>
      </c>
      <c r="K1904">
        <v>5</v>
      </c>
      <c r="L1904" t="s">
        <v>151</v>
      </c>
      <c r="M1904" t="s">
        <v>33</v>
      </c>
      <c r="N1904" t="s">
        <v>75</v>
      </c>
      <c r="O1904" t="s">
        <v>151</v>
      </c>
      <c r="P1904" t="s">
        <v>151</v>
      </c>
      <c r="Q1904">
        <v>21</v>
      </c>
      <c r="R1904" t="s">
        <v>28</v>
      </c>
      <c r="S1904" t="s">
        <v>87</v>
      </c>
    </row>
    <row r="1905" spans="1:19" x14ac:dyDescent="0.25">
      <c r="A1905">
        <v>1904</v>
      </c>
      <c r="B1905">
        <v>59</v>
      </c>
      <c r="C1905" t="s">
        <v>152</v>
      </c>
      <c r="D1905" t="s">
        <v>94</v>
      </c>
      <c r="E1905" t="s">
        <v>20</v>
      </c>
      <c r="F1905">
        <v>63</v>
      </c>
      <c r="G1905" t="s">
        <v>97</v>
      </c>
      <c r="H1905" t="s">
        <v>44</v>
      </c>
      <c r="I1905" t="s">
        <v>80</v>
      </c>
      <c r="J1905" t="s">
        <v>53</v>
      </c>
      <c r="K1905">
        <v>3.3</v>
      </c>
      <c r="L1905" t="s">
        <v>151</v>
      </c>
      <c r="M1905" t="s">
        <v>33</v>
      </c>
      <c r="N1905" t="s">
        <v>54</v>
      </c>
      <c r="O1905" t="s">
        <v>151</v>
      </c>
      <c r="P1905" t="s">
        <v>151</v>
      </c>
      <c r="Q1905">
        <v>37</v>
      </c>
      <c r="R1905" t="s">
        <v>33</v>
      </c>
      <c r="S1905" t="s">
        <v>40</v>
      </c>
    </row>
    <row r="1906" spans="1:19" x14ac:dyDescent="0.25">
      <c r="A1906">
        <v>1905</v>
      </c>
      <c r="B1906">
        <v>22</v>
      </c>
      <c r="C1906" t="s">
        <v>152</v>
      </c>
      <c r="D1906" t="s">
        <v>112</v>
      </c>
      <c r="E1906" t="s">
        <v>20</v>
      </c>
      <c r="F1906">
        <v>71</v>
      </c>
      <c r="G1906" t="s">
        <v>106</v>
      </c>
      <c r="H1906" t="s">
        <v>37</v>
      </c>
      <c r="I1906" t="s">
        <v>66</v>
      </c>
      <c r="J1906" t="s">
        <v>38</v>
      </c>
      <c r="K1906">
        <v>4.2</v>
      </c>
      <c r="L1906" t="s">
        <v>151</v>
      </c>
      <c r="M1906" t="s">
        <v>45</v>
      </c>
      <c r="N1906" t="s">
        <v>39</v>
      </c>
      <c r="O1906" t="s">
        <v>151</v>
      </c>
      <c r="P1906" t="s">
        <v>151</v>
      </c>
      <c r="Q1906">
        <v>46</v>
      </c>
      <c r="R1906" t="s">
        <v>34</v>
      </c>
      <c r="S1906" t="s">
        <v>87</v>
      </c>
    </row>
    <row r="1907" spans="1:19" x14ac:dyDescent="0.25">
      <c r="A1907">
        <v>1906</v>
      </c>
      <c r="B1907">
        <v>47</v>
      </c>
      <c r="C1907" t="s">
        <v>152</v>
      </c>
      <c r="D1907" t="s">
        <v>136</v>
      </c>
      <c r="E1907" t="s">
        <v>42</v>
      </c>
      <c r="F1907">
        <v>35</v>
      </c>
      <c r="G1907" t="s">
        <v>134</v>
      </c>
      <c r="H1907" t="s">
        <v>44</v>
      </c>
      <c r="I1907" t="s">
        <v>85</v>
      </c>
      <c r="J1907" t="s">
        <v>53</v>
      </c>
      <c r="K1907">
        <v>4.9000000000000004</v>
      </c>
      <c r="L1907" t="s">
        <v>151</v>
      </c>
      <c r="M1907" t="s">
        <v>58</v>
      </c>
      <c r="N1907" t="s">
        <v>71</v>
      </c>
      <c r="O1907" t="s">
        <v>151</v>
      </c>
      <c r="P1907" t="s">
        <v>151</v>
      </c>
      <c r="Q1907">
        <v>14</v>
      </c>
      <c r="R1907" t="s">
        <v>33</v>
      </c>
      <c r="S1907" t="s">
        <v>29</v>
      </c>
    </row>
    <row r="1908" spans="1:19" x14ac:dyDescent="0.25">
      <c r="A1908">
        <v>1907</v>
      </c>
      <c r="B1908">
        <v>23</v>
      </c>
      <c r="C1908" t="s">
        <v>152</v>
      </c>
      <c r="D1908" t="s">
        <v>131</v>
      </c>
      <c r="E1908" t="s">
        <v>68</v>
      </c>
      <c r="F1908">
        <v>30</v>
      </c>
      <c r="G1908" t="s">
        <v>128</v>
      </c>
      <c r="H1908" t="s">
        <v>44</v>
      </c>
      <c r="I1908" t="s">
        <v>95</v>
      </c>
      <c r="J1908" t="s">
        <v>38</v>
      </c>
      <c r="K1908">
        <v>4.5999999999999996</v>
      </c>
      <c r="L1908" t="s">
        <v>151</v>
      </c>
      <c r="M1908" t="s">
        <v>33</v>
      </c>
      <c r="N1908" t="s">
        <v>71</v>
      </c>
      <c r="O1908" t="s">
        <v>151</v>
      </c>
      <c r="P1908" t="s">
        <v>151</v>
      </c>
      <c r="Q1908">
        <v>24</v>
      </c>
      <c r="R1908" t="s">
        <v>45</v>
      </c>
      <c r="S1908" t="s">
        <v>29</v>
      </c>
    </row>
    <row r="1909" spans="1:19" x14ac:dyDescent="0.25">
      <c r="A1909">
        <v>1908</v>
      </c>
      <c r="B1909">
        <v>69</v>
      </c>
      <c r="C1909" t="s">
        <v>152</v>
      </c>
      <c r="D1909" t="s">
        <v>86</v>
      </c>
      <c r="E1909" t="s">
        <v>20</v>
      </c>
      <c r="F1909">
        <v>74</v>
      </c>
      <c r="G1909" t="s">
        <v>129</v>
      </c>
      <c r="H1909" t="s">
        <v>22</v>
      </c>
      <c r="I1909" t="s">
        <v>120</v>
      </c>
      <c r="J1909" t="s">
        <v>57</v>
      </c>
      <c r="K1909">
        <v>4.8</v>
      </c>
      <c r="L1909" t="s">
        <v>151</v>
      </c>
      <c r="M1909" t="s">
        <v>34</v>
      </c>
      <c r="N1909" t="s">
        <v>75</v>
      </c>
      <c r="O1909" t="s">
        <v>151</v>
      </c>
      <c r="P1909" t="s">
        <v>151</v>
      </c>
      <c r="Q1909">
        <v>36</v>
      </c>
      <c r="R1909" t="s">
        <v>26</v>
      </c>
      <c r="S1909" t="s">
        <v>96</v>
      </c>
    </row>
    <row r="1910" spans="1:19" x14ac:dyDescent="0.25">
      <c r="A1910">
        <v>1909</v>
      </c>
      <c r="B1910">
        <v>18</v>
      </c>
      <c r="C1910" t="s">
        <v>152</v>
      </c>
      <c r="D1910" t="s">
        <v>118</v>
      </c>
      <c r="E1910" t="s">
        <v>68</v>
      </c>
      <c r="F1910">
        <v>71</v>
      </c>
      <c r="G1910" t="s">
        <v>141</v>
      </c>
      <c r="H1910" t="s">
        <v>91</v>
      </c>
      <c r="I1910" t="s">
        <v>62</v>
      </c>
      <c r="J1910" t="s">
        <v>24</v>
      </c>
      <c r="K1910">
        <v>2.7</v>
      </c>
      <c r="L1910" t="s">
        <v>151</v>
      </c>
      <c r="M1910" t="s">
        <v>26</v>
      </c>
      <c r="N1910" t="s">
        <v>46</v>
      </c>
      <c r="O1910" t="s">
        <v>151</v>
      </c>
      <c r="P1910" t="s">
        <v>151</v>
      </c>
      <c r="Q1910">
        <v>19</v>
      </c>
      <c r="R1910" t="s">
        <v>58</v>
      </c>
      <c r="S1910" t="s">
        <v>76</v>
      </c>
    </row>
    <row r="1911" spans="1:19" x14ac:dyDescent="0.25">
      <c r="A1911">
        <v>1910</v>
      </c>
      <c r="B1911">
        <v>50</v>
      </c>
      <c r="C1911" t="s">
        <v>152</v>
      </c>
      <c r="D1911" t="s">
        <v>30</v>
      </c>
      <c r="E1911" t="s">
        <v>20</v>
      </c>
      <c r="F1911">
        <v>84</v>
      </c>
      <c r="G1911" t="s">
        <v>21</v>
      </c>
      <c r="H1911" t="s">
        <v>37</v>
      </c>
      <c r="I1911" t="s">
        <v>93</v>
      </c>
      <c r="J1911" t="s">
        <v>38</v>
      </c>
      <c r="K1911">
        <v>4.3</v>
      </c>
      <c r="L1911" t="s">
        <v>151</v>
      </c>
      <c r="M1911" t="s">
        <v>45</v>
      </c>
      <c r="N1911" t="s">
        <v>75</v>
      </c>
      <c r="O1911" t="s">
        <v>151</v>
      </c>
      <c r="P1911" t="s">
        <v>151</v>
      </c>
      <c r="Q1911">
        <v>12</v>
      </c>
      <c r="R1911" t="s">
        <v>26</v>
      </c>
      <c r="S1911" t="s">
        <v>87</v>
      </c>
    </row>
    <row r="1912" spans="1:19" x14ac:dyDescent="0.25">
      <c r="A1912">
        <v>1911</v>
      </c>
      <c r="B1912">
        <v>29</v>
      </c>
      <c r="C1912" t="s">
        <v>152</v>
      </c>
      <c r="D1912" t="s">
        <v>41</v>
      </c>
      <c r="E1912" t="s">
        <v>42</v>
      </c>
      <c r="F1912">
        <v>38</v>
      </c>
      <c r="G1912" t="s">
        <v>84</v>
      </c>
      <c r="H1912" t="s">
        <v>37</v>
      </c>
      <c r="I1912" t="s">
        <v>133</v>
      </c>
      <c r="J1912" t="s">
        <v>57</v>
      </c>
      <c r="K1912">
        <v>3.8</v>
      </c>
      <c r="L1912" t="s">
        <v>151</v>
      </c>
      <c r="M1912" t="s">
        <v>28</v>
      </c>
      <c r="N1912" t="s">
        <v>27</v>
      </c>
      <c r="O1912" t="s">
        <v>151</v>
      </c>
      <c r="P1912" t="s">
        <v>151</v>
      </c>
      <c r="Q1912">
        <v>13</v>
      </c>
      <c r="R1912" t="s">
        <v>58</v>
      </c>
      <c r="S1912" t="s">
        <v>59</v>
      </c>
    </row>
    <row r="1913" spans="1:19" x14ac:dyDescent="0.25">
      <c r="A1913">
        <v>1912</v>
      </c>
      <c r="B1913">
        <v>65</v>
      </c>
      <c r="C1913" t="s">
        <v>152</v>
      </c>
      <c r="D1913" t="s">
        <v>105</v>
      </c>
      <c r="E1913" t="s">
        <v>68</v>
      </c>
      <c r="F1913">
        <v>81</v>
      </c>
      <c r="G1913" t="s">
        <v>116</v>
      </c>
      <c r="H1913" t="s">
        <v>44</v>
      </c>
      <c r="I1913" t="s">
        <v>23</v>
      </c>
      <c r="J1913" t="s">
        <v>38</v>
      </c>
      <c r="K1913">
        <v>4.9000000000000004</v>
      </c>
      <c r="L1913" t="s">
        <v>151</v>
      </c>
      <c r="M1913" t="s">
        <v>26</v>
      </c>
      <c r="N1913" t="s">
        <v>27</v>
      </c>
      <c r="O1913" t="s">
        <v>151</v>
      </c>
      <c r="P1913" t="s">
        <v>151</v>
      </c>
      <c r="Q1913">
        <v>32</v>
      </c>
      <c r="R1913" t="s">
        <v>58</v>
      </c>
      <c r="S1913" t="s">
        <v>76</v>
      </c>
    </row>
    <row r="1914" spans="1:19" x14ac:dyDescent="0.25">
      <c r="A1914">
        <v>1913</v>
      </c>
      <c r="B1914">
        <v>29</v>
      </c>
      <c r="C1914" t="s">
        <v>152</v>
      </c>
      <c r="D1914" t="s">
        <v>30</v>
      </c>
      <c r="E1914" t="s">
        <v>20</v>
      </c>
      <c r="F1914">
        <v>56</v>
      </c>
      <c r="G1914" t="s">
        <v>111</v>
      </c>
      <c r="H1914" t="s">
        <v>37</v>
      </c>
      <c r="I1914" t="s">
        <v>62</v>
      </c>
      <c r="J1914" t="s">
        <v>24</v>
      </c>
      <c r="K1914">
        <v>3.4</v>
      </c>
      <c r="L1914" t="s">
        <v>151</v>
      </c>
      <c r="M1914" t="s">
        <v>34</v>
      </c>
      <c r="N1914" t="s">
        <v>71</v>
      </c>
      <c r="O1914" t="s">
        <v>151</v>
      </c>
      <c r="P1914" t="s">
        <v>151</v>
      </c>
      <c r="Q1914">
        <v>5</v>
      </c>
      <c r="R1914" t="s">
        <v>26</v>
      </c>
      <c r="S1914" t="s">
        <v>76</v>
      </c>
    </row>
    <row r="1915" spans="1:19" x14ac:dyDescent="0.25">
      <c r="A1915">
        <v>1914</v>
      </c>
      <c r="B1915">
        <v>49</v>
      </c>
      <c r="C1915" t="s">
        <v>152</v>
      </c>
      <c r="D1915" t="s">
        <v>86</v>
      </c>
      <c r="E1915" t="s">
        <v>20</v>
      </c>
      <c r="F1915">
        <v>48</v>
      </c>
      <c r="G1915" t="s">
        <v>21</v>
      </c>
      <c r="H1915" t="s">
        <v>44</v>
      </c>
      <c r="I1915" t="s">
        <v>99</v>
      </c>
      <c r="J1915" t="s">
        <v>24</v>
      </c>
      <c r="K1915">
        <v>3.6</v>
      </c>
      <c r="L1915" t="s">
        <v>151</v>
      </c>
      <c r="M1915" t="s">
        <v>28</v>
      </c>
      <c r="N1915" t="s">
        <v>27</v>
      </c>
      <c r="O1915" t="s">
        <v>151</v>
      </c>
      <c r="P1915" t="s">
        <v>151</v>
      </c>
      <c r="Q1915">
        <v>29</v>
      </c>
      <c r="R1915" t="s">
        <v>34</v>
      </c>
      <c r="S1915" t="s">
        <v>49</v>
      </c>
    </row>
    <row r="1916" spans="1:19" x14ac:dyDescent="0.25">
      <c r="A1916">
        <v>1915</v>
      </c>
      <c r="B1916">
        <v>28</v>
      </c>
      <c r="C1916" t="s">
        <v>152</v>
      </c>
      <c r="D1916" t="s">
        <v>60</v>
      </c>
      <c r="E1916" t="s">
        <v>20</v>
      </c>
      <c r="F1916">
        <v>97</v>
      </c>
      <c r="G1916" t="s">
        <v>119</v>
      </c>
      <c r="H1916" t="s">
        <v>22</v>
      </c>
      <c r="I1916" t="s">
        <v>95</v>
      </c>
      <c r="J1916" t="s">
        <v>57</v>
      </c>
      <c r="K1916">
        <v>3.4</v>
      </c>
      <c r="L1916" t="s">
        <v>151</v>
      </c>
      <c r="M1916" t="s">
        <v>28</v>
      </c>
      <c r="N1916" t="s">
        <v>54</v>
      </c>
      <c r="O1916" t="s">
        <v>151</v>
      </c>
      <c r="P1916" t="s">
        <v>151</v>
      </c>
      <c r="Q1916">
        <v>40</v>
      </c>
      <c r="R1916" t="s">
        <v>26</v>
      </c>
      <c r="S1916" t="s">
        <v>29</v>
      </c>
    </row>
    <row r="1917" spans="1:19" x14ac:dyDescent="0.25">
      <c r="A1917">
        <v>1916</v>
      </c>
      <c r="B1917">
        <v>51</v>
      </c>
      <c r="C1917" t="s">
        <v>152</v>
      </c>
      <c r="D1917" t="s">
        <v>131</v>
      </c>
      <c r="E1917" t="s">
        <v>68</v>
      </c>
      <c r="F1917">
        <v>74</v>
      </c>
      <c r="G1917" t="s">
        <v>89</v>
      </c>
      <c r="H1917" t="s">
        <v>44</v>
      </c>
      <c r="I1917" t="s">
        <v>135</v>
      </c>
      <c r="J1917" t="s">
        <v>57</v>
      </c>
      <c r="K1917">
        <v>4.7</v>
      </c>
      <c r="L1917" t="s">
        <v>151</v>
      </c>
      <c r="M1917" t="s">
        <v>45</v>
      </c>
      <c r="N1917" t="s">
        <v>71</v>
      </c>
      <c r="O1917" t="s">
        <v>151</v>
      </c>
      <c r="P1917" t="s">
        <v>151</v>
      </c>
      <c r="Q1917">
        <v>44</v>
      </c>
      <c r="R1917" t="s">
        <v>34</v>
      </c>
      <c r="S1917" t="s">
        <v>40</v>
      </c>
    </row>
    <row r="1918" spans="1:19" x14ac:dyDescent="0.25">
      <c r="A1918">
        <v>1917</v>
      </c>
      <c r="B1918">
        <v>26</v>
      </c>
      <c r="C1918" t="s">
        <v>152</v>
      </c>
      <c r="D1918" t="s">
        <v>103</v>
      </c>
      <c r="E1918" t="s">
        <v>20</v>
      </c>
      <c r="F1918">
        <v>50</v>
      </c>
      <c r="G1918" t="s">
        <v>138</v>
      </c>
      <c r="H1918" t="s">
        <v>37</v>
      </c>
      <c r="I1918" t="s">
        <v>117</v>
      </c>
      <c r="J1918" t="s">
        <v>24</v>
      </c>
      <c r="K1918">
        <v>3</v>
      </c>
      <c r="L1918" t="s">
        <v>151</v>
      </c>
      <c r="M1918" t="s">
        <v>45</v>
      </c>
      <c r="N1918" t="s">
        <v>46</v>
      </c>
      <c r="O1918" t="s">
        <v>151</v>
      </c>
      <c r="P1918" t="s">
        <v>151</v>
      </c>
      <c r="Q1918">
        <v>3</v>
      </c>
      <c r="R1918" t="s">
        <v>58</v>
      </c>
      <c r="S1918" t="s">
        <v>76</v>
      </c>
    </row>
    <row r="1919" spans="1:19" x14ac:dyDescent="0.25">
      <c r="A1919">
        <v>1918</v>
      </c>
      <c r="B1919">
        <v>38</v>
      </c>
      <c r="C1919" t="s">
        <v>152</v>
      </c>
      <c r="D1919" t="s">
        <v>86</v>
      </c>
      <c r="E1919" t="s">
        <v>20</v>
      </c>
      <c r="F1919">
        <v>71</v>
      </c>
      <c r="G1919" t="s">
        <v>77</v>
      </c>
      <c r="H1919" t="s">
        <v>22</v>
      </c>
      <c r="I1919" t="s">
        <v>93</v>
      </c>
      <c r="J1919" t="s">
        <v>24</v>
      </c>
      <c r="K1919">
        <v>3.4</v>
      </c>
      <c r="L1919" t="s">
        <v>151</v>
      </c>
      <c r="M1919" t="s">
        <v>28</v>
      </c>
      <c r="N1919" t="s">
        <v>39</v>
      </c>
      <c r="O1919" t="s">
        <v>151</v>
      </c>
      <c r="P1919" t="s">
        <v>151</v>
      </c>
      <c r="Q1919">
        <v>35</v>
      </c>
      <c r="R1919" t="s">
        <v>45</v>
      </c>
      <c r="S1919" t="s">
        <v>76</v>
      </c>
    </row>
    <row r="1920" spans="1:19" x14ac:dyDescent="0.25">
      <c r="A1920">
        <v>1919</v>
      </c>
      <c r="B1920">
        <v>35</v>
      </c>
      <c r="C1920" t="s">
        <v>152</v>
      </c>
      <c r="D1920" t="s">
        <v>86</v>
      </c>
      <c r="E1920" t="s">
        <v>20</v>
      </c>
      <c r="F1920">
        <v>33</v>
      </c>
      <c r="G1920" t="s">
        <v>134</v>
      </c>
      <c r="H1920" t="s">
        <v>37</v>
      </c>
      <c r="I1920" t="s">
        <v>74</v>
      </c>
      <c r="J1920" t="s">
        <v>53</v>
      </c>
      <c r="K1920">
        <v>4.5999999999999996</v>
      </c>
      <c r="L1920" t="s">
        <v>151</v>
      </c>
      <c r="M1920" t="s">
        <v>45</v>
      </c>
      <c r="N1920" t="s">
        <v>54</v>
      </c>
      <c r="O1920" t="s">
        <v>151</v>
      </c>
      <c r="P1920" t="s">
        <v>151</v>
      </c>
      <c r="Q1920">
        <v>33</v>
      </c>
      <c r="R1920" t="s">
        <v>58</v>
      </c>
      <c r="S1920" t="s">
        <v>87</v>
      </c>
    </row>
    <row r="1921" spans="1:19" x14ac:dyDescent="0.25">
      <c r="A1921">
        <v>1920</v>
      </c>
      <c r="B1921">
        <v>34</v>
      </c>
      <c r="C1921" t="s">
        <v>152</v>
      </c>
      <c r="D1921" t="s">
        <v>131</v>
      </c>
      <c r="E1921" t="s">
        <v>68</v>
      </c>
      <c r="F1921">
        <v>56</v>
      </c>
      <c r="G1921" t="s">
        <v>140</v>
      </c>
      <c r="H1921" t="s">
        <v>44</v>
      </c>
      <c r="I1921" t="s">
        <v>78</v>
      </c>
      <c r="J1921" t="s">
        <v>53</v>
      </c>
      <c r="K1921">
        <v>3.1</v>
      </c>
      <c r="L1921" t="s">
        <v>151</v>
      </c>
      <c r="M1921" t="s">
        <v>26</v>
      </c>
      <c r="N1921" t="s">
        <v>27</v>
      </c>
      <c r="O1921" t="s">
        <v>151</v>
      </c>
      <c r="P1921" t="s">
        <v>151</v>
      </c>
      <c r="Q1921">
        <v>20</v>
      </c>
      <c r="R1921" t="s">
        <v>45</v>
      </c>
      <c r="S1921" t="s">
        <v>76</v>
      </c>
    </row>
    <row r="1922" spans="1:19" x14ac:dyDescent="0.25">
      <c r="A1922">
        <v>1921</v>
      </c>
      <c r="B1922">
        <v>51</v>
      </c>
      <c r="C1922" t="s">
        <v>152</v>
      </c>
      <c r="D1922" t="s">
        <v>19</v>
      </c>
      <c r="E1922" t="s">
        <v>20</v>
      </c>
      <c r="F1922">
        <v>84</v>
      </c>
      <c r="G1922" t="s">
        <v>138</v>
      </c>
      <c r="H1922" t="s">
        <v>44</v>
      </c>
      <c r="I1922" t="s">
        <v>74</v>
      </c>
      <c r="J1922" t="s">
        <v>38</v>
      </c>
      <c r="K1922">
        <v>2.8</v>
      </c>
      <c r="L1922" t="s">
        <v>151</v>
      </c>
      <c r="M1922" t="s">
        <v>33</v>
      </c>
      <c r="N1922" t="s">
        <v>54</v>
      </c>
      <c r="O1922" t="s">
        <v>151</v>
      </c>
      <c r="P1922" t="s">
        <v>151</v>
      </c>
      <c r="Q1922">
        <v>40</v>
      </c>
      <c r="R1922" t="s">
        <v>34</v>
      </c>
      <c r="S1922" t="s">
        <v>96</v>
      </c>
    </row>
    <row r="1923" spans="1:19" x14ac:dyDescent="0.25">
      <c r="A1923">
        <v>1922</v>
      </c>
      <c r="B1923">
        <v>47</v>
      </c>
      <c r="C1923" t="s">
        <v>152</v>
      </c>
      <c r="D1923" t="s">
        <v>55</v>
      </c>
      <c r="E1923" t="s">
        <v>20</v>
      </c>
      <c r="F1923">
        <v>36</v>
      </c>
      <c r="G1923" t="s">
        <v>150</v>
      </c>
      <c r="H1923" t="s">
        <v>44</v>
      </c>
      <c r="I1923" t="s">
        <v>95</v>
      </c>
      <c r="J1923" t="s">
        <v>57</v>
      </c>
      <c r="K1923">
        <v>3.5</v>
      </c>
      <c r="L1923" t="s">
        <v>151</v>
      </c>
      <c r="M1923" t="s">
        <v>34</v>
      </c>
      <c r="N1923" t="s">
        <v>75</v>
      </c>
      <c r="O1923" t="s">
        <v>151</v>
      </c>
      <c r="P1923" t="s">
        <v>151</v>
      </c>
      <c r="Q1923">
        <v>13</v>
      </c>
      <c r="R1923" t="s">
        <v>28</v>
      </c>
      <c r="S1923" t="s">
        <v>49</v>
      </c>
    </row>
    <row r="1924" spans="1:19" x14ac:dyDescent="0.25">
      <c r="A1924">
        <v>1923</v>
      </c>
      <c r="B1924">
        <v>18</v>
      </c>
      <c r="C1924" t="s">
        <v>152</v>
      </c>
      <c r="D1924" t="s">
        <v>142</v>
      </c>
      <c r="E1924" t="s">
        <v>68</v>
      </c>
      <c r="F1924">
        <v>63</v>
      </c>
      <c r="G1924" t="s">
        <v>21</v>
      </c>
      <c r="H1924" t="s">
        <v>37</v>
      </c>
      <c r="I1924" t="s">
        <v>99</v>
      </c>
      <c r="J1924" t="s">
        <v>53</v>
      </c>
      <c r="K1924">
        <v>4.5999999999999996</v>
      </c>
      <c r="L1924" t="s">
        <v>151</v>
      </c>
      <c r="M1924" t="s">
        <v>45</v>
      </c>
      <c r="N1924" t="s">
        <v>54</v>
      </c>
      <c r="O1924" t="s">
        <v>151</v>
      </c>
      <c r="P1924" t="s">
        <v>151</v>
      </c>
      <c r="Q1924">
        <v>9</v>
      </c>
      <c r="R1924" t="s">
        <v>45</v>
      </c>
      <c r="S1924" t="s">
        <v>87</v>
      </c>
    </row>
    <row r="1925" spans="1:19" x14ac:dyDescent="0.25">
      <c r="A1925">
        <v>1924</v>
      </c>
      <c r="B1925">
        <v>64</v>
      </c>
      <c r="C1925" t="s">
        <v>152</v>
      </c>
      <c r="D1925" t="s">
        <v>41</v>
      </c>
      <c r="E1925" t="s">
        <v>42</v>
      </c>
      <c r="F1925">
        <v>36</v>
      </c>
      <c r="G1925" t="s">
        <v>144</v>
      </c>
      <c r="H1925" t="s">
        <v>91</v>
      </c>
      <c r="I1925" t="s">
        <v>143</v>
      </c>
      <c r="J1925" t="s">
        <v>53</v>
      </c>
      <c r="K1925">
        <v>4.3</v>
      </c>
      <c r="L1925" t="s">
        <v>151</v>
      </c>
      <c r="M1925" t="s">
        <v>45</v>
      </c>
      <c r="N1925" t="s">
        <v>54</v>
      </c>
      <c r="O1925" t="s">
        <v>151</v>
      </c>
      <c r="P1925" t="s">
        <v>151</v>
      </c>
      <c r="Q1925">
        <v>7</v>
      </c>
      <c r="R1925" t="s">
        <v>34</v>
      </c>
      <c r="S1925" t="s">
        <v>49</v>
      </c>
    </row>
    <row r="1926" spans="1:19" x14ac:dyDescent="0.25">
      <c r="A1926">
        <v>1925</v>
      </c>
      <c r="B1926">
        <v>30</v>
      </c>
      <c r="C1926" t="s">
        <v>152</v>
      </c>
      <c r="D1926" t="s">
        <v>101</v>
      </c>
      <c r="E1926" t="s">
        <v>64</v>
      </c>
      <c r="F1926">
        <v>63</v>
      </c>
      <c r="G1926" t="s">
        <v>150</v>
      </c>
      <c r="H1926" t="s">
        <v>44</v>
      </c>
      <c r="I1926" t="s">
        <v>23</v>
      </c>
      <c r="J1926" t="s">
        <v>57</v>
      </c>
      <c r="K1926">
        <v>4.8</v>
      </c>
      <c r="L1926" t="s">
        <v>151</v>
      </c>
      <c r="M1926" t="s">
        <v>28</v>
      </c>
      <c r="N1926" t="s">
        <v>39</v>
      </c>
      <c r="O1926" t="s">
        <v>151</v>
      </c>
      <c r="P1926" t="s">
        <v>151</v>
      </c>
      <c r="Q1926">
        <v>42</v>
      </c>
      <c r="R1926" t="s">
        <v>45</v>
      </c>
      <c r="S1926" t="s">
        <v>59</v>
      </c>
    </row>
    <row r="1927" spans="1:19" x14ac:dyDescent="0.25">
      <c r="A1927">
        <v>1926</v>
      </c>
      <c r="B1927">
        <v>59</v>
      </c>
      <c r="C1927" t="s">
        <v>152</v>
      </c>
      <c r="D1927" t="s">
        <v>50</v>
      </c>
      <c r="E1927" t="s">
        <v>42</v>
      </c>
      <c r="F1927">
        <v>32</v>
      </c>
      <c r="G1927" t="s">
        <v>139</v>
      </c>
      <c r="H1927" t="s">
        <v>22</v>
      </c>
      <c r="I1927" t="s">
        <v>93</v>
      </c>
      <c r="J1927" t="s">
        <v>24</v>
      </c>
      <c r="K1927">
        <v>2.9</v>
      </c>
      <c r="L1927" t="s">
        <v>151</v>
      </c>
      <c r="M1927" t="s">
        <v>28</v>
      </c>
      <c r="N1927" t="s">
        <v>27</v>
      </c>
      <c r="O1927" t="s">
        <v>151</v>
      </c>
      <c r="P1927" t="s">
        <v>151</v>
      </c>
      <c r="Q1927">
        <v>44</v>
      </c>
      <c r="R1927" t="s">
        <v>26</v>
      </c>
      <c r="S1927" t="s">
        <v>29</v>
      </c>
    </row>
    <row r="1928" spans="1:19" x14ac:dyDescent="0.25">
      <c r="A1928">
        <v>1927</v>
      </c>
      <c r="B1928">
        <v>66</v>
      </c>
      <c r="C1928" t="s">
        <v>152</v>
      </c>
      <c r="D1928" t="s">
        <v>131</v>
      </c>
      <c r="E1928" t="s">
        <v>68</v>
      </c>
      <c r="F1928">
        <v>93</v>
      </c>
      <c r="G1928" t="s">
        <v>129</v>
      </c>
      <c r="H1928" t="s">
        <v>44</v>
      </c>
      <c r="I1928" t="s">
        <v>66</v>
      </c>
      <c r="J1928" t="s">
        <v>38</v>
      </c>
      <c r="K1928">
        <v>3</v>
      </c>
      <c r="L1928" t="s">
        <v>151</v>
      </c>
      <c r="M1928" t="s">
        <v>28</v>
      </c>
      <c r="N1928" t="s">
        <v>27</v>
      </c>
      <c r="O1928" t="s">
        <v>151</v>
      </c>
      <c r="P1928" t="s">
        <v>151</v>
      </c>
      <c r="Q1928">
        <v>6</v>
      </c>
      <c r="R1928" t="s">
        <v>45</v>
      </c>
      <c r="S1928" t="s">
        <v>49</v>
      </c>
    </row>
    <row r="1929" spans="1:19" x14ac:dyDescent="0.25">
      <c r="A1929">
        <v>1928</v>
      </c>
      <c r="B1929">
        <v>40</v>
      </c>
      <c r="C1929" t="s">
        <v>152</v>
      </c>
      <c r="D1929" t="s">
        <v>94</v>
      </c>
      <c r="E1929" t="s">
        <v>20</v>
      </c>
      <c r="F1929">
        <v>29</v>
      </c>
      <c r="G1929" t="s">
        <v>102</v>
      </c>
      <c r="H1929" t="s">
        <v>44</v>
      </c>
      <c r="I1929" t="s">
        <v>70</v>
      </c>
      <c r="J1929" t="s">
        <v>53</v>
      </c>
      <c r="K1929">
        <v>2.9</v>
      </c>
      <c r="L1929" t="s">
        <v>151</v>
      </c>
      <c r="M1929" t="s">
        <v>58</v>
      </c>
      <c r="N1929" t="s">
        <v>54</v>
      </c>
      <c r="O1929" t="s">
        <v>151</v>
      </c>
      <c r="P1929" t="s">
        <v>151</v>
      </c>
      <c r="Q1929">
        <v>8</v>
      </c>
      <c r="R1929" t="s">
        <v>34</v>
      </c>
      <c r="S1929" t="s">
        <v>96</v>
      </c>
    </row>
    <row r="1930" spans="1:19" x14ac:dyDescent="0.25">
      <c r="A1930">
        <v>1929</v>
      </c>
      <c r="B1930">
        <v>25</v>
      </c>
      <c r="C1930" t="s">
        <v>152</v>
      </c>
      <c r="D1930" t="s">
        <v>88</v>
      </c>
      <c r="E1930" t="s">
        <v>68</v>
      </c>
      <c r="F1930">
        <v>92</v>
      </c>
      <c r="G1930" t="s">
        <v>90</v>
      </c>
      <c r="H1930" t="s">
        <v>37</v>
      </c>
      <c r="I1930" t="s">
        <v>92</v>
      </c>
      <c r="J1930" t="s">
        <v>53</v>
      </c>
      <c r="K1930">
        <v>3.7</v>
      </c>
      <c r="L1930" t="s">
        <v>151</v>
      </c>
      <c r="M1930" t="s">
        <v>45</v>
      </c>
      <c r="N1930" t="s">
        <v>54</v>
      </c>
      <c r="O1930" t="s">
        <v>151</v>
      </c>
      <c r="P1930" t="s">
        <v>151</v>
      </c>
      <c r="Q1930">
        <v>10</v>
      </c>
      <c r="R1930" t="s">
        <v>45</v>
      </c>
      <c r="S1930" t="s">
        <v>40</v>
      </c>
    </row>
    <row r="1931" spans="1:19" x14ac:dyDescent="0.25">
      <c r="A1931">
        <v>1930</v>
      </c>
      <c r="B1931">
        <v>59</v>
      </c>
      <c r="C1931" t="s">
        <v>152</v>
      </c>
      <c r="D1931" t="s">
        <v>35</v>
      </c>
      <c r="E1931" t="s">
        <v>20</v>
      </c>
      <c r="F1931">
        <v>33</v>
      </c>
      <c r="G1931" t="s">
        <v>77</v>
      </c>
      <c r="H1931" t="s">
        <v>22</v>
      </c>
      <c r="I1931" t="s">
        <v>109</v>
      </c>
      <c r="J1931" t="s">
        <v>57</v>
      </c>
      <c r="K1931">
        <v>4.7</v>
      </c>
      <c r="L1931" t="s">
        <v>151</v>
      </c>
      <c r="M1931" t="s">
        <v>58</v>
      </c>
      <c r="N1931" t="s">
        <v>54</v>
      </c>
      <c r="O1931" t="s">
        <v>151</v>
      </c>
      <c r="P1931" t="s">
        <v>151</v>
      </c>
      <c r="Q1931">
        <v>46</v>
      </c>
      <c r="R1931" t="s">
        <v>28</v>
      </c>
      <c r="S1931" t="s">
        <v>59</v>
      </c>
    </row>
    <row r="1932" spans="1:19" x14ac:dyDescent="0.25">
      <c r="A1932">
        <v>1931</v>
      </c>
      <c r="B1932">
        <v>66</v>
      </c>
      <c r="C1932" t="s">
        <v>152</v>
      </c>
      <c r="D1932" t="s">
        <v>94</v>
      </c>
      <c r="E1932" t="s">
        <v>20</v>
      </c>
      <c r="F1932">
        <v>52</v>
      </c>
      <c r="G1932" t="s">
        <v>97</v>
      </c>
      <c r="H1932" t="s">
        <v>22</v>
      </c>
      <c r="I1932" t="s">
        <v>48</v>
      </c>
      <c r="J1932" t="s">
        <v>38</v>
      </c>
      <c r="K1932">
        <v>3.5</v>
      </c>
      <c r="L1932" t="s">
        <v>151</v>
      </c>
      <c r="M1932" t="s">
        <v>33</v>
      </c>
      <c r="N1932" t="s">
        <v>75</v>
      </c>
      <c r="O1932" t="s">
        <v>151</v>
      </c>
      <c r="P1932" t="s">
        <v>151</v>
      </c>
      <c r="Q1932">
        <v>26</v>
      </c>
      <c r="R1932" t="s">
        <v>34</v>
      </c>
      <c r="S1932" t="s">
        <v>40</v>
      </c>
    </row>
    <row r="1933" spans="1:19" x14ac:dyDescent="0.25">
      <c r="A1933">
        <v>1932</v>
      </c>
      <c r="B1933">
        <v>54</v>
      </c>
      <c r="C1933" t="s">
        <v>152</v>
      </c>
      <c r="D1933" t="s">
        <v>105</v>
      </c>
      <c r="E1933" t="s">
        <v>68</v>
      </c>
      <c r="F1933">
        <v>42</v>
      </c>
      <c r="G1933" t="s">
        <v>114</v>
      </c>
      <c r="H1933" t="s">
        <v>37</v>
      </c>
      <c r="I1933" t="s">
        <v>78</v>
      </c>
      <c r="J1933" t="s">
        <v>38</v>
      </c>
      <c r="K1933">
        <v>2.7</v>
      </c>
      <c r="L1933" t="s">
        <v>151</v>
      </c>
      <c r="M1933" t="s">
        <v>45</v>
      </c>
      <c r="N1933" t="s">
        <v>75</v>
      </c>
      <c r="O1933" t="s">
        <v>151</v>
      </c>
      <c r="P1933" t="s">
        <v>151</v>
      </c>
      <c r="Q1933">
        <v>6</v>
      </c>
      <c r="R1933" t="s">
        <v>58</v>
      </c>
      <c r="S1933" t="s">
        <v>96</v>
      </c>
    </row>
    <row r="1934" spans="1:19" x14ac:dyDescent="0.25">
      <c r="A1934">
        <v>1933</v>
      </c>
      <c r="B1934">
        <v>42</v>
      </c>
      <c r="C1934" t="s">
        <v>152</v>
      </c>
      <c r="D1934" t="s">
        <v>103</v>
      </c>
      <c r="E1934" t="s">
        <v>20</v>
      </c>
      <c r="F1934">
        <v>36</v>
      </c>
      <c r="G1934" t="s">
        <v>127</v>
      </c>
      <c r="H1934" t="s">
        <v>44</v>
      </c>
      <c r="I1934" t="s">
        <v>52</v>
      </c>
      <c r="J1934" t="s">
        <v>38</v>
      </c>
      <c r="K1934">
        <v>5</v>
      </c>
      <c r="L1934" t="s">
        <v>151</v>
      </c>
      <c r="M1934" t="s">
        <v>34</v>
      </c>
      <c r="N1934" t="s">
        <v>39</v>
      </c>
      <c r="O1934" t="s">
        <v>151</v>
      </c>
      <c r="P1934" t="s">
        <v>151</v>
      </c>
      <c r="Q1934">
        <v>47</v>
      </c>
      <c r="R1934" t="s">
        <v>26</v>
      </c>
      <c r="S1934" t="s">
        <v>96</v>
      </c>
    </row>
    <row r="1935" spans="1:19" x14ac:dyDescent="0.25">
      <c r="A1935">
        <v>1934</v>
      </c>
      <c r="B1935">
        <v>48</v>
      </c>
      <c r="C1935" t="s">
        <v>152</v>
      </c>
      <c r="D1935" t="s">
        <v>41</v>
      </c>
      <c r="E1935" t="s">
        <v>42</v>
      </c>
      <c r="F1935">
        <v>67</v>
      </c>
      <c r="G1935" t="s">
        <v>56</v>
      </c>
      <c r="H1935" t="s">
        <v>22</v>
      </c>
      <c r="I1935" t="s">
        <v>83</v>
      </c>
      <c r="J1935" t="s">
        <v>53</v>
      </c>
      <c r="K1935">
        <v>4.0999999999999996</v>
      </c>
      <c r="L1935" t="s">
        <v>151</v>
      </c>
      <c r="M1935" t="s">
        <v>34</v>
      </c>
      <c r="N1935" t="s">
        <v>46</v>
      </c>
      <c r="O1935" t="s">
        <v>151</v>
      </c>
      <c r="P1935" t="s">
        <v>151</v>
      </c>
      <c r="Q1935">
        <v>28</v>
      </c>
      <c r="R1935" t="s">
        <v>28</v>
      </c>
      <c r="S1935" t="s">
        <v>49</v>
      </c>
    </row>
    <row r="1936" spans="1:19" x14ac:dyDescent="0.25">
      <c r="A1936">
        <v>1935</v>
      </c>
      <c r="B1936">
        <v>34</v>
      </c>
      <c r="C1936" t="s">
        <v>152</v>
      </c>
      <c r="D1936" t="s">
        <v>101</v>
      </c>
      <c r="E1936" t="s">
        <v>64</v>
      </c>
      <c r="F1936">
        <v>43</v>
      </c>
      <c r="G1936" t="s">
        <v>150</v>
      </c>
      <c r="H1936" t="s">
        <v>22</v>
      </c>
      <c r="I1936" t="s">
        <v>80</v>
      </c>
      <c r="J1936" t="s">
        <v>24</v>
      </c>
      <c r="K1936">
        <v>2.7</v>
      </c>
      <c r="L1936" t="s">
        <v>151</v>
      </c>
      <c r="M1936" t="s">
        <v>58</v>
      </c>
      <c r="N1936" t="s">
        <v>39</v>
      </c>
      <c r="O1936" t="s">
        <v>151</v>
      </c>
      <c r="P1936" t="s">
        <v>151</v>
      </c>
      <c r="Q1936">
        <v>23</v>
      </c>
      <c r="R1936" t="s">
        <v>33</v>
      </c>
      <c r="S1936" t="s">
        <v>49</v>
      </c>
    </row>
    <row r="1937" spans="1:19" x14ac:dyDescent="0.25">
      <c r="A1937">
        <v>1936</v>
      </c>
      <c r="B1937">
        <v>19</v>
      </c>
      <c r="C1937" t="s">
        <v>152</v>
      </c>
      <c r="D1937" t="s">
        <v>19</v>
      </c>
      <c r="E1937" t="s">
        <v>20</v>
      </c>
      <c r="F1937">
        <v>68</v>
      </c>
      <c r="G1937" t="s">
        <v>97</v>
      </c>
      <c r="H1937" t="s">
        <v>91</v>
      </c>
      <c r="I1937" t="s">
        <v>83</v>
      </c>
      <c r="J1937" t="s">
        <v>38</v>
      </c>
      <c r="K1937">
        <v>4.8</v>
      </c>
      <c r="L1937" t="s">
        <v>151</v>
      </c>
      <c r="M1937" t="s">
        <v>58</v>
      </c>
      <c r="N1937" t="s">
        <v>39</v>
      </c>
      <c r="O1937" t="s">
        <v>151</v>
      </c>
      <c r="P1937" t="s">
        <v>151</v>
      </c>
      <c r="Q1937">
        <v>45</v>
      </c>
      <c r="R1937" t="s">
        <v>34</v>
      </c>
      <c r="S1937" t="s">
        <v>29</v>
      </c>
    </row>
    <row r="1938" spans="1:19" x14ac:dyDescent="0.25">
      <c r="A1938">
        <v>1937</v>
      </c>
      <c r="B1938">
        <v>70</v>
      </c>
      <c r="C1938" t="s">
        <v>152</v>
      </c>
      <c r="D1938" t="s">
        <v>105</v>
      </c>
      <c r="E1938" t="s">
        <v>68</v>
      </c>
      <c r="F1938">
        <v>60</v>
      </c>
      <c r="G1938" t="s">
        <v>147</v>
      </c>
      <c r="H1938" t="s">
        <v>37</v>
      </c>
      <c r="I1938" t="s">
        <v>85</v>
      </c>
      <c r="J1938" t="s">
        <v>53</v>
      </c>
      <c r="K1938">
        <v>4.3</v>
      </c>
      <c r="L1938" t="s">
        <v>151</v>
      </c>
      <c r="M1938" t="s">
        <v>45</v>
      </c>
      <c r="N1938" t="s">
        <v>71</v>
      </c>
      <c r="O1938" t="s">
        <v>151</v>
      </c>
      <c r="P1938" t="s">
        <v>151</v>
      </c>
      <c r="Q1938">
        <v>44</v>
      </c>
      <c r="R1938" t="s">
        <v>45</v>
      </c>
      <c r="S1938" t="s">
        <v>96</v>
      </c>
    </row>
    <row r="1939" spans="1:19" x14ac:dyDescent="0.25">
      <c r="A1939">
        <v>1938</v>
      </c>
      <c r="B1939">
        <v>43</v>
      </c>
      <c r="C1939" t="s">
        <v>152</v>
      </c>
      <c r="D1939" t="s">
        <v>124</v>
      </c>
      <c r="E1939" t="s">
        <v>20</v>
      </c>
      <c r="F1939">
        <v>53</v>
      </c>
      <c r="G1939" t="s">
        <v>79</v>
      </c>
      <c r="H1939" t="s">
        <v>44</v>
      </c>
      <c r="I1939" t="s">
        <v>78</v>
      </c>
      <c r="J1939" t="s">
        <v>53</v>
      </c>
      <c r="K1939">
        <v>4.5</v>
      </c>
      <c r="L1939" t="s">
        <v>151</v>
      </c>
      <c r="M1939" t="s">
        <v>28</v>
      </c>
      <c r="N1939" t="s">
        <v>71</v>
      </c>
      <c r="O1939" t="s">
        <v>151</v>
      </c>
      <c r="P1939" t="s">
        <v>151</v>
      </c>
      <c r="Q1939">
        <v>11</v>
      </c>
      <c r="R1939" t="s">
        <v>33</v>
      </c>
      <c r="S1939" t="s">
        <v>87</v>
      </c>
    </row>
    <row r="1940" spans="1:19" x14ac:dyDescent="0.25">
      <c r="A1940">
        <v>1939</v>
      </c>
      <c r="B1940">
        <v>46</v>
      </c>
      <c r="C1940" t="s">
        <v>152</v>
      </c>
      <c r="D1940" t="s">
        <v>35</v>
      </c>
      <c r="E1940" t="s">
        <v>20</v>
      </c>
      <c r="F1940">
        <v>23</v>
      </c>
      <c r="G1940" t="s">
        <v>21</v>
      </c>
      <c r="H1940" t="s">
        <v>22</v>
      </c>
      <c r="I1940" t="s">
        <v>143</v>
      </c>
      <c r="J1940" t="s">
        <v>38</v>
      </c>
      <c r="K1940">
        <v>3.8</v>
      </c>
      <c r="L1940" t="s">
        <v>151</v>
      </c>
      <c r="M1940" t="s">
        <v>33</v>
      </c>
      <c r="N1940" t="s">
        <v>54</v>
      </c>
      <c r="O1940" t="s">
        <v>151</v>
      </c>
      <c r="P1940" t="s">
        <v>151</v>
      </c>
      <c r="Q1940">
        <v>39</v>
      </c>
      <c r="R1940" t="s">
        <v>58</v>
      </c>
      <c r="S1940" t="s">
        <v>76</v>
      </c>
    </row>
    <row r="1941" spans="1:19" x14ac:dyDescent="0.25">
      <c r="A1941">
        <v>1940</v>
      </c>
      <c r="B1941">
        <v>66</v>
      </c>
      <c r="C1941" t="s">
        <v>152</v>
      </c>
      <c r="D1941" t="s">
        <v>142</v>
      </c>
      <c r="E1941" t="s">
        <v>68</v>
      </c>
      <c r="F1941">
        <v>57</v>
      </c>
      <c r="G1941" t="s">
        <v>122</v>
      </c>
      <c r="H1941" t="s">
        <v>22</v>
      </c>
      <c r="I1941" t="s">
        <v>135</v>
      </c>
      <c r="J1941" t="s">
        <v>24</v>
      </c>
      <c r="K1941">
        <v>3.7</v>
      </c>
      <c r="L1941" t="s">
        <v>151</v>
      </c>
      <c r="M1941" t="s">
        <v>33</v>
      </c>
      <c r="N1941" t="s">
        <v>75</v>
      </c>
      <c r="O1941" t="s">
        <v>151</v>
      </c>
      <c r="P1941" t="s">
        <v>151</v>
      </c>
      <c r="Q1941">
        <v>20</v>
      </c>
      <c r="R1941" t="s">
        <v>45</v>
      </c>
      <c r="S1941" t="s">
        <v>96</v>
      </c>
    </row>
    <row r="1942" spans="1:19" x14ac:dyDescent="0.25">
      <c r="A1942">
        <v>1941</v>
      </c>
      <c r="B1942">
        <v>50</v>
      </c>
      <c r="C1942" t="s">
        <v>152</v>
      </c>
      <c r="D1942" t="s">
        <v>123</v>
      </c>
      <c r="E1942" t="s">
        <v>68</v>
      </c>
      <c r="F1942">
        <v>89</v>
      </c>
      <c r="G1942" t="s">
        <v>119</v>
      </c>
      <c r="H1942" t="s">
        <v>22</v>
      </c>
      <c r="I1942" t="s">
        <v>23</v>
      </c>
      <c r="J1942" t="s">
        <v>57</v>
      </c>
      <c r="K1942">
        <v>3.9</v>
      </c>
      <c r="L1942" t="s">
        <v>151</v>
      </c>
      <c r="M1942" t="s">
        <v>28</v>
      </c>
      <c r="N1942" t="s">
        <v>71</v>
      </c>
      <c r="O1942" t="s">
        <v>151</v>
      </c>
      <c r="P1942" t="s">
        <v>151</v>
      </c>
      <c r="Q1942">
        <v>48</v>
      </c>
      <c r="R1942" t="s">
        <v>45</v>
      </c>
      <c r="S1942" t="s">
        <v>29</v>
      </c>
    </row>
    <row r="1943" spans="1:19" x14ac:dyDescent="0.25">
      <c r="A1943">
        <v>1942</v>
      </c>
      <c r="B1943">
        <v>55</v>
      </c>
      <c r="C1943" t="s">
        <v>152</v>
      </c>
      <c r="D1943" t="s">
        <v>72</v>
      </c>
      <c r="E1943" t="s">
        <v>42</v>
      </c>
      <c r="F1943">
        <v>99</v>
      </c>
      <c r="G1943" t="s">
        <v>128</v>
      </c>
      <c r="H1943" t="s">
        <v>91</v>
      </c>
      <c r="I1943" t="s">
        <v>99</v>
      </c>
      <c r="J1943" t="s">
        <v>24</v>
      </c>
      <c r="K1943">
        <v>3.3</v>
      </c>
      <c r="L1943" t="s">
        <v>151</v>
      </c>
      <c r="M1943" t="s">
        <v>45</v>
      </c>
      <c r="N1943" t="s">
        <v>54</v>
      </c>
      <c r="O1943" t="s">
        <v>151</v>
      </c>
      <c r="P1943" t="s">
        <v>151</v>
      </c>
      <c r="Q1943">
        <v>46</v>
      </c>
      <c r="R1943" t="s">
        <v>26</v>
      </c>
      <c r="S1943" t="s">
        <v>59</v>
      </c>
    </row>
    <row r="1944" spans="1:19" x14ac:dyDescent="0.25">
      <c r="A1944">
        <v>1943</v>
      </c>
      <c r="B1944">
        <v>63</v>
      </c>
      <c r="C1944" t="s">
        <v>152</v>
      </c>
      <c r="D1944" t="s">
        <v>94</v>
      </c>
      <c r="E1944" t="s">
        <v>20</v>
      </c>
      <c r="F1944">
        <v>28</v>
      </c>
      <c r="G1944" t="s">
        <v>89</v>
      </c>
      <c r="H1944" t="s">
        <v>44</v>
      </c>
      <c r="I1944" t="s">
        <v>108</v>
      </c>
      <c r="J1944" t="s">
        <v>57</v>
      </c>
      <c r="K1944">
        <v>3.4</v>
      </c>
      <c r="L1944" t="s">
        <v>151</v>
      </c>
      <c r="M1944" t="s">
        <v>26</v>
      </c>
      <c r="N1944" t="s">
        <v>27</v>
      </c>
      <c r="O1944" t="s">
        <v>151</v>
      </c>
      <c r="P1944" t="s">
        <v>151</v>
      </c>
      <c r="Q1944">
        <v>22</v>
      </c>
      <c r="R1944" t="s">
        <v>45</v>
      </c>
      <c r="S1944" t="s">
        <v>87</v>
      </c>
    </row>
    <row r="1945" spans="1:19" x14ac:dyDescent="0.25">
      <c r="A1945">
        <v>1944</v>
      </c>
      <c r="B1945">
        <v>32</v>
      </c>
      <c r="C1945" t="s">
        <v>152</v>
      </c>
      <c r="D1945" t="s">
        <v>124</v>
      </c>
      <c r="E1945" t="s">
        <v>20</v>
      </c>
      <c r="F1945">
        <v>53</v>
      </c>
      <c r="G1945" t="s">
        <v>149</v>
      </c>
      <c r="H1945" t="s">
        <v>22</v>
      </c>
      <c r="I1945" t="s">
        <v>83</v>
      </c>
      <c r="J1945" t="s">
        <v>53</v>
      </c>
      <c r="K1945">
        <v>3.8</v>
      </c>
      <c r="L1945" t="s">
        <v>151</v>
      </c>
      <c r="M1945" t="s">
        <v>58</v>
      </c>
      <c r="N1945" t="s">
        <v>46</v>
      </c>
      <c r="O1945" t="s">
        <v>151</v>
      </c>
      <c r="P1945" t="s">
        <v>151</v>
      </c>
      <c r="Q1945">
        <v>45</v>
      </c>
      <c r="R1945" t="s">
        <v>34</v>
      </c>
      <c r="S1945" t="s">
        <v>49</v>
      </c>
    </row>
    <row r="1946" spans="1:19" x14ac:dyDescent="0.25">
      <c r="A1946">
        <v>1945</v>
      </c>
      <c r="B1946">
        <v>30</v>
      </c>
      <c r="C1946" t="s">
        <v>152</v>
      </c>
      <c r="D1946" t="s">
        <v>103</v>
      </c>
      <c r="E1946" t="s">
        <v>20</v>
      </c>
      <c r="F1946">
        <v>45</v>
      </c>
      <c r="G1946" t="s">
        <v>73</v>
      </c>
      <c r="H1946" t="s">
        <v>44</v>
      </c>
      <c r="I1946" t="s">
        <v>80</v>
      </c>
      <c r="J1946" t="s">
        <v>24</v>
      </c>
      <c r="K1946">
        <v>2.7</v>
      </c>
      <c r="L1946" t="s">
        <v>151</v>
      </c>
      <c r="M1946" t="s">
        <v>58</v>
      </c>
      <c r="N1946" t="s">
        <v>39</v>
      </c>
      <c r="O1946" t="s">
        <v>151</v>
      </c>
      <c r="P1946" t="s">
        <v>151</v>
      </c>
      <c r="Q1946">
        <v>49</v>
      </c>
      <c r="R1946" t="s">
        <v>34</v>
      </c>
      <c r="S1946" t="s">
        <v>96</v>
      </c>
    </row>
    <row r="1947" spans="1:19" x14ac:dyDescent="0.25">
      <c r="A1947">
        <v>1946</v>
      </c>
      <c r="B1947">
        <v>35</v>
      </c>
      <c r="C1947" t="s">
        <v>152</v>
      </c>
      <c r="D1947" t="s">
        <v>103</v>
      </c>
      <c r="E1947" t="s">
        <v>20</v>
      </c>
      <c r="F1947">
        <v>38</v>
      </c>
      <c r="G1947" t="s">
        <v>141</v>
      </c>
      <c r="H1947" t="s">
        <v>44</v>
      </c>
      <c r="I1947" t="s">
        <v>80</v>
      </c>
      <c r="J1947" t="s">
        <v>24</v>
      </c>
      <c r="K1947">
        <v>2.9</v>
      </c>
      <c r="L1947" t="s">
        <v>151</v>
      </c>
      <c r="M1947" t="s">
        <v>58</v>
      </c>
      <c r="N1947" t="s">
        <v>71</v>
      </c>
      <c r="O1947" t="s">
        <v>151</v>
      </c>
      <c r="P1947" t="s">
        <v>151</v>
      </c>
      <c r="Q1947">
        <v>9</v>
      </c>
      <c r="R1947" t="s">
        <v>26</v>
      </c>
      <c r="S1947" t="s">
        <v>96</v>
      </c>
    </row>
    <row r="1948" spans="1:19" x14ac:dyDescent="0.25">
      <c r="A1948">
        <v>1947</v>
      </c>
      <c r="B1948">
        <v>59</v>
      </c>
      <c r="C1948" t="s">
        <v>152</v>
      </c>
      <c r="D1948" t="s">
        <v>94</v>
      </c>
      <c r="E1948" t="s">
        <v>20</v>
      </c>
      <c r="F1948">
        <v>49</v>
      </c>
      <c r="G1948" t="s">
        <v>61</v>
      </c>
      <c r="H1948" t="s">
        <v>44</v>
      </c>
      <c r="I1948" t="s">
        <v>52</v>
      </c>
      <c r="J1948" t="s">
        <v>53</v>
      </c>
      <c r="K1948">
        <v>4.5</v>
      </c>
      <c r="L1948" t="s">
        <v>151</v>
      </c>
      <c r="M1948" t="s">
        <v>33</v>
      </c>
      <c r="N1948" t="s">
        <v>54</v>
      </c>
      <c r="O1948" t="s">
        <v>151</v>
      </c>
      <c r="P1948" t="s">
        <v>151</v>
      </c>
      <c r="Q1948">
        <v>41</v>
      </c>
      <c r="R1948" t="s">
        <v>26</v>
      </c>
      <c r="S1948" t="s">
        <v>59</v>
      </c>
    </row>
    <row r="1949" spans="1:19" x14ac:dyDescent="0.25">
      <c r="A1949">
        <v>1948</v>
      </c>
      <c r="B1949">
        <v>59</v>
      </c>
      <c r="C1949" t="s">
        <v>152</v>
      </c>
      <c r="D1949" t="s">
        <v>55</v>
      </c>
      <c r="E1949" t="s">
        <v>20</v>
      </c>
      <c r="F1949">
        <v>32</v>
      </c>
      <c r="G1949" t="s">
        <v>84</v>
      </c>
      <c r="H1949" t="s">
        <v>44</v>
      </c>
      <c r="I1949" t="s">
        <v>23</v>
      </c>
      <c r="J1949" t="s">
        <v>53</v>
      </c>
      <c r="K1949">
        <v>2.6</v>
      </c>
      <c r="L1949" t="s">
        <v>151</v>
      </c>
      <c r="M1949" t="s">
        <v>58</v>
      </c>
      <c r="N1949" t="s">
        <v>75</v>
      </c>
      <c r="O1949" t="s">
        <v>151</v>
      </c>
      <c r="P1949" t="s">
        <v>151</v>
      </c>
      <c r="Q1949">
        <v>2</v>
      </c>
      <c r="R1949" t="s">
        <v>45</v>
      </c>
      <c r="S1949" t="s">
        <v>87</v>
      </c>
    </row>
    <row r="1950" spans="1:19" x14ac:dyDescent="0.25">
      <c r="A1950">
        <v>1949</v>
      </c>
      <c r="B1950">
        <v>54</v>
      </c>
      <c r="C1950" t="s">
        <v>152</v>
      </c>
      <c r="D1950" t="s">
        <v>112</v>
      </c>
      <c r="E1950" t="s">
        <v>20</v>
      </c>
      <c r="F1950">
        <v>37</v>
      </c>
      <c r="G1950" t="s">
        <v>138</v>
      </c>
      <c r="H1950" t="s">
        <v>22</v>
      </c>
      <c r="I1950" t="s">
        <v>109</v>
      </c>
      <c r="J1950" t="s">
        <v>24</v>
      </c>
      <c r="K1950">
        <v>3.1</v>
      </c>
      <c r="L1950" t="s">
        <v>151</v>
      </c>
      <c r="M1950" t="s">
        <v>58</v>
      </c>
      <c r="N1950" t="s">
        <v>46</v>
      </c>
      <c r="O1950" t="s">
        <v>151</v>
      </c>
      <c r="P1950" t="s">
        <v>151</v>
      </c>
      <c r="Q1950">
        <v>39</v>
      </c>
      <c r="R1950" t="s">
        <v>45</v>
      </c>
      <c r="S1950" t="s">
        <v>76</v>
      </c>
    </row>
    <row r="1951" spans="1:19" x14ac:dyDescent="0.25">
      <c r="A1951">
        <v>1950</v>
      </c>
      <c r="B1951">
        <v>63</v>
      </c>
      <c r="C1951" t="s">
        <v>152</v>
      </c>
      <c r="D1951" t="s">
        <v>81</v>
      </c>
      <c r="E1951" t="s">
        <v>20</v>
      </c>
      <c r="F1951">
        <v>80</v>
      </c>
      <c r="G1951" t="s">
        <v>144</v>
      </c>
      <c r="H1951" t="s">
        <v>22</v>
      </c>
      <c r="I1951" t="s">
        <v>23</v>
      </c>
      <c r="J1951" t="s">
        <v>24</v>
      </c>
      <c r="K1951">
        <v>4.7</v>
      </c>
      <c r="L1951" t="s">
        <v>151</v>
      </c>
      <c r="M1951" t="s">
        <v>28</v>
      </c>
      <c r="N1951" t="s">
        <v>75</v>
      </c>
      <c r="O1951" t="s">
        <v>151</v>
      </c>
      <c r="P1951" t="s">
        <v>151</v>
      </c>
      <c r="Q1951">
        <v>12</v>
      </c>
      <c r="R1951" t="s">
        <v>45</v>
      </c>
      <c r="S1951" t="s">
        <v>59</v>
      </c>
    </row>
    <row r="1952" spans="1:19" x14ac:dyDescent="0.25">
      <c r="A1952">
        <v>1951</v>
      </c>
      <c r="B1952">
        <v>43</v>
      </c>
      <c r="C1952" t="s">
        <v>152</v>
      </c>
      <c r="D1952" t="s">
        <v>131</v>
      </c>
      <c r="E1952" t="s">
        <v>68</v>
      </c>
      <c r="F1952">
        <v>78</v>
      </c>
      <c r="G1952" t="s">
        <v>73</v>
      </c>
      <c r="H1952" t="s">
        <v>22</v>
      </c>
      <c r="I1952" t="s">
        <v>143</v>
      </c>
      <c r="J1952" t="s">
        <v>53</v>
      </c>
      <c r="K1952">
        <v>4.5999999999999996</v>
      </c>
      <c r="L1952" t="s">
        <v>151</v>
      </c>
      <c r="M1952" t="s">
        <v>34</v>
      </c>
      <c r="N1952" t="s">
        <v>39</v>
      </c>
      <c r="O1952" t="s">
        <v>151</v>
      </c>
      <c r="P1952" t="s">
        <v>151</v>
      </c>
      <c r="Q1952">
        <v>26</v>
      </c>
      <c r="R1952" t="s">
        <v>45</v>
      </c>
      <c r="S1952" t="s">
        <v>96</v>
      </c>
    </row>
    <row r="1953" spans="1:19" x14ac:dyDescent="0.25">
      <c r="A1953">
        <v>1952</v>
      </c>
      <c r="B1953">
        <v>33</v>
      </c>
      <c r="C1953" t="s">
        <v>152</v>
      </c>
      <c r="D1953" t="s">
        <v>142</v>
      </c>
      <c r="E1953" t="s">
        <v>68</v>
      </c>
      <c r="F1953">
        <v>53</v>
      </c>
      <c r="G1953" t="s">
        <v>138</v>
      </c>
      <c r="H1953" t="s">
        <v>22</v>
      </c>
      <c r="I1953" t="s">
        <v>80</v>
      </c>
      <c r="J1953" t="s">
        <v>53</v>
      </c>
      <c r="K1953">
        <v>2.7</v>
      </c>
      <c r="L1953" t="s">
        <v>151</v>
      </c>
      <c r="M1953" t="s">
        <v>33</v>
      </c>
      <c r="N1953" t="s">
        <v>46</v>
      </c>
      <c r="O1953" t="s">
        <v>151</v>
      </c>
      <c r="P1953" t="s">
        <v>151</v>
      </c>
      <c r="Q1953">
        <v>32</v>
      </c>
      <c r="R1953" t="s">
        <v>33</v>
      </c>
      <c r="S1953" t="s">
        <v>76</v>
      </c>
    </row>
    <row r="1954" spans="1:19" x14ac:dyDescent="0.25">
      <c r="A1954">
        <v>1953</v>
      </c>
      <c r="B1954">
        <v>57</v>
      </c>
      <c r="C1954" t="s">
        <v>152</v>
      </c>
      <c r="D1954" t="s">
        <v>72</v>
      </c>
      <c r="E1954" t="s">
        <v>42</v>
      </c>
      <c r="F1954">
        <v>82</v>
      </c>
      <c r="G1954" t="s">
        <v>127</v>
      </c>
      <c r="H1954" t="s">
        <v>22</v>
      </c>
      <c r="I1954" t="s">
        <v>133</v>
      </c>
      <c r="J1954" t="s">
        <v>53</v>
      </c>
      <c r="K1954">
        <v>4.5999999999999996</v>
      </c>
      <c r="L1954" t="s">
        <v>151</v>
      </c>
      <c r="M1954" t="s">
        <v>45</v>
      </c>
      <c r="N1954" t="s">
        <v>71</v>
      </c>
      <c r="O1954" t="s">
        <v>151</v>
      </c>
      <c r="P1954" t="s">
        <v>151</v>
      </c>
      <c r="Q1954">
        <v>50</v>
      </c>
      <c r="R1954" t="s">
        <v>34</v>
      </c>
      <c r="S1954" t="s">
        <v>76</v>
      </c>
    </row>
    <row r="1955" spans="1:19" x14ac:dyDescent="0.25">
      <c r="A1955">
        <v>1954</v>
      </c>
      <c r="B1955">
        <v>25</v>
      </c>
      <c r="C1955" t="s">
        <v>152</v>
      </c>
      <c r="D1955" t="s">
        <v>86</v>
      </c>
      <c r="E1955" t="s">
        <v>20</v>
      </c>
      <c r="F1955">
        <v>33</v>
      </c>
      <c r="G1955" t="s">
        <v>111</v>
      </c>
      <c r="H1955" t="s">
        <v>91</v>
      </c>
      <c r="I1955" t="s">
        <v>95</v>
      </c>
      <c r="J1955" t="s">
        <v>38</v>
      </c>
      <c r="K1955">
        <v>4.8</v>
      </c>
      <c r="L1955" t="s">
        <v>151</v>
      </c>
      <c r="M1955" t="s">
        <v>34</v>
      </c>
      <c r="N1955" t="s">
        <v>54</v>
      </c>
      <c r="O1955" t="s">
        <v>151</v>
      </c>
      <c r="P1955" t="s">
        <v>151</v>
      </c>
      <c r="Q1955">
        <v>3</v>
      </c>
      <c r="R1955" t="s">
        <v>45</v>
      </c>
      <c r="S1955" t="s">
        <v>29</v>
      </c>
    </row>
    <row r="1956" spans="1:19" x14ac:dyDescent="0.25">
      <c r="A1956">
        <v>1955</v>
      </c>
      <c r="B1956">
        <v>26</v>
      </c>
      <c r="C1956" t="s">
        <v>152</v>
      </c>
      <c r="D1956" t="s">
        <v>142</v>
      </c>
      <c r="E1956" t="s">
        <v>68</v>
      </c>
      <c r="F1956">
        <v>77</v>
      </c>
      <c r="G1956" t="s">
        <v>111</v>
      </c>
      <c r="H1956" t="s">
        <v>44</v>
      </c>
      <c r="I1956" t="s">
        <v>70</v>
      </c>
      <c r="J1956" t="s">
        <v>24</v>
      </c>
      <c r="K1956">
        <v>4.2</v>
      </c>
      <c r="L1956" t="s">
        <v>151</v>
      </c>
      <c r="M1956" t="s">
        <v>33</v>
      </c>
      <c r="N1956" t="s">
        <v>39</v>
      </c>
      <c r="O1956" t="s">
        <v>151</v>
      </c>
      <c r="P1956" t="s">
        <v>151</v>
      </c>
      <c r="Q1956">
        <v>3</v>
      </c>
      <c r="R1956" t="s">
        <v>28</v>
      </c>
      <c r="S1956" t="s">
        <v>59</v>
      </c>
    </row>
    <row r="1957" spans="1:19" x14ac:dyDescent="0.25">
      <c r="A1957">
        <v>1956</v>
      </c>
      <c r="B1957">
        <v>50</v>
      </c>
      <c r="C1957" t="s">
        <v>152</v>
      </c>
      <c r="D1957" t="s">
        <v>103</v>
      </c>
      <c r="E1957" t="s">
        <v>20</v>
      </c>
      <c r="F1957">
        <v>56</v>
      </c>
      <c r="G1957" t="s">
        <v>31</v>
      </c>
      <c r="H1957" t="s">
        <v>44</v>
      </c>
      <c r="I1957" t="s">
        <v>70</v>
      </c>
      <c r="J1957" t="s">
        <v>24</v>
      </c>
      <c r="K1957">
        <v>4.9000000000000004</v>
      </c>
      <c r="L1957" t="s">
        <v>151</v>
      </c>
      <c r="M1957" t="s">
        <v>26</v>
      </c>
      <c r="N1957" t="s">
        <v>27</v>
      </c>
      <c r="O1957" t="s">
        <v>151</v>
      </c>
      <c r="P1957" t="s">
        <v>151</v>
      </c>
      <c r="Q1957">
        <v>37</v>
      </c>
      <c r="R1957" t="s">
        <v>34</v>
      </c>
      <c r="S1957" t="s">
        <v>87</v>
      </c>
    </row>
    <row r="1958" spans="1:19" x14ac:dyDescent="0.25">
      <c r="A1958">
        <v>1957</v>
      </c>
      <c r="B1958">
        <v>70</v>
      </c>
      <c r="C1958" t="s">
        <v>152</v>
      </c>
      <c r="D1958" t="s">
        <v>124</v>
      </c>
      <c r="E1958" t="s">
        <v>20</v>
      </c>
      <c r="F1958">
        <v>37</v>
      </c>
      <c r="G1958" t="s">
        <v>100</v>
      </c>
      <c r="H1958" t="s">
        <v>44</v>
      </c>
      <c r="I1958" t="s">
        <v>70</v>
      </c>
      <c r="J1958" t="s">
        <v>24</v>
      </c>
      <c r="K1958">
        <v>4.9000000000000004</v>
      </c>
      <c r="L1958" t="s">
        <v>151</v>
      </c>
      <c r="M1958" t="s">
        <v>34</v>
      </c>
      <c r="N1958" t="s">
        <v>27</v>
      </c>
      <c r="O1958" t="s">
        <v>151</v>
      </c>
      <c r="P1958" t="s">
        <v>151</v>
      </c>
      <c r="Q1958">
        <v>20</v>
      </c>
      <c r="R1958" t="s">
        <v>26</v>
      </c>
      <c r="S1958" t="s">
        <v>29</v>
      </c>
    </row>
    <row r="1959" spans="1:19" x14ac:dyDescent="0.25">
      <c r="A1959">
        <v>1958</v>
      </c>
      <c r="B1959">
        <v>68</v>
      </c>
      <c r="C1959" t="s">
        <v>152</v>
      </c>
      <c r="D1959" t="s">
        <v>142</v>
      </c>
      <c r="E1959" t="s">
        <v>68</v>
      </c>
      <c r="F1959">
        <v>54</v>
      </c>
      <c r="G1959" t="s">
        <v>130</v>
      </c>
      <c r="H1959" t="s">
        <v>44</v>
      </c>
      <c r="I1959" t="s">
        <v>108</v>
      </c>
      <c r="J1959" t="s">
        <v>38</v>
      </c>
      <c r="K1959">
        <v>4.5</v>
      </c>
      <c r="L1959" t="s">
        <v>151</v>
      </c>
      <c r="M1959" t="s">
        <v>28</v>
      </c>
      <c r="N1959" t="s">
        <v>75</v>
      </c>
      <c r="O1959" t="s">
        <v>151</v>
      </c>
      <c r="P1959" t="s">
        <v>151</v>
      </c>
      <c r="Q1959">
        <v>26</v>
      </c>
      <c r="R1959" t="s">
        <v>34</v>
      </c>
      <c r="S1959" t="s">
        <v>76</v>
      </c>
    </row>
    <row r="1960" spans="1:19" x14ac:dyDescent="0.25">
      <c r="A1960">
        <v>1959</v>
      </c>
      <c r="B1960">
        <v>39</v>
      </c>
      <c r="C1960" t="s">
        <v>152</v>
      </c>
      <c r="D1960" t="s">
        <v>60</v>
      </c>
      <c r="E1960" t="s">
        <v>20</v>
      </c>
      <c r="F1960">
        <v>67</v>
      </c>
      <c r="G1960" t="s">
        <v>106</v>
      </c>
      <c r="H1960" t="s">
        <v>44</v>
      </c>
      <c r="I1960" t="s">
        <v>23</v>
      </c>
      <c r="J1960" t="s">
        <v>24</v>
      </c>
      <c r="K1960">
        <v>2.7</v>
      </c>
      <c r="L1960" t="s">
        <v>151</v>
      </c>
      <c r="M1960" t="s">
        <v>34</v>
      </c>
      <c r="N1960" t="s">
        <v>75</v>
      </c>
      <c r="O1960" t="s">
        <v>151</v>
      </c>
      <c r="P1960" t="s">
        <v>151</v>
      </c>
      <c r="Q1960">
        <v>47</v>
      </c>
      <c r="R1960" t="s">
        <v>34</v>
      </c>
      <c r="S1960" t="s">
        <v>59</v>
      </c>
    </row>
    <row r="1961" spans="1:19" x14ac:dyDescent="0.25">
      <c r="A1961">
        <v>1960</v>
      </c>
      <c r="B1961">
        <v>46</v>
      </c>
      <c r="C1961" t="s">
        <v>152</v>
      </c>
      <c r="D1961" t="s">
        <v>72</v>
      </c>
      <c r="E1961" t="s">
        <v>42</v>
      </c>
      <c r="F1961">
        <v>90</v>
      </c>
      <c r="G1961" t="s">
        <v>111</v>
      </c>
      <c r="H1961" t="s">
        <v>44</v>
      </c>
      <c r="I1961" t="s">
        <v>52</v>
      </c>
      <c r="J1961" t="s">
        <v>57</v>
      </c>
      <c r="K1961">
        <v>3.1</v>
      </c>
      <c r="L1961" t="s">
        <v>151</v>
      </c>
      <c r="M1961" t="s">
        <v>26</v>
      </c>
      <c r="N1961" t="s">
        <v>75</v>
      </c>
      <c r="O1961" t="s">
        <v>151</v>
      </c>
      <c r="P1961" t="s">
        <v>151</v>
      </c>
      <c r="Q1961">
        <v>7</v>
      </c>
      <c r="R1961" t="s">
        <v>26</v>
      </c>
      <c r="S1961" t="s">
        <v>96</v>
      </c>
    </row>
    <row r="1962" spans="1:19" x14ac:dyDescent="0.25">
      <c r="A1962">
        <v>1961</v>
      </c>
      <c r="B1962">
        <v>57</v>
      </c>
      <c r="C1962" t="s">
        <v>152</v>
      </c>
      <c r="D1962" t="s">
        <v>35</v>
      </c>
      <c r="E1962" t="s">
        <v>20</v>
      </c>
      <c r="F1962">
        <v>72</v>
      </c>
      <c r="G1962" t="s">
        <v>36</v>
      </c>
      <c r="H1962" t="s">
        <v>22</v>
      </c>
      <c r="I1962" t="s">
        <v>107</v>
      </c>
      <c r="J1962" t="s">
        <v>53</v>
      </c>
      <c r="K1962">
        <v>3.3</v>
      </c>
      <c r="L1962" t="s">
        <v>151</v>
      </c>
      <c r="M1962" t="s">
        <v>33</v>
      </c>
      <c r="N1962" t="s">
        <v>71</v>
      </c>
      <c r="O1962" t="s">
        <v>151</v>
      </c>
      <c r="P1962" t="s">
        <v>151</v>
      </c>
      <c r="Q1962">
        <v>40</v>
      </c>
      <c r="R1962" t="s">
        <v>26</v>
      </c>
      <c r="S1962" t="s">
        <v>49</v>
      </c>
    </row>
    <row r="1963" spans="1:19" x14ac:dyDescent="0.25">
      <c r="A1963">
        <v>1962</v>
      </c>
      <c r="B1963">
        <v>47</v>
      </c>
      <c r="C1963" t="s">
        <v>152</v>
      </c>
      <c r="D1963" t="s">
        <v>136</v>
      </c>
      <c r="E1963" t="s">
        <v>42</v>
      </c>
      <c r="F1963">
        <v>59</v>
      </c>
      <c r="G1963" t="s">
        <v>106</v>
      </c>
      <c r="H1963" t="s">
        <v>22</v>
      </c>
      <c r="I1963" t="s">
        <v>93</v>
      </c>
      <c r="J1963" t="s">
        <v>53</v>
      </c>
      <c r="K1963">
        <v>2.6</v>
      </c>
      <c r="L1963" t="s">
        <v>151</v>
      </c>
      <c r="M1963" t="s">
        <v>34</v>
      </c>
      <c r="N1963" t="s">
        <v>39</v>
      </c>
      <c r="O1963" t="s">
        <v>151</v>
      </c>
      <c r="P1963" t="s">
        <v>151</v>
      </c>
      <c r="Q1963">
        <v>45</v>
      </c>
      <c r="R1963" t="s">
        <v>58</v>
      </c>
      <c r="S1963" t="s">
        <v>59</v>
      </c>
    </row>
    <row r="1964" spans="1:19" x14ac:dyDescent="0.25">
      <c r="A1964">
        <v>1963</v>
      </c>
      <c r="B1964">
        <v>40</v>
      </c>
      <c r="C1964" t="s">
        <v>152</v>
      </c>
      <c r="D1964" t="s">
        <v>123</v>
      </c>
      <c r="E1964" t="s">
        <v>68</v>
      </c>
      <c r="F1964">
        <v>45</v>
      </c>
      <c r="G1964" t="s">
        <v>145</v>
      </c>
      <c r="H1964" t="s">
        <v>44</v>
      </c>
      <c r="I1964" t="s">
        <v>66</v>
      </c>
      <c r="J1964" t="s">
        <v>57</v>
      </c>
      <c r="K1964">
        <v>4.4000000000000004</v>
      </c>
      <c r="L1964" t="s">
        <v>151</v>
      </c>
      <c r="M1964" t="s">
        <v>58</v>
      </c>
      <c r="N1964" t="s">
        <v>54</v>
      </c>
      <c r="O1964" t="s">
        <v>151</v>
      </c>
      <c r="P1964" t="s">
        <v>151</v>
      </c>
      <c r="Q1964">
        <v>20</v>
      </c>
      <c r="R1964" t="s">
        <v>45</v>
      </c>
      <c r="S1964" t="s">
        <v>29</v>
      </c>
    </row>
    <row r="1965" spans="1:19" x14ac:dyDescent="0.25">
      <c r="A1965">
        <v>1964</v>
      </c>
      <c r="B1965">
        <v>52</v>
      </c>
      <c r="C1965" t="s">
        <v>152</v>
      </c>
      <c r="D1965" t="s">
        <v>60</v>
      </c>
      <c r="E1965" t="s">
        <v>20</v>
      </c>
      <c r="F1965">
        <v>30</v>
      </c>
      <c r="G1965" t="s">
        <v>150</v>
      </c>
      <c r="H1965" t="s">
        <v>22</v>
      </c>
      <c r="I1965" t="s">
        <v>70</v>
      </c>
      <c r="J1965" t="s">
        <v>38</v>
      </c>
      <c r="K1965">
        <v>3.9</v>
      </c>
      <c r="L1965" t="s">
        <v>151</v>
      </c>
      <c r="M1965" t="s">
        <v>33</v>
      </c>
      <c r="N1965" t="s">
        <v>54</v>
      </c>
      <c r="O1965" t="s">
        <v>151</v>
      </c>
      <c r="P1965" t="s">
        <v>151</v>
      </c>
      <c r="Q1965">
        <v>11</v>
      </c>
      <c r="R1965" t="s">
        <v>26</v>
      </c>
      <c r="S1965" t="s">
        <v>40</v>
      </c>
    </row>
    <row r="1966" spans="1:19" x14ac:dyDescent="0.25">
      <c r="A1966">
        <v>1965</v>
      </c>
      <c r="B1966">
        <v>40</v>
      </c>
      <c r="C1966" t="s">
        <v>152</v>
      </c>
      <c r="D1966" t="s">
        <v>94</v>
      </c>
      <c r="E1966" t="s">
        <v>20</v>
      </c>
      <c r="F1966">
        <v>51</v>
      </c>
      <c r="G1966" t="s">
        <v>65</v>
      </c>
      <c r="H1966" t="s">
        <v>37</v>
      </c>
      <c r="I1966" t="s">
        <v>108</v>
      </c>
      <c r="J1966" t="s">
        <v>53</v>
      </c>
      <c r="K1966">
        <v>4.5999999999999996</v>
      </c>
      <c r="L1966" t="s">
        <v>151</v>
      </c>
      <c r="M1966" t="s">
        <v>45</v>
      </c>
      <c r="N1966" t="s">
        <v>27</v>
      </c>
      <c r="O1966" t="s">
        <v>151</v>
      </c>
      <c r="P1966" t="s">
        <v>151</v>
      </c>
      <c r="Q1966">
        <v>50</v>
      </c>
      <c r="R1966" t="s">
        <v>58</v>
      </c>
      <c r="S1966" t="s">
        <v>87</v>
      </c>
    </row>
    <row r="1967" spans="1:19" x14ac:dyDescent="0.25">
      <c r="A1967">
        <v>1966</v>
      </c>
      <c r="B1967">
        <v>67</v>
      </c>
      <c r="C1967" t="s">
        <v>152</v>
      </c>
      <c r="D1967" t="s">
        <v>30</v>
      </c>
      <c r="E1967" t="s">
        <v>20</v>
      </c>
      <c r="F1967">
        <v>90</v>
      </c>
      <c r="G1967" t="s">
        <v>115</v>
      </c>
      <c r="H1967" t="s">
        <v>44</v>
      </c>
      <c r="I1967" t="s">
        <v>52</v>
      </c>
      <c r="J1967" t="s">
        <v>57</v>
      </c>
      <c r="K1967">
        <v>4.9000000000000004</v>
      </c>
      <c r="L1967" t="s">
        <v>151</v>
      </c>
      <c r="M1967" t="s">
        <v>28</v>
      </c>
      <c r="N1967" t="s">
        <v>27</v>
      </c>
      <c r="O1967" t="s">
        <v>151</v>
      </c>
      <c r="P1967" t="s">
        <v>151</v>
      </c>
      <c r="Q1967">
        <v>25</v>
      </c>
      <c r="R1967" t="s">
        <v>58</v>
      </c>
      <c r="S1967" t="s">
        <v>59</v>
      </c>
    </row>
    <row r="1968" spans="1:19" x14ac:dyDescent="0.25">
      <c r="A1968">
        <v>1967</v>
      </c>
      <c r="B1968">
        <v>67</v>
      </c>
      <c r="C1968" t="s">
        <v>152</v>
      </c>
      <c r="D1968" t="s">
        <v>101</v>
      </c>
      <c r="E1968" t="s">
        <v>64</v>
      </c>
      <c r="F1968">
        <v>95</v>
      </c>
      <c r="G1968" t="s">
        <v>115</v>
      </c>
      <c r="H1968" t="s">
        <v>91</v>
      </c>
      <c r="I1968" t="s">
        <v>74</v>
      </c>
      <c r="J1968" t="s">
        <v>24</v>
      </c>
      <c r="K1968">
        <v>3.7</v>
      </c>
      <c r="L1968" t="s">
        <v>151</v>
      </c>
      <c r="M1968" t="s">
        <v>28</v>
      </c>
      <c r="N1968" t="s">
        <v>27</v>
      </c>
      <c r="O1968" t="s">
        <v>151</v>
      </c>
      <c r="P1968" t="s">
        <v>151</v>
      </c>
      <c r="Q1968">
        <v>5</v>
      </c>
      <c r="R1968" t="s">
        <v>26</v>
      </c>
      <c r="S1968" t="s">
        <v>29</v>
      </c>
    </row>
    <row r="1969" spans="1:19" x14ac:dyDescent="0.25">
      <c r="A1969">
        <v>1968</v>
      </c>
      <c r="B1969">
        <v>37</v>
      </c>
      <c r="C1969" t="s">
        <v>152</v>
      </c>
      <c r="D1969" t="s">
        <v>81</v>
      </c>
      <c r="E1969" t="s">
        <v>20</v>
      </c>
      <c r="F1969">
        <v>81</v>
      </c>
      <c r="G1969" t="s">
        <v>141</v>
      </c>
      <c r="H1969" t="s">
        <v>22</v>
      </c>
      <c r="I1969" t="s">
        <v>133</v>
      </c>
      <c r="J1969" t="s">
        <v>57</v>
      </c>
      <c r="K1969">
        <v>3.7</v>
      </c>
      <c r="L1969" t="s">
        <v>151</v>
      </c>
      <c r="M1969" t="s">
        <v>28</v>
      </c>
      <c r="N1969" t="s">
        <v>54</v>
      </c>
      <c r="O1969" t="s">
        <v>151</v>
      </c>
      <c r="P1969" t="s">
        <v>151</v>
      </c>
      <c r="Q1969">
        <v>4</v>
      </c>
      <c r="R1969" t="s">
        <v>28</v>
      </c>
      <c r="S1969" t="s">
        <v>49</v>
      </c>
    </row>
    <row r="1970" spans="1:19" x14ac:dyDescent="0.25">
      <c r="A1970">
        <v>1969</v>
      </c>
      <c r="B1970">
        <v>67</v>
      </c>
      <c r="C1970" t="s">
        <v>152</v>
      </c>
      <c r="D1970" t="s">
        <v>55</v>
      </c>
      <c r="E1970" t="s">
        <v>20</v>
      </c>
      <c r="F1970">
        <v>70</v>
      </c>
      <c r="G1970" t="s">
        <v>147</v>
      </c>
      <c r="H1970" t="s">
        <v>37</v>
      </c>
      <c r="I1970" t="s">
        <v>143</v>
      </c>
      <c r="J1970" t="s">
        <v>38</v>
      </c>
      <c r="K1970">
        <v>4.2</v>
      </c>
      <c r="L1970" t="s">
        <v>151</v>
      </c>
      <c r="M1970" t="s">
        <v>26</v>
      </c>
      <c r="N1970" t="s">
        <v>54</v>
      </c>
      <c r="O1970" t="s">
        <v>151</v>
      </c>
      <c r="P1970" t="s">
        <v>151</v>
      </c>
      <c r="Q1970">
        <v>25</v>
      </c>
      <c r="R1970" t="s">
        <v>26</v>
      </c>
      <c r="S1970" t="s">
        <v>40</v>
      </c>
    </row>
    <row r="1971" spans="1:19" x14ac:dyDescent="0.25">
      <c r="A1971">
        <v>1970</v>
      </c>
      <c r="B1971">
        <v>64</v>
      </c>
      <c r="C1971" t="s">
        <v>152</v>
      </c>
      <c r="D1971" t="s">
        <v>81</v>
      </c>
      <c r="E1971" t="s">
        <v>20</v>
      </c>
      <c r="F1971">
        <v>32</v>
      </c>
      <c r="G1971" t="s">
        <v>61</v>
      </c>
      <c r="H1971" t="s">
        <v>37</v>
      </c>
      <c r="I1971" t="s">
        <v>108</v>
      </c>
      <c r="J1971" t="s">
        <v>24</v>
      </c>
      <c r="K1971">
        <v>3.5</v>
      </c>
      <c r="L1971" t="s">
        <v>151</v>
      </c>
      <c r="M1971" t="s">
        <v>45</v>
      </c>
      <c r="N1971" t="s">
        <v>46</v>
      </c>
      <c r="O1971" t="s">
        <v>151</v>
      </c>
      <c r="P1971" t="s">
        <v>151</v>
      </c>
      <c r="Q1971">
        <v>11</v>
      </c>
      <c r="R1971" t="s">
        <v>33</v>
      </c>
      <c r="S1971" t="s">
        <v>29</v>
      </c>
    </row>
    <row r="1972" spans="1:19" x14ac:dyDescent="0.25">
      <c r="A1972">
        <v>1971</v>
      </c>
      <c r="B1972">
        <v>28</v>
      </c>
      <c r="C1972" t="s">
        <v>152</v>
      </c>
      <c r="D1972" t="s">
        <v>132</v>
      </c>
      <c r="E1972" t="s">
        <v>68</v>
      </c>
      <c r="F1972">
        <v>94</v>
      </c>
      <c r="G1972" t="s">
        <v>127</v>
      </c>
      <c r="H1972" t="s">
        <v>44</v>
      </c>
      <c r="I1972" t="s">
        <v>125</v>
      </c>
      <c r="J1972" t="s">
        <v>38</v>
      </c>
      <c r="K1972">
        <v>2.9</v>
      </c>
      <c r="L1972" t="s">
        <v>151</v>
      </c>
      <c r="M1972" t="s">
        <v>58</v>
      </c>
      <c r="N1972" t="s">
        <v>46</v>
      </c>
      <c r="O1972" t="s">
        <v>151</v>
      </c>
      <c r="P1972" t="s">
        <v>151</v>
      </c>
      <c r="Q1972">
        <v>4</v>
      </c>
      <c r="R1972" t="s">
        <v>26</v>
      </c>
      <c r="S1972" t="s">
        <v>76</v>
      </c>
    </row>
    <row r="1973" spans="1:19" x14ac:dyDescent="0.25">
      <c r="A1973">
        <v>1972</v>
      </c>
      <c r="B1973">
        <v>54</v>
      </c>
      <c r="C1973" t="s">
        <v>152</v>
      </c>
      <c r="D1973" t="s">
        <v>123</v>
      </c>
      <c r="E1973" t="s">
        <v>68</v>
      </c>
      <c r="F1973">
        <v>29</v>
      </c>
      <c r="G1973" t="s">
        <v>137</v>
      </c>
      <c r="H1973" t="s">
        <v>91</v>
      </c>
      <c r="I1973" t="s">
        <v>125</v>
      </c>
      <c r="J1973" t="s">
        <v>38</v>
      </c>
      <c r="K1973">
        <v>3.4</v>
      </c>
      <c r="L1973" t="s">
        <v>151</v>
      </c>
      <c r="M1973" t="s">
        <v>45</v>
      </c>
      <c r="N1973" t="s">
        <v>46</v>
      </c>
      <c r="O1973" t="s">
        <v>151</v>
      </c>
      <c r="P1973" t="s">
        <v>151</v>
      </c>
      <c r="Q1973">
        <v>1</v>
      </c>
      <c r="R1973" t="s">
        <v>28</v>
      </c>
      <c r="S1973" t="s">
        <v>87</v>
      </c>
    </row>
    <row r="1974" spans="1:19" x14ac:dyDescent="0.25">
      <c r="A1974">
        <v>1973</v>
      </c>
      <c r="B1974">
        <v>54</v>
      </c>
      <c r="C1974" t="s">
        <v>152</v>
      </c>
      <c r="D1974" t="s">
        <v>131</v>
      </c>
      <c r="E1974" t="s">
        <v>68</v>
      </c>
      <c r="F1974">
        <v>31</v>
      </c>
      <c r="G1974" t="s">
        <v>61</v>
      </c>
      <c r="H1974" t="s">
        <v>44</v>
      </c>
      <c r="I1974" t="s">
        <v>66</v>
      </c>
      <c r="J1974" t="s">
        <v>53</v>
      </c>
      <c r="K1974">
        <v>3.3</v>
      </c>
      <c r="L1974" t="s">
        <v>151</v>
      </c>
      <c r="M1974" t="s">
        <v>58</v>
      </c>
      <c r="N1974" t="s">
        <v>27</v>
      </c>
      <c r="O1974" t="s">
        <v>151</v>
      </c>
      <c r="P1974" t="s">
        <v>151</v>
      </c>
      <c r="Q1974">
        <v>48</v>
      </c>
      <c r="R1974" t="s">
        <v>45</v>
      </c>
      <c r="S1974" t="s">
        <v>96</v>
      </c>
    </row>
    <row r="1975" spans="1:19" x14ac:dyDescent="0.25">
      <c r="A1975">
        <v>1974</v>
      </c>
      <c r="B1975">
        <v>24</v>
      </c>
      <c r="C1975" t="s">
        <v>152</v>
      </c>
      <c r="D1975" t="s">
        <v>86</v>
      </c>
      <c r="E1975" t="s">
        <v>20</v>
      </c>
      <c r="F1975">
        <v>20</v>
      </c>
      <c r="G1975" t="s">
        <v>127</v>
      </c>
      <c r="H1975" t="s">
        <v>91</v>
      </c>
      <c r="I1975" t="s">
        <v>107</v>
      </c>
      <c r="J1975" t="s">
        <v>57</v>
      </c>
      <c r="K1975">
        <v>4.5</v>
      </c>
      <c r="L1975" t="s">
        <v>151</v>
      </c>
      <c r="M1975" t="s">
        <v>58</v>
      </c>
      <c r="N1975" t="s">
        <v>54</v>
      </c>
      <c r="O1975" t="s">
        <v>151</v>
      </c>
      <c r="P1975" t="s">
        <v>151</v>
      </c>
      <c r="Q1975">
        <v>9</v>
      </c>
      <c r="R1975" t="s">
        <v>28</v>
      </c>
      <c r="S1975" t="s">
        <v>96</v>
      </c>
    </row>
    <row r="1976" spans="1:19" x14ac:dyDescent="0.25">
      <c r="A1976">
        <v>1975</v>
      </c>
      <c r="B1976">
        <v>27</v>
      </c>
      <c r="C1976" t="s">
        <v>152</v>
      </c>
      <c r="D1976" t="s">
        <v>142</v>
      </c>
      <c r="E1976" t="s">
        <v>68</v>
      </c>
      <c r="F1976">
        <v>44</v>
      </c>
      <c r="G1976" t="s">
        <v>121</v>
      </c>
      <c r="H1976" t="s">
        <v>44</v>
      </c>
      <c r="I1976" t="s">
        <v>99</v>
      </c>
      <c r="J1976" t="s">
        <v>24</v>
      </c>
      <c r="K1976">
        <v>4.5999999999999996</v>
      </c>
      <c r="L1976" t="s">
        <v>151</v>
      </c>
      <c r="M1976" t="s">
        <v>26</v>
      </c>
      <c r="N1976" t="s">
        <v>71</v>
      </c>
      <c r="O1976" t="s">
        <v>151</v>
      </c>
      <c r="P1976" t="s">
        <v>151</v>
      </c>
      <c r="Q1976">
        <v>2</v>
      </c>
      <c r="R1976" t="s">
        <v>45</v>
      </c>
      <c r="S1976" t="s">
        <v>29</v>
      </c>
    </row>
    <row r="1977" spans="1:19" x14ac:dyDescent="0.25">
      <c r="A1977">
        <v>1976</v>
      </c>
      <c r="B1977">
        <v>53</v>
      </c>
      <c r="C1977" t="s">
        <v>152</v>
      </c>
      <c r="D1977" t="s">
        <v>101</v>
      </c>
      <c r="E1977" t="s">
        <v>64</v>
      </c>
      <c r="F1977">
        <v>77</v>
      </c>
      <c r="G1977" t="s">
        <v>114</v>
      </c>
      <c r="H1977" t="s">
        <v>22</v>
      </c>
      <c r="I1977" t="s">
        <v>48</v>
      </c>
      <c r="J1977" t="s">
        <v>57</v>
      </c>
      <c r="K1977">
        <v>2.9</v>
      </c>
      <c r="L1977" t="s">
        <v>151</v>
      </c>
      <c r="M1977" t="s">
        <v>26</v>
      </c>
      <c r="N1977" t="s">
        <v>27</v>
      </c>
      <c r="O1977" t="s">
        <v>151</v>
      </c>
      <c r="P1977" t="s">
        <v>151</v>
      </c>
      <c r="Q1977">
        <v>4</v>
      </c>
      <c r="R1977" t="s">
        <v>34</v>
      </c>
      <c r="S1977" t="s">
        <v>59</v>
      </c>
    </row>
    <row r="1978" spans="1:19" x14ac:dyDescent="0.25">
      <c r="A1978">
        <v>1977</v>
      </c>
      <c r="B1978">
        <v>32</v>
      </c>
      <c r="C1978" t="s">
        <v>152</v>
      </c>
      <c r="D1978" t="s">
        <v>67</v>
      </c>
      <c r="E1978" t="s">
        <v>68</v>
      </c>
      <c r="F1978">
        <v>51</v>
      </c>
      <c r="G1978" t="s">
        <v>51</v>
      </c>
      <c r="H1978" t="s">
        <v>44</v>
      </c>
      <c r="I1978" t="s">
        <v>70</v>
      </c>
      <c r="J1978" t="s">
        <v>38</v>
      </c>
      <c r="K1978">
        <v>3.2</v>
      </c>
      <c r="L1978" t="s">
        <v>151</v>
      </c>
      <c r="M1978" t="s">
        <v>58</v>
      </c>
      <c r="N1978" t="s">
        <v>46</v>
      </c>
      <c r="O1978" t="s">
        <v>151</v>
      </c>
      <c r="P1978" t="s">
        <v>151</v>
      </c>
      <c r="Q1978">
        <v>43</v>
      </c>
      <c r="R1978" t="s">
        <v>45</v>
      </c>
      <c r="S1978" t="s">
        <v>29</v>
      </c>
    </row>
    <row r="1979" spans="1:19" x14ac:dyDescent="0.25">
      <c r="A1979">
        <v>1978</v>
      </c>
      <c r="B1979">
        <v>24</v>
      </c>
      <c r="C1979" t="s">
        <v>152</v>
      </c>
      <c r="D1979" t="s">
        <v>41</v>
      </c>
      <c r="E1979" t="s">
        <v>42</v>
      </c>
      <c r="F1979">
        <v>49</v>
      </c>
      <c r="G1979" t="s">
        <v>102</v>
      </c>
      <c r="H1979" t="s">
        <v>44</v>
      </c>
      <c r="I1979" t="s">
        <v>85</v>
      </c>
      <c r="J1979" t="s">
        <v>53</v>
      </c>
      <c r="K1979">
        <v>2.6</v>
      </c>
      <c r="L1979" t="s">
        <v>151</v>
      </c>
      <c r="M1979" t="s">
        <v>58</v>
      </c>
      <c r="N1979" t="s">
        <v>39</v>
      </c>
      <c r="O1979" t="s">
        <v>151</v>
      </c>
      <c r="P1979" t="s">
        <v>151</v>
      </c>
      <c r="Q1979">
        <v>32</v>
      </c>
      <c r="R1979" t="s">
        <v>33</v>
      </c>
      <c r="S1979" t="s">
        <v>49</v>
      </c>
    </row>
    <row r="1980" spans="1:19" x14ac:dyDescent="0.25">
      <c r="A1980">
        <v>1979</v>
      </c>
      <c r="B1980">
        <v>45</v>
      </c>
      <c r="C1980" t="s">
        <v>152</v>
      </c>
      <c r="D1980" t="s">
        <v>88</v>
      </c>
      <c r="E1980" t="s">
        <v>68</v>
      </c>
      <c r="F1980">
        <v>78</v>
      </c>
      <c r="G1980" t="s">
        <v>36</v>
      </c>
      <c r="H1980" t="s">
        <v>22</v>
      </c>
      <c r="I1980" t="s">
        <v>135</v>
      </c>
      <c r="J1980" t="s">
        <v>38</v>
      </c>
      <c r="K1980">
        <v>3.8</v>
      </c>
      <c r="L1980" t="s">
        <v>151</v>
      </c>
      <c r="M1980" t="s">
        <v>34</v>
      </c>
      <c r="N1980" t="s">
        <v>75</v>
      </c>
      <c r="O1980" t="s">
        <v>151</v>
      </c>
      <c r="P1980" t="s">
        <v>151</v>
      </c>
      <c r="Q1980">
        <v>1</v>
      </c>
      <c r="R1980" t="s">
        <v>34</v>
      </c>
      <c r="S1980" t="s">
        <v>59</v>
      </c>
    </row>
    <row r="1981" spans="1:19" x14ac:dyDescent="0.25">
      <c r="A1981">
        <v>1980</v>
      </c>
      <c r="B1981">
        <v>49</v>
      </c>
      <c r="C1981" t="s">
        <v>152</v>
      </c>
      <c r="D1981" t="s">
        <v>35</v>
      </c>
      <c r="E1981" t="s">
        <v>20</v>
      </c>
      <c r="F1981">
        <v>98</v>
      </c>
      <c r="G1981" t="s">
        <v>121</v>
      </c>
      <c r="H1981" t="s">
        <v>22</v>
      </c>
      <c r="I1981" t="s">
        <v>143</v>
      </c>
      <c r="J1981" t="s">
        <v>38</v>
      </c>
      <c r="K1981">
        <v>2.8</v>
      </c>
      <c r="L1981" t="s">
        <v>151</v>
      </c>
      <c r="M1981" t="s">
        <v>45</v>
      </c>
      <c r="N1981" t="s">
        <v>75</v>
      </c>
      <c r="O1981" t="s">
        <v>151</v>
      </c>
      <c r="P1981" t="s">
        <v>151</v>
      </c>
      <c r="Q1981">
        <v>38</v>
      </c>
      <c r="R1981" t="s">
        <v>58</v>
      </c>
      <c r="S1981" t="s">
        <v>29</v>
      </c>
    </row>
    <row r="1982" spans="1:19" x14ac:dyDescent="0.25">
      <c r="A1982">
        <v>1981</v>
      </c>
      <c r="B1982">
        <v>51</v>
      </c>
      <c r="C1982" t="s">
        <v>152</v>
      </c>
      <c r="D1982" t="s">
        <v>41</v>
      </c>
      <c r="E1982" t="s">
        <v>42</v>
      </c>
      <c r="F1982">
        <v>94</v>
      </c>
      <c r="G1982" t="s">
        <v>145</v>
      </c>
      <c r="H1982" t="s">
        <v>44</v>
      </c>
      <c r="I1982" t="s">
        <v>95</v>
      </c>
      <c r="J1982" t="s">
        <v>24</v>
      </c>
      <c r="K1982">
        <v>4.4000000000000004</v>
      </c>
      <c r="L1982" t="s">
        <v>151</v>
      </c>
      <c r="M1982" t="s">
        <v>28</v>
      </c>
      <c r="N1982" t="s">
        <v>75</v>
      </c>
      <c r="O1982" t="s">
        <v>151</v>
      </c>
      <c r="P1982" t="s">
        <v>151</v>
      </c>
      <c r="Q1982">
        <v>25</v>
      </c>
      <c r="R1982" t="s">
        <v>45</v>
      </c>
      <c r="S1982" t="s">
        <v>29</v>
      </c>
    </row>
    <row r="1983" spans="1:19" x14ac:dyDescent="0.25">
      <c r="A1983">
        <v>1982</v>
      </c>
      <c r="B1983">
        <v>69</v>
      </c>
      <c r="C1983" t="s">
        <v>152</v>
      </c>
      <c r="D1983" t="s">
        <v>72</v>
      </c>
      <c r="E1983" t="s">
        <v>42</v>
      </c>
      <c r="F1983">
        <v>91</v>
      </c>
      <c r="G1983" t="s">
        <v>150</v>
      </c>
      <c r="H1983" t="s">
        <v>22</v>
      </c>
      <c r="I1983" t="s">
        <v>83</v>
      </c>
      <c r="J1983" t="s">
        <v>53</v>
      </c>
      <c r="K1983">
        <v>4.7</v>
      </c>
      <c r="L1983" t="s">
        <v>151</v>
      </c>
      <c r="M1983" t="s">
        <v>34</v>
      </c>
      <c r="N1983" t="s">
        <v>27</v>
      </c>
      <c r="O1983" t="s">
        <v>151</v>
      </c>
      <c r="P1983" t="s">
        <v>151</v>
      </c>
      <c r="Q1983">
        <v>42</v>
      </c>
      <c r="R1983" t="s">
        <v>45</v>
      </c>
      <c r="S1983" t="s">
        <v>59</v>
      </c>
    </row>
    <row r="1984" spans="1:19" x14ac:dyDescent="0.25">
      <c r="A1984">
        <v>1983</v>
      </c>
      <c r="B1984">
        <v>41</v>
      </c>
      <c r="C1984" t="s">
        <v>152</v>
      </c>
      <c r="D1984" t="s">
        <v>88</v>
      </c>
      <c r="E1984" t="s">
        <v>68</v>
      </c>
      <c r="F1984">
        <v>77</v>
      </c>
      <c r="G1984" t="s">
        <v>110</v>
      </c>
      <c r="H1984" t="s">
        <v>44</v>
      </c>
      <c r="I1984" t="s">
        <v>48</v>
      </c>
      <c r="J1984" t="s">
        <v>53</v>
      </c>
      <c r="K1984">
        <v>2.7</v>
      </c>
      <c r="L1984" t="s">
        <v>151</v>
      </c>
      <c r="M1984" t="s">
        <v>45</v>
      </c>
      <c r="N1984" t="s">
        <v>71</v>
      </c>
      <c r="O1984" t="s">
        <v>151</v>
      </c>
      <c r="P1984" t="s">
        <v>151</v>
      </c>
      <c r="Q1984">
        <v>32</v>
      </c>
      <c r="R1984" t="s">
        <v>45</v>
      </c>
      <c r="S1984" t="s">
        <v>87</v>
      </c>
    </row>
    <row r="1985" spans="1:19" x14ac:dyDescent="0.25">
      <c r="A1985">
        <v>1984</v>
      </c>
      <c r="B1985">
        <v>59</v>
      </c>
      <c r="C1985" t="s">
        <v>152</v>
      </c>
      <c r="D1985" t="s">
        <v>118</v>
      </c>
      <c r="E1985" t="s">
        <v>68</v>
      </c>
      <c r="F1985">
        <v>97</v>
      </c>
      <c r="G1985" t="s">
        <v>141</v>
      </c>
      <c r="H1985" t="s">
        <v>44</v>
      </c>
      <c r="I1985" t="s">
        <v>70</v>
      </c>
      <c r="J1985" t="s">
        <v>53</v>
      </c>
      <c r="K1985">
        <v>2.6</v>
      </c>
      <c r="L1985" t="s">
        <v>151</v>
      </c>
      <c r="M1985" t="s">
        <v>26</v>
      </c>
      <c r="N1985" t="s">
        <v>46</v>
      </c>
      <c r="O1985" t="s">
        <v>151</v>
      </c>
      <c r="P1985" t="s">
        <v>151</v>
      </c>
      <c r="Q1985">
        <v>21</v>
      </c>
      <c r="R1985" t="s">
        <v>58</v>
      </c>
      <c r="S1985" t="s">
        <v>59</v>
      </c>
    </row>
    <row r="1986" spans="1:19" x14ac:dyDescent="0.25">
      <c r="A1986">
        <v>1985</v>
      </c>
      <c r="B1986">
        <v>26</v>
      </c>
      <c r="C1986" t="s">
        <v>152</v>
      </c>
      <c r="D1986" t="s">
        <v>86</v>
      </c>
      <c r="E1986" t="s">
        <v>20</v>
      </c>
      <c r="F1986">
        <v>58</v>
      </c>
      <c r="G1986" t="s">
        <v>65</v>
      </c>
      <c r="H1986" t="s">
        <v>44</v>
      </c>
      <c r="I1986" t="s">
        <v>93</v>
      </c>
      <c r="J1986" t="s">
        <v>53</v>
      </c>
      <c r="K1986">
        <v>3.4</v>
      </c>
      <c r="L1986" t="s">
        <v>151</v>
      </c>
      <c r="M1986" t="s">
        <v>33</v>
      </c>
      <c r="N1986" t="s">
        <v>71</v>
      </c>
      <c r="O1986" t="s">
        <v>151</v>
      </c>
      <c r="P1986" t="s">
        <v>151</v>
      </c>
      <c r="Q1986">
        <v>26</v>
      </c>
      <c r="R1986" t="s">
        <v>45</v>
      </c>
      <c r="S1986" t="s">
        <v>29</v>
      </c>
    </row>
    <row r="1987" spans="1:19" x14ac:dyDescent="0.25">
      <c r="A1987">
        <v>1986</v>
      </c>
      <c r="B1987">
        <v>23</v>
      </c>
      <c r="C1987" t="s">
        <v>152</v>
      </c>
      <c r="D1987" t="s">
        <v>142</v>
      </c>
      <c r="E1987" t="s">
        <v>68</v>
      </c>
      <c r="F1987">
        <v>97</v>
      </c>
      <c r="G1987" t="s">
        <v>121</v>
      </c>
      <c r="H1987" t="s">
        <v>44</v>
      </c>
      <c r="I1987" t="s">
        <v>80</v>
      </c>
      <c r="J1987" t="s">
        <v>38</v>
      </c>
      <c r="K1987">
        <v>3.9</v>
      </c>
      <c r="L1987" t="s">
        <v>151</v>
      </c>
      <c r="M1987" t="s">
        <v>34</v>
      </c>
      <c r="N1987" t="s">
        <v>71</v>
      </c>
      <c r="O1987" t="s">
        <v>151</v>
      </c>
      <c r="P1987" t="s">
        <v>151</v>
      </c>
      <c r="Q1987">
        <v>6</v>
      </c>
      <c r="R1987" t="s">
        <v>26</v>
      </c>
      <c r="S1987" t="s">
        <v>29</v>
      </c>
    </row>
    <row r="1988" spans="1:19" x14ac:dyDescent="0.25">
      <c r="A1988">
        <v>1987</v>
      </c>
      <c r="B1988">
        <v>62</v>
      </c>
      <c r="C1988" t="s">
        <v>152</v>
      </c>
      <c r="D1988" t="s">
        <v>63</v>
      </c>
      <c r="E1988" t="s">
        <v>64</v>
      </c>
      <c r="F1988">
        <v>48</v>
      </c>
      <c r="G1988" t="s">
        <v>73</v>
      </c>
      <c r="H1988" t="s">
        <v>22</v>
      </c>
      <c r="I1988" t="s">
        <v>95</v>
      </c>
      <c r="J1988" t="s">
        <v>53</v>
      </c>
      <c r="K1988">
        <v>3.4</v>
      </c>
      <c r="L1988" t="s">
        <v>151</v>
      </c>
      <c r="M1988" t="s">
        <v>58</v>
      </c>
      <c r="N1988" t="s">
        <v>71</v>
      </c>
      <c r="O1988" t="s">
        <v>151</v>
      </c>
      <c r="P1988" t="s">
        <v>151</v>
      </c>
      <c r="Q1988">
        <v>14</v>
      </c>
      <c r="R1988" t="s">
        <v>28</v>
      </c>
      <c r="S1988" t="s">
        <v>59</v>
      </c>
    </row>
    <row r="1989" spans="1:19" x14ac:dyDescent="0.25">
      <c r="A1989">
        <v>1988</v>
      </c>
      <c r="B1989">
        <v>69</v>
      </c>
      <c r="C1989" t="s">
        <v>152</v>
      </c>
      <c r="D1989" t="s">
        <v>132</v>
      </c>
      <c r="E1989" t="s">
        <v>68</v>
      </c>
      <c r="F1989">
        <v>23</v>
      </c>
      <c r="G1989" t="s">
        <v>128</v>
      </c>
      <c r="H1989" t="s">
        <v>91</v>
      </c>
      <c r="I1989" t="s">
        <v>52</v>
      </c>
      <c r="J1989" t="s">
        <v>53</v>
      </c>
      <c r="K1989">
        <v>3.4</v>
      </c>
      <c r="L1989" t="s">
        <v>151</v>
      </c>
      <c r="M1989" t="s">
        <v>58</v>
      </c>
      <c r="N1989" t="s">
        <v>27</v>
      </c>
      <c r="O1989" t="s">
        <v>151</v>
      </c>
      <c r="P1989" t="s">
        <v>151</v>
      </c>
      <c r="Q1989">
        <v>4</v>
      </c>
      <c r="R1989" t="s">
        <v>34</v>
      </c>
      <c r="S1989" t="s">
        <v>59</v>
      </c>
    </row>
    <row r="1990" spans="1:19" x14ac:dyDescent="0.25">
      <c r="A1990">
        <v>1989</v>
      </c>
      <c r="B1990">
        <v>46</v>
      </c>
      <c r="C1990" t="s">
        <v>152</v>
      </c>
      <c r="D1990" t="s">
        <v>94</v>
      </c>
      <c r="E1990" t="s">
        <v>20</v>
      </c>
      <c r="F1990">
        <v>79</v>
      </c>
      <c r="G1990" t="s">
        <v>140</v>
      </c>
      <c r="H1990" t="s">
        <v>44</v>
      </c>
      <c r="I1990" t="s">
        <v>80</v>
      </c>
      <c r="J1990" t="s">
        <v>24</v>
      </c>
      <c r="K1990">
        <v>3.9</v>
      </c>
      <c r="L1990" t="s">
        <v>151</v>
      </c>
      <c r="M1990" t="s">
        <v>26</v>
      </c>
      <c r="N1990" t="s">
        <v>39</v>
      </c>
      <c r="O1990" t="s">
        <v>151</v>
      </c>
      <c r="P1990" t="s">
        <v>151</v>
      </c>
      <c r="Q1990">
        <v>26</v>
      </c>
      <c r="R1990" t="s">
        <v>33</v>
      </c>
      <c r="S1990" t="s">
        <v>40</v>
      </c>
    </row>
    <row r="1991" spans="1:19" x14ac:dyDescent="0.25">
      <c r="A1991">
        <v>1990</v>
      </c>
      <c r="B1991">
        <v>35</v>
      </c>
      <c r="C1991" t="s">
        <v>152</v>
      </c>
      <c r="D1991" t="s">
        <v>105</v>
      </c>
      <c r="E1991" t="s">
        <v>68</v>
      </c>
      <c r="F1991">
        <v>42</v>
      </c>
      <c r="G1991" t="s">
        <v>127</v>
      </c>
      <c r="H1991" t="s">
        <v>37</v>
      </c>
      <c r="I1991" t="s">
        <v>62</v>
      </c>
      <c r="J1991" t="s">
        <v>38</v>
      </c>
      <c r="K1991">
        <v>4</v>
      </c>
      <c r="L1991" t="s">
        <v>151</v>
      </c>
      <c r="M1991" t="s">
        <v>34</v>
      </c>
      <c r="N1991" t="s">
        <v>27</v>
      </c>
      <c r="O1991" t="s">
        <v>151</v>
      </c>
      <c r="P1991" t="s">
        <v>151</v>
      </c>
      <c r="Q1991">
        <v>39</v>
      </c>
      <c r="R1991" t="s">
        <v>45</v>
      </c>
      <c r="S1991" t="s">
        <v>76</v>
      </c>
    </row>
    <row r="1992" spans="1:19" x14ac:dyDescent="0.25">
      <c r="A1992">
        <v>1991</v>
      </c>
      <c r="B1992">
        <v>32</v>
      </c>
      <c r="C1992" t="s">
        <v>152</v>
      </c>
      <c r="D1992" t="s">
        <v>131</v>
      </c>
      <c r="E1992" t="s">
        <v>68</v>
      </c>
      <c r="F1992">
        <v>95</v>
      </c>
      <c r="G1992" t="s">
        <v>138</v>
      </c>
      <c r="H1992" t="s">
        <v>22</v>
      </c>
      <c r="I1992" t="s">
        <v>52</v>
      </c>
      <c r="J1992" t="s">
        <v>38</v>
      </c>
      <c r="K1992">
        <v>3.4</v>
      </c>
      <c r="L1992" t="s">
        <v>151</v>
      </c>
      <c r="M1992" t="s">
        <v>58</v>
      </c>
      <c r="N1992" t="s">
        <v>71</v>
      </c>
      <c r="O1992" t="s">
        <v>151</v>
      </c>
      <c r="P1992" t="s">
        <v>151</v>
      </c>
      <c r="Q1992">
        <v>15</v>
      </c>
      <c r="R1992" t="s">
        <v>45</v>
      </c>
      <c r="S1992" t="s">
        <v>49</v>
      </c>
    </row>
    <row r="1993" spans="1:19" x14ac:dyDescent="0.25">
      <c r="A1993">
        <v>1992</v>
      </c>
      <c r="B1993">
        <v>46</v>
      </c>
      <c r="C1993" t="s">
        <v>152</v>
      </c>
      <c r="D1993" t="s">
        <v>50</v>
      </c>
      <c r="E1993" t="s">
        <v>42</v>
      </c>
      <c r="F1993">
        <v>29</v>
      </c>
      <c r="G1993" t="s">
        <v>69</v>
      </c>
      <c r="H1993" t="s">
        <v>44</v>
      </c>
      <c r="I1993" t="s">
        <v>109</v>
      </c>
      <c r="J1993" t="s">
        <v>53</v>
      </c>
      <c r="K1993">
        <v>3.7</v>
      </c>
      <c r="L1993" t="s">
        <v>151</v>
      </c>
      <c r="M1993" t="s">
        <v>28</v>
      </c>
      <c r="N1993" t="s">
        <v>46</v>
      </c>
      <c r="O1993" t="s">
        <v>151</v>
      </c>
      <c r="P1993" t="s">
        <v>151</v>
      </c>
      <c r="Q1993">
        <v>1</v>
      </c>
      <c r="R1993" t="s">
        <v>28</v>
      </c>
      <c r="S1993" t="s">
        <v>96</v>
      </c>
    </row>
    <row r="1994" spans="1:19" x14ac:dyDescent="0.25">
      <c r="A1994">
        <v>1993</v>
      </c>
      <c r="B1994">
        <v>33</v>
      </c>
      <c r="C1994" t="s">
        <v>152</v>
      </c>
      <c r="D1994" t="s">
        <v>103</v>
      </c>
      <c r="E1994" t="s">
        <v>20</v>
      </c>
      <c r="F1994">
        <v>98</v>
      </c>
      <c r="G1994" t="s">
        <v>126</v>
      </c>
      <c r="H1994" t="s">
        <v>22</v>
      </c>
      <c r="I1994" t="s">
        <v>80</v>
      </c>
      <c r="J1994" t="s">
        <v>24</v>
      </c>
      <c r="K1994">
        <v>4.9000000000000004</v>
      </c>
      <c r="L1994" t="s">
        <v>151</v>
      </c>
      <c r="M1994" t="s">
        <v>45</v>
      </c>
      <c r="N1994" t="s">
        <v>71</v>
      </c>
      <c r="O1994" t="s">
        <v>151</v>
      </c>
      <c r="P1994" t="s">
        <v>151</v>
      </c>
      <c r="Q1994">
        <v>28</v>
      </c>
      <c r="R1994" t="s">
        <v>28</v>
      </c>
      <c r="S1994" t="s">
        <v>87</v>
      </c>
    </row>
    <row r="1995" spans="1:19" x14ac:dyDescent="0.25">
      <c r="A1995">
        <v>1994</v>
      </c>
      <c r="B1995">
        <v>32</v>
      </c>
      <c r="C1995" t="s">
        <v>152</v>
      </c>
      <c r="D1995" t="s">
        <v>19</v>
      </c>
      <c r="E1995" t="s">
        <v>20</v>
      </c>
      <c r="F1995">
        <v>96</v>
      </c>
      <c r="G1995" t="s">
        <v>73</v>
      </c>
      <c r="H1995" t="s">
        <v>37</v>
      </c>
      <c r="I1995" t="s">
        <v>74</v>
      </c>
      <c r="J1995" t="s">
        <v>38</v>
      </c>
      <c r="K1995">
        <v>5</v>
      </c>
      <c r="L1995" t="s">
        <v>151</v>
      </c>
      <c r="M1995" t="s">
        <v>34</v>
      </c>
      <c r="N1995" t="s">
        <v>27</v>
      </c>
      <c r="O1995" t="s">
        <v>151</v>
      </c>
      <c r="P1995" t="s">
        <v>151</v>
      </c>
      <c r="Q1995">
        <v>17</v>
      </c>
      <c r="R1995" t="s">
        <v>34</v>
      </c>
      <c r="S1995" t="s">
        <v>40</v>
      </c>
    </row>
    <row r="1996" spans="1:19" x14ac:dyDescent="0.25">
      <c r="A1996">
        <v>1995</v>
      </c>
      <c r="B1996">
        <v>33</v>
      </c>
      <c r="C1996" t="s">
        <v>152</v>
      </c>
      <c r="D1996" t="s">
        <v>88</v>
      </c>
      <c r="E1996" t="s">
        <v>68</v>
      </c>
      <c r="F1996">
        <v>66</v>
      </c>
      <c r="G1996" t="s">
        <v>106</v>
      </c>
      <c r="H1996" t="s">
        <v>44</v>
      </c>
      <c r="I1996" t="s">
        <v>109</v>
      </c>
      <c r="J1996" t="s">
        <v>57</v>
      </c>
      <c r="K1996">
        <v>2.9</v>
      </c>
      <c r="L1996" t="s">
        <v>151</v>
      </c>
      <c r="M1996" t="s">
        <v>33</v>
      </c>
      <c r="N1996" t="s">
        <v>46</v>
      </c>
      <c r="O1996" t="s">
        <v>151</v>
      </c>
      <c r="P1996" t="s">
        <v>151</v>
      </c>
      <c r="Q1996">
        <v>24</v>
      </c>
      <c r="R1996" t="s">
        <v>26</v>
      </c>
      <c r="S1996" t="s">
        <v>40</v>
      </c>
    </row>
    <row r="1997" spans="1:19" x14ac:dyDescent="0.25">
      <c r="A1997">
        <v>1996</v>
      </c>
      <c r="B1997">
        <v>67</v>
      </c>
      <c r="C1997" t="s">
        <v>152</v>
      </c>
      <c r="D1997" t="s">
        <v>136</v>
      </c>
      <c r="E1997" t="s">
        <v>42</v>
      </c>
      <c r="F1997">
        <v>80</v>
      </c>
      <c r="G1997" t="s">
        <v>69</v>
      </c>
      <c r="H1997" t="s">
        <v>37</v>
      </c>
      <c r="I1997" t="s">
        <v>85</v>
      </c>
      <c r="J1997" t="s">
        <v>38</v>
      </c>
      <c r="K1997">
        <v>3</v>
      </c>
      <c r="L1997" t="s">
        <v>151</v>
      </c>
      <c r="M1997" t="s">
        <v>26</v>
      </c>
      <c r="N1997" t="s">
        <v>54</v>
      </c>
      <c r="O1997" t="s">
        <v>151</v>
      </c>
      <c r="P1997" t="s">
        <v>151</v>
      </c>
      <c r="Q1997">
        <v>29</v>
      </c>
      <c r="R1997" t="s">
        <v>58</v>
      </c>
      <c r="S1997" t="s">
        <v>59</v>
      </c>
    </row>
    <row r="1998" spans="1:19" x14ac:dyDescent="0.25">
      <c r="A1998">
        <v>1997</v>
      </c>
      <c r="B1998">
        <v>67</v>
      </c>
      <c r="C1998" t="s">
        <v>152</v>
      </c>
      <c r="D1998" t="s">
        <v>50</v>
      </c>
      <c r="E1998" t="s">
        <v>42</v>
      </c>
      <c r="F1998">
        <v>27</v>
      </c>
      <c r="G1998" t="s">
        <v>146</v>
      </c>
      <c r="H1998" t="s">
        <v>22</v>
      </c>
      <c r="I1998" t="s">
        <v>125</v>
      </c>
      <c r="J1998" t="s">
        <v>53</v>
      </c>
      <c r="K1998">
        <v>3.3</v>
      </c>
      <c r="L1998" t="s">
        <v>151</v>
      </c>
      <c r="M1998" t="s">
        <v>34</v>
      </c>
      <c r="N1998" t="s">
        <v>46</v>
      </c>
      <c r="O1998" t="s">
        <v>151</v>
      </c>
      <c r="P1998" t="s">
        <v>151</v>
      </c>
      <c r="Q1998">
        <v>18</v>
      </c>
      <c r="R1998" t="s">
        <v>34</v>
      </c>
      <c r="S1998" t="s">
        <v>96</v>
      </c>
    </row>
    <row r="1999" spans="1:19" x14ac:dyDescent="0.25">
      <c r="A1999">
        <v>1998</v>
      </c>
      <c r="B1999">
        <v>42</v>
      </c>
      <c r="C1999" t="s">
        <v>152</v>
      </c>
      <c r="D1999" t="s">
        <v>131</v>
      </c>
      <c r="E1999" t="s">
        <v>68</v>
      </c>
      <c r="F1999">
        <v>25</v>
      </c>
      <c r="G1999" t="s">
        <v>138</v>
      </c>
      <c r="H1999" t="s">
        <v>44</v>
      </c>
      <c r="I1999" t="s">
        <v>74</v>
      </c>
      <c r="J1999" t="s">
        <v>57</v>
      </c>
      <c r="K1999">
        <v>4.7</v>
      </c>
      <c r="L1999" t="s">
        <v>151</v>
      </c>
      <c r="M1999" t="s">
        <v>45</v>
      </c>
      <c r="N1999" t="s">
        <v>27</v>
      </c>
      <c r="O1999" t="s">
        <v>151</v>
      </c>
      <c r="P1999" t="s">
        <v>151</v>
      </c>
      <c r="Q1999">
        <v>10</v>
      </c>
      <c r="R1999" t="s">
        <v>58</v>
      </c>
      <c r="S1999" t="s">
        <v>76</v>
      </c>
    </row>
    <row r="2000" spans="1:19" x14ac:dyDescent="0.25">
      <c r="A2000">
        <v>1999</v>
      </c>
      <c r="B2000">
        <v>20</v>
      </c>
      <c r="C2000" t="s">
        <v>152</v>
      </c>
      <c r="D2000" t="s">
        <v>94</v>
      </c>
      <c r="E2000" t="s">
        <v>20</v>
      </c>
      <c r="F2000">
        <v>45</v>
      </c>
      <c r="G2000" t="s">
        <v>128</v>
      </c>
      <c r="H2000" t="s">
        <v>44</v>
      </c>
      <c r="I2000" t="s">
        <v>120</v>
      </c>
      <c r="J2000" t="s">
        <v>57</v>
      </c>
      <c r="K2000">
        <v>3.4</v>
      </c>
      <c r="L2000" t="s">
        <v>151</v>
      </c>
      <c r="M2000" t="s">
        <v>58</v>
      </c>
      <c r="N2000" t="s">
        <v>71</v>
      </c>
      <c r="O2000" t="s">
        <v>151</v>
      </c>
      <c r="P2000" t="s">
        <v>151</v>
      </c>
      <c r="Q2000">
        <v>19</v>
      </c>
      <c r="R2000" t="s">
        <v>34</v>
      </c>
      <c r="S2000" t="s">
        <v>59</v>
      </c>
    </row>
    <row r="2001" spans="1:19" x14ac:dyDescent="0.25">
      <c r="A2001">
        <v>2000</v>
      </c>
      <c r="B2001">
        <v>39</v>
      </c>
      <c r="C2001" t="s">
        <v>152</v>
      </c>
      <c r="D2001" t="s">
        <v>124</v>
      </c>
      <c r="E2001" t="s">
        <v>20</v>
      </c>
      <c r="F2001">
        <v>89</v>
      </c>
      <c r="G2001" t="s">
        <v>121</v>
      </c>
      <c r="H2001" t="s">
        <v>22</v>
      </c>
      <c r="I2001" t="s">
        <v>125</v>
      </c>
      <c r="J2001" t="s">
        <v>24</v>
      </c>
      <c r="K2001">
        <v>4.5999999999999996</v>
      </c>
      <c r="L2001" t="s">
        <v>151</v>
      </c>
      <c r="M2001" t="s">
        <v>26</v>
      </c>
      <c r="N2001" t="s">
        <v>71</v>
      </c>
      <c r="O2001" t="s">
        <v>151</v>
      </c>
      <c r="P2001" t="s">
        <v>151</v>
      </c>
      <c r="Q2001">
        <v>26</v>
      </c>
      <c r="R2001" t="s">
        <v>58</v>
      </c>
      <c r="S2001" t="s">
        <v>87</v>
      </c>
    </row>
    <row r="2002" spans="1:19" x14ac:dyDescent="0.25">
      <c r="A2002">
        <v>2001</v>
      </c>
      <c r="B2002">
        <v>26</v>
      </c>
      <c r="C2002" t="s">
        <v>152</v>
      </c>
      <c r="D2002" t="s">
        <v>132</v>
      </c>
      <c r="E2002" t="s">
        <v>68</v>
      </c>
      <c r="F2002">
        <v>27</v>
      </c>
      <c r="G2002" t="s">
        <v>98</v>
      </c>
      <c r="H2002" t="s">
        <v>44</v>
      </c>
      <c r="I2002" t="s">
        <v>92</v>
      </c>
      <c r="J2002" t="s">
        <v>24</v>
      </c>
      <c r="K2002">
        <v>3.6</v>
      </c>
      <c r="L2002" t="s">
        <v>151</v>
      </c>
      <c r="M2002" t="s">
        <v>28</v>
      </c>
      <c r="N2002" t="s">
        <v>71</v>
      </c>
      <c r="O2002" t="s">
        <v>151</v>
      </c>
      <c r="P2002" t="s">
        <v>151</v>
      </c>
      <c r="Q2002">
        <v>25</v>
      </c>
      <c r="R2002" t="s">
        <v>34</v>
      </c>
      <c r="S2002" t="s">
        <v>76</v>
      </c>
    </row>
    <row r="2003" spans="1:19" x14ac:dyDescent="0.25">
      <c r="A2003">
        <v>2002</v>
      </c>
      <c r="B2003">
        <v>51</v>
      </c>
      <c r="C2003" t="s">
        <v>152</v>
      </c>
      <c r="D2003" t="s">
        <v>88</v>
      </c>
      <c r="E2003" t="s">
        <v>68</v>
      </c>
      <c r="F2003">
        <v>90</v>
      </c>
      <c r="G2003" t="s">
        <v>51</v>
      </c>
      <c r="H2003" t="s">
        <v>37</v>
      </c>
      <c r="I2003" t="s">
        <v>74</v>
      </c>
      <c r="J2003" t="s">
        <v>24</v>
      </c>
      <c r="K2003">
        <v>2.6</v>
      </c>
      <c r="L2003" t="s">
        <v>151</v>
      </c>
      <c r="M2003" t="s">
        <v>58</v>
      </c>
      <c r="N2003" t="s">
        <v>39</v>
      </c>
      <c r="O2003" t="s">
        <v>151</v>
      </c>
      <c r="P2003" t="s">
        <v>151</v>
      </c>
      <c r="Q2003">
        <v>2</v>
      </c>
      <c r="R2003" t="s">
        <v>58</v>
      </c>
      <c r="S2003" t="s">
        <v>29</v>
      </c>
    </row>
    <row r="2004" spans="1:19" x14ac:dyDescent="0.25">
      <c r="A2004">
        <v>2003</v>
      </c>
      <c r="B2004">
        <v>31</v>
      </c>
      <c r="C2004" t="s">
        <v>152</v>
      </c>
      <c r="D2004" t="s">
        <v>55</v>
      </c>
      <c r="E2004" t="s">
        <v>20</v>
      </c>
      <c r="F2004">
        <v>65</v>
      </c>
      <c r="G2004" t="s">
        <v>84</v>
      </c>
      <c r="H2004" t="s">
        <v>44</v>
      </c>
      <c r="I2004" t="s">
        <v>107</v>
      </c>
      <c r="J2004" t="s">
        <v>53</v>
      </c>
      <c r="K2004">
        <v>2.7</v>
      </c>
      <c r="L2004" t="s">
        <v>151</v>
      </c>
      <c r="M2004" t="s">
        <v>34</v>
      </c>
      <c r="N2004" t="s">
        <v>27</v>
      </c>
      <c r="O2004" t="s">
        <v>151</v>
      </c>
      <c r="P2004" t="s">
        <v>151</v>
      </c>
      <c r="Q2004">
        <v>19</v>
      </c>
      <c r="R2004" t="s">
        <v>45</v>
      </c>
      <c r="S2004" t="s">
        <v>96</v>
      </c>
    </row>
    <row r="2005" spans="1:19" x14ac:dyDescent="0.25">
      <c r="A2005">
        <v>2004</v>
      </c>
      <c r="B2005">
        <v>68</v>
      </c>
      <c r="C2005" t="s">
        <v>152</v>
      </c>
      <c r="D2005" t="s">
        <v>50</v>
      </c>
      <c r="E2005" t="s">
        <v>42</v>
      </c>
      <c r="F2005">
        <v>72</v>
      </c>
      <c r="G2005" t="s">
        <v>31</v>
      </c>
      <c r="H2005" t="s">
        <v>37</v>
      </c>
      <c r="I2005" t="s">
        <v>143</v>
      </c>
      <c r="J2005" t="s">
        <v>38</v>
      </c>
      <c r="K2005">
        <v>3.1</v>
      </c>
      <c r="L2005" t="s">
        <v>151</v>
      </c>
      <c r="M2005" t="s">
        <v>28</v>
      </c>
      <c r="N2005" t="s">
        <v>27</v>
      </c>
      <c r="O2005" t="s">
        <v>151</v>
      </c>
      <c r="P2005" t="s">
        <v>151</v>
      </c>
      <c r="Q2005">
        <v>32</v>
      </c>
      <c r="R2005" t="s">
        <v>34</v>
      </c>
      <c r="S2005" t="s">
        <v>59</v>
      </c>
    </row>
    <row r="2006" spans="1:19" x14ac:dyDescent="0.25">
      <c r="A2006">
        <v>2005</v>
      </c>
      <c r="B2006">
        <v>44</v>
      </c>
      <c r="C2006" t="s">
        <v>152</v>
      </c>
      <c r="D2006" t="s">
        <v>72</v>
      </c>
      <c r="E2006" t="s">
        <v>42</v>
      </c>
      <c r="F2006">
        <v>70</v>
      </c>
      <c r="G2006" t="s">
        <v>141</v>
      </c>
      <c r="H2006" t="s">
        <v>22</v>
      </c>
      <c r="I2006" t="s">
        <v>143</v>
      </c>
      <c r="J2006" t="s">
        <v>57</v>
      </c>
      <c r="K2006">
        <v>3.2</v>
      </c>
      <c r="L2006" t="s">
        <v>151</v>
      </c>
      <c r="M2006" t="s">
        <v>34</v>
      </c>
      <c r="N2006" t="s">
        <v>71</v>
      </c>
      <c r="O2006" t="s">
        <v>151</v>
      </c>
      <c r="P2006" t="s">
        <v>151</v>
      </c>
      <c r="Q2006">
        <v>13</v>
      </c>
      <c r="R2006" t="s">
        <v>34</v>
      </c>
      <c r="S2006" t="s">
        <v>76</v>
      </c>
    </row>
    <row r="2007" spans="1:19" x14ac:dyDescent="0.25">
      <c r="A2007">
        <v>2006</v>
      </c>
      <c r="B2007">
        <v>18</v>
      </c>
      <c r="C2007" t="s">
        <v>152</v>
      </c>
      <c r="D2007" t="s">
        <v>41</v>
      </c>
      <c r="E2007" t="s">
        <v>42</v>
      </c>
      <c r="F2007">
        <v>82</v>
      </c>
      <c r="G2007" t="s">
        <v>121</v>
      </c>
      <c r="H2007" t="s">
        <v>44</v>
      </c>
      <c r="I2007" t="s">
        <v>108</v>
      </c>
      <c r="J2007" t="s">
        <v>24</v>
      </c>
      <c r="K2007">
        <v>3.4</v>
      </c>
      <c r="L2007" t="s">
        <v>151</v>
      </c>
      <c r="M2007" t="s">
        <v>45</v>
      </c>
      <c r="N2007" t="s">
        <v>75</v>
      </c>
      <c r="O2007" t="s">
        <v>151</v>
      </c>
      <c r="P2007" t="s">
        <v>151</v>
      </c>
      <c r="Q2007">
        <v>30</v>
      </c>
      <c r="R2007" t="s">
        <v>45</v>
      </c>
      <c r="S2007" t="s">
        <v>29</v>
      </c>
    </row>
    <row r="2008" spans="1:19" x14ac:dyDescent="0.25">
      <c r="A2008">
        <v>2007</v>
      </c>
      <c r="B2008">
        <v>58</v>
      </c>
      <c r="C2008" t="s">
        <v>152</v>
      </c>
      <c r="D2008" t="s">
        <v>118</v>
      </c>
      <c r="E2008" t="s">
        <v>68</v>
      </c>
      <c r="F2008">
        <v>97</v>
      </c>
      <c r="G2008" t="s">
        <v>129</v>
      </c>
      <c r="H2008" t="s">
        <v>37</v>
      </c>
      <c r="I2008" t="s">
        <v>70</v>
      </c>
      <c r="J2008" t="s">
        <v>57</v>
      </c>
      <c r="K2008">
        <v>4.4000000000000004</v>
      </c>
      <c r="L2008" t="s">
        <v>151</v>
      </c>
      <c r="M2008" t="s">
        <v>58</v>
      </c>
      <c r="N2008" t="s">
        <v>27</v>
      </c>
      <c r="O2008" t="s">
        <v>151</v>
      </c>
      <c r="P2008" t="s">
        <v>151</v>
      </c>
      <c r="Q2008">
        <v>2</v>
      </c>
      <c r="R2008" t="s">
        <v>26</v>
      </c>
      <c r="S2008" t="s">
        <v>49</v>
      </c>
    </row>
    <row r="2009" spans="1:19" x14ac:dyDescent="0.25">
      <c r="A2009">
        <v>2008</v>
      </c>
      <c r="B2009">
        <v>26</v>
      </c>
      <c r="C2009" t="s">
        <v>152</v>
      </c>
      <c r="D2009" t="s">
        <v>55</v>
      </c>
      <c r="E2009" t="s">
        <v>20</v>
      </c>
      <c r="F2009">
        <v>25</v>
      </c>
      <c r="G2009" t="s">
        <v>140</v>
      </c>
      <c r="H2009" t="s">
        <v>44</v>
      </c>
      <c r="I2009" t="s">
        <v>66</v>
      </c>
      <c r="J2009" t="s">
        <v>53</v>
      </c>
      <c r="K2009">
        <v>3.2</v>
      </c>
      <c r="L2009" t="s">
        <v>151</v>
      </c>
      <c r="M2009" t="s">
        <v>34</v>
      </c>
      <c r="N2009" t="s">
        <v>71</v>
      </c>
      <c r="O2009" t="s">
        <v>151</v>
      </c>
      <c r="P2009" t="s">
        <v>151</v>
      </c>
      <c r="Q2009">
        <v>8</v>
      </c>
      <c r="R2009" t="s">
        <v>45</v>
      </c>
      <c r="S2009" t="s">
        <v>59</v>
      </c>
    </row>
    <row r="2010" spans="1:19" x14ac:dyDescent="0.25">
      <c r="A2010">
        <v>2009</v>
      </c>
      <c r="B2010">
        <v>57</v>
      </c>
      <c r="C2010" t="s">
        <v>152</v>
      </c>
      <c r="D2010" t="s">
        <v>86</v>
      </c>
      <c r="E2010" t="s">
        <v>20</v>
      </c>
      <c r="F2010">
        <v>48</v>
      </c>
      <c r="G2010" t="s">
        <v>102</v>
      </c>
      <c r="H2010" t="s">
        <v>44</v>
      </c>
      <c r="I2010" t="s">
        <v>23</v>
      </c>
      <c r="J2010" t="s">
        <v>38</v>
      </c>
      <c r="K2010">
        <v>2.5</v>
      </c>
      <c r="L2010" t="s">
        <v>151</v>
      </c>
      <c r="M2010" t="s">
        <v>45</v>
      </c>
      <c r="N2010" t="s">
        <v>39</v>
      </c>
      <c r="O2010" t="s">
        <v>151</v>
      </c>
      <c r="P2010" t="s">
        <v>151</v>
      </c>
      <c r="Q2010">
        <v>27</v>
      </c>
      <c r="R2010" t="s">
        <v>45</v>
      </c>
      <c r="S2010" t="s">
        <v>96</v>
      </c>
    </row>
    <row r="2011" spans="1:19" x14ac:dyDescent="0.25">
      <c r="A2011">
        <v>2010</v>
      </c>
      <c r="B2011">
        <v>37</v>
      </c>
      <c r="C2011" t="s">
        <v>152</v>
      </c>
      <c r="D2011" t="s">
        <v>136</v>
      </c>
      <c r="E2011" t="s">
        <v>42</v>
      </c>
      <c r="F2011">
        <v>99</v>
      </c>
      <c r="G2011" t="s">
        <v>89</v>
      </c>
      <c r="H2011" t="s">
        <v>44</v>
      </c>
      <c r="I2011" t="s">
        <v>125</v>
      </c>
      <c r="J2011" t="s">
        <v>53</v>
      </c>
      <c r="K2011">
        <v>3.8</v>
      </c>
      <c r="L2011" t="s">
        <v>151</v>
      </c>
      <c r="M2011" t="s">
        <v>28</v>
      </c>
      <c r="N2011" t="s">
        <v>46</v>
      </c>
      <c r="O2011" t="s">
        <v>151</v>
      </c>
      <c r="P2011" t="s">
        <v>151</v>
      </c>
      <c r="Q2011">
        <v>26</v>
      </c>
      <c r="R2011" t="s">
        <v>28</v>
      </c>
      <c r="S2011" t="s">
        <v>76</v>
      </c>
    </row>
    <row r="2012" spans="1:19" x14ac:dyDescent="0.25">
      <c r="A2012">
        <v>2011</v>
      </c>
      <c r="B2012">
        <v>24</v>
      </c>
      <c r="C2012" t="s">
        <v>152</v>
      </c>
      <c r="D2012" t="s">
        <v>30</v>
      </c>
      <c r="E2012" t="s">
        <v>20</v>
      </c>
      <c r="F2012">
        <v>21</v>
      </c>
      <c r="G2012" t="s">
        <v>104</v>
      </c>
      <c r="H2012" t="s">
        <v>44</v>
      </c>
      <c r="I2012" t="s">
        <v>32</v>
      </c>
      <c r="J2012" t="s">
        <v>53</v>
      </c>
      <c r="K2012">
        <v>4.4000000000000004</v>
      </c>
      <c r="L2012" t="s">
        <v>151</v>
      </c>
      <c r="M2012" t="s">
        <v>28</v>
      </c>
      <c r="N2012" t="s">
        <v>71</v>
      </c>
      <c r="O2012" t="s">
        <v>151</v>
      </c>
      <c r="P2012" t="s">
        <v>151</v>
      </c>
      <c r="Q2012">
        <v>3</v>
      </c>
      <c r="R2012" t="s">
        <v>58</v>
      </c>
      <c r="S2012" t="s">
        <v>76</v>
      </c>
    </row>
    <row r="2013" spans="1:19" x14ac:dyDescent="0.25">
      <c r="A2013">
        <v>2012</v>
      </c>
      <c r="B2013">
        <v>57</v>
      </c>
      <c r="C2013" t="s">
        <v>152</v>
      </c>
      <c r="D2013" t="s">
        <v>41</v>
      </c>
      <c r="E2013" t="s">
        <v>42</v>
      </c>
      <c r="F2013">
        <v>94</v>
      </c>
      <c r="G2013" t="s">
        <v>65</v>
      </c>
      <c r="H2013" t="s">
        <v>44</v>
      </c>
      <c r="I2013" t="s">
        <v>117</v>
      </c>
      <c r="J2013" t="s">
        <v>38</v>
      </c>
      <c r="K2013">
        <v>3.7</v>
      </c>
      <c r="L2013" t="s">
        <v>151</v>
      </c>
      <c r="M2013" t="s">
        <v>58</v>
      </c>
      <c r="N2013" t="s">
        <v>27</v>
      </c>
      <c r="O2013" t="s">
        <v>151</v>
      </c>
      <c r="P2013" t="s">
        <v>151</v>
      </c>
      <c r="Q2013">
        <v>4</v>
      </c>
      <c r="R2013" t="s">
        <v>33</v>
      </c>
      <c r="S2013" t="s">
        <v>87</v>
      </c>
    </row>
    <row r="2014" spans="1:19" x14ac:dyDescent="0.25">
      <c r="A2014">
        <v>2013</v>
      </c>
      <c r="B2014">
        <v>48</v>
      </c>
      <c r="C2014" t="s">
        <v>152</v>
      </c>
      <c r="D2014" t="s">
        <v>35</v>
      </c>
      <c r="E2014" t="s">
        <v>20</v>
      </c>
      <c r="F2014">
        <v>53</v>
      </c>
      <c r="G2014" t="s">
        <v>106</v>
      </c>
      <c r="H2014" t="s">
        <v>22</v>
      </c>
      <c r="I2014" t="s">
        <v>95</v>
      </c>
      <c r="J2014" t="s">
        <v>57</v>
      </c>
      <c r="K2014">
        <v>3.2</v>
      </c>
      <c r="L2014" t="s">
        <v>151</v>
      </c>
      <c r="M2014" t="s">
        <v>33</v>
      </c>
      <c r="N2014" t="s">
        <v>75</v>
      </c>
      <c r="O2014" t="s">
        <v>151</v>
      </c>
      <c r="P2014" t="s">
        <v>151</v>
      </c>
      <c r="Q2014">
        <v>5</v>
      </c>
      <c r="R2014" t="s">
        <v>34</v>
      </c>
      <c r="S2014" t="s">
        <v>29</v>
      </c>
    </row>
    <row r="2015" spans="1:19" x14ac:dyDescent="0.25">
      <c r="A2015">
        <v>2014</v>
      </c>
      <c r="B2015">
        <v>39</v>
      </c>
      <c r="C2015" t="s">
        <v>152</v>
      </c>
      <c r="D2015" t="s">
        <v>131</v>
      </c>
      <c r="E2015" t="s">
        <v>68</v>
      </c>
      <c r="F2015">
        <v>70</v>
      </c>
      <c r="G2015" t="s">
        <v>140</v>
      </c>
      <c r="H2015" t="s">
        <v>44</v>
      </c>
      <c r="I2015" t="s">
        <v>99</v>
      </c>
      <c r="J2015" t="s">
        <v>24</v>
      </c>
      <c r="K2015">
        <v>4.9000000000000004</v>
      </c>
      <c r="L2015" t="s">
        <v>151</v>
      </c>
      <c r="M2015" t="s">
        <v>45</v>
      </c>
      <c r="N2015" t="s">
        <v>54</v>
      </c>
      <c r="O2015" t="s">
        <v>151</v>
      </c>
      <c r="P2015" t="s">
        <v>151</v>
      </c>
      <c r="Q2015">
        <v>25</v>
      </c>
      <c r="R2015" t="s">
        <v>58</v>
      </c>
      <c r="S2015" t="s">
        <v>59</v>
      </c>
    </row>
    <row r="2016" spans="1:19" x14ac:dyDescent="0.25">
      <c r="A2016">
        <v>2015</v>
      </c>
      <c r="B2016">
        <v>51</v>
      </c>
      <c r="C2016" t="s">
        <v>152</v>
      </c>
      <c r="D2016" t="s">
        <v>86</v>
      </c>
      <c r="E2016" t="s">
        <v>20</v>
      </c>
      <c r="F2016">
        <v>26</v>
      </c>
      <c r="G2016" t="s">
        <v>149</v>
      </c>
      <c r="H2016" t="s">
        <v>22</v>
      </c>
      <c r="I2016" t="s">
        <v>93</v>
      </c>
      <c r="J2016" t="s">
        <v>53</v>
      </c>
      <c r="K2016">
        <v>3.9</v>
      </c>
      <c r="L2016" t="s">
        <v>151</v>
      </c>
      <c r="M2016" t="s">
        <v>28</v>
      </c>
      <c r="N2016" t="s">
        <v>54</v>
      </c>
      <c r="O2016" t="s">
        <v>151</v>
      </c>
      <c r="P2016" t="s">
        <v>151</v>
      </c>
      <c r="Q2016">
        <v>47</v>
      </c>
      <c r="R2016" t="s">
        <v>45</v>
      </c>
      <c r="S2016" t="s">
        <v>76</v>
      </c>
    </row>
    <row r="2017" spans="1:19" x14ac:dyDescent="0.25">
      <c r="A2017">
        <v>2016</v>
      </c>
      <c r="B2017">
        <v>57</v>
      </c>
      <c r="C2017" t="s">
        <v>152</v>
      </c>
      <c r="D2017" t="s">
        <v>132</v>
      </c>
      <c r="E2017" t="s">
        <v>68</v>
      </c>
      <c r="F2017">
        <v>82</v>
      </c>
      <c r="G2017" t="s">
        <v>140</v>
      </c>
      <c r="H2017" t="s">
        <v>37</v>
      </c>
      <c r="I2017" t="s">
        <v>70</v>
      </c>
      <c r="J2017" t="s">
        <v>53</v>
      </c>
      <c r="K2017">
        <v>4.5</v>
      </c>
      <c r="L2017" t="s">
        <v>151</v>
      </c>
      <c r="M2017" t="s">
        <v>58</v>
      </c>
      <c r="N2017" t="s">
        <v>46</v>
      </c>
      <c r="O2017" t="s">
        <v>151</v>
      </c>
      <c r="P2017" t="s">
        <v>151</v>
      </c>
      <c r="Q2017">
        <v>8</v>
      </c>
      <c r="R2017" t="s">
        <v>26</v>
      </c>
      <c r="S2017" t="s">
        <v>29</v>
      </c>
    </row>
    <row r="2018" spans="1:19" x14ac:dyDescent="0.25">
      <c r="A2018">
        <v>2017</v>
      </c>
      <c r="B2018">
        <v>53</v>
      </c>
      <c r="C2018" t="s">
        <v>152</v>
      </c>
      <c r="D2018" t="s">
        <v>72</v>
      </c>
      <c r="E2018" t="s">
        <v>42</v>
      </c>
      <c r="F2018">
        <v>47</v>
      </c>
      <c r="G2018" t="s">
        <v>31</v>
      </c>
      <c r="H2018" t="s">
        <v>37</v>
      </c>
      <c r="I2018" t="s">
        <v>83</v>
      </c>
      <c r="J2018" t="s">
        <v>24</v>
      </c>
      <c r="K2018">
        <v>3.4</v>
      </c>
      <c r="L2018" t="s">
        <v>151</v>
      </c>
      <c r="M2018" t="s">
        <v>26</v>
      </c>
      <c r="N2018" t="s">
        <v>54</v>
      </c>
      <c r="O2018" t="s">
        <v>151</v>
      </c>
      <c r="P2018" t="s">
        <v>151</v>
      </c>
      <c r="Q2018">
        <v>20</v>
      </c>
      <c r="R2018" t="s">
        <v>58</v>
      </c>
      <c r="S2018" t="s">
        <v>29</v>
      </c>
    </row>
    <row r="2019" spans="1:19" x14ac:dyDescent="0.25">
      <c r="A2019">
        <v>2018</v>
      </c>
      <c r="B2019">
        <v>70</v>
      </c>
      <c r="C2019" t="s">
        <v>152</v>
      </c>
      <c r="D2019" t="s">
        <v>124</v>
      </c>
      <c r="E2019" t="s">
        <v>20</v>
      </c>
      <c r="F2019">
        <v>32</v>
      </c>
      <c r="G2019" t="s">
        <v>36</v>
      </c>
      <c r="H2019" t="s">
        <v>37</v>
      </c>
      <c r="I2019" t="s">
        <v>95</v>
      </c>
      <c r="J2019" t="s">
        <v>24</v>
      </c>
      <c r="K2019">
        <v>4.0999999999999996</v>
      </c>
      <c r="L2019" t="s">
        <v>151</v>
      </c>
      <c r="M2019" t="s">
        <v>28</v>
      </c>
      <c r="N2019" t="s">
        <v>46</v>
      </c>
      <c r="O2019" t="s">
        <v>151</v>
      </c>
      <c r="P2019" t="s">
        <v>151</v>
      </c>
      <c r="Q2019">
        <v>42</v>
      </c>
      <c r="R2019" t="s">
        <v>33</v>
      </c>
      <c r="S2019" t="s">
        <v>96</v>
      </c>
    </row>
    <row r="2020" spans="1:19" x14ac:dyDescent="0.25">
      <c r="A2020">
        <v>2019</v>
      </c>
      <c r="B2020">
        <v>60</v>
      </c>
      <c r="C2020" t="s">
        <v>152</v>
      </c>
      <c r="D2020" t="s">
        <v>131</v>
      </c>
      <c r="E2020" t="s">
        <v>68</v>
      </c>
      <c r="F2020">
        <v>97</v>
      </c>
      <c r="G2020" t="s">
        <v>73</v>
      </c>
      <c r="H2020" t="s">
        <v>37</v>
      </c>
      <c r="I2020" t="s">
        <v>80</v>
      </c>
      <c r="J2020" t="s">
        <v>57</v>
      </c>
      <c r="K2020">
        <v>4.5</v>
      </c>
      <c r="L2020" t="s">
        <v>151</v>
      </c>
      <c r="M2020" t="s">
        <v>58</v>
      </c>
      <c r="N2020" t="s">
        <v>75</v>
      </c>
      <c r="O2020" t="s">
        <v>151</v>
      </c>
      <c r="P2020" t="s">
        <v>151</v>
      </c>
      <c r="Q2020">
        <v>20</v>
      </c>
      <c r="R2020" t="s">
        <v>33</v>
      </c>
      <c r="S2020" t="s">
        <v>40</v>
      </c>
    </row>
    <row r="2021" spans="1:19" x14ac:dyDescent="0.25">
      <c r="A2021">
        <v>2020</v>
      </c>
      <c r="B2021">
        <v>31</v>
      </c>
      <c r="C2021" t="s">
        <v>152</v>
      </c>
      <c r="D2021" t="s">
        <v>55</v>
      </c>
      <c r="E2021" t="s">
        <v>20</v>
      </c>
      <c r="F2021">
        <v>68</v>
      </c>
      <c r="G2021" t="s">
        <v>134</v>
      </c>
      <c r="H2021" t="s">
        <v>37</v>
      </c>
      <c r="I2021" t="s">
        <v>107</v>
      </c>
      <c r="J2021" t="s">
        <v>24</v>
      </c>
      <c r="K2021">
        <v>4.7</v>
      </c>
      <c r="L2021" t="s">
        <v>151</v>
      </c>
      <c r="M2021" t="s">
        <v>45</v>
      </c>
      <c r="N2021" t="s">
        <v>75</v>
      </c>
      <c r="O2021" t="s">
        <v>151</v>
      </c>
      <c r="P2021" t="s">
        <v>151</v>
      </c>
      <c r="Q2021">
        <v>23</v>
      </c>
      <c r="R2021" t="s">
        <v>34</v>
      </c>
      <c r="S2021" t="s">
        <v>29</v>
      </c>
    </row>
    <row r="2022" spans="1:19" x14ac:dyDescent="0.25">
      <c r="A2022">
        <v>2021</v>
      </c>
      <c r="B2022">
        <v>41</v>
      </c>
      <c r="C2022" t="s">
        <v>152</v>
      </c>
      <c r="D2022" t="s">
        <v>30</v>
      </c>
      <c r="E2022" t="s">
        <v>20</v>
      </c>
      <c r="F2022">
        <v>23</v>
      </c>
      <c r="G2022" t="s">
        <v>137</v>
      </c>
      <c r="H2022" t="s">
        <v>44</v>
      </c>
      <c r="I2022" t="s">
        <v>117</v>
      </c>
      <c r="J2022" t="s">
        <v>24</v>
      </c>
      <c r="K2022">
        <v>4.8</v>
      </c>
      <c r="L2022" t="s">
        <v>151</v>
      </c>
      <c r="M2022" t="s">
        <v>26</v>
      </c>
      <c r="N2022" t="s">
        <v>46</v>
      </c>
      <c r="O2022" t="s">
        <v>151</v>
      </c>
      <c r="P2022" t="s">
        <v>151</v>
      </c>
      <c r="Q2022">
        <v>26</v>
      </c>
      <c r="R2022" t="s">
        <v>34</v>
      </c>
      <c r="S2022" t="s">
        <v>59</v>
      </c>
    </row>
    <row r="2023" spans="1:19" x14ac:dyDescent="0.25">
      <c r="A2023">
        <v>2022</v>
      </c>
      <c r="B2023">
        <v>62</v>
      </c>
      <c r="C2023" t="s">
        <v>152</v>
      </c>
      <c r="D2023" t="s">
        <v>67</v>
      </c>
      <c r="E2023" t="s">
        <v>68</v>
      </c>
      <c r="F2023">
        <v>33</v>
      </c>
      <c r="G2023" t="s">
        <v>31</v>
      </c>
      <c r="H2023" t="s">
        <v>44</v>
      </c>
      <c r="I2023" t="s">
        <v>95</v>
      </c>
      <c r="J2023" t="s">
        <v>24</v>
      </c>
      <c r="K2023">
        <v>4.4000000000000004</v>
      </c>
      <c r="L2023" t="s">
        <v>151</v>
      </c>
      <c r="M2023" t="s">
        <v>58</v>
      </c>
      <c r="N2023" t="s">
        <v>54</v>
      </c>
      <c r="O2023" t="s">
        <v>151</v>
      </c>
      <c r="P2023" t="s">
        <v>151</v>
      </c>
      <c r="Q2023">
        <v>48</v>
      </c>
      <c r="R2023" t="s">
        <v>28</v>
      </c>
      <c r="S2023" t="s">
        <v>59</v>
      </c>
    </row>
    <row r="2024" spans="1:19" x14ac:dyDescent="0.25">
      <c r="A2024">
        <v>2023</v>
      </c>
      <c r="B2024">
        <v>59</v>
      </c>
      <c r="C2024" t="s">
        <v>152</v>
      </c>
      <c r="D2024" t="s">
        <v>105</v>
      </c>
      <c r="E2024" t="s">
        <v>68</v>
      </c>
      <c r="F2024">
        <v>38</v>
      </c>
      <c r="G2024" t="s">
        <v>89</v>
      </c>
      <c r="H2024" t="s">
        <v>37</v>
      </c>
      <c r="I2024" t="s">
        <v>93</v>
      </c>
      <c r="J2024" t="s">
        <v>24</v>
      </c>
      <c r="K2024">
        <v>4</v>
      </c>
      <c r="L2024" t="s">
        <v>151</v>
      </c>
      <c r="M2024" t="s">
        <v>33</v>
      </c>
      <c r="N2024" t="s">
        <v>75</v>
      </c>
      <c r="O2024" t="s">
        <v>151</v>
      </c>
      <c r="P2024" t="s">
        <v>151</v>
      </c>
      <c r="Q2024">
        <v>16</v>
      </c>
      <c r="R2024" t="s">
        <v>34</v>
      </c>
      <c r="S2024" t="s">
        <v>76</v>
      </c>
    </row>
    <row r="2025" spans="1:19" x14ac:dyDescent="0.25">
      <c r="A2025">
        <v>2024</v>
      </c>
      <c r="B2025">
        <v>46</v>
      </c>
      <c r="C2025" t="s">
        <v>152</v>
      </c>
      <c r="D2025" t="s">
        <v>124</v>
      </c>
      <c r="E2025" t="s">
        <v>20</v>
      </c>
      <c r="F2025">
        <v>68</v>
      </c>
      <c r="G2025" t="s">
        <v>134</v>
      </c>
      <c r="H2025" t="s">
        <v>37</v>
      </c>
      <c r="I2025" t="s">
        <v>85</v>
      </c>
      <c r="J2025" t="s">
        <v>24</v>
      </c>
      <c r="K2025">
        <v>4.0999999999999996</v>
      </c>
      <c r="L2025" t="s">
        <v>151</v>
      </c>
      <c r="M2025" t="s">
        <v>33</v>
      </c>
      <c r="N2025" t="s">
        <v>75</v>
      </c>
      <c r="O2025" t="s">
        <v>151</v>
      </c>
      <c r="P2025" t="s">
        <v>151</v>
      </c>
      <c r="Q2025">
        <v>28</v>
      </c>
      <c r="R2025" t="s">
        <v>34</v>
      </c>
      <c r="S2025" t="s">
        <v>76</v>
      </c>
    </row>
    <row r="2026" spans="1:19" x14ac:dyDescent="0.25">
      <c r="A2026">
        <v>2025</v>
      </c>
      <c r="B2026">
        <v>62</v>
      </c>
      <c r="C2026" t="s">
        <v>152</v>
      </c>
      <c r="D2026" t="s">
        <v>124</v>
      </c>
      <c r="E2026" t="s">
        <v>20</v>
      </c>
      <c r="F2026">
        <v>23</v>
      </c>
      <c r="G2026" t="s">
        <v>73</v>
      </c>
      <c r="H2026" t="s">
        <v>22</v>
      </c>
      <c r="I2026" t="s">
        <v>66</v>
      </c>
      <c r="J2026" t="s">
        <v>57</v>
      </c>
      <c r="K2026">
        <v>3.7</v>
      </c>
      <c r="L2026" t="s">
        <v>151</v>
      </c>
      <c r="M2026" t="s">
        <v>33</v>
      </c>
      <c r="N2026" t="s">
        <v>27</v>
      </c>
      <c r="O2026" t="s">
        <v>151</v>
      </c>
      <c r="P2026" t="s">
        <v>151</v>
      </c>
      <c r="Q2026">
        <v>39</v>
      </c>
      <c r="R2026" t="s">
        <v>45</v>
      </c>
      <c r="S2026" t="s">
        <v>40</v>
      </c>
    </row>
    <row r="2027" spans="1:19" x14ac:dyDescent="0.25">
      <c r="A2027">
        <v>2026</v>
      </c>
      <c r="B2027">
        <v>42</v>
      </c>
      <c r="C2027" t="s">
        <v>152</v>
      </c>
      <c r="D2027" t="s">
        <v>55</v>
      </c>
      <c r="E2027" t="s">
        <v>20</v>
      </c>
      <c r="F2027">
        <v>29</v>
      </c>
      <c r="G2027" t="s">
        <v>79</v>
      </c>
      <c r="H2027" t="s">
        <v>44</v>
      </c>
      <c r="I2027" t="s">
        <v>48</v>
      </c>
      <c r="J2027" t="s">
        <v>53</v>
      </c>
      <c r="K2027">
        <v>3</v>
      </c>
      <c r="L2027" t="s">
        <v>151</v>
      </c>
      <c r="M2027" t="s">
        <v>33</v>
      </c>
      <c r="N2027" t="s">
        <v>27</v>
      </c>
      <c r="O2027" t="s">
        <v>151</v>
      </c>
      <c r="P2027" t="s">
        <v>151</v>
      </c>
      <c r="Q2027">
        <v>43</v>
      </c>
      <c r="R2027" t="s">
        <v>58</v>
      </c>
      <c r="S2027" t="s">
        <v>29</v>
      </c>
    </row>
    <row r="2028" spans="1:19" x14ac:dyDescent="0.25">
      <c r="A2028">
        <v>2027</v>
      </c>
      <c r="B2028">
        <v>37</v>
      </c>
      <c r="C2028" t="s">
        <v>152</v>
      </c>
      <c r="D2028" t="s">
        <v>118</v>
      </c>
      <c r="E2028" t="s">
        <v>68</v>
      </c>
      <c r="F2028">
        <v>35</v>
      </c>
      <c r="G2028" t="s">
        <v>31</v>
      </c>
      <c r="H2028" t="s">
        <v>44</v>
      </c>
      <c r="I2028" t="s">
        <v>120</v>
      </c>
      <c r="J2028" t="s">
        <v>24</v>
      </c>
      <c r="K2028">
        <v>3.6</v>
      </c>
      <c r="L2028" t="s">
        <v>151</v>
      </c>
      <c r="M2028" t="s">
        <v>33</v>
      </c>
      <c r="N2028" t="s">
        <v>27</v>
      </c>
      <c r="O2028" t="s">
        <v>151</v>
      </c>
      <c r="P2028" t="s">
        <v>151</v>
      </c>
      <c r="Q2028">
        <v>45</v>
      </c>
      <c r="R2028" t="s">
        <v>33</v>
      </c>
      <c r="S2028" t="s">
        <v>96</v>
      </c>
    </row>
    <row r="2029" spans="1:19" x14ac:dyDescent="0.25">
      <c r="A2029">
        <v>2028</v>
      </c>
      <c r="B2029">
        <v>50</v>
      </c>
      <c r="C2029" t="s">
        <v>152</v>
      </c>
      <c r="D2029" t="s">
        <v>72</v>
      </c>
      <c r="E2029" t="s">
        <v>42</v>
      </c>
      <c r="F2029">
        <v>73</v>
      </c>
      <c r="G2029" t="s">
        <v>144</v>
      </c>
      <c r="H2029" t="s">
        <v>37</v>
      </c>
      <c r="I2029" t="s">
        <v>80</v>
      </c>
      <c r="J2029" t="s">
        <v>57</v>
      </c>
      <c r="K2029">
        <v>4.8</v>
      </c>
      <c r="L2029" t="s">
        <v>151</v>
      </c>
      <c r="M2029" t="s">
        <v>28</v>
      </c>
      <c r="N2029" t="s">
        <v>54</v>
      </c>
      <c r="O2029" t="s">
        <v>151</v>
      </c>
      <c r="P2029" t="s">
        <v>151</v>
      </c>
      <c r="Q2029">
        <v>50</v>
      </c>
      <c r="R2029" t="s">
        <v>26</v>
      </c>
      <c r="S2029" t="s">
        <v>96</v>
      </c>
    </row>
    <row r="2030" spans="1:19" x14ac:dyDescent="0.25">
      <c r="A2030">
        <v>2029</v>
      </c>
      <c r="B2030">
        <v>29</v>
      </c>
      <c r="C2030" t="s">
        <v>152</v>
      </c>
      <c r="D2030" t="s">
        <v>72</v>
      </c>
      <c r="E2030" t="s">
        <v>42</v>
      </c>
      <c r="F2030">
        <v>84</v>
      </c>
      <c r="G2030" t="s">
        <v>122</v>
      </c>
      <c r="H2030" t="s">
        <v>91</v>
      </c>
      <c r="I2030" t="s">
        <v>74</v>
      </c>
      <c r="J2030" t="s">
        <v>57</v>
      </c>
      <c r="K2030">
        <v>3.7</v>
      </c>
      <c r="L2030" t="s">
        <v>151</v>
      </c>
      <c r="M2030" t="s">
        <v>34</v>
      </c>
      <c r="N2030" t="s">
        <v>71</v>
      </c>
      <c r="O2030" t="s">
        <v>151</v>
      </c>
      <c r="P2030" t="s">
        <v>151</v>
      </c>
      <c r="Q2030">
        <v>10</v>
      </c>
      <c r="R2030" t="s">
        <v>28</v>
      </c>
      <c r="S2030" t="s">
        <v>76</v>
      </c>
    </row>
    <row r="2031" spans="1:19" x14ac:dyDescent="0.25">
      <c r="A2031">
        <v>2030</v>
      </c>
      <c r="B2031">
        <v>25</v>
      </c>
      <c r="C2031" t="s">
        <v>152</v>
      </c>
      <c r="D2031" t="s">
        <v>118</v>
      </c>
      <c r="E2031" t="s">
        <v>68</v>
      </c>
      <c r="F2031">
        <v>23</v>
      </c>
      <c r="G2031" t="s">
        <v>56</v>
      </c>
      <c r="H2031" t="s">
        <v>44</v>
      </c>
      <c r="I2031" t="s">
        <v>70</v>
      </c>
      <c r="J2031" t="s">
        <v>38</v>
      </c>
      <c r="K2031">
        <v>4.5999999999999996</v>
      </c>
      <c r="L2031" t="s">
        <v>151</v>
      </c>
      <c r="M2031" t="s">
        <v>33</v>
      </c>
      <c r="N2031" t="s">
        <v>46</v>
      </c>
      <c r="O2031" t="s">
        <v>151</v>
      </c>
      <c r="P2031" t="s">
        <v>151</v>
      </c>
      <c r="Q2031">
        <v>40</v>
      </c>
      <c r="R2031" t="s">
        <v>45</v>
      </c>
      <c r="S2031" t="s">
        <v>59</v>
      </c>
    </row>
    <row r="2032" spans="1:19" x14ac:dyDescent="0.25">
      <c r="A2032">
        <v>2031</v>
      </c>
      <c r="B2032">
        <v>66</v>
      </c>
      <c r="C2032" t="s">
        <v>152</v>
      </c>
      <c r="D2032" t="s">
        <v>88</v>
      </c>
      <c r="E2032" t="s">
        <v>68</v>
      </c>
      <c r="F2032">
        <v>67</v>
      </c>
      <c r="G2032" t="s">
        <v>129</v>
      </c>
      <c r="H2032" t="s">
        <v>37</v>
      </c>
      <c r="I2032" t="s">
        <v>95</v>
      </c>
      <c r="J2032" t="s">
        <v>53</v>
      </c>
      <c r="K2032">
        <v>2.8</v>
      </c>
      <c r="L2032" t="s">
        <v>151</v>
      </c>
      <c r="M2032" t="s">
        <v>28</v>
      </c>
      <c r="N2032" t="s">
        <v>54</v>
      </c>
      <c r="O2032" t="s">
        <v>151</v>
      </c>
      <c r="P2032" t="s">
        <v>151</v>
      </c>
      <c r="Q2032">
        <v>38</v>
      </c>
      <c r="R2032" t="s">
        <v>26</v>
      </c>
      <c r="S2032" t="s">
        <v>87</v>
      </c>
    </row>
    <row r="2033" spans="1:19" x14ac:dyDescent="0.25">
      <c r="A2033">
        <v>2032</v>
      </c>
      <c r="B2033">
        <v>21</v>
      </c>
      <c r="C2033" t="s">
        <v>152</v>
      </c>
      <c r="D2033" t="s">
        <v>124</v>
      </c>
      <c r="E2033" t="s">
        <v>20</v>
      </c>
      <c r="F2033">
        <v>51</v>
      </c>
      <c r="G2033" t="s">
        <v>97</v>
      </c>
      <c r="H2033" t="s">
        <v>22</v>
      </c>
      <c r="I2033" t="s">
        <v>62</v>
      </c>
      <c r="J2033" t="s">
        <v>38</v>
      </c>
      <c r="K2033">
        <v>4</v>
      </c>
      <c r="L2033" t="s">
        <v>151</v>
      </c>
      <c r="M2033" t="s">
        <v>26</v>
      </c>
      <c r="N2033" t="s">
        <v>54</v>
      </c>
      <c r="O2033" t="s">
        <v>151</v>
      </c>
      <c r="P2033" t="s">
        <v>151</v>
      </c>
      <c r="Q2033">
        <v>2</v>
      </c>
      <c r="R2033" t="s">
        <v>26</v>
      </c>
      <c r="S2033" t="s">
        <v>87</v>
      </c>
    </row>
    <row r="2034" spans="1:19" x14ac:dyDescent="0.25">
      <c r="A2034">
        <v>2033</v>
      </c>
      <c r="B2034">
        <v>46</v>
      </c>
      <c r="C2034" t="s">
        <v>152</v>
      </c>
      <c r="D2034" t="s">
        <v>19</v>
      </c>
      <c r="E2034" t="s">
        <v>20</v>
      </c>
      <c r="F2034">
        <v>36</v>
      </c>
      <c r="G2034" t="s">
        <v>130</v>
      </c>
      <c r="H2034" t="s">
        <v>44</v>
      </c>
      <c r="I2034" t="s">
        <v>32</v>
      </c>
      <c r="J2034" t="s">
        <v>24</v>
      </c>
      <c r="K2034">
        <v>4.2</v>
      </c>
      <c r="L2034" t="s">
        <v>151</v>
      </c>
      <c r="M2034" t="s">
        <v>26</v>
      </c>
      <c r="N2034" t="s">
        <v>46</v>
      </c>
      <c r="O2034" t="s">
        <v>151</v>
      </c>
      <c r="P2034" t="s">
        <v>151</v>
      </c>
      <c r="Q2034">
        <v>13</v>
      </c>
      <c r="R2034" t="s">
        <v>34</v>
      </c>
      <c r="S2034" t="s">
        <v>49</v>
      </c>
    </row>
    <row r="2035" spans="1:19" x14ac:dyDescent="0.25">
      <c r="A2035">
        <v>2034</v>
      </c>
      <c r="B2035">
        <v>57</v>
      </c>
      <c r="C2035" t="s">
        <v>152</v>
      </c>
      <c r="D2035" t="s">
        <v>35</v>
      </c>
      <c r="E2035" t="s">
        <v>20</v>
      </c>
      <c r="F2035">
        <v>55</v>
      </c>
      <c r="G2035" t="s">
        <v>114</v>
      </c>
      <c r="H2035" t="s">
        <v>22</v>
      </c>
      <c r="I2035" t="s">
        <v>78</v>
      </c>
      <c r="J2035" t="s">
        <v>53</v>
      </c>
      <c r="K2035">
        <v>3.6</v>
      </c>
      <c r="L2035" t="s">
        <v>151</v>
      </c>
      <c r="M2035" t="s">
        <v>34</v>
      </c>
      <c r="N2035" t="s">
        <v>27</v>
      </c>
      <c r="O2035" t="s">
        <v>151</v>
      </c>
      <c r="P2035" t="s">
        <v>151</v>
      </c>
      <c r="Q2035">
        <v>33</v>
      </c>
      <c r="R2035" t="s">
        <v>28</v>
      </c>
      <c r="S2035" t="s">
        <v>49</v>
      </c>
    </row>
    <row r="2036" spans="1:19" x14ac:dyDescent="0.25">
      <c r="A2036">
        <v>2035</v>
      </c>
      <c r="B2036">
        <v>61</v>
      </c>
      <c r="C2036" t="s">
        <v>152</v>
      </c>
      <c r="D2036" t="s">
        <v>60</v>
      </c>
      <c r="E2036" t="s">
        <v>20</v>
      </c>
      <c r="F2036">
        <v>30</v>
      </c>
      <c r="G2036" t="s">
        <v>89</v>
      </c>
      <c r="H2036" t="s">
        <v>44</v>
      </c>
      <c r="I2036" t="s">
        <v>99</v>
      </c>
      <c r="J2036" t="s">
        <v>38</v>
      </c>
      <c r="K2036">
        <v>2.9</v>
      </c>
      <c r="L2036" t="s">
        <v>151</v>
      </c>
      <c r="M2036" t="s">
        <v>26</v>
      </c>
      <c r="N2036" t="s">
        <v>75</v>
      </c>
      <c r="O2036" t="s">
        <v>151</v>
      </c>
      <c r="P2036" t="s">
        <v>151</v>
      </c>
      <c r="Q2036">
        <v>27</v>
      </c>
      <c r="R2036" t="s">
        <v>45</v>
      </c>
      <c r="S2036" t="s">
        <v>87</v>
      </c>
    </row>
    <row r="2037" spans="1:19" x14ac:dyDescent="0.25">
      <c r="A2037">
        <v>2036</v>
      </c>
      <c r="B2037">
        <v>53</v>
      </c>
      <c r="C2037" t="s">
        <v>152</v>
      </c>
      <c r="D2037" t="s">
        <v>112</v>
      </c>
      <c r="E2037" t="s">
        <v>20</v>
      </c>
      <c r="F2037">
        <v>70</v>
      </c>
      <c r="G2037" t="s">
        <v>100</v>
      </c>
      <c r="H2037" t="s">
        <v>37</v>
      </c>
      <c r="I2037" t="s">
        <v>133</v>
      </c>
      <c r="J2037" t="s">
        <v>53</v>
      </c>
      <c r="K2037">
        <v>4.0999999999999996</v>
      </c>
      <c r="L2037" t="s">
        <v>151</v>
      </c>
      <c r="M2037" t="s">
        <v>28</v>
      </c>
      <c r="N2037" t="s">
        <v>27</v>
      </c>
      <c r="O2037" t="s">
        <v>151</v>
      </c>
      <c r="P2037" t="s">
        <v>151</v>
      </c>
      <c r="Q2037">
        <v>43</v>
      </c>
      <c r="R2037" t="s">
        <v>33</v>
      </c>
      <c r="S2037" t="s">
        <v>40</v>
      </c>
    </row>
    <row r="2038" spans="1:19" x14ac:dyDescent="0.25">
      <c r="A2038">
        <v>2037</v>
      </c>
      <c r="B2038">
        <v>37</v>
      </c>
      <c r="C2038" t="s">
        <v>152</v>
      </c>
      <c r="D2038" t="s">
        <v>19</v>
      </c>
      <c r="E2038" t="s">
        <v>20</v>
      </c>
      <c r="F2038">
        <v>63</v>
      </c>
      <c r="G2038" t="s">
        <v>147</v>
      </c>
      <c r="H2038" t="s">
        <v>37</v>
      </c>
      <c r="I2038" t="s">
        <v>92</v>
      </c>
      <c r="J2038" t="s">
        <v>24</v>
      </c>
      <c r="K2038">
        <v>3.1</v>
      </c>
      <c r="L2038" t="s">
        <v>151</v>
      </c>
      <c r="M2038" t="s">
        <v>45</v>
      </c>
      <c r="N2038" t="s">
        <v>46</v>
      </c>
      <c r="O2038" t="s">
        <v>151</v>
      </c>
      <c r="P2038" t="s">
        <v>151</v>
      </c>
      <c r="Q2038">
        <v>46</v>
      </c>
      <c r="R2038" t="s">
        <v>34</v>
      </c>
      <c r="S2038" t="s">
        <v>40</v>
      </c>
    </row>
    <row r="2039" spans="1:19" x14ac:dyDescent="0.25">
      <c r="A2039">
        <v>2038</v>
      </c>
      <c r="B2039">
        <v>39</v>
      </c>
      <c r="C2039" t="s">
        <v>152</v>
      </c>
      <c r="D2039" t="s">
        <v>132</v>
      </c>
      <c r="E2039" t="s">
        <v>68</v>
      </c>
      <c r="F2039">
        <v>87</v>
      </c>
      <c r="G2039" t="s">
        <v>114</v>
      </c>
      <c r="H2039" t="s">
        <v>37</v>
      </c>
      <c r="I2039" t="s">
        <v>95</v>
      </c>
      <c r="J2039" t="s">
        <v>53</v>
      </c>
      <c r="K2039">
        <v>4.3</v>
      </c>
      <c r="L2039" t="s">
        <v>151</v>
      </c>
      <c r="M2039" t="s">
        <v>34</v>
      </c>
      <c r="N2039" t="s">
        <v>27</v>
      </c>
      <c r="O2039" t="s">
        <v>151</v>
      </c>
      <c r="P2039" t="s">
        <v>151</v>
      </c>
      <c r="Q2039">
        <v>7</v>
      </c>
      <c r="R2039" t="s">
        <v>28</v>
      </c>
      <c r="S2039" t="s">
        <v>76</v>
      </c>
    </row>
    <row r="2040" spans="1:19" x14ac:dyDescent="0.25">
      <c r="A2040">
        <v>2039</v>
      </c>
      <c r="B2040">
        <v>53</v>
      </c>
      <c r="C2040" t="s">
        <v>152</v>
      </c>
      <c r="D2040" t="s">
        <v>19</v>
      </c>
      <c r="E2040" t="s">
        <v>20</v>
      </c>
      <c r="F2040">
        <v>70</v>
      </c>
      <c r="G2040" t="s">
        <v>73</v>
      </c>
      <c r="H2040" t="s">
        <v>22</v>
      </c>
      <c r="I2040" t="s">
        <v>120</v>
      </c>
      <c r="J2040" t="s">
        <v>38</v>
      </c>
      <c r="K2040">
        <v>4.4000000000000004</v>
      </c>
      <c r="L2040" t="s">
        <v>151</v>
      </c>
      <c r="M2040" t="s">
        <v>58</v>
      </c>
      <c r="N2040" t="s">
        <v>46</v>
      </c>
      <c r="O2040" t="s">
        <v>151</v>
      </c>
      <c r="P2040" t="s">
        <v>151</v>
      </c>
      <c r="Q2040">
        <v>35</v>
      </c>
      <c r="R2040" t="s">
        <v>26</v>
      </c>
      <c r="S2040" t="s">
        <v>29</v>
      </c>
    </row>
    <row r="2041" spans="1:19" x14ac:dyDescent="0.25">
      <c r="A2041">
        <v>2040</v>
      </c>
      <c r="B2041">
        <v>35</v>
      </c>
      <c r="C2041" t="s">
        <v>152</v>
      </c>
      <c r="D2041" t="s">
        <v>112</v>
      </c>
      <c r="E2041" t="s">
        <v>20</v>
      </c>
      <c r="F2041">
        <v>51</v>
      </c>
      <c r="G2041" t="s">
        <v>147</v>
      </c>
      <c r="H2041" t="s">
        <v>44</v>
      </c>
      <c r="I2041" t="s">
        <v>78</v>
      </c>
      <c r="J2041" t="s">
        <v>38</v>
      </c>
      <c r="K2041">
        <v>3.1</v>
      </c>
      <c r="L2041" t="s">
        <v>151</v>
      </c>
      <c r="M2041" t="s">
        <v>34</v>
      </c>
      <c r="N2041" t="s">
        <v>46</v>
      </c>
      <c r="O2041" t="s">
        <v>151</v>
      </c>
      <c r="P2041" t="s">
        <v>151</v>
      </c>
      <c r="Q2041">
        <v>31</v>
      </c>
      <c r="R2041" t="s">
        <v>58</v>
      </c>
      <c r="S2041" t="s">
        <v>76</v>
      </c>
    </row>
    <row r="2042" spans="1:19" x14ac:dyDescent="0.25">
      <c r="A2042">
        <v>2041</v>
      </c>
      <c r="B2042">
        <v>69</v>
      </c>
      <c r="C2042" t="s">
        <v>152</v>
      </c>
      <c r="D2042" t="s">
        <v>105</v>
      </c>
      <c r="E2042" t="s">
        <v>68</v>
      </c>
      <c r="F2042">
        <v>25</v>
      </c>
      <c r="G2042" t="s">
        <v>130</v>
      </c>
      <c r="H2042" t="s">
        <v>91</v>
      </c>
      <c r="I2042" t="s">
        <v>23</v>
      </c>
      <c r="J2042" t="s">
        <v>38</v>
      </c>
      <c r="K2042">
        <v>2.9</v>
      </c>
      <c r="L2042" t="s">
        <v>151</v>
      </c>
      <c r="M2042" t="s">
        <v>58</v>
      </c>
      <c r="N2042" t="s">
        <v>39</v>
      </c>
      <c r="O2042" t="s">
        <v>151</v>
      </c>
      <c r="P2042" t="s">
        <v>151</v>
      </c>
      <c r="Q2042">
        <v>42</v>
      </c>
      <c r="R2042" t="s">
        <v>28</v>
      </c>
      <c r="S2042" t="s">
        <v>59</v>
      </c>
    </row>
    <row r="2043" spans="1:19" x14ac:dyDescent="0.25">
      <c r="A2043">
        <v>2042</v>
      </c>
      <c r="B2043">
        <v>66</v>
      </c>
      <c r="C2043" t="s">
        <v>152</v>
      </c>
      <c r="D2043" t="s">
        <v>101</v>
      </c>
      <c r="E2043" t="s">
        <v>64</v>
      </c>
      <c r="F2043">
        <v>32</v>
      </c>
      <c r="G2043" t="s">
        <v>84</v>
      </c>
      <c r="H2043" t="s">
        <v>37</v>
      </c>
      <c r="I2043" t="s">
        <v>92</v>
      </c>
      <c r="J2043" t="s">
        <v>24</v>
      </c>
      <c r="K2043">
        <v>3.2</v>
      </c>
      <c r="L2043" t="s">
        <v>151</v>
      </c>
      <c r="M2043" t="s">
        <v>34</v>
      </c>
      <c r="N2043" t="s">
        <v>46</v>
      </c>
      <c r="O2043" t="s">
        <v>151</v>
      </c>
      <c r="P2043" t="s">
        <v>151</v>
      </c>
      <c r="Q2043">
        <v>14</v>
      </c>
      <c r="R2043" t="s">
        <v>45</v>
      </c>
      <c r="S2043" t="s">
        <v>76</v>
      </c>
    </row>
    <row r="2044" spans="1:19" x14ac:dyDescent="0.25">
      <c r="A2044">
        <v>2043</v>
      </c>
      <c r="B2044">
        <v>19</v>
      </c>
      <c r="C2044" t="s">
        <v>152</v>
      </c>
      <c r="D2044" t="s">
        <v>72</v>
      </c>
      <c r="E2044" t="s">
        <v>42</v>
      </c>
      <c r="F2044">
        <v>52</v>
      </c>
      <c r="G2044" t="s">
        <v>89</v>
      </c>
      <c r="H2044" t="s">
        <v>44</v>
      </c>
      <c r="I2044" t="s">
        <v>107</v>
      </c>
      <c r="J2044" t="s">
        <v>38</v>
      </c>
      <c r="K2044">
        <v>4</v>
      </c>
      <c r="L2044" t="s">
        <v>151</v>
      </c>
      <c r="M2044" t="s">
        <v>26</v>
      </c>
      <c r="N2044" t="s">
        <v>71</v>
      </c>
      <c r="O2044" t="s">
        <v>151</v>
      </c>
      <c r="P2044" t="s">
        <v>151</v>
      </c>
      <c r="Q2044">
        <v>35</v>
      </c>
      <c r="R2044" t="s">
        <v>28</v>
      </c>
      <c r="S2044" t="s">
        <v>87</v>
      </c>
    </row>
    <row r="2045" spans="1:19" x14ac:dyDescent="0.25">
      <c r="A2045">
        <v>2044</v>
      </c>
      <c r="B2045">
        <v>47</v>
      </c>
      <c r="C2045" t="s">
        <v>152</v>
      </c>
      <c r="D2045" t="s">
        <v>142</v>
      </c>
      <c r="E2045" t="s">
        <v>68</v>
      </c>
      <c r="F2045">
        <v>33</v>
      </c>
      <c r="G2045" t="s">
        <v>84</v>
      </c>
      <c r="H2045" t="s">
        <v>44</v>
      </c>
      <c r="I2045" t="s">
        <v>62</v>
      </c>
      <c r="J2045" t="s">
        <v>53</v>
      </c>
      <c r="K2045">
        <v>2.7</v>
      </c>
      <c r="L2045" t="s">
        <v>151</v>
      </c>
      <c r="M2045" t="s">
        <v>45</v>
      </c>
      <c r="N2045" t="s">
        <v>54</v>
      </c>
      <c r="O2045" t="s">
        <v>151</v>
      </c>
      <c r="P2045" t="s">
        <v>151</v>
      </c>
      <c r="Q2045">
        <v>49</v>
      </c>
      <c r="R2045" t="s">
        <v>45</v>
      </c>
      <c r="S2045" t="s">
        <v>40</v>
      </c>
    </row>
    <row r="2046" spans="1:19" x14ac:dyDescent="0.25">
      <c r="A2046">
        <v>2045</v>
      </c>
      <c r="B2046">
        <v>49</v>
      </c>
      <c r="C2046" t="s">
        <v>152</v>
      </c>
      <c r="D2046" t="s">
        <v>35</v>
      </c>
      <c r="E2046" t="s">
        <v>20</v>
      </c>
      <c r="F2046">
        <v>68</v>
      </c>
      <c r="G2046" t="s">
        <v>69</v>
      </c>
      <c r="H2046" t="s">
        <v>22</v>
      </c>
      <c r="I2046" t="s">
        <v>120</v>
      </c>
      <c r="J2046" t="s">
        <v>38</v>
      </c>
      <c r="K2046">
        <v>3</v>
      </c>
      <c r="L2046" t="s">
        <v>151</v>
      </c>
      <c r="M2046" t="s">
        <v>34</v>
      </c>
      <c r="N2046" t="s">
        <v>39</v>
      </c>
      <c r="O2046" t="s">
        <v>151</v>
      </c>
      <c r="P2046" t="s">
        <v>151</v>
      </c>
      <c r="Q2046">
        <v>17</v>
      </c>
      <c r="R2046" t="s">
        <v>45</v>
      </c>
      <c r="S2046" t="s">
        <v>29</v>
      </c>
    </row>
    <row r="2047" spans="1:19" x14ac:dyDescent="0.25">
      <c r="A2047">
        <v>2046</v>
      </c>
      <c r="B2047">
        <v>31</v>
      </c>
      <c r="C2047" t="s">
        <v>152</v>
      </c>
      <c r="D2047" t="s">
        <v>105</v>
      </c>
      <c r="E2047" t="s">
        <v>68</v>
      </c>
      <c r="F2047">
        <v>20</v>
      </c>
      <c r="G2047" t="s">
        <v>141</v>
      </c>
      <c r="H2047" t="s">
        <v>44</v>
      </c>
      <c r="I2047" t="s">
        <v>107</v>
      </c>
      <c r="J2047" t="s">
        <v>57</v>
      </c>
      <c r="K2047">
        <v>4.4000000000000004</v>
      </c>
      <c r="L2047" t="s">
        <v>151</v>
      </c>
      <c r="M2047" t="s">
        <v>45</v>
      </c>
      <c r="N2047" t="s">
        <v>27</v>
      </c>
      <c r="O2047" t="s">
        <v>151</v>
      </c>
      <c r="P2047" t="s">
        <v>151</v>
      </c>
      <c r="Q2047">
        <v>26</v>
      </c>
      <c r="R2047" t="s">
        <v>45</v>
      </c>
      <c r="S2047" t="s">
        <v>59</v>
      </c>
    </row>
    <row r="2048" spans="1:19" x14ac:dyDescent="0.25">
      <c r="A2048">
        <v>2047</v>
      </c>
      <c r="B2048">
        <v>39</v>
      </c>
      <c r="C2048" t="s">
        <v>152</v>
      </c>
      <c r="D2048" t="s">
        <v>94</v>
      </c>
      <c r="E2048" t="s">
        <v>20</v>
      </c>
      <c r="F2048">
        <v>32</v>
      </c>
      <c r="G2048" t="s">
        <v>100</v>
      </c>
      <c r="H2048" t="s">
        <v>44</v>
      </c>
      <c r="I2048" t="s">
        <v>32</v>
      </c>
      <c r="J2048" t="s">
        <v>24</v>
      </c>
      <c r="K2048">
        <v>2.8</v>
      </c>
      <c r="L2048" t="s">
        <v>151</v>
      </c>
      <c r="M2048" t="s">
        <v>33</v>
      </c>
      <c r="N2048" t="s">
        <v>39</v>
      </c>
      <c r="O2048" t="s">
        <v>151</v>
      </c>
      <c r="P2048" t="s">
        <v>151</v>
      </c>
      <c r="Q2048">
        <v>30</v>
      </c>
      <c r="R2048" t="s">
        <v>34</v>
      </c>
      <c r="S2048" t="s">
        <v>96</v>
      </c>
    </row>
    <row r="2049" spans="1:19" x14ac:dyDescent="0.25">
      <c r="A2049">
        <v>2048</v>
      </c>
      <c r="B2049">
        <v>58</v>
      </c>
      <c r="C2049" t="s">
        <v>152</v>
      </c>
      <c r="D2049" t="s">
        <v>105</v>
      </c>
      <c r="E2049" t="s">
        <v>68</v>
      </c>
      <c r="F2049">
        <v>82</v>
      </c>
      <c r="G2049" t="s">
        <v>138</v>
      </c>
      <c r="H2049" t="s">
        <v>44</v>
      </c>
      <c r="I2049" t="s">
        <v>66</v>
      </c>
      <c r="J2049" t="s">
        <v>53</v>
      </c>
      <c r="K2049">
        <v>3.1</v>
      </c>
      <c r="L2049" t="s">
        <v>151</v>
      </c>
      <c r="M2049" t="s">
        <v>34</v>
      </c>
      <c r="N2049" t="s">
        <v>75</v>
      </c>
      <c r="O2049" t="s">
        <v>151</v>
      </c>
      <c r="P2049" t="s">
        <v>151</v>
      </c>
      <c r="Q2049">
        <v>32</v>
      </c>
      <c r="R2049" t="s">
        <v>34</v>
      </c>
      <c r="S2049" t="s">
        <v>49</v>
      </c>
    </row>
    <row r="2050" spans="1:19" x14ac:dyDescent="0.25">
      <c r="A2050">
        <v>2049</v>
      </c>
      <c r="B2050">
        <v>45</v>
      </c>
      <c r="C2050" t="s">
        <v>152</v>
      </c>
      <c r="D2050" t="s">
        <v>50</v>
      </c>
      <c r="E2050" t="s">
        <v>42</v>
      </c>
      <c r="F2050">
        <v>64</v>
      </c>
      <c r="G2050" t="s">
        <v>150</v>
      </c>
      <c r="H2050" t="s">
        <v>91</v>
      </c>
      <c r="I2050" t="s">
        <v>70</v>
      </c>
      <c r="J2050" t="s">
        <v>24</v>
      </c>
      <c r="K2050">
        <v>3.9</v>
      </c>
      <c r="L2050" t="s">
        <v>151</v>
      </c>
      <c r="M2050" t="s">
        <v>26</v>
      </c>
      <c r="N2050" t="s">
        <v>27</v>
      </c>
      <c r="O2050" t="s">
        <v>151</v>
      </c>
      <c r="P2050" t="s">
        <v>151</v>
      </c>
      <c r="Q2050">
        <v>35</v>
      </c>
      <c r="R2050" t="s">
        <v>33</v>
      </c>
      <c r="S2050" t="s">
        <v>59</v>
      </c>
    </row>
    <row r="2051" spans="1:19" x14ac:dyDescent="0.25">
      <c r="A2051">
        <v>2050</v>
      </c>
      <c r="B2051">
        <v>68</v>
      </c>
      <c r="C2051" t="s">
        <v>152</v>
      </c>
      <c r="D2051" t="s">
        <v>136</v>
      </c>
      <c r="E2051" t="s">
        <v>42</v>
      </c>
      <c r="F2051">
        <v>24</v>
      </c>
      <c r="G2051" t="s">
        <v>43</v>
      </c>
      <c r="H2051" t="s">
        <v>22</v>
      </c>
      <c r="I2051" t="s">
        <v>143</v>
      </c>
      <c r="J2051" t="s">
        <v>57</v>
      </c>
      <c r="K2051">
        <v>2.7</v>
      </c>
      <c r="L2051" t="s">
        <v>151</v>
      </c>
      <c r="M2051" t="s">
        <v>58</v>
      </c>
      <c r="N2051" t="s">
        <v>54</v>
      </c>
      <c r="O2051" t="s">
        <v>151</v>
      </c>
      <c r="P2051" t="s">
        <v>151</v>
      </c>
      <c r="Q2051">
        <v>15</v>
      </c>
      <c r="R2051" t="s">
        <v>28</v>
      </c>
      <c r="S2051" t="s">
        <v>49</v>
      </c>
    </row>
    <row r="2052" spans="1:19" x14ac:dyDescent="0.25">
      <c r="A2052">
        <v>2051</v>
      </c>
      <c r="B2052">
        <v>35</v>
      </c>
      <c r="C2052" t="s">
        <v>152</v>
      </c>
      <c r="D2052" t="s">
        <v>123</v>
      </c>
      <c r="E2052" t="s">
        <v>68</v>
      </c>
      <c r="F2052">
        <v>96</v>
      </c>
      <c r="G2052" t="s">
        <v>90</v>
      </c>
      <c r="H2052" t="s">
        <v>44</v>
      </c>
      <c r="I2052" t="s">
        <v>85</v>
      </c>
      <c r="J2052" t="s">
        <v>53</v>
      </c>
      <c r="K2052">
        <v>3.4</v>
      </c>
      <c r="L2052" t="s">
        <v>151</v>
      </c>
      <c r="M2052" t="s">
        <v>26</v>
      </c>
      <c r="N2052" t="s">
        <v>75</v>
      </c>
      <c r="O2052" t="s">
        <v>151</v>
      </c>
      <c r="P2052" t="s">
        <v>151</v>
      </c>
      <c r="Q2052">
        <v>10</v>
      </c>
      <c r="R2052" t="s">
        <v>58</v>
      </c>
      <c r="S2052" t="s">
        <v>49</v>
      </c>
    </row>
    <row r="2053" spans="1:19" x14ac:dyDescent="0.25">
      <c r="A2053">
        <v>2052</v>
      </c>
      <c r="B2053">
        <v>65</v>
      </c>
      <c r="C2053" t="s">
        <v>152</v>
      </c>
      <c r="D2053" t="s">
        <v>112</v>
      </c>
      <c r="E2053" t="s">
        <v>20</v>
      </c>
      <c r="F2053">
        <v>94</v>
      </c>
      <c r="G2053" t="s">
        <v>36</v>
      </c>
      <c r="H2053" t="s">
        <v>22</v>
      </c>
      <c r="I2053" t="s">
        <v>93</v>
      </c>
      <c r="J2053" t="s">
        <v>38</v>
      </c>
      <c r="K2053">
        <v>3.8</v>
      </c>
      <c r="L2053" t="s">
        <v>151</v>
      </c>
      <c r="M2053" t="s">
        <v>34</v>
      </c>
      <c r="N2053" t="s">
        <v>39</v>
      </c>
      <c r="O2053" t="s">
        <v>151</v>
      </c>
      <c r="P2053" t="s">
        <v>151</v>
      </c>
      <c r="Q2053">
        <v>14</v>
      </c>
      <c r="R2053" t="s">
        <v>26</v>
      </c>
      <c r="S2053" t="s">
        <v>87</v>
      </c>
    </row>
    <row r="2054" spans="1:19" x14ac:dyDescent="0.25">
      <c r="A2054">
        <v>2053</v>
      </c>
      <c r="B2054">
        <v>45</v>
      </c>
      <c r="C2054" t="s">
        <v>152</v>
      </c>
      <c r="D2054" t="s">
        <v>131</v>
      </c>
      <c r="E2054" t="s">
        <v>68</v>
      </c>
      <c r="F2054">
        <v>48</v>
      </c>
      <c r="G2054" t="s">
        <v>82</v>
      </c>
      <c r="H2054" t="s">
        <v>44</v>
      </c>
      <c r="I2054" t="s">
        <v>23</v>
      </c>
      <c r="J2054" t="s">
        <v>24</v>
      </c>
      <c r="K2054">
        <v>3.7</v>
      </c>
      <c r="L2054" t="s">
        <v>151</v>
      </c>
      <c r="M2054" t="s">
        <v>45</v>
      </c>
      <c r="N2054" t="s">
        <v>71</v>
      </c>
      <c r="O2054" t="s">
        <v>151</v>
      </c>
      <c r="P2054" t="s">
        <v>151</v>
      </c>
      <c r="Q2054">
        <v>30</v>
      </c>
      <c r="R2054" t="s">
        <v>33</v>
      </c>
      <c r="S2054" t="s">
        <v>49</v>
      </c>
    </row>
    <row r="2055" spans="1:19" x14ac:dyDescent="0.25">
      <c r="A2055">
        <v>2054</v>
      </c>
      <c r="B2055">
        <v>19</v>
      </c>
      <c r="C2055" t="s">
        <v>152</v>
      </c>
      <c r="D2055" t="s">
        <v>88</v>
      </c>
      <c r="E2055" t="s">
        <v>68</v>
      </c>
      <c r="F2055">
        <v>60</v>
      </c>
      <c r="G2055" t="s">
        <v>51</v>
      </c>
      <c r="H2055" t="s">
        <v>37</v>
      </c>
      <c r="I2055" t="s">
        <v>74</v>
      </c>
      <c r="J2055" t="s">
        <v>38</v>
      </c>
      <c r="K2055">
        <v>4.5</v>
      </c>
      <c r="L2055" t="s">
        <v>151</v>
      </c>
      <c r="M2055" t="s">
        <v>33</v>
      </c>
      <c r="N2055" t="s">
        <v>71</v>
      </c>
      <c r="O2055" t="s">
        <v>151</v>
      </c>
      <c r="P2055" t="s">
        <v>151</v>
      </c>
      <c r="Q2055">
        <v>16</v>
      </c>
      <c r="R2055" t="s">
        <v>26</v>
      </c>
      <c r="S2055" t="s">
        <v>29</v>
      </c>
    </row>
    <row r="2056" spans="1:19" x14ac:dyDescent="0.25">
      <c r="A2056">
        <v>2055</v>
      </c>
      <c r="B2056">
        <v>65</v>
      </c>
      <c r="C2056" t="s">
        <v>152</v>
      </c>
      <c r="D2056" t="s">
        <v>30</v>
      </c>
      <c r="E2056" t="s">
        <v>20</v>
      </c>
      <c r="F2056">
        <v>56</v>
      </c>
      <c r="G2056" t="s">
        <v>126</v>
      </c>
      <c r="H2056" t="s">
        <v>91</v>
      </c>
      <c r="I2056" t="s">
        <v>80</v>
      </c>
      <c r="J2056" t="s">
        <v>38</v>
      </c>
      <c r="K2056">
        <v>2.9</v>
      </c>
      <c r="L2056" t="s">
        <v>151</v>
      </c>
      <c r="M2056" t="s">
        <v>45</v>
      </c>
      <c r="N2056" t="s">
        <v>27</v>
      </c>
      <c r="O2056" t="s">
        <v>151</v>
      </c>
      <c r="P2056" t="s">
        <v>151</v>
      </c>
      <c r="Q2056">
        <v>14</v>
      </c>
      <c r="R2056" t="s">
        <v>45</v>
      </c>
      <c r="S2056" t="s">
        <v>49</v>
      </c>
    </row>
    <row r="2057" spans="1:19" x14ac:dyDescent="0.25">
      <c r="A2057">
        <v>2056</v>
      </c>
      <c r="B2057">
        <v>28</v>
      </c>
      <c r="C2057" t="s">
        <v>152</v>
      </c>
      <c r="D2057" t="s">
        <v>67</v>
      </c>
      <c r="E2057" t="s">
        <v>68</v>
      </c>
      <c r="F2057">
        <v>33</v>
      </c>
      <c r="G2057" t="s">
        <v>104</v>
      </c>
      <c r="H2057" t="s">
        <v>44</v>
      </c>
      <c r="I2057" t="s">
        <v>66</v>
      </c>
      <c r="J2057" t="s">
        <v>57</v>
      </c>
      <c r="K2057">
        <v>3.4</v>
      </c>
      <c r="L2057" t="s">
        <v>151</v>
      </c>
      <c r="M2057" t="s">
        <v>58</v>
      </c>
      <c r="N2057" t="s">
        <v>71</v>
      </c>
      <c r="O2057" t="s">
        <v>151</v>
      </c>
      <c r="P2057" t="s">
        <v>151</v>
      </c>
      <c r="Q2057">
        <v>28</v>
      </c>
      <c r="R2057" t="s">
        <v>33</v>
      </c>
      <c r="S2057" t="s">
        <v>40</v>
      </c>
    </row>
    <row r="2058" spans="1:19" x14ac:dyDescent="0.25">
      <c r="A2058">
        <v>2057</v>
      </c>
      <c r="B2058">
        <v>55</v>
      </c>
      <c r="C2058" t="s">
        <v>152</v>
      </c>
      <c r="D2058" t="s">
        <v>131</v>
      </c>
      <c r="E2058" t="s">
        <v>68</v>
      </c>
      <c r="F2058">
        <v>46</v>
      </c>
      <c r="G2058" t="s">
        <v>147</v>
      </c>
      <c r="H2058" t="s">
        <v>22</v>
      </c>
      <c r="I2058" t="s">
        <v>143</v>
      </c>
      <c r="J2058" t="s">
        <v>38</v>
      </c>
      <c r="K2058">
        <v>4.4000000000000004</v>
      </c>
      <c r="L2058" t="s">
        <v>151</v>
      </c>
      <c r="M2058" t="s">
        <v>34</v>
      </c>
      <c r="N2058" t="s">
        <v>71</v>
      </c>
      <c r="O2058" t="s">
        <v>151</v>
      </c>
      <c r="P2058" t="s">
        <v>151</v>
      </c>
      <c r="Q2058">
        <v>29</v>
      </c>
      <c r="R2058" t="s">
        <v>45</v>
      </c>
      <c r="S2058" t="s">
        <v>87</v>
      </c>
    </row>
    <row r="2059" spans="1:19" x14ac:dyDescent="0.25">
      <c r="A2059">
        <v>2058</v>
      </c>
      <c r="B2059">
        <v>66</v>
      </c>
      <c r="C2059" t="s">
        <v>152</v>
      </c>
      <c r="D2059" t="s">
        <v>124</v>
      </c>
      <c r="E2059" t="s">
        <v>20</v>
      </c>
      <c r="F2059">
        <v>37</v>
      </c>
      <c r="G2059" t="s">
        <v>146</v>
      </c>
      <c r="H2059" t="s">
        <v>22</v>
      </c>
      <c r="I2059" t="s">
        <v>133</v>
      </c>
      <c r="J2059" t="s">
        <v>38</v>
      </c>
      <c r="K2059">
        <v>4.2</v>
      </c>
      <c r="L2059" t="s">
        <v>151</v>
      </c>
      <c r="M2059" t="s">
        <v>26</v>
      </c>
      <c r="N2059" t="s">
        <v>54</v>
      </c>
      <c r="O2059" t="s">
        <v>151</v>
      </c>
      <c r="P2059" t="s">
        <v>151</v>
      </c>
      <c r="Q2059">
        <v>5</v>
      </c>
      <c r="R2059" t="s">
        <v>45</v>
      </c>
      <c r="S2059" t="s">
        <v>96</v>
      </c>
    </row>
    <row r="2060" spans="1:19" x14ac:dyDescent="0.25">
      <c r="A2060">
        <v>2059</v>
      </c>
      <c r="B2060">
        <v>29</v>
      </c>
      <c r="C2060" t="s">
        <v>152</v>
      </c>
      <c r="D2060" t="s">
        <v>55</v>
      </c>
      <c r="E2060" t="s">
        <v>20</v>
      </c>
      <c r="F2060">
        <v>98</v>
      </c>
      <c r="G2060" t="s">
        <v>148</v>
      </c>
      <c r="H2060" t="s">
        <v>44</v>
      </c>
      <c r="I2060" t="s">
        <v>109</v>
      </c>
      <c r="J2060" t="s">
        <v>24</v>
      </c>
      <c r="K2060">
        <v>3.3</v>
      </c>
      <c r="L2060" t="s">
        <v>151</v>
      </c>
      <c r="M2060" t="s">
        <v>58</v>
      </c>
      <c r="N2060" t="s">
        <v>75</v>
      </c>
      <c r="O2060" t="s">
        <v>151</v>
      </c>
      <c r="P2060" t="s">
        <v>151</v>
      </c>
      <c r="Q2060">
        <v>17</v>
      </c>
      <c r="R2060" t="s">
        <v>33</v>
      </c>
      <c r="S2060" t="s">
        <v>59</v>
      </c>
    </row>
    <row r="2061" spans="1:19" x14ac:dyDescent="0.25">
      <c r="A2061">
        <v>2060</v>
      </c>
      <c r="B2061">
        <v>56</v>
      </c>
      <c r="C2061" t="s">
        <v>152</v>
      </c>
      <c r="D2061" t="s">
        <v>60</v>
      </c>
      <c r="E2061" t="s">
        <v>20</v>
      </c>
      <c r="F2061">
        <v>50</v>
      </c>
      <c r="G2061" t="s">
        <v>98</v>
      </c>
      <c r="H2061" t="s">
        <v>91</v>
      </c>
      <c r="I2061" t="s">
        <v>117</v>
      </c>
      <c r="J2061" t="s">
        <v>38</v>
      </c>
      <c r="K2061">
        <v>3.7</v>
      </c>
      <c r="L2061" t="s">
        <v>151</v>
      </c>
      <c r="M2061" t="s">
        <v>34</v>
      </c>
      <c r="N2061" t="s">
        <v>27</v>
      </c>
      <c r="O2061" t="s">
        <v>151</v>
      </c>
      <c r="P2061" t="s">
        <v>151</v>
      </c>
      <c r="Q2061">
        <v>50</v>
      </c>
      <c r="R2061" t="s">
        <v>45</v>
      </c>
      <c r="S2061" t="s">
        <v>40</v>
      </c>
    </row>
    <row r="2062" spans="1:19" x14ac:dyDescent="0.25">
      <c r="A2062">
        <v>2061</v>
      </c>
      <c r="B2062">
        <v>21</v>
      </c>
      <c r="C2062" t="s">
        <v>152</v>
      </c>
      <c r="D2062" t="s">
        <v>132</v>
      </c>
      <c r="E2062" t="s">
        <v>68</v>
      </c>
      <c r="F2062">
        <v>63</v>
      </c>
      <c r="G2062" t="s">
        <v>149</v>
      </c>
      <c r="H2062" t="s">
        <v>44</v>
      </c>
      <c r="I2062" t="s">
        <v>143</v>
      </c>
      <c r="J2062" t="s">
        <v>57</v>
      </c>
      <c r="K2062">
        <v>3.2</v>
      </c>
      <c r="L2062" t="s">
        <v>151</v>
      </c>
      <c r="M2062" t="s">
        <v>58</v>
      </c>
      <c r="N2062" t="s">
        <v>46</v>
      </c>
      <c r="O2062" t="s">
        <v>151</v>
      </c>
      <c r="P2062" t="s">
        <v>151</v>
      </c>
      <c r="Q2062">
        <v>23</v>
      </c>
      <c r="R2062" t="s">
        <v>33</v>
      </c>
      <c r="S2062" t="s">
        <v>59</v>
      </c>
    </row>
    <row r="2063" spans="1:19" x14ac:dyDescent="0.25">
      <c r="A2063">
        <v>2062</v>
      </c>
      <c r="B2063">
        <v>32</v>
      </c>
      <c r="C2063" t="s">
        <v>152</v>
      </c>
      <c r="D2063" t="s">
        <v>30</v>
      </c>
      <c r="E2063" t="s">
        <v>20</v>
      </c>
      <c r="F2063">
        <v>70</v>
      </c>
      <c r="G2063" t="s">
        <v>150</v>
      </c>
      <c r="H2063" t="s">
        <v>37</v>
      </c>
      <c r="I2063" t="s">
        <v>135</v>
      </c>
      <c r="J2063" t="s">
        <v>53</v>
      </c>
      <c r="K2063">
        <v>2.6</v>
      </c>
      <c r="L2063" t="s">
        <v>151</v>
      </c>
      <c r="M2063" t="s">
        <v>45</v>
      </c>
      <c r="N2063" t="s">
        <v>75</v>
      </c>
      <c r="O2063" t="s">
        <v>151</v>
      </c>
      <c r="P2063" t="s">
        <v>151</v>
      </c>
      <c r="Q2063">
        <v>22</v>
      </c>
      <c r="R2063" t="s">
        <v>58</v>
      </c>
      <c r="S2063" t="s">
        <v>49</v>
      </c>
    </row>
    <row r="2064" spans="1:19" x14ac:dyDescent="0.25">
      <c r="A2064">
        <v>2063</v>
      </c>
      <c r="B2064">
        <v>54</v>
      </c>
      <c r="C2064" t="s">
        <v>152</v>
      </c>
      <c r="D2064" t="s">
        <v>63</v>
      </c>
      <c r="E2064" t="s">
        <v>64</v>
      </c>
      <c r="F2064">
        <v>63</v>
      </c>
      <c r="G2064" t="s">
        <v>130</v>
      </c>
      <c r="H2064" t="s">
        <v>22</v>
      </c>
      <c r="I2064" t="s">
        <v>66</v>
      </c>
      <c r="J2064" t="s">
        <v>57</v>
      </c>
      <c r="K2064">
        <v>2.8</v>
      </c>
      <c r="L2064" t="s">
        <v>151</v>
      </c>
      <c r="M2064" t="s">
        <v>45</v>
      </c>
      <c r="N2064" t="s">
        <v>54</v>
      </c>
      <c r="O2064" t="s">
        <v>151</v>
      </c>
      <c r="P2064" t="s">
        <v>151</v>
      </c>
      <c r="Q2064">
        <v>15</v>
      </c>
      <c r="R2064" t="s">
        <v>34</v>
      </c>
      <c r="S2064" t="s">
        <v>59</v>
      </c>
    </row>
    <row r="2065" spans="1:19" x14ac:dyDescent="0.25">
      <c r="A2065">
        <v>2064</v>
      </c>
      <c r="B2065">
        <v>61</v>
      </c>
      <c r="C2065" t="s">
        <v>152</v>
      </c>
      <c r="D2065" t="s">
        <v>60</v>
      </c>
      <c r="E2065" t="s">
        <v>20</v>
      </c>
      <c r="F2065">
        <v>86</v>
      </c>
      <c r="G2065" t="s">
        <v>115</v>
      </c>
      <c r="H2065" t="s">
        <v>44</v>
      </c>
      <c r="I2065" t="s">
        <v>108</v>
      </c>
      <c r="J2065" t="s">
        <v>57</v>
      </c>
      <c r="K2065">
        <v>2.9</v>
      </c>
      <c r="L2065" t="s">
        <v>151</v>
      </c>
      <c r="M2065" t="s">
        <v>28</v>
      </c>
      <c r="N2065" t="s">
        <v>54</v>
      </c>
      <c r="O2065" t="s">
        <v>151</v>
      </c>
      <c r="P2065" t="s">
        <v>151</v>
      </c>
      <c r="Q2065">
        <v>32</v>
      </c>
      <c r="R2065" t="s">
        <v>34</v>
      </c>
      <c r="S2065" t="s">
        <v>87</v>
      </c>
    </row>
    <row r="2066" spans="1:19" x14ac:dyDescent="0.25">
      <c r="A2066">
        <v>2065</v>
      </c>
      <c r="B2066">
        <v>31</v>
      </c>
      <c r="C2066" t="s">
        <v>152</v>
      </c>
      <c r="D2066" t="s">
        <v>72</v>
      </c>
      <c r="E2066" t="s">
        <v>42</v>
      </c>
      <c r="F2066">
        <v>99</v>
      </c>
      <c r="G2066" t="s">
        <v>73</v>
      </c>
      <c r="H2066" t="s">
        <v>44</v>
      </c>
      <c r="I2066" t="s">
        <v>95</v>
      </c>
      <c r="J2066" t="s">
        <v>53</v>
      </c>
      <c r="K2066">
        <v>4</v>
      </c>
      <c r="L2066" t="s">
        <v>151</v>
      </c>
      <c r="M2066" t="s">
        <v>33</v>
      </c>
      <c r="N2066" t="s">
        <v>71</v>
      </c>
      <c r="O2066" t="s">
        <v>151</v>
      </c>
      <c r="P2066" t="s">
        <v>151</v>
      </c>
      <c r="Q2066">
        <v>5</v>
      </c>
      <c r="R2066" t="s">
        <v>33</v>
      </c>
      <c r="S2066" t="s">
        <v>87</v>
      </c>
    </row>
    <row r="2067" spans="1:19" x14ac:dyDescent="0.25">
      <c r="A2067">
        <v>2066</v>
      </c>
      <c r="B2067">
        <v>27</v>
      </c>
      <c r="C2067" t="s">
        <v>152</v>
      </c>
      <c r="D2067" t="s">
        <v>50</v>
      </c>
      <c r="E2067" t="s">
        <v>42</v>
      </c>
      <c r="F2067">
        <v>40</v>
      </c>
      <c r="G2067" t="s">
        <v>47</v>
      </c>
      <c r="H2067" t="s">
        <v>44</v>
      </c>
      <c r="I2067" t="s">
        <v>143</v>
      </c>
      <c r="J2067" t="s">
        <v>38</v>
      </c>
      <c r="K2067">
        <v>2.9</v>
      </c>
      <c r="L2067" t="s">
        <v>151</v>
      </c>
      <c r="M2067" t="s">
        <v>45</v>
      </c>
      <c r="N2067" t="s">
        <v>39</v>
      </c>
      <c r="O2067" t="s">
        <v>151</v>
      </c>
      <c r="P2067" t="s">
        <v>151</v>
      </c>
      <c r="Q2067">
        <v>6</v>
      </c>
      <c r="R2067" t="s">
        <v>33</v>
      </c>
      <c r="S2067" t="s">
        <v>76</v>
      </c>
    </row>
    <row r="2068" spans="1:19" x14ac:dyDescent="0.25">
      <c r="A2068">
        <v>2067</v>
      </c>
      <c r="B2068">
        <v>64</v>
      </c>
      <c r="C2068" t="s">
        <v>152</v>
      </c>
      <c r="D2068" t="s">
        <v>50</v>
      </c>
      <c r="E2068" t="s">
        <v>42</v>
      </c>
      <c r="F2068">
        <v>92</v>
      </c>
      <c r="G2068" t="s">
        <v>114</v>
      </c>
      <c r="H2068" t="s">
        <v>44</v>
      </c>
      <c r="I2068" t="s">
        <v>78</v>
      </c>
      <c r="J2068" t="s">
        <v>57</v>
      </c>
      <c r="K2068">
        <v>4.7</v>
      </c>
      <c r="L2068" t="s">
        <v>151</v>
      </c>
      <c r="M2068" t="s">
        <v>26</v>
      </c>
      <c r="N2068" t="s">
        <v>75</v>
      </c>
      <c r="O2068" t="s">
        <v>151</v>
      </c>
      <c r="P2068" t="s">
        <v>151</v>
      </c>
      <c r="Q2068">
        <v>44</v>
      </c>
      <c r="R2068" t="s">
        <v>58</v>
      </c>
      <c r="S2068" t="s">
        <v>29</v>
      </c>
    </row>
    <row r="2069" spans="1:19" x14ac:dyDescent="0.25">
      <c r="A2069">
        <v>2068</v>
      </c>
      <c r="B2069">
        <v>60</v>
      </c>
      <c r="C2069" t="s">
        <v>152</v>
      </c>
      <c r="D2069" t="s">
        <v>94</v>
      </c>
      <c r="E2069" t="s">
        <v>20</v>
      </c>
      <c r="F2069">
        <v>21</v>
      </c>
      <c r="G2069" t="s">
        <v>127</v>
      </c>
      <c r="H2069" t="s">
        <v>91</v>
      </c>
      <c r="I2069" t="s">
        <v>117</v>
      </c>
      <c r="J2069" t="s">
        <v>57</v>
      </c>
      <c r="K2069">
        <v>3.1</v>
      </c>
      <c r="L2069" t="s">
        <v>151</v>
      </c>
      <c r="M2069" t="s">
        <v>34</v>
      </c>
      <c r="N2069" t="s">
        <v>71</v>
      </c>
      <c r="O2069" t="s">
        <v>151</v>
      </c>
      <c r="P2069" t="s">
        <v>151</v>
      </c>
      <c r="Q2069">
        <v>23</v>
      </c>
      <c r="R2069" t="s">
        <v>34</v>
      </c>
      <c r="S2069" t="s">
        <v>29</v>
      </c>
    </row>
    <row r="2070" spans="1:19" x14ac:dyDescent="0.25">
      <c r="A2070">
        <v>2069</v>
      </c>
      <c r="B2070">
        <v>70</v>
      </c>
      <c r="C2070" t="s">
        <v>152</v>
      </c>
      <c r="D2070" t="s">
        <v>105</v>
      </c>
      <c r="E2070" t="s">
        <v>68</v>
      </c>
      <c r="F2070">
        <v>81</v>
      </c>
      <c r="G2070" t="s">
        <v>128</v>
      </c>
      <c r="H2070" t="s">
        <v>91</v>
      </c>
      <c r="I2070" t="s">
        <v>93</v>
      </c>
      <c r="J2070" t="s">
        <v>53</v>
      </c>
      <c r="K2070">
        <v>3.9</v>
      </c>
      <c r="L2070" t="s">
        <v>151</v>
      </c>
      <c r="M2070" t="s">
        <v>26</v>
      </c>
      <c r="N2070" t="s">
        <v>75</v>
      </c>
      <c r="O2070" t="s">
        <v>151</v>
      </c>
      <c r="P2070" t="s">
        <v>151</v>
      </c>
      <c r="Q2070">
        <v>44</v>
      </c>
      <c r="R2070" t="s">
        <v>28</v>
      </c>
      <c r="S2070" t="s">
        <v>87</v>
      </c>
    </row>
    <row r="2071" spans="1:19" x14ac:dyDescent="0.25">
      <c r="A2071">
        <v>2070</v>
      </c>
      <c r="B2071">
        <v>36</v>
      </c>
      <c r="C2071" t="s">
        <v>152</v>
      </c>
      <c r="D2071" t="s">
        <v>112</v>
      </c>
      <c r="E2071" t="s">
        <v>20</v>
      </c>
      <c r="F2071">
        <v>82</v>
      </c>
      <c r="G2071" t="s">
        <v>104</v>
      </c>
      <c r="H2071" t="s">
        <v>44</v>
      </c>
      <c r="I2071" t="s">
        <v>125</v>
      </c>
      <c r="J2071" t="s">
        <v>57</v>
      </c>
      <c r="K2071">
        <v>3.4</v>
      </c>
      <c r="L2071" t="s">
        <v>151</v>
      </c>
      <c r="M2071" t="s">
        <v>34</v>
      </c>
      <c r="N2071" t="s">
        <v>39</v>
      </c>
      <c r="O2071" t="s">
        <v>151</v>
      </c>
      <c r="P2071" t="s">
        <v>151</v>
      </c>
      <c r="Q2071">
        <v>3</v>
      </c>
      <c r="R2071" t="s">
        <v>58</v>
      </c>
      <c r="S2071" t="s">
        <v>59</v>
      </c>
    </row>
    <row r="2072" spans="1:19" x14ac:dyDescent="0.25">
      <c r="A2072">
        <v>2071</v>
      </c>
      <c r="B2072">
        <v>56</v>
      </c>
      <c r="C2072" t="s">
        <v>152</v>
      </c>
      <c r="D2072" t="s">
        <v>105</v>
      </c>
      <c r="E2072" t="s">
        <v>68</v>
      </c>
      <c r="F2072">
        <v>88</v>
      </c>
      <c r="G2072" t="s">
        <v>144</v>
      </c>
      <c r="H2072" t="s">
        <v>91</v>
      </c>
      <c r="I2072" t="s">
        <v>107</v>
      </c>
      <c r="J2072" t="s">
        <v>38</v>
      </c>
      <c r="K2072">
        <v>3.1</v>
      </c>
      <c r="L2072" t="s">
        <v>151</v>
      </c>
      <c r="M2072" t="s">
        <v>34</v>
      </c>
      <c r="N2072" t="s">
        <v>27</v>
      </c>
      <c r="O2072" t="s">
        <v>151</v>
      </c>
      <c r="P2072" t="s">
        <v>151</v>
      </c>
      <c r="Q2072">
        <v>14</v>
      </c>
      <c r="R2072" t="s">
        <v>34</v>
      </c>
      <c r="S2072" t="s">
        <v>87</v>
      </c>
    </row>
    <row r="2073" spans="1:19" x14ac:dyDescent="0.25">
      <c r="A2073">
        <v>2072</v>
      </c>
      <c r="B2073">
        <v>69</v>
      </c>
      <c r="C2073" t="s">
        <v>152</v>
      </c>
      <c r="D2073" t="s">
        <v>101</v>
      </c>
      <c r="E2073" t="s">
        <v>64</v>
      </c>
      <c r="F2073">
        <v>100</v>
      </c>
      <c r="G2073" t="s">
        <v>130</v>
      </c>
      <c r="H2073" t="s">
        <v>37</v>
      </c>
      <c r="I2073" t="s">
        <v>133</v>
      </c>
      <c r="J2073" t="s">
        <v>57</v>
      </c>
      <c r="K2073">
        <v>4.8</v>
      </c>
      <c r="L2073" t="s">
        <v>151</v>
      </c>
      <c r="M2073" t="s">
        <v>58</v>
      </c>
      <c r="N2073" t="s">
        <v>75</v>
      </c>
      <c r="O2073" t="s">
        <v>151</v>
      </c>
      <c r="P2073" t="s">
        <v>151</v>
      </c>
      <c r="Q2073">
        <v>37</v>
      </c>
      <c r="R2073" t="s">
        <v>45</v>
      </c>
      <c r="S2073" t="s">
        <v>59</v>
      </c>
    </row>
    <row r="2074" spans="1:19" x14ac:dyDescent="0.25">
      <c r="A2074">
        <v>2073</v>
      </c>
      <c r="B2074">
        <v>39</v>
      </c>
      <c r="C2074" t="s">
        <v>152</v>
      </c>
      <c r="D2074" t="s">
        <v>131</v>
      </c>
      <c r="E2074" t="s">
        <v>68</v>
      </c>
      <c r="F2074">
        <v>66</v>
      </c>
      <c r="G2074" t="s">
        <v>36</v>
      </c>
      <c r="H2074" t="s">
        <v>44</v>
      </c>
      <c r="I2074" t="s">
        <v>117</v>
      </c>
      <c r="J2074" t="s">
        <v>24</v>
      </c>
      <c r="K2074">
        <v>3.9</v>
      </c>
      <c r="L2074" t="s">
        <v>151</v>
      </c>
      <c r="M2074" t="s">
        <v>26</v>
      </c>
      <c r="N2074" t="s">
        <v>46</v>
      </c>
      <c r="O2074" t="s">
        <v>151</v>
      </c>
      <c r="P2074" t="s">
        <v>151</v>
      </c>
      <c r="Q2074">
        <v>22</v>
      </c>
      <c r="R2074" t="s">
        <v>33</v>
      </c>
      <c r="S2074" t="s">
        <v>40</v>
      </c>
    </row>
    <row r="2075" spans="1:19" x14ac:dyDescent="0.25">
      <c r="A2075">
        <v>2074</v>
      </c>
      <c r="B2075">
        <v>38</v>
      </c>
      <c r="C2075" t="s">
        <v>152</v>
      </c>
      <c r="D2075" t="s">
        <v>132</v>
      </c>
      <c r="E2075" t="s">
        <v>68</v>
      </c>
      <c r="F2075">
        <v>25</v>
      </c>
      <c r="G2075" t="s">
        <v>104</v>
      </c>
      <c r="H2075" t="s">
        <v>37</v>
      </c>
      <c r="I2075" t="s">
        <v>95</v>
      </c>
      <c r="J2075" t="s">
        <v>24</v>
      </c>
      <c r="K2075">
        <v>3.5</v>
      </c>
      <c r="L2075" t="s">
        <v>151</v>
      </c>
      <c r="M2075" t="s">
        <v>58</v>
      </c>
      <c r="N2075" t="s">
        <v>46</v>
      </c>
      <c r="O2075" t="s">
        <v>151</v>
      </c>
      <c r="P2075" t="s">
        <v>151</v>
      </c>
      <c r="Q2075">
        <v>2</v>
      </c>
      <c r="R2075" t="s">
        <v>45</v>
      </c>
      <c r="S2075" t="s">
        <v>96</v>
      </c>
    </row>
    <row r="2076" spans="1:19" x14ac:dyDescent="0.25">
      <c r="A2076">
        <v>2075</v>
      </c>
      <c r="B2076">
        <v>36</v>
      </c>
      <c r="C2076" t="s">
        <v>152</v>
      </c>
      <c r="D2076" t="s">
        <v>118</v>
      </c>
      <c r="E2076" t="s">
        <v>68</v>
      </c>
      <c r="F2076">
        <v>53</v>
      </c>
      <c r="G2076" t="s">
        <v>102</v>
      </c>
      <c r="H2076" t="s">
        <v>44</v>
      </c>
      <c r="I2076" t="s">
        <v>52</v>
      </c>
      <c r="J2076" t="s">
        <v>53</v>
      </c>
      <c r="K2076">
        <v>3.1</v>
      </c>
      <c r="L2076" t="s">
        <v>151</v>
      </c>
      <c r="M2076" t="s">
        <v>26</v>
      </c>
      <c r="N2076" t="s">
        <v>39</v>
      </c>
      <c r="O2076" t="s">
        <v>151</v>
      </c>
      <c r="P2076" t="s">
        <v>151</v>
      </c>
      <c r="Q2076">
        <v>44</v>
      </c>
      <c r="R2076" t="s">
        <v>58</v>
      </c>
      <c r="S2076" t="s">
        <v>29</v>
      </c>
    </row>
    <row r="2077" spans="1:19" x14ac:dyDescent="0.25">
      <c r="A2077">
        <v>2076</v>
      </c>
      <c r="B2077">
        <v>46</v>
      </c>
      <c r="C2077" t="s">
        <v>152</v>
      </c>
      <c r="D2077" t="s">
        <v>30</v>
      </c>
      <c r="E2077" t="s">
        <v>20</v>
      </c>
      <c r="F2077">
        <v>28</v>
      </c>
      <c r="G2077" t="s">
        <v>130</v>
      </c>
      <c r="H2077" t="s">
        <v>37</v>
      </c>
      <c r="I2077" t="s">
        <v>48</v>
      </c>
      <c r="J2077" t="s">
        <v>57</v>
      </c>
      <c r="K2077">
        <v>4.7</v>
      </c>
      <c r="L2077" t="s">
        <v>151</v>
      </c>
      <c r="M2077" t="s">
        <v>33</v>
      </c>
      <c r="N2077" t="s">
        <v>27</v>
      </c>
      <c r="O2077" t="s">
        <v>151</v>
      </c>
      <c r="P2077" t="s">
        <v>151</v>
      </c>
      <c r="Q2077">
        <v>49</v>
      </c>
      <c r="R2077" t="s">
        <v>58</v>
      </c>
      <c r="S2077" t="s">
        <v>87</v>
      </c>
    </row>
    <row r="2078" spans="1:19" x14ac:dyDescent="0.25">
      <c r="A2078">
        <v>2077</v>
      </c>
      <c r="B2078">
        <v>59</v>
      </c>
      <c r="C2078" t="s">
        <v>152</v>
      </c>
      <c r="D2078" t="s">
        <v>142</v>
      </c>
      <c r="E2078" t="s">
        <v>68</v>
      </c>
      <c r="F2078">
        <v>23</v>
      </c>
      <c r="G2078" t="s">
        <v>102</v>
      </c>
      <c r="H2078" t="s">
        <v>37</v>
      </c>
      <c r="I2078" t="s">
        <v>125</v>
      </c>
      <c r="J2078" t="s">
        <v>57</v>
      </c>
      <c r="K2078">
        <v>4.5999999999999996</v>
      </c>
      <c r="L2078" t="s">
        <v>151</v>
      </c>
      <c r="M2078" t="s">
        <v>34</v>
      </c>
      <c r="N2078" t="s">
        <v>39</v>
      </c>
      <c r="O2078" t="s">
        <v>151</v>
      </c>
      <c r="P2078" t="s">
        <v>151</v>
      </c>
      <c r="Q2078">
        <v>22</v>
      </c>
      <c r="R2078" t="s">
        <v>58</v>
      </c>
      <c r="S2078" t="s">
        <v>76</v>
      </c>
    </row>
    <row r="2079" spans="1:19" x14ac:dyDescent="0.25">
      <c r="A2079">
        <v>2078</v>
      </c>
      <c r="B2079">
        <v>64</v>
      </c>
      <c r="C2079" t="s">
        <v>152</v>
      </c>
      <c r="D2079" t="s">
        <v>118</v>
      </c>
      <c r="E2079" t="s">
        <v>68</v>
      </c>
      <c r="F2079">
        <v>34</v>
      </c>
      <c r="G2079" t="s">
        <v>144</v>
      </c>
      <c r="H2079" t="s">
        <v>22</v>
      </c>
      <c r="I2079" t="s">
        <v>120</v>
      </c>
      <c r="J2079" t="s">
        <v>57</v>
      </c>
      <c r="K2079">
        <v>3.3</v>
      </c>
      <c r="L2079" t="s">
        <v>151</v>
      </c>
      <c r="M2079" t="s">
        <v>33</v>
      </c>
      <c r="N2079" t="s">
        <v>39</v>
      </c>
      <c r="O2079" t="s">
        <v>151</v>
      </c>
      <c r="P2079" t="s">
        <v>151</v>
      </c>
      <c r="Q2079">
        <v>26</v>
      </c>
      <c r="R2079" t="s">
        <v>33</v>
      </c>
      <c r="S2079" t="s">
        <v>49</v>
      </c>
    </row>
    <row r="2080" spans="1:19" x14ac:dyDescent="0.25">
      <c r="A2080">
        <v>2079</v>
      </c>
      <c r="B2080">
        <v>49</v>
      </c>
      <c r="C2080" t="s">
        <v>152</v>
      </c>
      <c r="D2080" t="s">
        <v>81</v>
      </c>
      <c r="E2080" t="s">
        <v>20</v>
      </c>
      <c r="F2080">
        <v>42</v>
      </c>
      <c r="G2080" t="s">
        <v>77</v>
      </c>
      <c r="H2080" t="s">
        <v>44</v>
      </c>
      <c r="I2080" t="s">
        <v>143</v>
      </c>
      <c r="J2080" t="s">
        <v>38</v>
      </c>
      <c r="K2080">
        <v>3.2</v>
      </c>
      <c r="L2080" t="s">
        <v>151</v>
      </c>
      <c r="M2080" t="s">
        <v>28</v>
      </c>
      <c r="N2080" t="s">
        <v>46</v>
      </c>
      <c r="O2080" t="s">
        <v>151</v>
      </c>
      <c r="P2080" t="s">
        <v>151</v>
      </c>
      <c r="Q2080">
        <v>40</v>
      </c>
      <c r="R2080" t="s">
        <v>58</v>
      </c>
      <c r="S2080" t="s">
        <v>40</v>
      </c>
    </row>
    <row r="2081" spans="1:19" x14ac:dyDescent="0.25">
      <c r="A2081">
        <v>2080</v>
      </c>
      <c r="B2081">
        <v>32</v>
      </c>
      <c r="C2081" t="s">
        <v>152</v>
      </c>
      <c r="D2081" t="s">
        <v>35</v>
      </c>
      <c r="E2081" t="s">
        <v>20</v>
      </c>
      <c r="F2081">
        <v>24</v>
      </c>
      <c r="G2081" t="s">
        <v>56</v>
      </c>
      <c r="H2081" t="s">
        <v>22</v>
      </c>
      <c r="I2081" t="s">
        <v>83</v>
      </c>
      <c r="J2081" t="s">
        <v>53</v>
      </c>
      <c r="K2081">
        <v>3.1</v>
      </c>
      <c r="L2081" t="s">
        <v>151</v>
      </c>
      <c r="M2081" t="s">
        <v>58</v>
      </c>
      <c r="N2081" t="s">
        <v>46</v>
      </c>
      <c r="O2081" t="s">
        <v>151</v>
      </c>
      <c r="P2081" t="s">
        <v>151</v>
      </c>
      <c r="Q2081">
        <v>16</v>
      </c>
      <c r="R2081" t="s">
        <v>45</v>
      </c>
      <c r="S2081" t="s">
        <v>59</v>
      </c>
    </row>
    <row r="2082" spans="1:19" x14ac:dyDescent="0.25">
      <c r="A2082">
        <v>2081</v>
      </c>
      <c r="B2082">
        <v>29</v>
      </c>
      <c r="C2082" t="s">
        <v>152</v>
      </c>
      <c r="D2082" t="s">
        <v>88</v>
      </c>
      <c r="E2082" t="s">
        <v>68</v>
      </c>
      <c r="F2082">
        <v>47</v>
      </c>
      <c r="G2082" t="s">
        <v>146</v>
      </c>
      <c r="H2082" t="s">
        <v>37</v>
      </c>
      <c r="I2082" t="s">
        <v>23</v>
      </c>
      <c r="J2082" t="s">
        <v>57</v>
      </c>
      <c r="K2082">
        <v>3.5</v>
      </c>
      <c r="L2082" t="s">
        <v>151</v>
      </c>
      <c r="M2082" t="s">
        <v>26</v>
      </c>
      <c r="N2082" t="s">
        <v>39</v>
      </c>
      <c r="O2082" t="s">
        <v>151</v>
      </c>
      <c r="P2082" t="s">
        <v>151</v>
      </c>
      <c r="Q2082">
        <v>17</v>
      </c>
      <c r="R2082" t="s">
        <v>58</v>
      </c>
      <c r="S2082" t="s">
        <v>76</v>
      </c>
    </row>
    <row r="2083" spans="1:19" x14ac:dyDescent="0.25">
      <c r="A2083">
        <v>2082</v>
      </c>
      <c r="B2083">
        <v>24</v>
      </c>
      <c r="C2083" t="s">
        <v>152</v>
      </c>
      <c r="D2083" t="s">
        <v>63</v>
      </c>
      <c r="E2083" t="s">
        <v>64</v>
      </c>
      <c r="F2083">
        <v>78</v>
      </c>
      <c r="G2083" t="s">
        <v>89</v>
      </c>
      <c r="H2083" t="s">
        <v>37</v>
      </c>
      <c r="I2083" t="s">
        <v>108</v>
      </c>
      <c r="J2083" t="s">
        <v>38</v>
      </c>
      <c r="K2083">
        <v>4.3</v>
      </c>
      <c r="L2083" t="s">
        <v>151</v>
      </c>
      <c r="M2083" t="s">
        <v>26</v>
      </c>
      <c r="N2083" t="s">
        <v>54</v>
      </c>
      <c r="O2083" t="s">
        <v>151</v>
      </c>
      <c r="P2083" t="s">
        <v>151</v>
      </c>
      <c r="Q2083">
        <v>48</v>
      </c>
      <c r="R2083" t="s">
        <v>33</v>
      </c>
      <c r="S2083" t="s">
        <v>76</v>
      </c>
    </row>
    <row r="2084" spans="1:19" x14ac:dyDescent="0.25">
      <c r="A2084">
        <v>2083</v>
      </c>
      <c r="B2084">
        <v>41</v>
      </c>
      <c r="C2084" t="s">
        <v>152</v>
      </c>
      <c r="D2084" t="s">
        <v>35</v>
      </c>
      <c r="E2084" t="s">
        <v>20</v>
      </c>
      <c r="F2084">
        <v>89</v>
      </c>
      <c r="G2084" t="s">
        <v>73</v>
      </c>
      <c r="H2084" t="s">
        <v>44</v>
      </c>
      <c r="I2084" t="s">
        <v>133</v>
      </c>
      <c r="J2084" t="s">
        <v>53</v>
      </c>
      <c r="K2084">
        <v>2.9</v>
      </c>
      <c r="L2084" t="s">
        <v>151</v>
      </c>
      <c r="M2084" t="s">
        <v>34</v>
      </c>
      <c r="N2084" t="s">
        <v>39</v>
      </c>
      <c r="O2084" t="s">
        <v>151</v>
      </c>
      <c r="P2084" t="s">
        <v>151</v>
      </c>
      <c r="Q2084">
        <v>28</v>
      </c>
      <c r="R2084" t="s">
        <v>28</v>
      </c>
      <c r="S2084" t="s">
        <v>96</v>
      </c>
    </row>
    <row r="2085" spans="1:19" x14ac:dyDescent="0.25">
      <c r="A2085">
        <v>2084</v>
      </c>
      <c r="B2085">
        <v>41</v>
      </c>
      <c r="C2085" t="s">
        <v>152</v>
      </c>
      <c r="D2085" t="s">
        <v>118</v>
      </c>
      <c r="E2085" t="s">
        <v>68</v>
      </c>
      <c r="F2085">
        <v>59</v>
      </c>
      <c r="G2085" t="s">
        <v>90</v>
      </c>
      <c r="H2085" t="s">
        <v>22</v>
      </c>
      <c r="I2085" t="s">
        <v>120</v>
      </c>
      <c r="J2085" t="s">
        <v>57</v>
      </c>
      <c r="K2085">
        <v>2.7</v>
      </c>
      <c r="L2085" t="s">
        <v>151</v>
      </c>
      <c r="M2085" t="s">
        <v>26</v>
      </c>
      <c r="N2085" t="s">
        <v>75</v>
      </c>
      <c r="O2085" t="s">
        <v>151</v>
      </c>
      <c r="P2085" t="s">
        <v>151</v>
      </c>
      <c r="Q2085">
        <v>26</v>
      </c>
      <c r="R2085" t="s">
        <v>26</v>
      </c>
      <c r="S2085" t="s">
        <v>29</v>
      </c>
    </row>
    <row r="2086" spans="1:19" x14ac:dyDescent="0.25">
      <c r="A2086">
        <v>2085</v>
      </c>
      <c r="B2086">
        <v>32</v>
      </c>
      <c r="C2086" t="s">
        <v>152</v>
      </c>
      <c r="D2086" t="s">
        <v>19</v>
      </c>
      <c r="E2086" t="s">
        <v>20</v>
      </c>
      <c r="F2086">
        <v>94</v>
      </c>
      <c r="G2086" t="s">
        <v>128</v>
      </c>
      <c r="H2086" t="s">
        <v>37</v>
      </c>
      <c r="I2086" t="s">
        <v>109</v>
      </c>
      <c r="J2086" t="s">
        <v>53</v>
      </c>
      <c r="K2086">
        <v>4</v>
      </c>
      <c r="L2086" t="s">
        <v>151</v>
      </c>
      <c r="M2086" t="s">
        <v>33</v>
      </c>
      <c r="N2086" t="s">
        <v>54</v>
      </c>
      <c r="O2086" t="s">
        <v>151</v>
      </c>
      <c r="P2086" t="s">
        <v>151</v>
      </c>
      <c r="Q2086">
        <v>43</v>
      </c>
      <c r="R2086" t="s">
        <v>33</v>
      </c>
      <c r="S2086" t="s">
        <v>59</v>
      </c>
    </row>
    <row r="2087" spans="1:19" x14ac:dyDescent="0.25">
      <c r="A2087">
        <v>2086</v>
      </c>
      <c r="B2087">
        <v>69</v>
      </c>
      <c r="C2087" t="s">
        <v>152</v>
      </c>
      <c r="D2087" t="s">
        <v>35</v>
      </c>
      <c r="E2087" t="s">
        <v>20</v>
      </c>
      <c r="F2087">
        <v>49</v>
      </c>
      <c r="G2087" t="s">
        <v>84</v>
      </c>
      <c r="H2087" t="s">
        <v>44</v>
      </c>
      <c r="I2087" t="s">
        <v>85</v>
      </c>
      <c r="J2087" t="s">
        <v>57</v>
      </c>
      <c r="K2087">
        <v>4.5999999999999996</v>
      </c>
      <c r="L2087" t="s">
        <v>151</v>
      </c>
      <c r="M2087" t="s">
        <v>34</v>
      </c>
      <c r="N2087" t="s">
        <v>39</v>
      </c>
      <c r="O2087" t="s">
        <v>151</v>
      </c>
      <c r="P2087" t="s">
        <v>151</v>
      </c>
      <c r="Q2087">
        <v>38</v>
      </c>
      <c r="R2087" t="s">
        <v>58</v>
      </c>
      <c r="S2087" t="s">
        <v>40</v>
      </c>
    </row>
    <row r="2088" spans="1:19" x14ac:dyDescent="0.25">
      <c r="A2088">
        <v>2087</v>
      </c>
      <c r="B2088">
        <v>65</v>
      </c>
      <c r="C2088" t="s">
        <v>152</v>
      </c>
      <c r="D2088" t="s">
        <v>81</v>
      </c>
      <c r="E2088" t="s">
        <v>20</v>
      </c>
      <c r="F2088">
        <v>89</v>
      </c>
      <c r="G2088" t="s">
        <v>113</v>
      </c>
      <c r="H2088" t="s">
        <v>22</v>
      </c>
      <c r="I2088" t="s">
        <v>117</v>
      </c>
      <c r="J2088" t="s">
        <v>53</v>
      </c>
      <c r="K2088">
        <v>4.7</v>
      </c>
      <c r="L2088" t="s">
        <v>151</v>
      </c>
      <c r="M2088" t="s">
        <v>26</v>
      </c>
      <c r="N2088" t="s">
        <v>71</v>
      </c>
      <c r="O2088" t="s">
        <v>151</v>
      </c>
      <c r="P2088" t="s">
        <v>151</v>
      </c>
      <c r="Q2088">
        <v>36</v>
      </c>
      <c r="R2088" t="s">
        <v>34</v>
      </c>
      <c r="S2088" t="s">
        <v>96</v>
      </c>
    </row>
    <row r="2089" spans="1:19" x14ac:dyDescent="0.25">
      <c r="A2089">
        <v>2088</v>
      </c>
      <c r="B2089">
        <v>54</v>
      </c>
      <c r="C2089" t="s">
        <v>152</v>
      </c>
      <c r="D2089" t="s">
        <v>123</v>
      </c>
      <c r="E2089" t="s">
        <v>68</v>
      </c>
      <c r="F2089">
        <v>91</v>
      </c>
      <c r="G2089" t="s">
        <v>149</v>
      </c>
      <c r="H2089" t="s">
        <v>44</v>
      </c>
      <c r="I2089" t="s">
        <v>143</v>
      </c>
      <c r="J2089" t="s">
        <v>53</v>
      </c>
      <c r="K2089">
        <v>4.7</v>
      </c>
      <c r="L2089" t="s">
        <v>151</v>
      </c>
      <c r="M2089" t="s">
        <v>26</v>
      </c>
      <c r="N2089" t="s">
        <v>54</v>
      </c>
      <c r="O2089" t="s">
        <v>151</v>
      </c>
      <c r="P2089" t="s">
        <v>151</v>
      </c>
      <c r="Q2089">
        <v>1</v>
      </c>
      <c r="R2089" t="s">
        <v>26</v>
      </c>
      <c r="S2089" t="s">
        <v>40</v>
      </c>
    </row>
    <row r="2090" spans="1:19" x14ac:dyDescent="0.25">
      <c r="A2090">
        <v>2089</v>
      </c>
      <c r="B2090">
        <v>39</v>
      </c>
      <c r="C2090" t="s">
        <v>152</v>
      </c>
      <c r="D2090" t="s">
        <v>41</v>
      </c>
      <c r="E2090" t="s">
        <v>42</v>
      </c>
      <c r="F2090">
        <v>89</v>
      </c>
      <c r="G2090" t="s">
        <v>98</v>
      </c>
      <c r="H2090" t="s">
        <v>22</v>
      </c>
      <c r="I2090" t="s">
        <v>120</v>
      </c>
      <c r="J2090" t="s">
        <v>38</v>
      </c>
      <c r="K2090">
        <v>4</v>
      </c>
      <c r="L2090" t="s">
        <v>151</v>
      </c>
      <c r="M2090" t="s">
        <v>34</v>
      </c>
      <c r="N2090" t="s">
        <v>54</v>
      </c>
      <c r="O2090" t="s">
        <v>151</v>
      </c>
      <c r="P2090" t="s">
        <v>151</v>
      </c>
      <c r="Q2090">
        <v>49</v>
      </c>
      <c r="R2090" t="s">
        <v>58</v>
      </c>
      <c r="S2090" t="s">
        <v>49</v>
      </c>
    </row>
    <row r="2091" spans="1:19" x14ac:dyDescent="0.25">
      <c r="A2091">
        <v>2090</v>
      </c>
      <c r="B2091">
        <v>37</v>
      </c>
      <c r="C2091" t="s">
        <v>152</v>
      </c>
      <c r="D2091" t="s">
        <v>101</v>
      </c>
      <c r="E2091" t="s">
        <v>64</v>
      </c>
      <c r="F2091">
        <v>57</v>
      </c>
      <c r="G2091" t="s">
        <v>127</v>
      </c>
      <c r="H2091" t="s">
        <v>22</v>
      </c>
      <c r="I2091" t="s">
        <v>80</v>
      </c>
      <c r="J2091" t="s">
        <v>38</v>
      </c>
      <c r="K2091">
        <v>3.6</v>
      </c>
      <c r="L2091" t="s">
        <v>151</v>
      </c>
      <c r="M2091" t="s">
        <v>34</v>
      </c>
      <c r="N2091" t="s">
        <v>39</v>
      </c>
      <c r="O2091" t="s">
        <v>151</v>
      </c>
      <c r="P2091" t="s">
        <v>151</v>
      </c>
      <c r="Q2091">
        <v>41</v>
      </c>
      <c r="R2091" t="s">
        <v>26</v>
      </c>
      <c r="S2091" t="s">
        <v>96</v>
      </c>
    </row>
    <row r="2092" spans="1:19" x14ac:dyDescent="0.25">
      <c r="A2092">
        <v>2091</v>
      </c>
      <c r="B2092">
        <v>51</v>
      </c>
      <c r="C2092" t="s">
        <v>152</v>
      </c>
      <c r="D2092" t="s">
        <v>124</v>
      </c>
      <c r="E2092" t="s">
        <v>20</v>
      </c>
      <c r="F2092">
        <v>71</v>
      </c>
      <c r="G2092" t="s">
        <v>36</v>
      </c>
      <c r="H2092" t="s">
        <v>37</v>
      </c>
      <c r="I2092" t="s">
        <v>85</v>
      </c>
      <c r="J2092" t="s">
        <v>24</v>
      </c>
      <c r="K2092">
        <v>3.4</v>
      </c>
      <c r="L2092" t="s">
        <v>151</v>
      </c>
      <c r="M2092" t="s">
        <v>58</v>
      </c>
      <c r="N2092" t="s">
        <v>39</v>
      </c>
      <c r="O2092" t="s">
        <v>151</v>
      </c>
      <c r="P2092" t="s">
        <v>151</v>
      </c>
      <c r="Q2092">
        <v>21</v>
      </c>
      <c r="R2092" t="s">
        <v>58</v>
      </c>
      <c r="S2092" t="s">
        <v>87</v>
      </c>
    </row>
    <row r="2093" spans="1:19" x14ac:dyDescent="0.25">
      <c r="A2093">
        <v>2092</v>
      </c>
      <c r="B2093">
        <v>26</v>
      </c>
      <c r="C2093" t="s">
        <v>152</v>
      </c>
      <c r="D2093" t="s">
        <v>35</v>
      </c>
      <c r="E2093" t="s">
        <v>20</v>
      </c>
      <c r="F2093">
        <v>97</v>
      </c>
      <c r="G2093" t="s">
        <v>148</v>
      </c>
      <c r="H2093" t="s">
        <v>91</v>
      </c>
      <c r="I2093" t="s">
        <v>117</v>
      </c>
      <c r="J2093" t="s">
        <v>57</v>
      </c>
      <c r="K2093">
        <v>3</v>
      </c>
      <c r="L2093" t="s">
        <v>151</v>
      </c>
      <c r="M2093" t="s">
        <v>45</v>
      </c>
      <c r="N2093" t="s">
        <v>46</v>
      </c>
      <c r="O2093" t="s">
        <v>151</v>
      </c>
      <c r="P2093" t="s">
        <v>151</v>
      </c>
      <c r="Q2093">
        <v>24</v>
      </c>
      <c r="R2093" t="s">
        <v>33</v>
      </c>
      <c r="S2093" t="s">
        <v>59</v>
      </c>
    </row>
    <row r="2094" spans="1:19" x14ac:dyDescent="0.25">
      <c r="A2094">
        <v>2093</v>
      </c>
      <c r="B2094">
        <v>42</v>
      </c>
      <c r="C2094" t="s">
        <v>152</v>
      </c>
      <c r="D2094" t="s">
        <v>41</v>
      </c>
      <c r="E2094" t="s">
        <v>42</v>
      </c>
      <c r="F2094">
        <v>45</v>
      </c>
      <c r="G2094" t="s">
        <v>147</v>
      </c>
      <c r="H2094" t="s">
        <v>44</v>
      </c>
      <c r="I2094" t="s">
        <v>66</v>
      </c>
      <c r="J2094" t="s">
        <v>57</v>
      </c>
      <c r="K2094">
        <v>2.6</v>
      </c>
      <c r="L2094" t="s">
        <v>151</v>
      </c>
      <c r="M2094" t="s">
        <v>33</v>
      </c>
      <c r="N2094" t="s">
        <v>46</v>
      </c>
      <c r="O2094" t="s">
        <v>151</v>
      </c>
      <c r="P2094" t="s">
        <v>151</v>
      </c>
      <c r="Q2094">
        <v>27</v>
      </c>
      <c r="R2094" t="s">
        <v>33</v>
      </c>
      <c r="S2094" t="s">
        <v>40</v>
      </c>
    </row>
    <row r="2095" spans="1:19" x14ac:dyDescent="0.25">
      <c r="A2095">
        <v>2094</v>
      </c>
      <c r="B2095">
        <v>21</v>
      </c>
      <c r="C2095" t="s">
        <v>152</v>
      </c>
      <c r="D2095" t="s">
        <v>81</v>
      </c>
      <c r="E2095" t="s">
        <v>20</v>
      </c>
      <c r="F2095">
        <v>91</v>
      </c>
      <c r="G2095" t="s">
        <v>148</v>
      </c>
      <c r="H2095" t="s">
        <v>44</v>
      </c>
      <c r="I2095" t="s">
        <v>32</v>
      </c>
      <c r="J2095" t="s">
        <v>38</v>
      </c>
      <c r="K2095">
        <v>4.2</v>
      </c>
      <c r="L2095" t="s">
        <v>151</v>
      </c>
      <c r="M2095" t="s">
        <v>28</v>
      </c>
      <c r="N2095" t="s">
        <v>75</v>
      </c>
      <c r="O2095" t="s">
        <v>151</v>
      </c>
      <c r="P2095" t="s">
        <v>151</v>
      </c>
      <c r="Q2095">
        <v>4</v>
      </c>
      <c r="R2095" t="s">
        <v>58</v>
      </c>
      <c r="S2095" t="s">
        <v>49</v>
      </c>
    </row>
    <row r="2096" spans="1:19" x14ac:dyDescent="0.25">
      <c r="A2096">
        <v>2095</v>
      </c>
      <c r="B2096">
        <v>53</v>
      </c>
      <c r="C2096" t="s">
        <v>152</v>
      </c>
      <c r="D2096" t="s">
        <v>124</v>
      </c>
      <c r="E2096" t="s">
        <v>20</v>
      </c>
      <c r="F2096">
        <v>25</v>
      </c>
      <c r="G2096" t="s">
        <v>130</v>
      </c>
      <c r="H2096" t="s">
        <v>44</v>
      </c>
      <c r="I2096" t="s">
        <v>125</v>
      </c>
      <c r="J2096" t="s">
        <v>38</v>
      </c>
      <c r="K2096">
        <v>3.4</v>
      </c>
      <c r="L2096" t="s">
        <v>151</v>
      </c>
      <c r="M2096" t="s">
        <v>33</v>
      </c>
      <c r="N2096" t="s">
        <v>54</v>
      </c>
      <c r="O2096" t="s">
        <v>151</v>
      </c>
      <c r="P2096" t="s">
        <v>151</v>
      </c>
      <c r="Q2096">
        <v>19</v>
      </c>
      <c r="R2096" t="s">
        <v>28</v>
      </c>
      <c r="S2096" t="s">
        <v>49</v>
      </c>
    </row>
    <row r="2097" spans="1:19" x14ac:dyDescent="0.25">
      <c r="A2097">
        <v>2096</v>
      </c>
      <c r="B2097">
        <v>36</v>
      </c>
      <c r="C2097" t="s">
        <v>152</v>
      </c>
      <c r="D2097" t="s">
        <v>103</v>
      </c>
      <c r="E2097" t="s">
        <v>20</v>
      </c>
      <c r="F2097">
        <v>63</v>
      </c>
      <c r="G2097" t="s">
        <v>129</v>
      </c>
      <c r="H2097" t="s">
        <v>44</v>
      </c>
      <c r="I2097" t="s">
        <v>23</v>
      </c>
      <c r="J2097" t="s">
        <v>57</v>
      </c>
      <c r="K2097">
        <v>4</v>
      </c>
      <c r="L2097" t="s">
        <v>151</v>
      </c>
      <c r="M2097" t="s">
        <v>26</v>
      </c>
      <c r="N2097" t="s">
        <v>75</v>
      </c>
      <c r="O2097" t="s">
        <v>151</v>
      </c>
      <c r="P2097" t="s">
        <v>151</v>
      </c>
      <c r="Q2097">
        <v>1</v>
      </c>
      <c r="R2097" t="s">
        <v>33</v>
      </c>
      <c r="S2097" t="s">
        <v>29</v>
      </c>
    </row>
    <row r="2098" spans="1:19" x14ac:dyDescent="0.25">
      <c r="A2098">
        <v>2097</v>
      </c>
      <c r="B2098">
        <v>21</v>
      </c>
      <c r="C2098" t="s">
        <v>152</v>
      </c>
      <c r="D2098" t="s">
        <v>81</v>
      </c>
      <c r="E2098" t="s">
        <v>20</v>
      </c>
      <c r="F2098">
        <v>52</v>
      </c>
      <c r="G2098" t="s">
        <v>97</v>
      </c>
      <c r="H2098" t="s">
        <v>22</v>
      </c>
      <c r="I2098" t="s">
        <v>143</v>
      </c>
      <c r="J2098" t="s">
        <v>53</v>
      </c>
      <c r="K2098">
        <v>4.7</v>
      </c>
      <c r="L2098" t="s">
        <v>151</v>
      </c>
      <c r="M2098" t="s">
        <v>58</v>
      </c>
      <c r="N2098" t="s">
        <v>39</v>
      </c>
      <c r="O2098" t="s">
        <v>151</v>
      </c>
      <c r="P2098" t="s">
        <v>151</v>
      </c>
      <c r="Q2098">
        <v>27</v>
      </c>
      <c r="R2098" t="s">
        <v>58</v>
      </c>
      <c r="S2098" t="s">
        <v>49</v>
      </c>
    </row>
    <row r="2099" spans="1:19" x14ac:dyDescent="0.25">
      <c r="A2099">
        <v>2098</v>
      </c>
      <c r="B2099">
        <v>33</v>
      </c>
      <c r="C2099" t="s">
        <v>152</v>
      </c>
      <c r="D2099" t="s">
        <v>50</v>
      </c>
      <c r="E2099" t="s">
        <v>42</v>
      </c>
      <c r="F2099">
        <v>43</v>
      </c>
      <c r="G2099" t="s">
        <v>145</v>
      </c>
      <c r="H2099" t="s">
        <v>37</v>
      </c>
      <c r="I2099" t="s">
        <v>108</v>
      </c>
      <c r="J2099" t="s">
        <v>24</v>
      </c>
      <c r="K2099">
        <v>3.9</v>
      </c>
      <c r="L2099" t="s">
        <v>151</v>
      </c>
      <c r="M2099" t="s">
        <v>26</v>
      </c>
      <c r="N2099" t="s">
        <v>46</v>
      </c>
      <c r="O2099" t="s">
        <v>151</v>
      </c>
      <c r="P2099" t="s">
        <v>151</v>
      </c>
      <c r="Q2099">
        <v>5</v>
      </c>
      <c r="R2099" t="s">
        <v>26</v>
      </c>
      <c r="S2099" t="s">
        <v>40</v>
      </c>
    </row>
    <row r="2100" spans="1:19" x14ac:dyDescent="0.25">
      <c r="A2100">
        <v>2099</v>
      </c>
      <c r="B2100">
        <v>49</v>
      </c>
      <c r="C2100" t="s">
        <v>152</v>
      </c>
      <c r="D2100" t="s">
        <v>112</v>
      </c>
      <c r="E2100" t="s">
        <v>20</v>
      </c>
      <c r="F2100">
        <v>28</v>
      </c>
      <c r="G2100" t="s">
        <v>61</v>
      </c>
      <c r="H2100" t="s">
        <v>44</v>
      </c>
      <c r="I2100" t="s">
        <v>52</v>
      </c>
      <c r="J2100" t="s">
        <v>53</v>
      </c>
      <c r="K2100">
        <v>3.3</v>
      </c>
      <c r="L2100" t="s">
        <v>151</v>
      </c>
      <c r="M2100" t="s">
        <v>26</v>
      </c>
      <c r="N2100" t="s">
        <v>71</v>
      </c>
      <c r="O2100" t="s">
        <v>151</v>
      </c>
      <c r="P2100" t="s">
        <v>151</v>
      </c>
      <c r="Q2100">
        <v>20</v>
      </c>
      <c r="R2100" t="s">
        <v>28</v>
      </c>
      <c r="S2100" t="s">
        <v>59</v>
      </c>
    </row>
    <row r="2101" spans="1:19" x14ac:dyDescent="0.25">
      <c r="A2101">
        <v>2100</v>
      </c>
      <c r="B2101">
        <v>31</v>
      </c>
      <c r="C2101" t="s">
        <v>152</v>
      </c>
      <c r="D2101" t="s">
        <v>112</v>
      </c>
      <c r="E2101" t="s">
        <v>20</v>
      </c>
      <c r="F2101">
        <v>78</v>
      </c>
      <c r="G2101" t="s">
        <v>100</v>
      </c>
      <c r="H2101" t="s">
        <v>22</v>
      </c>
      <c r="I2101" t="s">
        <v>95</v>
      </c>
      <c r="J2101" t="s">
        <v>53</v>
      </c>
      <c r="K2101">
        <v>2.9</v>
      </c>
      <c r="L2101" t="s">
        <v>151</v>
      </c>
      <c r="M2101" t="s">
        <v>58</v>
      </c>
      <c r="N2101" t="s">
        <v>27</v>
      </c>
      <c r="O2101" t="s">
        <v>151</v>
      </c>
      <c r="P2101" t="s">
        <v>151</v>
      </c>
      <c r="Q2101">
        <v>50</v>
      </c>
      <c r="R2101" t="s">
        <v>45</v>
      </c>
      <c r="S2101" t="s">
        <v>49</v>
      </c>
    </row>
    <row r="2102" spans="1:19" x14ac:dyDescent="0.25">
      <c r="A2102">
        <v>2101</v>
      </c>
      <c r="B2102">
        <v>68</v>
      </c>
      <c r="C2102" t="s">
        <v>152</v>
      </c>
      <c r="D2102" t="s">
        <v>30</v>
      </c>
      <c r="E2102" t="s">
        <v>20</v>
      </c>
      <c r="F2102">
        <v>31</v>
      </c>
      <c r="G2102" t="s">
        <v>150</v>
      </c>
      <c r="H2102" t="s">
        <v>44</v>
      </c>
      <c r="I2102" t="s">
        <v>66</v>
      </c>
      <c r="J2102" t="s">
        <v>38</v>
      </c>
      <c r="K2102">
        <v>4.4000000000000004</v>
      </c>
      <c r="L2102" t="s">
        <v>151</v>
      </c>
      <c r="M2102" t="s">
        <v>45</v>
      </c>
      <c r="N2102" t="s">
        <v>39</v>
      </c>
      <c r="O2102" t="s">
        <v>151</v>
      </c>
      <c r="P2102" t="s">
        <v>151</v>
      </c>
      <c r="Q2102">
        <v>36</v>
      </c>
      <c r="R2102" t="s">
        <v>34</v>
      </c>
      <c r="S2102" t="s">
        <v>29</v>
      </c>
    </row>
    <row r="2103" spans="1:19" x14ac:dyDescent="0.25">
      <c r="A2103">
        <v>2102</v>
      </c>
      <c r="B2103">
        <v>49</v>
      </c>
      <c r="C2103" t="s">
        <v>152</v>
      </c>
      <c r="D2103" t="s">
        <v>55</v>
      </c>
      <c r="E2103" t="s">
        <v>20</v>
      </c>
      <c r="F2103">
        <v>23</v>
      </c>
      <c r="G2103" t="s">
        <v>47</v>
      </c>
      <c r="H2103" t="s">
        <v>44</v>
      </c>
      <c r="I2103" t="s">
        <v>143</v>
      </c>
      <c r="J2103" t="s">
        <v>24</v>
      </c>
      <c r="K2103">
        <v>3.6</v>
      </c>
      <c r="L2103" t="s">
        <v>151</v>
      </c>
      <c r="M2103" t="s">
        <v>34</v>
      </c>
      <c r="N2103" t="s">
        <v>46</v>
      </c>
      <c r="O2103" t="s">
        <v>151</v>
      </c>
      <c r="P2103" t="s">
        <v>151</v>
      </c>
      <c r="Q2103">
        <v>12</v>
      </c>
      <c r="R2103" t="s">
        <v>33</v>
      </c>
      <c r="S2103" t="s">
        <v>76</v>
      </c>
    </row>
    <row r="2104" spans="1:19" x14ac:dyDescent="0.25">
      <c r="A2104">
        <v>2103</v>
      </c>
      <c r="B2104">
        <v>23</v>
      </c>
      <c r="C2104" t="s">
        <v>152</v>
      </c>
      <c r="D2104" t="s">
        <v>123</v>
      </c>
      <c r="E2104" t="s">
        <v>68</v>
      </c>
      <c r="F2104">
        <v>25</v>
      </c>
      <c r="G2104" t="s">
        <v>134</v>
      </c>
      <c r="H2104" t="s">
        <v>44</v>
      </c>
      <c r="I2104" t="s">
        <v>109</v>
      </c>
      <c r="J2104" t="s">
        <v>38</v>
      </c>
      <c r="K2104">
        <v>4.5</v>
      </c>
      <c r="L2104" t="s">
        <v>151</v>
      </c>
      <c r="M2104" t="s">
        <v>45</v>
      </c>
      <c r="N2104" t="s">
        <v>75</v>
      </c>
      <c r="O2104" t="s">
        <v>151</v>
      </c>
      <c r="P2104" t="s">
        <v>151</v>
      </c>
      <c r="Q2104">
        <v>23</v>
      </c>
      <c r="R2104" t="s">
        <v>34</v>
      </c>
      <c r="S2104" t="s">
        <v>87</v>
      </c>
    </row>
    <row r="2105" spans="1:19" x14ac:dyDescent="0.25">
      <c r="A2105">
        <v>2104</v>
      </c>
      <c r="B2105">
        <v>30</v>
      </c>
      <c r="C2105" t="s">
        <v>152</v>
      </c>
      <c r="D2105" t="s">
        <v>94</v>
      </c>
      <c r="E2105" t="s">
        <v>20</v>
      </c>
      <c r="F2105">
        <v>86</v>
      </c>
      <c r="G2105" t="s">
        <v>115</v>
      </c>
      <c r="H2105" t="s">
        <v>37</v>
      </c>
      <c r="I2105" t="s">
        <v>107</v>
      </c>
      <c r="J2105" t="s">
        <v>53</v>
      </c>
      <c r="K2105">
        <v>3.7</v>
      </c>
      <c r="L2105" t="s">
        <v>151</v>
      </c>
      <c r="M2105" t="s">
        <v>45</v>
      </c>
      <c r="N2105" t="s">
        <v>75</v>
      </c>
      <c r="O2105" t="s">
        <v>151</v>
      </c>
      <c r="P2105" t="s">
        <v>151</v>
      </c>
      <c r="Q2105">
        <v>21</v>
      </c>
      <c r="R2105" t="s">
        <v>28</v>
      </c>
      <c r="S2105" t="s">
        <v>40</v>
      </c>
    </row>
    <row r="2106" spans="1:19" x14ac:dyDescent="0.25">
      <c r="A2106">
        <v>2105</v>
      </c>
      <c r="B2106">
        <v>53</v>
      </c>
      <c r="C2106" t="s">
        <v>152</v>
      </c>
      <c r="D2106" t="s">
        <v>72</v>
      </c>
      <c r="E2106" t="s">
        <v>42</v>
      </c>
      <c r="F2106">
        <v>88</v>
      </c>
      <c r="G2106" t="s">
        <v>129</v>
      </c>
      <c r="H2106" t="s">
        <v>44</v>
      </c>
      <c r="I2106" t="s">
        <v>80</v>
      </c>
      <c r="J2106" t="s">
        <v>38</v>
      </c>
      <c r="K2106">
        <v>2.8</v>
      </c>
      <c r="L2106" t="s">
        <v>151</v>
      </c>
      <c r="M2106" t="s">
        <v>33</v>
      </c>
      <c r="N2106" t="s">
        <v>39</v>
      </c>
      <c r="O2106" t="s">
        <v>151</v>
      </c>
      <c r="P2106" t="s">
        <v>151</v>
      </c>
      <c r="Q2106">
        <v>47</v>
      </c>
      <c r="R2106" t="s">
        <v>28</v>
      </c>
      <c r="S2106" t="s">
        <v>40</v>
      </c>
    </row>
    <row r="2107" spans="1:19" x14ac:dyDescent="0.25">
      <c r="A2107">
        <v>2106</v>
      </c>
      <c r="B2107">
        <v>65</v>
      </c>
      <c r="C2107" t="s">
        <v>152</v>
      </c>
      <c r="D2107" t="s">
        <v>142</v>
      </c>
      <c r="E2107" t="s">
        <v>68</v>
      </c>
      <c r="F2107">
        <v>35</v>
      </c>
      <c r="G2107" t="s">
        <v>130</v>
      </c>
      <c r="H2107" t="s">
        <v>44</v>
      </c>
      <c r="I2107" t="s">
        <v>66</v>
      </c>
      <c r="J2107" t="s">
        <v>38</v>
      </c>
      <c r="K2107">
        <v>4.5</v>
      </c>
      <c r="L2107" t="s">
        <v>151</v>
      </c>
      <c r="M2107" t="s">
        <v>26</v>
      </c>
      <c r="N2107" t="s">
        <v>39</v>
      </c>
      <c r="O2107" t="s">
        <v>151</v>
      </c>
      <c r="P2107" t="s">
        <v>151</v>
      </c>
      <c r="Q2107">
        <v>38</v>
      </c>
      <c r="R2107" t="s">
        <v>28</v>
      </c>
      <c r="S2107" t="s">
        <v>76</v>
      </c>
    </row>
    <row r="2108" spans="1:19" x14ac:dyDescent="0.25">
      <c r="A2108">
        <v>2107</v>
      </c>
      <c r="B2108">
        <v>60</v>
      </c>
      <c r="C2108" t="s">
        <v>152</v>
      </c>
      <c r="D2108" t="s">
        <v>105</v>
      </c>
      <c r="E2108" t="s">
        <v>68</v>
      </c>
      <c r="F2108">
        <v>34</v>
      </c>
      <c r="G2108" t="s">
        <v>128</v>
      </c>
      <c r="H2108" t="s">
        <v>44</v>
      </c>
      <c r="I2108" t="s">
        <v>23</v>
      </c>
      <c r="J2108" t="s">
        <v>57</v>
      </c>
      <c r="K2108">
        <v>4.4000000000000004</v>
      </c>
      <c r="L2108" t="s">
        <v>151</v>
      </c>
      <c r="M2108" t="s">
        <v>34</v>
      </c>
      <c r="N2108" t="s">
        <v>54</v>
      </c>
      <c r="O2108" t="s">
        <v>151</v>
      </c>
      <c r="P2108" t="s">
        <v>151</v>
      </c>
      <c r="Q2108">
        <v>40</v>
      </c>
      <c r="R2108" t="s">
        <v>26</v>
      </c>
      <c r="S2108" t="s">
        <v>96</v>
      </c>
    </row>
    <row r="2109" spans="1:19" x14ac:dyDescent="0.25">
      <c r="A2109">
        <v>2108</v>
      </c>
      <c r="B2109">
        <v>46</v>
      </c>
      <c r="C2109" t="s">
        <v>152</v>
      </c>
      <c r="D2109" t="s">
        <v>94</v>
      </c>
      <c r="E2109" t="s">
        <v>20</v>
      </c>
      <c r="F2109">
        <v>75</v>
      </c>
      <c r="G2109" t="s">
        <v>79</v>
      </c>
      <c r="H2109" t="s">
        <v>44</v>
      </c>
      <c r="I2109" t="s">
        <v>93</v>
      </c>
      <c r="J2109" t="s">
        <v>24</v>
      </c>
      <c r="K2109">
        <v>3.3</v>
      </c>
      <c r="L2109" t="s">
        <v>151</v>
      </c>
      <c r="M2109" t="s">
        <v>45</v>
      </c>
      <c r="N2109" t="s">
        <v>54</v>
      </c>
      <c r="O2109" t="s">
        <v>151</v>
      </c>
      <c r="P2109" t="s">
        <v>151</v>
      </c>
      <c r="Q2109">
        <v>35</v>
      </c>
      <c r="R2109" t="s">
        <v>45</v>
      </c>
      <c r="S2109" t="s">
        <v>59</v>
      </c>
    </row>
    <row r="2110" spans="1:19" x14ac:dyDescent="0.25">
      <c r="A2110">
        <v>2109</v>
      </c>
      <c r="B2110">
        <v>54</v>
      </c>
      <c r="C2110" t="s">
        <v>152</v>
      </c>
      <c r="D2110" t="s">
        <v>103</v>
      </c>
      <c r="E2110" t="s">
        <v>20</v>
      </c>
      <c r="F2110">
        <v>46</v>
      </c>
      <c r="G2110" t="s">
        <v>113</v>
      </c>
      <c r="H2110" t="s">
        <v>91</v>
      </c>
      <c r="I2110" t="s">
        <v>117</v>
      </c>
      <c r="J2110" t="s">
        <v>24</v>
      </c>
      <c r="K2110">
        <v>4.2</v>
      </c>
      <c r="L2110" t="s">
        <v>151</v>
      </c>
      <c r="M2110" t="s">
        <v>58</v>
      </c>
      <c r="N2110" t="s">
        <v>27</v>
      </c>
      <c r="O2110" t="s">
        <v>151</v>
      </c>
      <c r="P2110" t="s">
        <v>151</v>
      </c>
      <c r="Q2110">
        <v>4</v>
      </c>
      <c r="R2110" t="s">
        <v>26</v>
      </c>
      <c r="S2110" t="s">
        <v>59</v>
      </c>
    </row>
    <row r="2111" spans="1:19" x14ac:dyDescent="0.25">
      <c r="A2111">
        <v>2110</v>
      </c>
      <c r="B2111">
        <v>59</v>
      </c>
      <c r="C2111" t="s">
        <v>152</v>
      </c>
      <c r="D2111" t="s">
        <v>105</v>
      </c>
      <c r="E2111" t="s">
        <v>68</v>
      </c>
      <c r="F2111">
        <v>31</v>
      </c>
      <c r="G2111" t="s">
        <v>98</v>
      </c>
      <c r="H2111" t="s">
        <v>22</v>
      </c>
      <c r="I2111" t="s">
        <v>99</v>
      </c>
      <c r="J2111" t="s">
        <v>57</v>
      </c>
      <c r="K2111">
        <v>2.7</v>
      </c>
      <c r="L2111" t="s">
        <v>151</v>
      </c>
      <c r="M2111" t="s">
        <v>34</v>
      </c>
      <c r="N2111" t="s">
        <v>39</v>
      </c>
      <c r="O2111" t="s">
        <v>151</v>
      </c>
      <c r="P2111" t="s">
        <v>151</v>
      </c>
      <c r="Q2111">
        <v>28</v>
      </c>
      <c r="R2111" t="s">
        <v>28</v>
      </c>
      <c r="S2111" t="s">
        <v>96</v>
      </c>
    </row>
    <row r="2112" spans="1:19" x14ac:dyDescent="0.25">
      <c r="A2112">
        <v>2111</v>
      </c>
      <c r="B2112">
        <v>52</v>
      </c>
      <c r="C2112" t="s">
        <v>152</v>
      </c>
      <c r="D2112" t="s">
        <v>124</v>
      </c>
      <c r="E2112" t="s">
        <v>20</v>
      </c>
      <c r="F2112">
        <v>93</v>
      </c>
      <c r="G2112" t="s">
        <v>56</v>
      </c>
      <c r="H2112" t="s">
        <v>22</v>
      </c>
      <c r="I2112" t="s">
        <v>108</v>
      </c>
      <c r="J2112" t="s">
        <v>38</v>
      </c>
      <c r="K2112">
        <v>3.9</v>
      </c>
      <c r="L2112" t="s">
        <v>151</v>
      </c>
      <c r="M2112" t="s">
        <v>34</v>
      </c>
      <c r="N2112" t="s">
        <v>75</v>
      </c>
      <c r="O2112" t="s">
        <v>151</v>
      </c>
      <c r="P2112" t="s">
        <v>151</v>
      </c>
      <c r="Q2112">
        <v>36</v>
      </c>
      <c r="R2112" t="s">
        <v>58</v>
      </c>
      <c r="S2112" t="s">
        <v>96</v>
      </c>
    </row>
    <row r="2113" spans="1:19" x14ac:dyDescent="0.25">
      <c r="A2113">
        <v>2112</v>
      </c>
      <c r="B2113">
        <v>41</v>
      </c>
      <c r="C2113" t="s">
        <v>152</v>
      </c>
      <c r="D2113" t="s">
        <v>88</v>
      </c>
      <c r="E2113" t="s">
        <v>68</v>
      </c>
      <c r="F2113">
        <v>85</v>
      </c>
      <c r="G2113" t="s">
        <v>69</v>
      </c>
      <c r="H2113" t="s">
        <v>91</v>
      </c>
      <c r="I2113" t="s">
        <v>70</v>
      </c>
      <c r="J2113" t="s">
        <v>38</v>
      </c>
      <c r="K2113">
        <v>2.6</v>
      </c>
      <c r="L2113" t="s">
        <v>151</v>
      </c>
      <c r="M2113" t="s">
        <v>26</v>
      </c>
      <c r="N2113" t="s">
        <v>39</v>
      </c>
      <c r="O2113" t="s">
        <v>151</v>
      </c>
      <c r="P2113" t="s">
        <v>151</v>
      </c>
      <c r="Q2113">
        <v>15</v>
      </c>
      <c r="R2113" t="s">
        <v>33</v>
      </c>
      <c r="S2113" t="s">
        <v>49</v>
      </c>
    </row>
    <row r="2114" spans="1:19" x14ac:dyDescent="0.25">
      <c r="A2114">
        <v>2113</v>
      </c>
      <c r="B2114">
        <v>43</v>
      </c>
      <c r="C2114" t="s">
        <v>152</v>
      </c>
      <c r="D2114" t="s">
        <v>132</v>
      </c>
      <c r="E2114" t="s">
        <v>68</v>
      </c>
      <c r="F2114">
        <v>68</v>
      </c>
      <c r="G2114" t="s">
        <v>121</v>
      </c>
      <c r="H2114" t="s">
        <v>44</v>
      </c>
      <c r="I2114" t="s">
        <v>92</v>
      </c>
      <c r="J2114" t="s">
        <v>57</v>
      </c>
      <c r="K2114">
        <v>4.5</v>
      </c>
      <c r="L2114" t="s">
        <v>151</v>
      </c>
      <c r="M2114" t="s">
        <v>26</v>
      </c>
      <c r="N2114" t="s">
        <v>71</v>
      </c>
      <c r="O2114" t="s">
        <v>151</v>
      </c>
      <c r="P2114" t="s">
        <v>151</v>
      </c>
      <c r="Q2114">
        <v>7</v>
      </c>
      <c r="R2114" t="s">
        <v>34</v>
      </c>
      <c r="S2114" t="s">
        <v>29</v>
      </c>
    </row>
    <row r="2115" spans="1:19" x14ac:dyDescent="0.25">
      <c r="A2115">
        <v>2114</v>
      </c>
      <c r="B2115">
        <v>63</v>
      </c>
      <c r="C2115" t="s">
        <v>152</v>
      </c>
      <c r="D2115" t="s">
        <v>81</v>
      </c>
      <c r="E2115" t="s">
        <v>20</v>
      </c>
      <c r="F2115">
        <v>40</v>
      </c>
      <c r="G2115" t="s">
        <v>140</v>
      </c>
      <c r="H2115" t="s">
        <v>44</v>
      </c>
      <c r="I2115" t="s">
        <v>109</v>
      </c>
      <c r="J2115" t="s">
        <v>38</v>
      </c>
      <c r="K2115">
        <v>2.7</v>
      </c>
      <c r="L2115" t="s">
        <v>151</v>
      </c>
      <c r="M2115" t="s">
        <v>26</v>
      </c>
      <c r="N2115" t="s">
        <v>75</v>
      </c>
      <c r="O2115" t="s">
        <v>151</v>
      </c>
      <c r="P2115" t="s">
        <v>151</v>
      </c>
      <c r="Q2115">
        <v>29</v>
      </c>
      <c r="R2115" t="s">
        <v>45</v>
      </c>
      <c r="S2115" t="s">
        <v>96</v>
      </c>
    </row>
    <row r="2116" spans="1:19" x14ac:dyDescent="0.25">
      <c r="A2116">
        <v>2115</v>
      </c>
      <c r="B2116">
        <v>37</v>
      </c>
      <c r="C2116" t="s">
        <v>152</v>
      </c>
      <c r="D2116" t="s">
        <v>55</v>
      </c>
      <c r="E2116" t="s">
        <v>20</v>
      </c>
      <c r="F2116">
        <v>51</v>
      </c>
      <c r="G2116" t="s">
        <v>128</v>
      </c>
      <c r="H2116" t="s">
        <v>44</v>
      </c>
      <c r="I2116" t="s">
        <v>135</v>
      </c>
      <c r="J2116" t="s">
        <v>24</v>
      </c>
      <c r="K2116">
        <v>2.9</v>
      </c>
      <c r="L2116" t="s">
        <v>151</v>
      </c>
      <c r="M2116" t="s">
        <v>26</v>
      </c>
      <c r="N2116" t="s">
        <v>54</v>
      </c>
      <c r="O2116" t="s">
        <v>151</v>
      </c>
      <c r="P2116" t="s">
        <v>151</v>
      </c>
      <c r="Q2116">
        <v>12</v>
      </c>
      <c r="R2116" t="s">
        <v>58</v>
      </c>
      <c r="S2116" t="s">
        <v>49</v>
      </c>
    </row>
    <row r="2117" spans="1:19" x14ac:dyDescent="0.25">
      <c r="A2117">
        <v>2116</v>
      </c>
      <c r="B2117">
        <v>44</v>
      </c>
      <c r="C2117" t="s">
        <v>152</v>
      </c>
      <c r="D2117" t="s">
        <v>118</v>
      </c>
      <c r="E2117" t="s">
        <v>68</v>
      </c>
      <c r="F2117">
        <v>85</v>
      </c>
      <c r="G2117" t="s">
        <v>43</v>
      </c>
      <c r="H2117" t="s">
        <v>44</v>
      </c>
      <c r="I2117" t="s">
        <v>83</v>
      </c>
      <c r="J2117" t="s">
        <v>24</v>
      </c>
      <c r="K2117">
        <v>3.4</v>
      </c>
      <c r="L2117" t="s">
        <v>151</v>
      </c>
      <c r="M2117" t="s">
        <v>26</v>
      </c>
      <c r="N2117" t="s">
        <v>75</v>
      </c>
      <c r="O2117" t="s">
        <v>151</v>
      </c>
      <c r="P2117" t="s">
        <v>151</v>
      </c>
      <c r="Q2117">
        <v>16</v>
      </c>
      <c r="R2117" t="s">
        <v>33</v>
      </c>
      <c r="S2117" t="s">
        <v>76</v>
      </c>
    </row>
    <row r="2118" spans="1:19" x14ac:dyDescent="0.25">
      <c r="A2118">
        <v>2117</v>
      </c>
      <c r="B2118">
        <v>67</v>
      </c>
      <c r="C2118" t="s">
        <v>152</v>
      </c>
      <c r="D2118" t="s">
        <v>101</v>
      </c>
      <c r="E2118" t="s">
        <v>64</v>
      </c>
      <c r="F2118">
        <v>23</v>
      </c>
      <c r="G2118" t="s">
        <v>110</v>
      </c>
      <c r="H2118" t="s">
        <v>44</v>
      </c>
      <c r="I2118" t="s">
        <v>85</v>
      </c>
      <c r="J2118" t="s">
        <v>53</v>
      </c>
      <c r="K2118">
        <v>2.9</v>
      </c>
      <c r="L2118" t="s">
        <v>151</v>
      </c>
      <c r="M2118" t="s">
        <v>45</v>
      </c>
      <c r="N2118" t="s">
        <v>27</v>
      </c>
      <c r="O2118" t="s">
        <v>151</v>
      </c>
      <c r="P2118" t="s">
        <v>151</v>
      </c>
      <c r="Q2118">
        <v>50</v>
      </c>
      <c r="R2118" t="s">
        <v>58</v>
      </c>
      <c r="S2118" t="s">
        <v>76</v>
      </c>
    </row>
    <row r="2119" spans="1:19" x14ac:dyDescent="0.25">
      <c r="A2119">
        <v>2118</v>
      </c>
      <c r="B2119">
        <v>27</v>
      </c>
      <c r="C2119" t="s">
        <v>152</v>
      </c>
      <c r="D2119" t="s">
        <v>81</v>
      </c>
      <c r="E2119" t="s">
        <v>20</v>
      </c>
      <c r="F2119">
        <v>28</v>
      </c>
      <c r="G2119" t="s">
        <v>111</v>
      </c>
      <c r="H2119" t="s">
        <v>22</v>
      </c>
      <c r="I2119" t="s">
        <v>109</v>
      </c>
      <c r="J2119" t="s">
        <v>53</v>
      </c>
      <c r="K2119">
        <v>3.8</v>
      </c>
      <c r="L2119" t="s">
        <v>151</v>
      </c>
      <c r="M2119" t="s">
        <v>33</v>
      </c>
      <c r="N2119" t="s">
        <v>39</v>
      </c>
      <c r="O2119" t="s">
        <v>151</v>
      </c>
      <c r="P2119" t="s">
        <v>151</v>
      </c>
      <c r="Q2119">
        <v>11</v>
      </c>
      <c r="R2119" t="s">
        <v>58</v>
      </c>
      <c r="S2119" t="s">
        <v>49</v>
      </c>
    </row>
    <row r="2120" spans="1:19" x14ac:dyDescent="0.25">
      <c r="A2120">
        <v>2119</v>
      </c>
      <c r="B2120">
        <v>60</v>
      </c>
      <c r="C2120" t="s">
        <v>152</v>
      </c>
      <c r="D2120" t="s">
        <v>124</v>
      </c>
      <c r="E2120" t="s">
        <v>20</v>
      </c>
      <c r="F2120">
        <v>44</v>
      </c>
      <c r="G2120" t="s">
        <v>141</v>
      </c>
      <c r="H2120" t="s">
        <v>44</v>
      </c>
      <c r="I2120" t="s">
        <v>78</v>
      </c>
      <c r="J2120" t="s">
        <v>57</v>
      </c>
      <c r="K2120">
        <v>4.2</v>
      </c>
      <c r="L2120" t="s">
        <v>151</v>
      </c>
      <c r="M2120" t="s">
        <v>33</v>
      </c>
      <c r="N2120" t="s">
        <v>71</v>
      </c>
      <c r="O2120" t="s">
        <v>151</v>
      </c>
      <c r="P2120" t="s">
        <v>151</v>
      </c>
      <c r="Q2120">
        <v>28</v>
      </c>
      <c r="R2120" t="s">
        <v>58</v>
      </c>
      <c r="S2120" t="s">
        <v>59</v>
      </c>
    </row>
    <row r="2121" spans="1:19" x14ac:dyDescent="0.25">
      <c r="A2121">
        <v>2120</v>
      </c>
      <c r="B2121">
        <v>58</v>
      </c>
      <c r="C2121" t="s">
        <v>152</v>
      </c>
      <c r="D2121" t="s">
        <v>105</v>
      </c>
      <c r="E2121" t="s">
        <v>68</v>
      </c>
      <c r="F2121">
        <v>57</v>
      </c>
      <c r="G2121" t="s">
        <v>144</v>
      </c>
      <c r="H2121" t="s">
        <v>44</v>
      </c>
      <c r="I2121" t="s">
        <v>125</v>
      </c>
      <c r="J2121" t="s">
        <v>38</v>
      </c>
      <c r="K2121">
        <v>3.5</v>
      </c>
      <c r="L2121" t="s">
        <v>151</v>
      </c>
      <c r="M2121" t="s">
        <v>58</v>
      </c>
      <c r="N2121" t="s">
        <v>75</v>
      </c>
      <c r="O2121" t="s">
        <v>151</v>
      </c>
      <c r="P2121" t="s">
        <v>151</v>
      </c>
      <c r="Q2121">
        <v>36</v>
      </c>
      <c r="R2121" t="s">
        <v>28</v>
      </c>
      <c r="S2121" t="s">
        <v>76</v>
      </c>
    </row>
    <row r="2122" spans="1:19" x14ac:dyDescent="0.25">
      <c r="A2122">
        <v>2121</v>
      </c>
      <c r="B2122">
        <v>53</v>
      </c>
      <c r="C2122" t="s">
        <v>152</v>
      </c>
      <c r="D2122" t="s">
        <v>118</v>
      </c>
      <c r="E2122" t="s">
        <v>68</v>
      </c>
      <c r="F2122">
        <v>98</v>
      </c>
      <c r="G2122" t="s">
        <v>69</v>
      </c>
      <c r="H2122" t="s">
        <v>37</v>
      </c>
      <c r="I2122" t="s">
        <v>107</v>
      </c>
      <c r="J2122" t="s">
        <v>57</v>
      </c>
      <c r="K2122">
        <v>3.1</v>
      </c>
      <c r="L2122" t="s">
        <v>151</v>
      </c>
      <c r="M2122" t="s">
        <v>28</v>
      </c>
      <c r="N2122" t="s">
        <v>46</v>
      </c>
      <c r="O2122" t="s">
        <v>151</v>
      </c>
      <c r="P2122" t="s">
        <v>151</v>
      </c>
      <c r="Q2122">
        <v>38</v>
      </c>
      <c r="R2122" t="s">
        <v>45</v>
      </c>
      <c r="S2122" t="s">
        <v>59</v>
      </c>
    </row>
    <row r="2123" spans="1:19" x14ac:dyDescent="0.25">
      <c r="A2123">
        <v>2122</v>
      </c>
      <c r="B2123">
        <v>43</v>
      </c>
      <c r="C2123" t="s">
        <v>152</v>
      </c>
      <c r="D2123" t="s">
        <v>131</v>
      </c>
      <c r="E2123" t="s">
        <v>68</v>
      </c>
      <c r="F2123">
        <v>68</v>
      </c>
      <c r="G2123" t="s">
        <v>119</v>
      </c>
      <c r="H2123" t="s">
        <v>44</v>
      </c>
      <c r="I2123" t="s">
        <v>78</v>
      </c>
      <c r="J2123" t="s">
        <v>24</v>
      </c>
      <c r="K2123">
        <v>3.5</v>
      </c>
      <c r="L2123" t="s">
        <v>151</v>
      </c>
      <c r="M2123" t="s">
        <v>26</v>
      </c>
      <c r="N2123" t="s">
        <v>71</v>
      </c>
      <c r="O2123" t="s">
        <v>151</v>
      </c>
      <c r="P2123" t="s">
        <v>151</v>
      </c>
      <c r="Q2123">
        <v>32</v>
      </c>
      <c r="R2123" t="s">
        <v>33</v>
      </c>
      <c r="S2123" t="s">
        <v>87</v>
      </c>
    </row>
    <row r="2124" spans="1:19" x14ac:dyDescent="0.25">
      <c r="A2124">
        <v>2123</v>
      </c>
      <c r="B2124">
        <v>32</v>
      </c>
      <c r="C2124" t="s">
        <v>152</v>
      </c>
      <c r="D2124" t="s">
        <v>101</v>
      </c>
      <c r="E2124" t="s">
        <v>64</v>
      </c>
      <c r="F2124">
        <v>36</v>
      </c>
      <c r="G2124" t="s">
        <v>140</v>
      </c>
      <c r="H2124" t="s">
        <v>22</v>
      </c>
      <c r="I2124" t="s">
        <v>85</v>
      </c>
      <c r="J2124" t="s">
        <v>57</v>
      </c>
      <c r="K2124">
        <v>4</v>
      </c>
      <c r="L2124" t="s">
        <v>151</v>
      </c>
      <c r="M2124" t="s">
        <v>45</v>
      </c>
      <c r="N2124" t="s">
        <v>27</v>
      </c>
      <c r="O2124" t="s">
        <v>151</v>
      </c>
      <c r="P2124" t="s">
        <v>151</v>
      </c>
      <c r="Q2124">
        <v>42</v>
      </c>
      <c r="R2124" t="s">
        <v>58</v>
      </c>
      <c r="S2124" t="s">
        <v>40</v>
      </c>
    </row>
    <row r="2125" spans="1:19" x14ac:dyDescent="0.25">
      <c r="A2125">
        <v>2124</v>
      </c>
      <c r="B2125">
        <v>54</v>
      </c>
      <c r="C2125" t="s">
        <v>152</v>
      </c>
      <c r="D2125" t="s">
        <v>63</v>
      </c>
      <c r="E2125" t="s">
        <v>64</v>
      </c>
      <c r="F2125">
        <v>71</v>
      </c>
      <c r="G2125" t="s">
        <v>144</v>
      </c>
      <c r="H2125" t="s">
        <v>22</v>
      </c>
      <c r="I2125" t="s">
        <v>108</v>
      </c>
      <c r="J2125" t="s">
        <v>38</v>
      </c>
      <c r="K2125">
        <v>3.7</v>
      </c>
      <c r="L2125" t="s">
        <v>151</v>
      </c>
      <c r="M2125" t="s">
        <v>34</v>
      </c>
      <c r="N2125" t="s">
        <v>27</v>
      </c>
      <c r="O2125" t="s">
        <v>151</v>
      </c>
      <c r="P2125" t="s">
        <v>151</v>
      </c>
      <c r="Q2125">
        <v>22</v>
      </c>
      <c r="R2125" t="s">
        <v>58</v>
      </c>
      <c r="S2125" t="s">
        <v>76</v>
      </c>
    </row>
    <row r="2126" spans="1:19" x14ac:dyDescent="0.25">
      <c r="A2126">
        <v>2125</v>
      </c>
      <c r="B2126">
        <v>47</v>
      </c>
      <c r="C2126" t="s">
        <v>152</v>
      </c>
      <c r="D2126" t="s">
        <v>86</v>
      </c>
      <c r="E2126" t="s">
        <v>20</v>
      </c>
      <c r="F2126">
        <v>60</v>
      </c>
      <c r="G2126" t="s">
        <v>43</v>
      </c>
      <c r="H2126" t="s">
        <v>44</v>
      </c>
      <c r="I2126" t="s">
        <v>85</v>
      </c>
      <c r="J2126" t="s">
        <v>57</v>
      </c>
      <c r="K2126">
        <v>4.2</v>
      </c>
      <c r="L2126" t="s">
        <v>151</v>
      </c>
      <c r="M2126" t="s">
        <v>28</v>
      </c>
      <c r="N2126" t="s">
        <v>46</v>
      </c>
      <c r="O2126" t="s">
        <v>151</v>
      </c>
      <c r="P2126" t="s">
        <v>151</v>
      </c>
      <c r="Q2126">
        <v>22</v>
      </c>
      <c r="R2126" t="s">
        <v>28</v>
      </c>
      <c r="S2126" t="s">
        <v>59</v>
      </c>
    </row>
    <row r="2127" spans="1:19" x14ac:dyDescent="0.25">
      <c r="A2127">
        <v>2126</v>
      </c>
      <c r="B2127">
        <v>57</v>
      </c>
      <c r="C2127" t="s">
        <v>152</v>
      </c>
      <c r="D2127" t="s">
        <v>63</v>
      </c>
      <c r="E2127" t="s">
        <v>64</v>
      </c>
      <c r="F2127">
        <v>87</v>
      </c>
      <c r="G2127" t="s">
        <v>82</v>
      </c>
      <c r="H2127" t="s">
        <v>44</v>
      </c>
      <c r="I2127" t="s">
        <v>117</v>
      </c>
      <c r="J2127" t="s">
        <v>57</v>
      </c>
      <c r="K2127">
        <v>4.8</v>
      </c>
      <c r="L2127" t="s">
        <v>151</v>
      </c>
      <c r="M2127" t="s">
        <v>26</v>
      </c>
      <c r="N2127" t="s">
        <v>75</v>
      </c>
      <c r="O2127" t="s">
        <v>151</v>
      </c>
      <c r="P2127" t="s">
        <v>151</v>
      </c>
      <c r="Q2127">
        <v>31</v>
      </c>
      <c r="R2127" t="s">
        <v>45</v>
      </c>
      <c r="S2127" t="s">
        <v>59</v>
      </c>
    </row>
    <row r="2128" spans="1:19" x14ac:dyDescent="0.25">
      <c r="A2128">
        <v>2127</v>
      </c>
      <c r="B2128">
        <v>63</v>
      </c>
      <c r="C2128" t="s">
        <v>152</v>
      </c>
      <c r="D2128" t="s">
        <v>72</v>
      </c>
      <c r="E2128" t="s">
        <v>42</v>
      </c>
      <c r="F2128">
        <v>38</v>
      </c>
      <c r="G2128" t="s">
        <v>89</v>
      </c>
      <c r="H2128" t="s">
        <v>91</v>
      </c>
      <c r="I2128" t="s">
        <v>135</v>
      </c>
      <c r="J2128" t="s">
        <v>24</v>
      </c>
      <c r="K2128">
        <v>4.0999999999999996</v>
      </c>
      <c r="L2128" t="s">
        <v>151</v>
      </c>
      <c r="M2128" t="s">
        <v>45</v>
      </c>
      <c r="N2128" t="s">
        <v>27</v>
      </c>
      <c r="O2128" t="s">
        <v>151</v>
      </c>
      <c r="P2128" t="s">
        <v>151</v>
      </c>
      <c r="Q2128">
        <v>28</v>
      </c>
      <c r="R2128" t="s">
        <v>26</v>
      </c>
      <c r="S2128" t="s">
        <v>87</v>
      </c>
    </row>
    <row r="2129" spans="1:19" x14ac:dyDescent="0.25">
      <c r="A2129">
        <v>2128</v>
      </c>
      <c r="B2129">
        <v>70</v>
      </c>
      <c r="C2129" t="s">
        <v>152</v>
      </c>
      <c r="D2129" t="s">
        <v>136</v>
      </c>
      <c r="E2129" t="s">
        <v>42</v>
      </c>
      <c r="F2129">
        <v>45</v>
      </c>
      <c r="G2129" t="s">
        <v>97</v>
      </c>
      <c r="H2129" t="s">
        <v>44</v>
      </c>
      <c r="I2129" t="s">
        <v>125</v>
      </c>
      <c r="J2129" t="s">
        <v>38</v>
      </c>
      <c r="K2129">
        <v>4.5</v>
      </c>
      <c r="L2129" t="s">
        <v>151</v>
      </c>
      <c r="M2129" t="s">
        <v>26</v>
      </c>
      <c r="N2129" t="s">
        <v>71</v>
      </c>
      <c r="O2129" t="s">
        <v>151</v>
      </c>
      <c r="P2129" t="s">
        <v>151</v>
      </c>
      <c r="Q2129">
        <v>40</v>
      </c>
      <c r="R2129" t="s">
        <v>58</v>
      </c>
      <c r="S2129" t="s">
        <v>40</v>
      </c>
    </row>
    <row r="2130" spans="1:19" x14ac:dyDescent="0.25">
      <c r="A2130">
        <v>2129</v>
      </c>
      <c r="B2130">
        <v>62</v>
      </c>
      <c r="C2130" t="s">
        <v>152</v>
      </c>
      <c r="D2130" t="s">
        <v>63</v>
      </c>
      <c r="E2130" t="s">
        <v>64</v>
      </c>
      <c r="F2130">
        <v>47</v>
      </c>
      <c r="G2130" t="s">
        <v>129</v>
      </c>
      <c r="H2130" t="s">
        <v>22</v>
      </c>
      <c r="I2130" t="s">
        <v>108</v>
      </c>
      <c r="J2130" t="s">
        <v>57</v>
      </c>
      <c r="K2130">
        <v>2.7</v>
      </c>
      <c r="L2130" t="s">
        <v>151</v>
      </c>
      <c r="M2130" t="s">
        <v>45</v>
      </c>
      <c r="N2130" t="s">
        <v>71</v>
      </c>
      <c r="O2130" t="s">
        <v>151</v>
      </c>
      <c r="P2130" t="s">
        <v>151</v>
      </c>
      <c r="Q2130">
        <v>21</v>
      </c>
      <c r="R2130" t="s">
        <v>45</v>
      </c>
      <c r="S2130" t="s">
        <v>40</v>
      </c>
    </row>
    <row r="2131" spans="1:19" x14ac:dyDescent="0.25">
      <c r="A2131">
        <v>2130</v>
      </c>
      <c r="B2131">
        <v>40</v>
      </c>
      <c r="C2131" t="s">
        <v>152</v>
      </c>
      <c r="D2131" t="s">
        <v>86</v>
      </c>
      <c r="E2131" t="s">
        <v>20</v>
      </c>
      <c r="F2131">
        <v>57</v>
      </c>
      <c r="G2131" t="s">
        <v>147</v>
      </c>
      <c r="H2131" t="s">
        <v>22</v>
      </c>
      <c r="I2131" t="s">
        <v>120</v>
      </c>
      <c r="J2131" t="s">
        <v>57</v>
      </c>
      <c r="K2131">
        <v>2.8</v>
      </c>
      <c r="L2131" t="s">
        <v>151</v>
      </c>
      <c r="M2131" t="s">
        <v>26</v>
      </c>
      <c r="N2131" t="s">
        <v>75</v>
      </c>
      <c r="O2131" t="s">
        <v>151</v>
      </c>
      <c r="P2131" t="s">
        <v>151</v>
      </c>
      <c r="Q2131">
        <v>12</v>
      </c>
      <c r="R2131" t="s">
        <v>45</v>
      </c>
      <c r="S2131" t="s">
        <v>96</v>
      </c>
    </row>
    <row r="2132" spans="1:19" x14ac:dyDescent="0.25">
      <c r="A2132">
        <v>2131</v>
      </c>
      <c r="B2132">
        <v>25</v>
      </c>
      <c r="C2132" t="s">
        <v>152</v>
      </c>
      <c r="D2132" t="s">
        <v>131</v>
      </c>
      <c r="E2132" t="s">
        <v>68</v>
      </c>
      <c r="F2132">
        <v>68</v>
      </c>
      <c r="G2132" t="s">
        <v>116</v>
      </c>
      <c r="H2132" t="s">
        <v>22</v>
      </c>
      <c r="I2132" t="s">
        <v>83</v>
      </c>
      <c r="J2132" t="s">
        <v>53</v>
      </c>
      <c r="K2132">
        <v>3.7</v>
      </c>
      <c r="L2132" t="s">
        <v>151</v>
      </c>
      <c r="M2132" t="s">
        <v>58</v>
      </c>
      <c r="N2132" t="s">
        <v>39</v>
      </c>
      <c r="O2132" t="s">
        <v>151</v>
      </c>
      <c r="P2132" t="s">
        <v>151</v>
      </c>
      <c r="Q2132">
        <v>33</v>
      </c>
      <c r="R2132" t="s">
        <v>26</v>
      </c>
      <c r="S2132" t="s">
        <v>49</v>
      </c>
    </row>
    <row r="2133" spans="1:19" x14ac:dyDescent="0.25">
      <c r="A2133">
        <v>2132</v>
      </c>
      <c r="B2133">
        <v>19</v>
      </c>
      <c r="C2133" t="s">
        <v>152</v>
      </c>
      <c r="D2133" t="s">
        <v>60</v>
      </c>
      <c r="E2133" t="s">
        <v>20</v>
      </c>
      <c r="F2133">
        <v>52</v>
      </c>
      <c r="G2133" t="s">
        <v>56</v>
      </c>
      <c r="H2133" t="s">
        <v>44</v>
      </c>
      <c r="I2133" t="s">
        <v>107</v>
      </c>
      <c r="J2133" t="s">
        <v>57</v>
      </c>
      <c r="K2133">
        <v>3.6</v>
      </c>
      <c r="L2133" t="s">
        <v>151</v>
      </c>
      <c r="M2133" t="s">
        <v>26</v>
      </c>
      <c r="N2133" t="s">
        <v>27</v>
      </c>
      <c r="O2133" t="s">
        <v>151</v>
      </c>
      <c r="P2133" t="s">
        <v>151</v>
      </c>
      <c r="Q2133">
        <v>9</v>
      </c>
      <c r="R2133" t="s">
        <v>33</v>
      </c>
      <c r="S2133" t="s">
        <v>29</v>
      </c>
    </row>
    <row r="2134" spans="1:19" x14ac:dyDescent="0.25">
      <c r="A2134">
        <v>2133</v>
      </c>
      <c r="B2134">
        <v>25</v>
      </c>
      <c r="C2134" t="s">
        <v>152</v>
      </c>
      <c r="D2134" t="s">
        <v>86</v>
      </c>
      <c r="E2134" t="s">
        <v>20</v>
      </c>
      <c r="F2134">
        <v>87</v>
      </c>
      <c r="G2134" t="s">
        <v>128</v>
      </c>
      <c r="H2134" t="s">
        <v>44</v>
      </c>
      <c r="I2134" t="s">
        <v>135</v>
      </c>
      <c r="J2134" t="s">
        <v>57</v>
      </c>
      <c r="K2134">
        <v>4.7</v>
      </c>
      <c r="L2134" t="s">
        <v>151</v>
      </c>
      <c r="M2134" t="s">
        <v>45</v>
      </c>
      <c r="N2134" t="s">
        <v>71</v>
      </c>
      <c r="O2134" t="s">
        <v>151</v>
      </c>
      <c r="P2134" t="s">
        <v>151</v>
      </c>
      <c r="Q2134">
        <v>15</v>
      </c>
      <c r="R2134" t="s">
        <v>58</v>
      </c>
      <c r="S2134" t="s">
        <v>40</v>
      </c>
    </row>
    <row r="2135" spans="1:19" x14ac:dyDescent="0.25">
      <c r="A2135">
        <v>2134</v>
      </c>
      <c r="B2135">
        <v>21</v>
      </c>
      <c r="C2135" t="s">
        <v>152</v>
      </c>
      <c r="D2135" t="s">
        <v>123</v>
      </c>
      <c r="E2135" t="s">
        <v>68</v>
      </c>
      <c r="F2135">
        <v>34</v>
      </c>
      <c r="G2135" t="s">
        <v>31</v>
      </c>
      <c r="H2135" t="s">
        <v>44</v>
      </c>
      <c r="I2135" t="s">
        <v>78</v>
      </c>
      <c r="J2135" t="s">
        <v>53</v>
      </c>
      <c r="K2135">
        <v>3.8</v>
      </c>
      <c r="L2135" t="s">
        <v>151</v>
      </c>
      <c r="M2135" t="s">
        <v>45</v>
      </c>
      <c r="N2135" t="s">
        <v>54</v>
      </c>
      <c r="O2135" t="s">
        <v>151</v>
      </c>
      <c r="P2135" t="s">
        <v>151</v>
      </c>
      <c r="Q2135">
        <v>13</v>
      </c>
      <c r="R2135" t="s">
        <v>33</v>
      </c>
      <c r="S2135" t="s">
        <v>49</v>
      </c>
    </row>
    <row r="2136" spans="1:19" x14ac:dyDescent="0.25">
      <c r="A2136">
        <v>2135</v>
      </c>
      <c r="B2136">
        <v>55</v>
      </c>
      <c r="C2136" t="s">
        <v>152</v>
      </c>
      <c r="D2136" t="s">
        <v>41</v>
      </c>
      <c r="E2136" t="s">
        <v>42</v>
      </c>
      <c r="F2136">
        <v>41</v>
      </c>
      <c r="G2136" t="s">
        <v>140</v>
      </c>
      <c r="H2136" t="s">
        <v>91</v>
      </c>
      <c r="I2136" t="s">
        <v>32</v>
      </c>
      <c r="J2136" t="s">
        <v>24</v>
      </c>
      <c r="K2136">
        <v>2.9</v>
      </c>
      <c r="L2136" t="s">
        <v>151</v>
      </c>
      <c r="M2136" t="s">
        <v>28</v>
      </c>
      <c r="N2136" t="s">
        <v>54</v>
      </c>
      <c r="O2136" t="s">
        <v>151</v>
      </c>
      <c r="P2136" t="s">
        <v>151</v>
      </c>
      <c r="Q2136">
        <v>35</v>
      </c>
      <c r="R2136" t="s">
        <v>26</v>
      </c>
      <c r="S2136" t="s">
        <v>29</v>
      </c>
    </row>
    <row r="2137" spans="1:19" x14ac:dyDescent="0.25">
      <c r="A2137">
        <v>2136</v>
      </c>
      <c r="B2137">
        <v>34</v>
      </c>
      <c r="C2137" t="s">
        <v>152</v>
      </c>
      <c r="D2137" t="s">
        <v>88</v>
      </c>
      <c r="E2137" t="s">
        <v>68</v>
      </c>
      <c r="F2137">
        <v>94</v>
      </c>
      <c r="G2137" t="s">
        <v>98</v>
      </c>
      <c r="H2137" t="s">
        <v>37</v>
      </c>
      <c r="I2137" t="s">
        <v>133</v>
      </c>
      <c r="J2137" t="s">
        <v>24</v>
      </c>
      <c r="K2137">
        <v>4.5999999999999996</v>
      </c>
      <c r="L2137" t="s">
        <v>151</v>
      </c>
      <c r="M2137" t="s">
        <v>26</v>
      </c>
      <c r="N2137" t="s">
        <v>46</v>
      </c>
      <c r="O2137" t="s">
        <v>151</v>
      </c>
      <c r="P2137" t="s">
        <v>151</v>
      </c>
      <c r="Q2137">
        <v>1</v>
      </c>
      <c r="R2137" t="s">
        <v>58</v>
      </c>
      <c r="S2137" t="s">
        <v>96</v>
      </c>
    </row>
    <row r="2138" spans="1:19" x14ac:dyDescent="0.25">
      <c r="A2138">
        <v>2137</v>
      </c>
      <c r="B2138">
        <v>47</v>
      </c>
      <c r="C2138" t="s">
        <v>152</v>
      </c>
      <c r="D2138" t="s">
        <v>88</v>
      </c>
      <c r="E2138" t="s">
        <v>68</v>
      </c>
      <c r="F2138">
        <v>93</v>
      </c>
      <c r="G2138" t="s">
        <v>84</v>
      </c>
      <c r="H2138" t="s">
        <v>44</v>
      </c>
      <c r="I2138" t="s">
        <v>107</v>
      </c>
      <c r="J2138" t="s">
        <v>53</v>
      </c>
      <c r="K2138">
        <v>2.8</v>
      </c>
      <c r="L2138" t="s">
        <v>151</v>
      </c>
      <c r="M2138" t="s">
        <v>33</v>
      </c>
      <c r="N2138" t="s">
        <v>54</v>
      </c>
      <c r="O2138" t="s">
        <v>151</v>
      </c>
      <c r="P2138" t="s">
        <v>151</v>
      </c>
      <c r="Q2138">
        <v>25</v>
      </c>
      <c r="R2138" t="s">
        <v>33</v>
      </c>
      <c r="S2138" t="s">
        <v>29</v>
      </c>
    </row>
    <row r="2139" spans="1:19" x14ac:dyDescent="0.25">
      <c r="A2139">
        <v>2138</v>
      </c>
      <c r="B2139">
        <v>27</v>
      </c>
      <c r="C2139" t="s">
        <v>152</v>
      </c>
      <c r="D2139" t="s">
        <v>124</v>
      </c>
      <c r="E2139" t="s">
        <v>20</v>
      </c>
      <c r="F2139">
        <v>51</v>
      </c>
      <c r="G2139" t="s">
        <v>115</v>
      </c>
      <c r="H2139" t="s">
        <v>91</v>
      </c>
      <c r="I2139" t="s">
        <v>74</v>
      </c>
      <c r="J2139" t="s">
        <v>24</v>
      </c>
      <c r="K2139">
        <v>4.5999999999999996</v>
      </c>
      <c r="L2139" t="s">
        <v>151</v>
      </c>
      <c r="M2139" t="s">
        <v>33</v>
      </c>
      <c r="N2139" t="s">
        <v>71</v>
      </c>
      <c r="O2139" t="s">
        <v>151</v>
      </c>
      <c r="P2139" t="s">
        <v>151</v>
      </c>
      <c r="Q2139">
        <v>20</v>
      </c>
      <c r="R2139" t="s">
        <v>26</v>
      </c>
      <c r="S2139" t="s">
        <v>96</v>
      </c>
    </row>
    <row r="2140" spans="1:19" x14ac:dyDescent="0.25">
      <c r="A2140">
        <v>2139</v>
      </c>
      <c r="B2140">
        <v>67</v>
      </c>
      <c r="C2140" t="s">
        <v>152</v>
      </c>
      <c r="D2140" t="s">
        <v>30</v>
      </c>
      <c r="E2140" t="s">
        <v>20</v>
      </c>
      <c r="F2140">
        <v>42</v>
      </c>
      <c r="G2140" t="s">
        <v>90</v>
      </c>
      <c r="H2140" t="s">
        <v>44</v>
      </c>
      <c r="I2140" t="s">
        <v>85</v>
      </c>
      <c r="J2140" t="s">
        <v>57</v>
      </c>
      <c r="K2140">
        <v>2.8</v>
      </c>
      <c r="L2140" t="s">
        <v>151</v>
      </c>
      <c r="M2140" t="s">
        <v>28</v>
      </c>
      <c r="N2140" t="s">
        <v>46</v>
      </c>
      <c r="O2140" t="s">
        <v>151</v>
      </c>
      <c r="P2140" t="s">
        <v>151</v>
      </c>
      <c r="Q2140">
        <v>36</v>
      </c>
      <c r="R2140" t="s">
        <v>28</v>
      </c>
      <c r="S2140" t="s">
        <v>59</v>
      </c>
    </row>
    <row r="2141" spans="1:19" x14ac:dyDescent="0.25">
      <c r="A2141">
        <v>2140</v>
      </c>
      <c r="B2141">
        <v>40</v>
      </c>
      <c r="C2141" t="s">
        <v>152</v>
      </c>
      <c r="D2141" t="s">
        <v>136</v>
      </c>
      <c r="E2141" t="s">
        <v>42</v>
      </c>
      <c r="F2141">
        <v>95</v>
      </c>
      <c r="G2141" t="s">
        <v>84</v>
      </c>
      <c r="H2141" t="s">
        <v>44</v>
      </c>
      <c r="I2141" t="s">
        <v>107</v>
      </c>
      <c r="J2141" t="s">
        <v>24</v>
      </c>
      <c r="K2141">
        <v>3</v>
      </c>
      <c r="L2141" t="s">
        <v>151</v>
      </c>
      <c r="M2141" t="s">
        <v>26</v>
      </c>
      <c r="N2141" t="s">
        <v>39</v>
      </c>
      <c r="O2141" t="s">
        <v>151</v>
      </c>
      <c r="P2141" t="s">
        <v>151</v>
      </c>
      <c r="Q2141">
        <v>33</v>
      </c>
      <c r="R2141" t="s">
        <v>34</v>
      </c>
      <c r="S2141" t="s">
        <v>40</v>
      </c>
    </row>
    <row r="2142" spans="1:19" x14ac:dyDescent="0.25">
      <c r="A2142">
        <v>2141</v>
      </c>
      <c r="B2142">
        <v>53</v>
      </c>
      <c r="C2142" t="s">
        <v>152</v>
      </c>
      <c r="D2142" t="s">
        <v>67</v>
      </c>
      <c r="E2142" t="s">
        <v>68</v>
      </c>
      <c r="F2142">
        <v>90</v>
      </c>
      <c r="G2142" t="s">
        <v>129</v>
      </c>
      <c r="H2142" t="s">
        <v>44</v>
      </c>
      <c r="I2142" t="s">
        <v>109</v>
      </c>
      <c r="J2142" t="s">
        <v>57</v>
      </c>
      <c r="K2142">
        <v>3.7</v>
      </c>
      <c r="L2142" t="s">
        <v>151</v>
      </c>
      <c r="M2142" t="s">
        <v>34</v>
      </c>
      <c r="N2142" t="s">
        <v>54</v>
      </c>
      <c r="O2142" t="s">
        <v>151</v>
      </c>
      <c r="P2142" t="s">
        <v>151</v>
      </c>
      <c r="Q2142">
        <v>36</v>
      </c>
      <c r="R2142" t="s">
        <v>34</v>
      </c>
      <c r="S2142" t="s">
        <v>29</v>
      </c>
    </row>
    <row r="2143" spans="1:19" x14ac:dyDescent="0.25">
      <c r="A2143">
        <v>2142</v>
      </c>
      <c r="B2143">
        <v>24</v>
      </c>
      <c r="C2143" t="s">
        <v>152</v>
      </c>
      <c r="D2143" t="s">
        <v>81</v>
      </c>
      <c r="E2143" t="s">
        <v>20</v>
      </c>
      <c r="F2143">
        <v>98</v>
      </c>
      <c r="G2143" t="s">
        <v>21</v>
      </c>
      <c r="H2143" t="s">
        <v>44</v>
      </c>
      <c r="I2143" t="s">
        <v>99</v>
      </c>
      <c r="J2143" t="s">
        <v>24</v>
      </c>
      <c r="K2143">
        <v>4.0999999999999996</v>
      </c>
      <c r="L2143" t="s">
        <v>151</v>
      </c>
      <c r="M2143" t="s">
        <v>26</v>
      </c>
      <c r="N2143" t="s">
        <v>71</v>
      </c>
      <c r="O2143" t="s">
        <v>151</v>
      </c>
      <c r="P2143" t="s">
        <v>151</v>
      </c>
      <c r="Q2143">
        <v>32</v>
      </c>
      <c r="R2143" t="s">
        <v>45</v>
      </c>
      <c r="S2143" t="s">
        <v>49</v>
      </c>
    </row>
    <row r="2144" spans="1:19" x14ac:dyDescent="0.25">
      <c r="A2144">
        <v>2143</v>
      </c>
      <c r="B2144">
        <v>47</v>
      </c>
      <c r="C2144" t="s">
        <v>152</v>
      </c>
      <c r="D2144" t="s">
        <v>123</v>
      </c>
      <c r="E2144" t="s">
        <v>68</v>
      </c>
      <c r="F2144">
        <v>39</v>
      </c>
      <c r="G2144" t="s">
        <v>113</v>
      </c>
      <c r="H2144" t="s">
        <v>44</v>
      </c>
      <c r="I2144" t="s">
        <v>32</v>
      </c>
      <c r="J2144" t="s">
        <v>24</v>
      </c>
      <c r="K2144">
        <v>4.3</v>
      </c>
      <c r="L2144" t="s">
        <v>151</v>
      </c>
      <c r="M2144" t="s">
        <v>28</v>
      </c>
      <c r="N2144" t="s">
        <v>46</v>
      </c>
      <c r="O2144" t="s">
        <v>151</v>
      </c>
      <c r="P2144" t="s">
        <v>151</v>
      </c>
      <c r="Q2144">
        <v>21</v>
      </c>
      <c r="R2144" t="s">
        <v>28</v>
      </c>
      <c r="S2144" t="s">
        <v>59</v>
      </c>
    </row>
    <row r="2145" spans="1:19" x14ac:dyDescent="0.25">
      <c r="A2145">
        <v>2144</v>
      </c>
      <c r="B2145">
        <v>53</v>
      </c>
      <c r="C2145" t="s">
        <v>152</v>
      </c>
      <c r="D2145" t="s">
        <v>41</v>
      </c>
      <c r="E2145" t="s">
        <v>42</v>
      </c>
      <c r="F2145">
        <v>66</v>
      </c>
      <c r="G2145" t="s">
        <v>73</v>
      </c>
      <c r="H2145" t="s">
        <v>22</v>
      </c>
      <c r="I2145" t="s">
        <v>107</v>
      </c>
      <c r="J2145" t="s">
        <v>57</v>
      </c>
      <c r="K2145">
        <v>3.8</v>
      </c>
      <c r="L2145" t="s">
        <v>151</v>
      </c>
      <c r="M2145" t="s">
        <v>58</v>
      </c>
      <c r="N2145" t="s">
        <v>46</v>
      </c>
      <c r="O2145" t="s">
        <v>151</v>
      </c>
      <c r="P2145" t="s">
        <v>151</v>
      </c>
      <c r="Q2145">
        <v>48</v>
      </c>
      <c r="R2145" t="s">
        <v>28</v>
      </c>
      <c r="S2145" t="s">
        <v>76</v>
      </c>
    </row>
    <row r="2146" spans="1:19" x14ac:dyDescent="0.25">
      <c r="A2146">
        <v>2145</v>
      </c>
      <c r="B2146">
        <v>47</v>
      </c>
      <c r="C2146" t="s">
        <v>152</v>
      </c>
      <c r="D2146" t="s">
        <v>72</v>
      </c>
      <c r="E2146" t="s">
        <v>42</v>
      </c>
      <c r="F2146">
        <v>23</v>
      </c>
      <c r="G2146" t="s">
        <v>127</v>
      </c>
      <c r="H2146" t="s">
        <v>22</v>
      </c>
      <c r="I2146" t="s">
        <v>120</v>
      </c>
      <c r="J2146" t="s">
        <v>24</v>
      </c>
      <c r="K2146">
        <v>3.7</v>
      </c>
      <c r="L2146" t="s">
        <v>151</v>
      </c>
      <c r="M2146" t="s">
        <v>34</v>
      </c>
      <c r="N2146" t="s">
        <v>39</v>
      </c>
      <c r="O2146" t="s">
        <v>151</v>
      </c>
      <c r="P2146" t="s">
        <v>151</v>
      </c>
      <c r="Q2146">
        <v>25</v>
      </c>
      <c r="R2146" t="s">
        <v>45</v>
      </c>
      <c r="S2146" t="s">
        <v>59</v>
      </c>
    </row>
    <row r="2147" spans="1:19" x14ac:dyDescent="0.25">
      <c r="A2147">
        <v>2146</v>
      </c>
      <c r="B2147">
        <v>38</v>
      </c>
      <c r="C2147" t="s">
        <v>152</v>
      </c>
      <c r="D2147" t="s">
        <v>86</v>
      </c>
      <c r="E2147" t="s">
        <v>20</v>
      </c>
      <c r="F2147">
        <v>73</v>
      </c>
      <c r="G2147" t="s">
        <v>138</v>
      </c>
      <c r="H2147" t="s">
        <v>37</v>
      </c>
      <c r="I2147" t="s">
        <v>52</v>
      </c>
      <c r="J2147" t="s">
        <v>24</v>
      </c>
      <c r="K2147">
        <v>4.8</v>
      </c>
      <c r="L2147" t="s">
        <v>151</v>
      </c>
      <c r="M2147" t="s">
        <v>58</v>
      </c>
      <c r="N2147" t="s">
        <v>54</v>
      </c>
      <c r="O2147" t="s">
        <v>151</v>
      </c>
      <c r="P2147" t="s">
        <v>151</v>
      </c>
      <c r="Q2147">
        <v>32</v>
      </c>
      <c r="R2147" t="s">
        <v>45</v>
      </c>
      <c r="S2147" t="s">
        <v>49</v>
      </c>
    </row>
    <row r="2148" spans="1:19" x14ac:dyDescent="0.25">
      <c r="A2148">
        <v>2147</v>
      </c>
      <c r="B2148">
        <v>48</v>
      </c>
      <c r="C2148" t="s">
        <v>152</v>
      </c>
      <c r="D2148" t="s">
        <v>88</v>
      </c>
      <c r="E2148" t="s">
        <v>68</v>
      </c>
      <c r="F2148">
        <v>23</v>
      </c>
      <c r="G2148" t="s">
        <v>139</v>
      </c>
      <c r="H2148" t="s">
        <v>91</v>
      </c>
      <c r="I2148" t="s">
        <v>52</v>
      </c>
      <c r="J2148" t="s">
        <v>53</v>
      </c>
      <c r="K2148">
        <v>4.5999999999999996</v>
      </c>
      <c r="L2148" t="s">
        <v>151</v>
      </c>
      <c r="M2148" t="s">
        <v>58</v>
      </c>
      <c r="N2148" t="s">
        <v>54</v>
      </c>
      <c r="O2148" t="s">
        <v>151</v>
      </c>
      <c r="P2148" t="s">
        <v>151</v>
      </c>
      <c r="Q2148">
        <v>45</v>
      </c>
      <c r="R2148" t="s">
        <v>45</v>
      </c>
      <c r="S2148" t="s">
        <v>96</v>
      </c>
    </row>
    <row r="2149" spans="1:19" x14ac:dyDescent="0.25">
      <c r="A2149">
        <v>2148</v>
      </c>
      <c r="B2149">
        <v>47</v>
      </c>
      <c r="C2149" t="s">
        <v>152</v>
      </c>
      <c r="D2149" t="s">
        <v>86</v>
      </c>
      <c r="E2149" t="s">
        <v>20</v>
      </c>
      <c r="F2149">
        <v>43</v>
      </c>
      <c r="G2149" t="s">
        <v>69</v>
      </c>
      <c r="H2149" t="s">
        <v>37</v>
      </c>
      <c r="I2149" t="s">
        <v>62</v>
      </c>
      <c r="J2149" t="s">
        <v>57</v>
      </c>
      <c r="K2149">
        <v>4.8</v>
      </c>
      <c r="L2149" t="s">
        <v>151</v>
      </c>
      <c r="M2149" t="s">
        <v>45</v>
      </c>
      <c r="N2149" t="s">
        <v>54</v>
      </c>
      <c r="O2149" t="s">
        <v>151</v>
      </c>
      <c r="P2149" t="s">
        <v>151</v>
      </c>
      <c r="Q2149">
        <v>4</v>
      </c>
      <c r="R2149" t="s">
        <v>34</v>
      </c>
      <c r="S2149" t="s">
        <v>29</v>
      </c>
    </row>
    <row r="2150" spans="1:19" x14ac:dyDescent="0.25">
      <c r="A2150">
        <v>2149</v>
      </c>
      <c r="B2150">
        <v>19</v>
      </c>
      <c r="C2150" t="s">
        <v>152</v>
      </c>
      <c r="D2150" t="s">
        <v>112</v>
      </c>
      <c r="E2150" t="s">
        <v>20</v>
      </c>
      <c r="F2150">
        <v>45</v>
      </c>
      <c r="G2150" t="s">
        <v>144</v>
      </c>
      <c r="H2150" t="s">
        <v>91</v>
      </c>
      <c r="I2150" t="s">
        <v>48</v>
      </c>
      <c r="J2150" t="s">
        <v>24</v>
      </c>
      <c r="K2150">
        <v>4.5999999999999996</v>
      </c>
      <c r="L2150" t="s">
        <v>151</v>
      </c>
      <c r="M2150" t="s">
        <v>45</v>
      </c>
      <c r="N2150" t="s">
        <v>71</v>
      </c>
      <c r="O2150" t="s">
        <v>151</v>
      </c>
      <c r="P2150" t="s">
        <v>151</v>
      </c>
      <c r="Q2150">
        <v>19</v>
      </c>
      <c r="R2150" t="s">
        <v>45</v>
      </c>
      <c r="S2150" t="s">
        <v>76</v>
      </c>
    </row>
    <row r="2151" spans="1:19" x14ac:dyDescent="0.25">
      <c r="A2151">
        <v>2150</v>
      </c>
      <c r="B2151">
        <v>38</v>
      </c>
      <c r="C2151" t="s">
        <v>152</v>
      </c>
      <c r="D2151" t="s">
        <v>41</v>
      </c>
      <c r="E2151" t="s">
        <v>42</v>
      </c>
      <c r="F2151">
        <v>21</v>
      </c>
      <c r="G2151" t="s">
        <v>77</v>
      </c>
      <c r="H2151" t="s">
        <v>22</v>
      </c>
      <c r="I2151" t="s">
        <v>120</v>
      </c>
      <c r="J2151" t="s">
        <v>24</v>
      </c>
      <c r="K2151">
        <v>4</v>
      </c>
      <c r="L2151" t="s">
        <v>151</v>
      </c>
      <c r="M2151" t="s">
        <v>33</v>
      </c>
      <c r="N2151" t="s">
        <v>54</v>
      </c>
      <c r="O2151" t="s">
        <v>151</v>
      </c>
      <c r="P2151" t="s">
        <v>151</v>
      </c>
      <c r="Q2151">
        <v>1</v>
      </c>
      <c r="R2151" t="s">
        <v>33</v>
      </c>
      <c r="S2151" t="s">
        <v>40</v>
      </c>
    </row>
    <row r="2152" spans="1:19" x14ac:dyDescent="0.25">
      <c r="A2152">
        <v>2151</v>
      </c>
      <c r="B2152">
        <v>57</v>
      </c>
      <c r="C2152" t="s">
        <v>152</v>
      </c>
      <c r="D2152" t="s">
        <v>55</v>
      </c>
      <c r="E2152" t="s">
        <v>20</v>
      </c>
      <c r="F2152">
        <v>40</v>
      </c>
      <c r="G2152" t="s">
        <v>114</v>
      </c>
      <c r="H2152" t="s">
        <v>44</v>
      </c>
      <c r="I2152" t="s">
        <v>120</v>
      </c>
      <c r="J2152" t="s">
        <v>38</v>
      </c>
      <c r="K2152">
        <v>2.6</v>
      </c>
      <c r="L2152" t="s">
        <v>151</v>
      </c>
      <c r="M2152" t="s">
        <v>45</v>
      </c>
      <c r="N2152" t="s">
        <v>71</v>
      </c>
      <c r="O2152" t="s">
        <v>151</v>
      </c>
      <c r="P2152" t="s">
        <v>151</v>
      </c>
      <c r="Q2152">
        <v>12</v>
      </c>
      <c r="R2152" t="s">
        <v>34</v>
      </c>
      <c r="S2152" t="s">
        <v>40</v>
      </c>
    </row>
    <row r="2153" spans="1:19" x14ac:dyDescent="0.25">
      <c r="A2153">
        <v>2152</v>
      </c>
      <c r="B2153">
        <v>70</v>
      </c>
      <c r="C2153" t="s">
        <v>152</v>
      </c>
      <c r="D2153" t="s">
        <v>35</v>
      </c>
      <c r="E2153" t="s">
        <v>20</v>
      </c>
      <c r="F2153">
        <v>58</v>
      </c>
      <c r="G2153" t="s">
        <v>128</v>
      </c>
      <c r="H2153" t="s">
        <v>22</v>
      </c>
      <c r="I2153" t="s">
        <v>109</v>
      </c>
      <c r="J2153" t="s">
        <v>57</v>
      </c>
      <c r="K2153">
        <v>2.6</v>
      </c>
      <c r="L2153" t="s">
        <v>151</v>
      </c>
      <c r="M2153" t="s">
        <v>28</v>
      </c>
      <c r="N2153" t="s">
        <v>71</v>
      </c>
      <c r="O2153" t="s">
        <v>151</v>
      </c>
      <c r="P2153" t="s">
        <v>151</v>
      </c>
      <c r="Q2153">
        <v>18</v>
      </c>
      <c r="R2153" t="s">
        <v>28</v>
      </c>
      <c r="S2153" t="s">
        <v>87</v>
      </c>
    </row>
    <row r="2154" spans="1:19" x14ac:dyDescent="0.25">
      <c r="A2154">
        <v>2153</v>
      </c>
      <c r="B2154">
        <v>38</v>
      </c>
      <c r="C2154" t="s">
        <v>152</v>
      </c>
      <c r="D2154" t="s">
        <v>60</v>
      </c>
      <c r="E2154" t="s">
        <v>20</v>
      </c>
      <c r="F2154">
        <v>48</v>
      </c>
      <c r="G2154" t="s">
        <v>126</v>
      </c>
      <c r="H2154" t="s">
        <v>22</v>
      </c>
      <c r="I2154" t="s">
        <v>135</v>
      </c>
      <c r="J2154" t="s">
        <v>53</v>
      </c>
      <c r="K2154">
        <v>4.5</v>
      </c>
      <c r="L2154" t="s">
        <v>151</v>
      </c>
      <c r="M2154" t="s">
        <v>33</v>
      </c>
      <c r="N2154" t="s">
        <v>46</v>
      </c>
      <c r="O2154" t="s">
        <v>151</v>
      </c>
      <c r="P2154" t="s">
        <v>151</v>
      </c>
      <c r="Q2154">
        <v>43</v>
      </c>
      <c r="R2154" t="s">
        <v>33</v>
      </c>
      <c r="S2154" t="s">
        <v>76</v>
      </c>
    </row>
    <row r="2155" spans="1:19" x14ac:dyDescent="0.25">
      <c r="A2155">
        <v>2154</v>
      </c>
      <c r="B2155">
        <v>35</v>
      </c>
      <c r="C2155" t="s">
        <v>152</v>
      </c>
      <c r="D2155" t="s">
        <v>55</v>
      </c>
      <c r="E2155" t="s">
        <v>20</v>
      </c>
      <c r="F2155">
        <v>94</v>
      </c>
      <c r="G2155" t="s">
        <v>21</v>
      </c>
      <c r="H2155" t="s">
        <v>44</v>
      </c>
      <c r="I2155" t="s">
        <v>83</v>
      </c>
      <c r="J2155" t="s">
        <v>57</v>
      </c>
      <c r="K2155">
        <v>4.2</v>
      </c>
      <c r="L2155" t="s">
        <v>151</v>
      </c>
      <c r="M2155" t="s">
        <v>26</v>
      </c>
      <c r="N2155" t="s">
        <v>39</v>
      </c>
      <c r="O2155" t="s">
        <v>151</v>
      </c>
      <c r="P2155" t="s">
        <v>151</v>
      </c>
      <c r="Q2155">
        <v>31</v>
      </c>
      <c r="R2155" t="s">
        <v>45</v>
      </c>
      <c r="S2155" t="s">
        <v>49</v>
      </c>
    </row>
    <row r="2156" spans="1:19" x14ac:dyDescent="0.25">
      <c r="A2156">
        <v>2155</v>
      </c>
      <c r="B2156">
        <v>46</v>
      </c>
      <c r="C2156" t="s">
        <v>152</v>
      </c>
      <c r="D2156" t="s">
        <v>118</v>
      </c>
      <c r="E2156" t="s">
        <v>68</v>
      </c>
      <c r="F2156">
        <v>74</v>
      </c>
      <c r="G2156" t="s">
        <v>51</v>
      </c>
      <c r="H2156" t="s">
        <v>44</v>
      </c>
      <c r="I2156" t="s">
        <v>83</v>
      </c>
      <c r="J2156" t="s">
        <v>38</v>
      </c>
      <c r="K2156">
        <v>3.4</v>
      </c>
      <c r="L2156" t="s">
        <v>151</v>
      </c>
      <c r="M2156" t="s">
        <v>58</v>
      </c>
      <c r="N2156" t="s">
        <v>75</v>
      </c>
      <c r="O2156" t="s">
        <v>151</v>
      </c>
      <c r="P2156" t="s">
        <v>151</v>
      </c>
      <c r="Q2156">
        <v>33</v>
      </c>
      <c r="R2156" t="s">
        <v>34</v>
      </c>
      <c r="S2156" t="s">
        <v>96</v>
      </c>
    </row>
    <row r="2157" spans="1:19" x14ac:dyDescent="0.25">
      <c r="A2157">
        <v>2156</v>
      </c>
      <c r="B2157">
        <v>32</v>
      </c>
      <c r="C2157" t="s">
        <v>152</v>
      </c>
      <c r="D2157" t="s">
        <v>67</v>
      </c>
      <c r="E2157" t="s">
        <v>68</v>
      </c>
      <c r="F2157">
        <v>51</v>
      </c>
      <c r="G2157" t="s">
        <v>77</v>
      </c>
      <c r="H2157" t="s">
        <v>22</v>
      </c>
      <c r="I2157" t="s">
        <v>133</v>
      </c>
      <c r="J2157" t="s">
        <v>57</v>
      </c>
      <c r="K2157">
        <v>3.7</v>
      </c>
      <c r="L2157" t="s">
        <v>151</v>
      </c>
      <c r="M2157" t="s">
        <v>58</v>
      </c>
      <c r="N2157" t="s">
        <v>75</v>
      </c>
      <c r="O2157" t="s">
        <v>151</v>
      </c>
      <c r="P2157" t="s">
        <v>151</v>
      </c>
      <c r="Q2157">
        <v>46</v>
      </c>
      <c r="R2157" t="s">
        <v>45</v>
      </c>
      <c r="S2157" t="s">
        <v>87</v>
      </c>
    </row>
    <row r="2158" spans="1:19" x14ac:dyDescent="0.25">
      <c r="A2158">
        <v>2157</v>
      </c>
      <c r="B2158">
        <v>38</v>
      </c>
      <c r="C2158" t="s">
        <v>152</v>
      </c>
      <c r="D2158" t="s">
        <v>86</v>
      </c>
      <c r="E2158" t="s">
        <v>20</v>
      </c>
      <c r="F2158">
        <v>83</v>
      </c>
      <c r="G2158" t="s">
        <v>69</v>
      </c>
      <c r="H2158" t="s">
        <v>44</v>
      </c>
      <c r="I2158" t="s">
        <v>32</v>
      </c>
      <c r="J2158" t="s">
        <v>24</v>
      </c>
      <c r="K2158">
        <v>3.6</v>
      </c>
      <c r="L2158" t="s">
        <v>151</v>
      </c>
      <c r="M2158" t="s">
        <v>45</v>
      </c>
      <c r="N2158" t="s">
        <v>46</v>
      </c>
      <c r="O2158" t="s">
        <v>151</v>
      </c>
      <c r="P2158" t="s">
        <v>151</v>
      </c>
      <c r="Q2158">
        <v>41</v>
      </c>
      <c r="R2158" t="s">
        <v>58</v>
      </c>
      <c r="S2158" t="s">
        <v>76</v>
      </c>
    </row>
    <row r="2159" spans="1:19" x14ac:dyDescent="0.25">
      <c r="A2159">
        <v>2158</v>
      </c>
      <c r="B2159">
        <v>41</v>
      </c>
      <c r="C2159" t="s">
        <v>152</v>
      </c>
      <c r="D2159" t="s">
        <v>67</v>
      </c>
      <c r="E2159" t="s">
        <v>68</v>
      </c>
      <c r="F2159">
        <v>68</v>
      </c>
      <c r="G2159" t="s">
        <v>90</v>
      </c>
      <c r="H2159" t="s">
        <v>22</v>
      </c>
      <c r="I2159" t="s">
        <v>48</v>
      </c>
      <c r="J2159" t="s">
        <v>24</v>
      </c>
      <c r="K2159">
        <v>4</v>
      </c>
      <c r="L2159" t="s">
        <v>151</v>
      </c>
      <c r="M2159" t="s">
        <v>58</v>
      </c>
      <c r="N2159" t="s">
        <v>46</v>
      </c>
      <c r="O2159" t="s">
        <v>151</v>
      </c>
      <c r="P2159" t="s">
        <v>151</v>
      </c>
      <c r="Q2159">
        <v>41</v>
      </c>
      <c r="R2159" t="s">
        <v>28</v>
      </c>
      <c r="S2159" t="s">
        <v>29</v>
      </c>
    </row>
    <row r="2160" spans="1:19" x14ac:dyDescent="0.25">
      <c r="A2160">
        <v>2159</v>
      </c>
      <c r="B2160">
        <v>19</v>
      </c>
      <c r="C2160" t="s">
        <v>152</v>
      </c>
      <c r="D2160" t="s">
        <v>142</v>
      </c>
      <c r="E2160" t="s">
        <v>68</v>
      </c>
      <c r="F2160">
        <v>84</v>
      </c>
      <c r="G2160" t="s">
        <v>36</v>
      </c>
      <c r="H2160" t="s">
        <v>91</v>
      </c>
      <c r="I2160" t="s">
        <v>78</v>
      </c>
      <c r="J2160" t="s">
        <v>38</v>
      </c>
      <c r="K2160">
        <v>4.5999999999999996</v>
      </c>
      <c r="L2160" t="s">
        <v>151</v>
      </c>
      <c r="M2160" t="s">
        <v>26</v>
      </c>
      <c r="N2160" t="s">
        <v>54</v>
      </c>
      <c r="O2160" t="s">
        <v>151</v>
      </c>
      <c r="P2160" t="s">
        <v>151</v>
      </c>
      <c r="Q2160">
        <v>9</v>
      </c>
      <c r="R2160" t="s">
        <v>33</v>
      </c>
      <c r="S2160" t="s">
        <v>29</v>
      </c>
    </row>
    <row r="2161" spans="1:19" x14ac:dyDescent="0.25">
      <c r="A2161">
        <v>2160</v>
      </c>
      <c r="B2161">
        <v>18</v>
      </c>
      <c r="C2161" t="s">
        <v>152</v>
      </c>
      <c r="D2161" t="s">
        <v>55</v>
      </c>
      <c r="E2161" t="s">
        <v>20</v>
      </c>
      <c r="F2161">
        <v>58</v>
      </c>
      <c r="G2161" t="s">
        <v>61</v>
      </c>
      <c r="H2161" t="s">
        <v>44</v>
      </c>
      <c r="I2161" t="s">
        <v>99</v>
      </c>
      <c r="J2161" t="s">
        <v>57</v>
      </c>
      <c r="K2161">
        <v>3</v>
      </c>
      <c r="L2161" t="s">
        <v>151</v>
      </c>
      <c r="M2161" t="s">
        <v>45</v>
      </c>
      <c r="N2161" t="s">
        <v>39</v>
      </c>
      <c r="O2161" t="s">
        <v>151</v>
      </c>
      <c r="P2161" t="s">
        <v>151</v>
      </c>
      <c r="Q2161">
        <v>34</v>
      </c>
      <c r="R2161" t="s">
        <v>34</v>
      </c>
      <c r="S2161" t="s">
        <v>49</v>
      </c>
    </row>
    <row r="2162" spans="1:19" x14ac:dyDescent="0.25">
      <c r="A2162">
        <v>2161</v>
      </c>
      <c r="B2162">
        <v>45</v>
      </c>
      <c r="C2162" t="s">
        <v>152</v>
      </c>
      <c r="D2162" t="s">
        <v>19</v>
      </c>
      <c r="E2162" t="s">
        <v>20</v>
      </c>
      <c r="F2162">
        <v>92</v>
      </c>
      <c r="G2162" t="s">
        <v>65</v>
      </c>
      <c r="H2162" t="s">
        <v>22</v>
      </c>
      <c r="I2162" t="s">
        <v>62</v>
      </c>
      <c r="J2162" t="s">
        <v>24</v>
      </c>
      <c r="K2162">
        <v>3.3</v>
      </c>
      <c r="L2162" t="s">
        <v>151</v>
      </c>
      <c r="M2162" t="s">
        <v>33</v>
      </c>
      <c r="N2162" t="s">
        <v>27</v>
      </c>
      <c r="O2162" t="s">
        <v>151</v>
      </c>
      <c r="P2162" t="s">
        <v>151</v>
      </c>
      <c r="Q2162">
        <v>21</v>
      </c>
      <c r="R2162" t="s">
        <v>45</v>
      </c>
      <c r="S2162" t="s">
        <v>49</v>
      </c>
    </row>
    <row r="2163" spans="1:19" x14ac:dyDescent="0.25">
      <c r="A2163">
        <v>2162</v>
      </c>
      <c r="B2163">
        <v>23</v>
      </c>
      <c r="C2163" t="s">
        <v>152</v>
      </c>
      <c r="D2163" t="s">
        <v>81</v>
      </c>
      <c r="E2163" t="s">
        <v>20</v>
      </c>
      <c r="F2163">
        <v>69</v>
      </c>
      <c r="G2163" t="s">
        <v>148</v>
      </c>
      <c r="H2163" t="s">
        <v>37</v>
      </c>
      <c r="I2163" t="s">
        <v>99</v>
      </c>
      <c r="J2163" t="s">
        <v>53</v>
      </c>
      <c r="K2163">
        <v>3.8</v>
      </c>
      <c r="L2163" t="s">
        <v>151</v>
      </c>
      <c r="M2163" t="s">
        <v>26</v>
      </c>
      <c r="N2163" t="s">
        <v>27</v>
      </c>
      <c r="O2163" t="s">
        <v>151</v>
      </c>
      <c r="P2163" t="s">
        <v>151</v>
      </c>
      <c r="Q2163">
        <v>5</v>
      </c>
      <c r="R2163" t="s">
        <v>58</v>
      </c>
      <c r="S2163" t="s">
        <v>29</v>
      </c>
    </row>
    <row r="2164" spans="1:19" x14ac:dyDescent="0.25">
      <c r="A2164">
        <v>2163</v>
      </c>
      <c r="B2164">
        <v>60</v>
      </c>
      <c r="C2164" t="s">
        <v>152</v>
      </c>
      <c r="D2164" t="s">
        <v>60</v>
      </c>
      <c r="E2164" t="s">
        <v>20</v>
      </c>
      <c r="F2164">
        <v>48</v>
      </c>
      <c r="G2164" t="s">
        <v>47</v>
      </c>
      <c r="H2164" t="s">
        <v>37</v>
      </c>
      <c r="I2164" t="s">
        <v>93</v>
      </c>
      <c r="J2164" t="s">
        <v>53</v>
      </c>
      <c r="K2164">
        <v>2.7</v>
      </c>
      <c r="L2164" t="s">
        <v>151</v>
      </c>
      <c r="M2164" t="s">
        <v>26</v>
      </c>
      <c r="N2164" t="s">
        <v>39</v>
      </c>
      <c r="O2164" t="s">
        <v>151</v>
      </c>
      <c r="P2164" t="s">
        <v>151</v>
      </c>
      <c r="Q2164">
        <v>32</v>
      </c>
      <c r="R2164" t="s">
        <v>45</v>
      </c>
      <c r="S2164" t="s">
        <v>40</v>
      </c>
    </row>
    <row r="2165" spans="1:19" x14ac:dyDescent="0.25">
      <c r="A2165">
        <v>2164</v>
      </c>
      <c r="B2165">
        <v>52</v>
      </c>
      <c r="C2165" t="s">
        <v>152</v>
      </c>
      <c r="D2165" t="s">
        <v>72</v>
      </c>
      <c r="E2165" t="s">
        <v>42</v>
      </c>
      <c r="F2165">
        <v>60</v>
      </c>
      <c r="G2165" t="s">
        <v>84</v>
      </c>
      <c r="H2165" t="s">
        <v>22</v>
      </c>
      <c r="I2165" t="s">
        <v>23</v>
      </c>
      <c r="J2165" t="s">
        <v>38</v>
      </c>
      <c r="K2165">
        <v>4.5</v>
      </c>
      <c r="L2165" t="s">
        <v>151</v>
      </c>
      <c r="M2165" t="s">
        <v>33</v>
      </c>
      <c r="N2165" t="s">
        <v>27</v>
      </c>
      <c r="O2165" t="s">
        <v>151</v>
      </c>
      <c r="P2165" t="s">
        <v>151</v>
      </c>
      <c r="Q2165">
        <v>44</v>
      </c>
      <c r="R2165" t="s">
        <v>33</v>
      </c>
      <c r="S2165" t="s">
        <v>87</v>
      </c>
    </row>
    <row r="2166" spans="1:19" x14ac:dyDescent="0.25">
      <c r="A2166">
        <v>2165</v>
      </c>
      <c r="B2166">
        <v>42</v>
      </c>
      <c r="C2166" t="s">
        <v>152</v>
      </c>
      <c r="D2166" t="s">
        <v>41</v>
      </c>
      <c r="E2166" t="s">
        <v>42</v>
      </c>
      <c r="F2166">
        <v>20</v>
      </c>
      <c r="G2166" t="s">
        <v>145</v>
      </c>
      <c r="H2166" t="s">
        <v>37</v>
      </c>
      <c r="I2166" t="s">
        <v>78</v>
      </c>
      <c r="J2166" t="s">
        <v>24</v>
      </c>
      <c r="K2166">
        <v>4.8</v>
      </c>
      <c r="L2166" t="s">
        <v>151</v>
      </c>
      <c r="M2166" t="s">
        <v>28</v>
      </c>
      <c r="N2166" t="s">
        <v>46</v>
      </c>
      <c r="O2166" t="s">
        <v>151</v>
      </c>
      <c r="P2166" t="s">
        <v>151</v>
      </c>
      <c r="Q2166">
        <v>46</v>
      </c>
      <c r="R2166" t="s">
        <v>45</v>
      </c>
      <c r="S2166" t="s">
        <v>76</v>
      </c>
    </row>
    <row r="2167" spans="1:19" x14ac:dyDescent="0.25">
      <c r="A2167">
        <v>2166</v>
      </c>
      <c r="B2167">
        <v>29</v>
      </c>
      <c r="C2167" t="s">
        <v>152</v>
      </c>
      <c r="D2167" t="s">
        <v>94</v>
      </c>
      <c r="E2167" t="s">
        <v>20</v>
      </c>
      <c r="F2167">
        <v>55</v>
      </c>
      <c r="G2167" t="s">
        <v>134</v>
      </c>
      <c r="H2167" t="s">
        <v>44</v>
      </c>
      <c r="I2167" t="s">
        <v>48</v>
      </c>
      <c r="J2167" t="s">
        <v>53</v>
      </c>
      <c r="K2167">
        <v>4.2</v>
      </c>
      <c r="L2167" t="s">
        <v>151</v>
      </c>
      <c r="M2167" t="s">
        <v>33</v>
      </c>
      <c r="N2167" t="s">
        <v>27</v>
      </c>
      <c r="O2167" t="s">
        <v>151</v>
      </c>
      <c r="P2167" t="s">
        <v>151</v>
      </c>
      <c r="Q2167">
        <v>42</v>
      </c>
      <c r="R2167" t="s">
        <v>26</v>
      </c>
      <c r="S2167" t="s">
        <v>96</v>
      </c>
    </row>
    <row r="2168" spans="1:19" x14ac:dyDescent="0.25">
      <c r="A2168">
        <v>2167</v>
      </c>
      <c r="B2168">
        <v>31</v>
      </c>
      <c r="C2168" t="s">
        <v>152</v>
      </c>
      <c r="D2168" t="s">
        <v>101</v>
      </c>
      <c r="E2168" t="s">
        <v>64</v>
      </c>
      <c r="F2168">
        <v>88</v>
      </c>
      <c r="G2168" t="s">
        <v>126</v>
      </c>
      <c r="H2168" t="s">
        <v>37</v>
      </c>
      <c r="I2168" t="s">
        <v>74</v>
      </c>
      <c r="J2168" t="s">
        <v>38</v>
      </c>
      <c r="K2168">
        <v>3.5</v>
      </c>
      <c r="L2168" t="s">
        <v>151</v>
      </c>
      <c r="M2168" t="s">
        <v>28</v>
      </c>
      <c r="N2168" t="s">
        <v>27</v>
      </c>
      <c r="O2168" t="s">
        <v>151</v>
      </c>
      <c r="P2168" t="s">
        <v>151</v>
      </c>
      <c r="Q2168">
        <v>50</v>
      </c>
      <c r="R2168" t="s">
        <v>26</v>
      </c>
      <c r="S2168" t="s">
        <v>76</v>
      </c>
    </row>
    <row r="2169" spans="1:19" x14ac:dyDescent="0.25">
      <c r="A2169">
        <v>2168</v>
      </c>
      <c r="B2169">
        <v>30</v>
      </c>
      <c r="C2169" t="s">
        <v>152</v>
      </c>
      <c r="D2169" t="s">
        <v>86</v>
      </c>
      <c r="E2169" t="s">
        <v>20</v>
      </c>
      <c r="F2169">
        <v>48</v>
      </c>
      <c r="G2169" t="s">
        <v>122</v>
      </c>
      <c r="H2169" t="s">
        <v>22</v>
      </c>
      <c r="I2169" t="s">
        <v>95</v>
      </c>
      <c r="J2169" t="s">
        <v>24</v>
      </c>
      <c r="K2169">
        <v>4.9000000000000004</v>
      </c>
      <c r="L2169" t="s">
        <v>151</v>
      </c>
      <c r="M2169" t="s">
        <v>28</v>
      </c>
      <c r="N2169" t="s">
        <v>54</v>
      </c>
      <c r="O2169" t="s">
        <v>151</v>
      </c>
      <c r="P2169" t="s">
        <v>151</v>
      </c>
      <c r="Q2169">
        <v>33</v>
      </c>
      <c r="R2169" t="s">
        <v>28</v>
      </c>
      <c r="S2169" t="s">
        <v>29</v>
      </c>
    </row>
    <row r="2170" spans="1:19" x14ac:dyDescent="0.25">
      <c r="A2170">
        <v>2169</v>
      </c>
      <c r="B2170">
        <v>23</v>
      </c>
      <c r="C2170" t="s">
        <v>152</v>
      </c>
      <c r="D2170" t="s">
        <v>67</v>
      </c>
      <c r="E2170" t="s">
        <v>68</v>
      </c>
      <c r="F2170">
        <v>74</v>
      </c>
      <c r="G2170" t="s">
        <v>138</v>
      </c>
      <c r="H2170" t="s">
        <v>44</v>
      </c>
      <c r="I2170" t="s">
        <v>117</v>
      </c>
      <c r="J2170" t="s">
        <v>38</v>
      </c>
      <c r="K2170">
        <v>4.0999999999999996</v>
      </c>
      <c r="L2170" t="s">
        <v>151</v>
      </c>
      <c r="M2170" t="s">
        <v>33</v>
      </c>
      <c r="N2170" t="s">
        <v>46</v>
      </c>
      <c r="O2170" t="s">
        <v>151</v>
      </c>
      <c r="P2170" t="s">
        <v>151</v>
      </c>
      <c r="Q2170">
        <v>32</v>
      </c>
      <c r="R2170" t="s">
        <v>34</v>
      </c>
      <c r="S2170" t="s">
        <v>59</v>
      </c>
    </row>
    <row r="2171" spans="1:19" x14ac:dyDescent="0.25">
      <c r="A2171">
        <v>2170</v>
      </c>
      <c r="B2171">
        <v>31</v>
      </c>
      <c r="C2171" t="s">
        <v>152</v>
      </c>
      <c r="D2171" t="s">
        <v>63</v>
      </c>
      <c r="E2171" t="s">
        <v>64</v>
      </c>
      <c r="F2171">
        <v>42</v>
      </c>
      <c r="G2171" t="s">
        <v>102</v>
      </c>
      <c r="H2171" t="s">
        <v>44</v>
      </c>
      <c r="I2171" t="s">
        <v>109</v>
      </c>
      <c r="J2171" t="s">
        <v>57</v>
      </c>
      <c r="K2171">
        <v>2.9</v>
      </c>
      <c r="L2171" t="s">
        <v>151</v>
      </c>
      <c r="M2171" t="s">
        <v>45</v>
      </c>
      <c r="N2171" t="s">
        <v>46</v>
      </c>
      <c r="O2171" t="s">
        <v>151</v>
      </c>
      <c r="P2171" t="s">
        <v>151</v>
      </c>
      <c r="Q2171">
        <v>32</v>
      </c>
      <c r="R2171" t="s">
        <v>33</v>
      </c>
      <c r="S2171" t="s">
        <v>76</v>
      </c>
    </row>
    <row r="2172" spans="1:19" x14ac:dyDescent="0.25">
      <c r="A2172">
        <v>2171</v>
      </c>
      <c r="B2172">
        <v>40</v>
      </c>
      <c r="C2172" t="s">
        <v>152</v>
      </c>
      <c r="D2172" t="s">
        <v>30</v>
      </c>
      <c r="E2172" t="s">
        <v>20</v>
      </c>
      <c r="F2172">
        <v>32</v>
      </c>
      <c r="G2172" t="s">
        <v>130</v>
      </c>
      <c r="H2172" t="s">
        <v>44</v>
      </c>
      <c r="I2172" t="s">
        <v>48</v>
      </c>
      <c r="J2172" t="s">
        <v>57</v>
      </c>
      <c r="K2172">
        <v>4</v>
      </c>
      <c r="L2172" t="s">
        <v>151</v>
      </c>
      <c r="M2172" t="s">
        <v>45</v>
      </c>
      <c r="N2172" t="s">
        <v>46</v>
      </c>
      <c r="O2172" t="s">
        <v>151</v>
      </c>
      <c r="P2172" t="s">
        <v>151</v>
      </c>
      <c r="Q2172">
        <v>37</v>
      </c>
      <c r="R2172" t="s">
        <v>28</v>
      </c>
      <c r="S2172" t="s">
        <v>96</v>
      </c>
    </row>
    <row r="2173" spans="1:19" x14ac:dyDescent="0.25">
      <c r="A2173">
        <v>2172</v>
      </c>
      <c r="B2173">
        <v>39</v>
      </c>
      <c r="C2173" t="s">
        <v>152</v>
      </c>
      <c r="D2173" t="s">
        <v>60</v>
      </c>
      <c r="E2173" t="s">
        <v>20</v>
      </c>
      <c r="F2173">
        <v>98</v>
      </c>
      <c r="G2173" t="s">
        <v>69</v>
      </c>
      <c r="H2173" t="s">
        <v>44</v>
      </c>
      <c r="I2173" t="s">
        <v>133</v>
      </c>
      <c r="J2173" t="s">
        <v>53</v>
      </c>
      <c r="K2173">
        <v>4.5999999999999996</v>
      </c>
      <c r="L2173" t="s">
        <v>151</v>
      </c>
      <c r="M2173" t="s">
        <v>26</v>
      </c>
      <c r="N2173" t="s">
        <v>75</v>
      </c>
      <c r="O2173" t="s">
        <v>151</v>
      </c>
      <c r="P2173" t="s">
        <v>151</v>
      </c>
      <c r="Q2173">
        <v>9</v>
      </c>
      <c r="R2173" t="s">
        <v>34</v>
      </c>
      <c r="S2173" t="s">
        <v>29</v>
      </c>
    </row>
    <row r="2174" spans="1:19" x14ac:dyDescent="0.25">
      <c r="A2174">
        <v>2173</v>
      </c>
      <c r="B2174">
        <v>28</v>
      </c>
      <c r="C2174" t="s">
        <v>152</v>
      </c>
      <c r="D2174" t="s">
        <v>86</v>
      </c>
      <c r="E2174" t="s">
        <v>20</v>
      </c>
      <c r="F2174">
        <v>89</v>
      </c>
      <c r="G2174" t="s">
        <v>43</v>
      </c>
      <c r="H2174" t="s">
        <v>37</v>
      </c>
      <c r="I2174" t="s">
        <v>92</v>
      </c>
      <c r="J2174" t="s">
        <v>57</v>
      </c>
      <c r="K2174">
        <v>2.8</v>
      </c>
      <c r="L2174" t="s">
        <v>151</v>
      </c>
      <c r="M2174" t="s">
        <v>33</v>
      </c>
      <c r="N2174" t="s">
        <v>75</v>
      </c>
      <c r="O2174" t="s">
        <v>151</v>
      </c>
      <c r="P2174" t="s">
        <v>151</v>
      </c>
      <c r="Q2174">
        <v>6</v>
      </c>
      <c r="R2174" t="s">
        <v>45</v>
      </c>
      <c r="S2174" t="s">
        <v>29</v>
      </c>
    </row>
    <row r="2175" spans="1:19" x14ac:dyDescent="0.25">
      <c r="A2175">
        <v>2174</v>
      </c>
      <c r="B2175">
        <v>23</v>
      </c>
      <c r="C2175" t="s">
        <v>152</v>
      </c>
      <c r="D2175" t="s">
        <v>142</v>
      </c>
      <c r="E2175" t="s">
        <v>68</v>
      </c>
      <c r="F2175">
        <v>97</v>
      </c>
      <c r="G2175" t="s">
        <v>79</v>
      </c>
      <c r="H2175" t="s">
        <v>37</v>
      </c>
      <c r="I2175" t="s">
        <v>108</v>
      </c>
      <c r="J2175" t="s">
        <v>53</v>
      </c>
      <c r="K2175">
        <v>5</v>
      </c>
      <c r="L2175" t="s">
        <v>151</v>
      </c>
      <c r="M2175" t="s">
        <v>34</v>
      </c>
      <c r="N2175" t="s">
        <v>71</v>
      </c>
      <c r="O2175" t="s">
        <v>151</v>
      </c>
      <c r="P2175" t="s">
        <v>151</v>
      </c>
      <c r="Q2175">
        <v>36</v>
      </c>
      <c r="R2175" t="s">
        <v>28</v>
      </c>
      <c r="S2175" t="s">
        <v>59</v>
      </c>
    </row>
    <row r="2176" spans="1:19" x14ac:dyDescent="0.25">
      <c r="A2176">
        <v>2175</v>
      </c>
      <c r="B2176">
        <v>42</v>
      </c>
      <c r="C2176" t="s">
        <v>152</v>
      </c>
      <c r="D2176" t="s">
        <v>131</v>
      </c>
      <c r="E2176" t="s">
        <v>68</v>
      </c>
      <c r="F2176">
        <v>49</v>
      </c>
      <c r="G2176" t="s">
        <v>111</v>
      </c>
      <c r="H2176" t="s">
        <v>37</v>
      </c>
      <c r="I2176" t="s">
        <v>78</v>
      </c>
      <c r="J2176" t="s">
        <v>38</v>
      </c>
      <c r="K2176">
        <v>2.9</v>
      </c>
      <c r="L2176" t="s">
        <v>151</v>
      </c>
      <c r="M2176" t="s">
        <v>34</v>
      </c>
      <c r="N2176" t="s">
        <v>75</v>
      </c>
      <c r="O2176" t="s">
        <v>151</v>
      </c>
      <c r="P2176" t="s">
        <v>151</v>
      </c>
      <c r="Q2176">
        <v>1</v>
      </c>
      <c r="R2176" t="s">
        <v>34</v>
      </c>
      <c r="S2176" t="s">
        <v>49</v>
      </c>
    </row>
    <row r="2177" spans="1:19" x14ac:dyDescent="0.25">
      <c r="A2177">
        <v>2176</v>
      </c>
      <c r="B2177">
        <v>68</v>
      </c>
      <c r="C2177" t="s">
        <v>152</v>
      </c>
      <c r="D2177" t="s">
        <v>81</v>
      </c>
      <c r="E2177" t="s">
        <v>20</v>
      </c>
      <c r="F2177">
        <v>50</v>
      </c>
      <c r="G2177" t="s">
        <v>144</v>
      </c>
      <c r="H2177" t="s">
        <v>44</v>
      </c>
      <c r="I2177" t="s">
        <v>66</v>
      </c>
      <c r="J2177" t="s">
        <v>38</v>
      </c>
      <c r="K2177">
        <v>3.3</v>
      </c>
      <c r="L2177" t="s">
        <v>151</v>
      </c>
      <c r="M2177" t="s">
        <v>33</v>
      </c>
      <c r="N2177" t="s">
        <v>39</v>
      </c>
      <c r="O2177" t="s">
        <v>151</v>
      </c>
      <c r="P2177" t="s">
        <v>151</v>
      </c>
      <c r="Q2177">
        <v>48</v>
      </c>
      <c r="R2177" t="s">
        <v>26</v>
      </c>
      <c r="S2177" t="s">
        <v>29</v>
      </c>
    </row>
    <row r="2178" spans="1:19" x14ac:dyDescent="0.25">
      <c r="A2178">
        <v>2177</v>
      </c>
      <c r="B2178">
        <v>24</v>
      </c>
      <c r="C2178" t="s">
        <v>152</v>
      </c>
      <c r="D2178" t="s">
        <v>132</v>
      </c>
      <c r="E2178" t="s">
        <v>68</v>
      </c>
      <c r="F2178">
        <v>91</v>
      </c>
      <c r="G2178" t="s">
        <v>128</v>
      </c>
      <c r="H2178" t="s">
        <v>37</v>
      </c>
      <c r="I2178" t="s">
        <v>107</v>
      </c>
      <c r="J2178" t="s">
        <v>24</v>
      </c>
      <c r="K2178">
        <v>3.4</v>
      </c>
      <c r="L2178" t="s">
        <v>151</v>
      </c>
      <c r="M2178" t="s">
        <v>28</v>
      </c>
      <c r="N2178" t="s">
        <v>71</v>
      </c>
      <c r="O2178" t="s">
        <v>151</v>
      </c>
      <c r="P2178" t="s">
        <v>151</v>
      </c>
      <c r="Q2178">
        <v>44</v>
      </c>
      <c r="R2178" t="s">
        <v>58</v>
      </c>
      <c r="S2178" t="s">
        <v>59</v>
      </c>
    </row>
    <row r="2179" spans="1:19" x14ac:dyDescent="0.25">
      <c r="A2179">
        <v>2178</v>
      </c>
      <c r="B2179">
        <v>24</v>
      </c>
      <c r="C2179" t="s">
        <v>152</v>
      </c>
      <c r="D2179" t="s">
        <v>142</v>
      </c>
      <c r="E2179" t="s">
        <v>68</v>
      </c>
      <c r="F2179">
        <v>93</v>
      </c>
      <c r="G2179" t="s">
        <v>56</v>
      </c>
      <c r="H2179" t="s">
        <v>91</v>
      </c>
      <c r="I2179" t="s">
        <v>95</v>
      </c>
      <c r="J2179" t="s">
        <v>24</v>
      </c>
      <c r="K2179">
        <v>3</v>
      </c>
      <c r="L2179" t="s">
        <v>151</v>
      </c>
      <c r="M2179" t="s">
        <v>33</v>
      </c>
      <c r="N2179" t="s">
        <v>27</v>
      </c>
      <c r="O2179" t="s">
        <v>151</v>
      </c>
      <c r="P2179" t="s">
        <v>151</v>
      </c>
      <c r="Q2179">
        <v>9</v>
      </c>
      <c r="R2179" t="s">
        <v>45</v>
      </c>
      <c r="S2179" t="s">
        <v>76</v>
      </c>
    </row>
    <row r="2180" spans="1:19" x14ac:dyDescent="0.25">
      <c r="A2180">
        <v>2179</v>
      </c>
      <c r="B2180">
        <v>21</v>
      </c>
      <c r="C2180" t="s">
        <v>152</v>
      </c>
      <c r="D2180" t="s">
        <v>105</v>
      </c>
      <c r="E2180" t="s">
        <v>68</v>
      </c>
      <c r="F2180">
        <v>98</v>
      </c>
      <c r="G2180" t="s">
        <v>102</v>
      </c>
      <c r="H2180" t="s">
        <v>44</v>
      </c>
      <c r="I2180" t="s">
        <v>80</v>
      </c>
      <c r="J2180" t="s">
        <v>53</v>
      </c>
      <c r="K2180">
        <v>4.7</v>
      </c>
      <c r="L2180" t="s">
        <v>151</v>
      </c>
      <c r="M2180" t="s">
        <v>58</v>
      </c>
      <c r="N2180" t="s">
        <v>54</v>
      </c>
      <c r="O2180" t="s">
        <v>151</v>
      </c>
      <c r="P2180" t="s">
        <v>151</v>
      </c>
      <c r="Q2180">
        <v>32</v>
      </c>
      <c r="R2180" t="s">
        <v>28</v>
      </c>
      <c r="S2180" t="s">
        <v>49</v>
      </c>
    </row>
    <row r="2181" spans="1:19" x14ac:dyDescent="0.25">
      <c r="A2181">
        <v>2180</v>
      </c>
      <c r="B2181">
        <v>49</v>
      </c>
      <c r="C2181" t="s">
        <v>152</v>
      </c>
      <c r="D2181" t="s">
        <v>124</v>
      </c>
      <c r="E2181" t="s">
        <v>20</v>
      </c>
      <c r="F2181">
        <v>82</v>
      </c>
      <c r="G2181" t="s">
        <v>79</v>
      </c>
      <c r="H2181" t="s">
        <v>22</v>
      </c>
      <c r="I2181" t="s">
        <v>92</v>
      </c>
      <c r="J2181" t="s">
        <v>57</v>
      </c>
      <c r="K2181">
        <v>2.9</v>
      </c>
      <c r="L2181" t="s">
        <v>151</v>
      </c>
      <c r="M2181" t="s">
        <v>26</v>
      </c>
      <c r="N2181" t="s">
        <v>46</v>
      </c>
      <c r="O2181" t="s">
        <v>151</v>
      </c>
      <c r="P2181" t="s">
        <v>151</v>
      </c>
      <c r="Q2181">
        <v>14</v>
      </c>
      <c r="R2181" t="s">
        <v>45</v>
      </c>
      <c r="S2181" t="s">
        <v>87</v>
      </c>
    </row>
    <row r="2182" spans="1:19" x14ac:dyDescent="0.25">
      <c r="A2182">
        <v>2181</v>
      </c>
      <c r="B2182">
        <v>41</v>
      </c>
      <c r="C2182" t="s">
        <v>152</v>
      </c>
      <c r="D2182" t="s">
        <v>63</v>
      </c>
      <c r="E2182" t="s">
        <v>64</v>
      </c>
      <c r="F2182">
        <v>37</v>
      </c>
      <c r="G2182" t="s">
        <v>138</v>
      </c>
      <c r="H2182" t="s">
        <v>44</v>
      </c>
      <c r="I2182" t="s">
        <v>133</v>
      </c>
      <c r="J2182" t="s">
        <v>53</v>
      </c>
      <c r="K2182">
        <v>4.0999999999999996</v>
      </c>
      <c r="L2182" t="s">
        <v>151</v>
      </c>
      <c r="M2182" t="s">
        <v>58</v>
      </c>
      <c r="N2182" t="s">
        <v>75</v>
      </c>
      <c r="O2182" t="s">
        <v>151</v>
      </c>
      <c r="P2182" t="s">
        <v>151</v>
      </c>
      <c r="Q2182">
        <v>43</v>
      </c>
      <c r="R2182" t="s">
        <v>34</v>
      </c>
      <c r="S2182" t="s">
        <v>59</v>
      </c>
    </row>
    <row r="2183" spans="1:19" x14ac:dyDescent="0.25">
      <c r="A2183">
        <v>2182</v>
      </c>
      <c r="B2183">
        <v>22</v>
      </c>
      <c r="C2183" t="s">
        <v>152</v>
      </c>
      <c r="D2183" t="s">
        <v>67</v>
      </c>
      <c r="E2183" t="s">
        <v>68</v>
      </c>
      <c r="F2183">
        <v>63</v>
      </c>
      <c r="G2183" t="s">
        <v>77</v>
      </c>
      <c r="H2183" t="s">
        <v>44</v>
      </c>
      <c r="I2183" t="s">
        <v>93</v>
      </c>
      <c r="J2183" t="s">
        <v>57</v>
      </c>
      <c r="K2183">
        <v>3.2</v>
      </c>
      <c r="L2183" t="s">
        <v>151</v>
      </c>
      <c r="M2183" t="s">
        <v>28</v>
      </c>
      <c r="N2183" t="s">
        <v>39</v>
      </c>
      <c r="O2183" t="s">
        <v>151</v>
      </c>
      <c r="P2183" t="s">
        <v>151</v>
      </c>
      <c r="Q2183">
        <v>32</v>
      </c>
      <c r="R2183" t="s">
        <v>33</v>
      </c>
      <c r="S2183" t="s">
        <v>76</v>
      </c>
    </row>
    <row r="2184" spans="1:19" x14ac:dyDescent="0.25">
      <c r="A2184">
        <v>2183</v>
      </c>
      <c r="B2184">
        <v>42</v>
      </c>
      <c r="C2184" t="s">
        <v>152</v>
      </c>
      <c r="D2184" t="s">
        <v>19</v>
      </c>
      <c r="E2184" t="s">
        <v>20</v>
      </c>
      <c r="F2184">
        <v>99</v>
      </c>
      <c r="G2184" t="s">
        <v>129</v>
      </c>
      <c r="H2184" t="s">
        <v>44</v>
      </c>
      <c r="I2184" t="s">
        <v>32</v>
      </c>
      <c r="J2184" t="s">
        <v>24</v>
      </c>
      <c r="K2184">
        <v>2.7</v>
      </c>
      <c r="L2184" t="s">
        <v>151</v>
      </c>
      <c r="M2184" t="s">
        <v>34</v>
      </c>
      <c r="N2184" t="s">
        <v>75</v>
      </c>
      <c r="O2184" t="s">
        <v>151</v>
      </c>
      <c r="P2184" t="s">
        <v>151</v>
      </c>
      <c r="Q2184">
        <v>26</v>
      </c>
      <c r="R2184" t="s">
        <v>28</v>
      </c>
      <c r="S2184" t="s">
        <v>76</v>
      </c>
    </row>
    <row r="2185" spans="1:19" x14ac:dyDescent="0.25">
      <c r="A2185">
        <v>2184</v>
      </c>
      <c r="B2185">
        <v>30</v>
      </c>
      <c r="C2185" t="s">
        <v>152</v>
      </c>
      <c r="D2185" t="s">
        <v>60</v>
      </c>
      <c r="E2185" t="s">
        <v>20</v>
      </c>
      <c r="F2185">
        <v>37</v>
      </c>
      <c r="G2185" t="s">
        <v>110</v>
      </c>
      <c r="H2185" t="s">
        <v>44</v>
      </c>
      <c r="I2185" t="s">
        <v>32</v>
      </c>
      <c r="J2185" t="s">
        <v>38</v>
      </c>
      <c r="K2185">
        <v>4.7</v>
      </c>
      <c r="L2185" t="s">
        <v>151</v>
      </c>
      <c r="M2185" t="s">
        <v>45</v>
      </c>
      <c r="N2185" t="s">
        <v>75</v>
      </c>
      <c r="O2185" t="s">
        <v>151</v>
      </c>
      <c r="P2185" t="s">
        <v>151</v>
      </c>
      <c r="Q2185">
        <v>2</v>
      </c>
      <c r="R2185" t="s">
        <v>34</v>
      </c>
      <c r="S2185" t="s">
        <v>87</v>
      </c>
    </row>
    <row r="2186" spans="1:19" x14ac:dyDescent="0.25">
      <c r="A2186">
        <v>2185</v>
      </c>
      <c r="B2186">
        <v>38</v>
      </c>
      <c r="C2186" t="s">
        <v>152</v>
      </c>
      <c r="D2186" t="s">
        <v>72</v>
      </c>
      <c r="E2186" t="s">
        <v>42</v>
      </c>
      <c r="F2186">
        <v>34</v>
      </c>
      <c r="G2186" t="s">
        <v>106</v>
      </c>
      <c r="H2186" t="s">
        <v>37</v>
      </c>
      <c r="I2186" t="s">
        <v>80</v>
      </c>
      <c r="J2186" t="s">
        <v>38</v>
      </c>
      <c r="K2186">
        <v>3.2</v>
      </c>
      <c r="L2186" t="s">
        <v>151</v>
      </c>
      <c r="M2186" t="s">
        <v>45</v>
      </c>
      <c r="N2186" t="s">
        <v>39</v>
      </c>
      <c r="O2186" t="s">
        <v>151</v>
      </c>
      <c r="P2186" t="s">
        <v>151</v>
      </c>
      <c r="Q2186">
        <v>16</v>
      </c>
      <c r="R2186" t="s">
        <v>45</v>
      </c>
      <c r="S2186" t="s">
        <v>96</v>
      </c>
    </row>
    <row r="2187" spans="1:19" x14ac:dyDescent="0.25">
      <c r="A2187">
        <v>2186</v>
      </c>
      <c r="B2187">
        <v>40</v>
      </c>
      <c r="C2187" t="s">
        <v>152</v>
      </c>
      <c r="D2187" t="s">
        <v>60</v>
      </c>
      <c r="E2187" t="s">
        <v>20</v>
      </c>
      <c r="F2187">
        <v>32</v>
      </c>
      <c r="G2187" t="s">
        <v>97</v>
      </c>
      <c r="H2187" t="s">
        <v>44</v>
      </c>
      <c r="I2187" t="s">
        <v>83</v>
      </c>
      <c r="J2187" t="s">
        <v>24</v>
      </c>
      <c r="K2187">
        <v>2.5</v>
      </c>
      <c r="L2187" t="s">
        <v>151</v>
      </c>
      <c r="M2187" t="s">
        <v>28</v>
      </c>
      <c r="N2187" t="s">
        <v>27</v>
      </c>
      <c r="O2187" t="s">
        <v>151</v>
      </c>
      <c r="P2187" t="s">
        <v>151</v>
      </c>
      <c r="Q2187">
        <v>50</v>
      </c>
      <c r="R2187" t="s">
        <v>58</v>
      </c>
      <c r="S2187" t="s">
        <v>96</v>
      </c>
    </row>
    <row r="2188" spans="1:19" x14ac:dyDescent="0.25">
      <c r="A2188">
        <v>2187</v>
      </c>
      <c r="B2188">
        <v>55</v>
      </c>
      <c r="C2188" t="s">
        <v>152</v>
      </c>
      <c r="D2188" t="s">
        <v>41</v>
      </c>
      <c r="E2188" t="s">
        <v>42</v>
      </c>
      <c r="F2188">
        <v>23</v>
      </c>
      <c r="G2188" t="s">
        <v>129</v>
      </c>
      <c r="H2188" t="s">
        <v>91</v>
      </c>
      <c r="I2188" t="s">
        <v>85</v>
      </c>
      <c r="J2188" t="s">
        <v>24</v>
      </c>
      <c r="K2188">
        <v>4.3</v>
      </c>
      <c r="L2188" t="s">
        <v>151</v>
      </c>
      <c r="M2188" t="s">
        <v>33</v>
      </c>
      <c r="N2188" t="s">
        <v>46</v>
      </c>
      <c r="O2188" t="s">
        <v>151</v>
      </c>
      <c r="P2188" t="s">
        <v>151</v>
      </c>
      <c r="Q2188">
        <v>6</v>
      </c>
      <c r="R2188" t="s">
        <v>45</v>
      </c>
      <c r="S2188" t="s">
        <v>96</v>
      </c>
    </row>
    <row r="2189" spans="1:19" x14ac:dyDescent="0.25">
      <c r="A2189">
        <v>2188</v>
      </c>
      <c r="B2189">
        <v>37</v>
      </c>
      <c r="C2189" t="s">
        <v>152</v>
      </c>
      <c r="D2189" t="s">
        <v>19</v>
      </c>
      <c r="E2189" t="s">
        <v>20</v>
      </c>
      <c r="F2189">
        <v>78</v>
      </c>
      <c r="G2189" t="s">
        <v>134</v>
      </c>
      <c r="H2189" t="s">
        <v>44</v>
      </c>
      <c r="I2189" t="s">
        <v>83</v>
      </c>
      <c r="J2189" t="s">
        <v>38</v>
      </c>
      <c r="K2189">
        <v>4.4000000000000004</v>
      </c>
      <c r="L2189" t="s">
        <v>151</v>
      </c>
      <c r="M2189" t="s">
        <v>28</v>
      </c>
      <c r="N2189" t="s">
        <v>39</v>
      </c>
      <c r="O2189" t="s">
        <v>151</v>
      </c>
      <c r="P2189" t="s">
        <v>151</v>
      </c>
      <c r="Q2189">
        <v>20</v>
      </c>
      <c r="R2189" t="s">
        <v>45</v>
      </c>
      <c r="S2189" t="s">
        <v>49</v>
      </c>
    </row>
    <row r="2190" spans="1:19" x14ac:dyDescent="0.25">
      <c r="A2190">
        <v>2189</v>
      </c>
      <c r="B2190">
        <v>41</v>
      </c>
      <c r="C2190" t="s">
        <v>152</v>
      </c>
      <c r="D2190" t="s">
        <v>63</v>
      </c>
      <c r="E2190" t="s">
        <v>64</v>
      </c>
      <c r="F2190">
        <v>54</v>
      </c>
      <c r="G2190" t="s">
        <v>98</v>
      </c>
      <c r="H2190" t="s">
        <v>44</v>
      </c>
      <c r="I2190" t="s">
        <v>109</v>
      </c>
      <c r="J2190" t="s">
        <v>24</v>
      </c>
      <c r="K2190">
        <v>4.7</v>
      </c>
      <c r="L2190" t="s">
        <v>151</v>
      </c>
      <c r="M2190" t="s">
        <v>45</v>
      </c>
      <c r="N2190" t="s">
        <v>46</v>
      </c>
      <c r="O2190" t="s">
        <v>151</v>
      </c>
      <c r="P2190" t="s">
        <v>151</v>
      </c>
      <c r="Q2190">
        <v>9</v>
      </c>
      <c r="R2190" t="s">
        <v>26</v>
      </c>
      <c r="S2190" t="s">
        <v>40</v>
      </c>
    </row>
    <row r="2191" spans="1:19" x14ac:dyDescent="0.25">
      <c r="A2191">
        <v>2190</v>
      </c>
      <c r="B2191">
        <v>38</v>
      </c>
      <c r="C2191" t="s">
        <v>152</v>
      </c>
      <c r="D2191" t="s">
        <v>19</v>
      </c>
      <c r="E2191" t="s">
        <v>20</v>
      </c>
      <c r="F2191">
        <v>94</v>
      </c>
      <c r="G2191" t="s">
        <v>149</v>
      </c>
      <c r="H2191" t="s">
        <v>91</v>
      </c>
      <c r="I2191" t="s">
        <v>109</v>
      </c>
      <c r="J2191" t="s">
        <v>57</v>
      </c>
      <c r="K2191">
        <v>4</v>
      </c>
      <c r="L2191" t="s">
        <v>151</v>
      </c>
      <c r="M2191" t="s">
        <v>45</v>
      </c>
      <c r="N2191" t="s">
        <v>27</v>
      </c>
      <c r="O2191" t="s">
        <v>151</v>
      </c>
      <c r="P2191" t="s">
        <v>151</v>
      </c>
      <c r="Q2191">
        <v>47</v>
      </c>
      <c r="R2191" t="s">
        <v>26</v>
      </c>
      <c r="S2191" t="s">
        <v>76</v>
      </c>
    </row>
    <row r="2192" spans="1:19" x14ac:dyDescent="0.25">
      <c r="A2192">
        <v>2191</v>
      </c>
      <c r="B2192">
        <v>42</v>
      </c>
      <c r="C2192" t="s">
        <v>152</v>
      </c>
      <c r="D2192" t="s">
        <v>132</v>
      </c>
      <c r="E2192" t="s">
        <v>68</v>
      </c>
      <c r="F2192">
        <v>75</v>
      </c>
      <c r="G2192" t="s">
        <v>119</v>
      </c>
      <c r="H2192" t="s">
        <v>37</v>
      </c>
      <c r="I2192" t="s">
        <v>32</v>
      </c>
      <c r="J2192" t="s">
        <v>38</v>
      </c>
      <c r="K2192">
        <v>4.5999999999999996</v>
      </c>
      <c r="L2192" t="s">
        <v>151</v>
      </c>
      <c r="M2192" t="s">
        <v>58</v>
      </c>
      <c r="N2192" t="s">
        <v>27</v>
      </c>
      <c r="O2192" t="s">
        <v>151</v>
      </c>
      <c r="P2192" t="s">
        <v>151</v>
      </c>
      <c r="Q2192">
        <v>33</v>
      </c>
      <c r="R2192" t="s">
        <v>26</v>
      </c>
      <c r="S2192" t="s">
        <v>49</v>
      </c>
    </row>
    <row r="2193" spans="1:19" x14ac:dyDescent="0.25">
      <c r="A2193">
        <v>2192</v>
      </c>
      <c r="B2193">
        <v>26</v>
      </c>
      <c r="C2193" t="s">
        <v>152</v>
      </c>
      <c r="D2193" t="s">
        <v>19</v>
      </c>
      <c r="E2193" t="s">
        <v>20</v>
      </c>
      <c r="F2193">
        <v>69</v>
      </c>
      <c r="G2193" t="s">
        <v>137</v>
      </c>
      <c r="H2193" t="s">
        <v>37</v>
      </c>
      <c r="I2193" t="s">
        <v>32</v>
      </c>
      <c r="J2193" t="s">
        <v>53</v>
      </c>
      <c r="K2193">
        <v>3.8</v>
      </c>
      <c r="L2193" t="s">
        <v>151</v>
      </c>
      <c r="M2193" t="s">
        <v>28</v>
      </c>
      <c r="N2193" t="s">
        <v>46</v>
      </c>
      <c r="O2193" t="s">
        <v>151</v>
      </c>
      <c r="P2193" t="s">
        <v>151</v>
      </c>
      <c r="Q2193">
        <v>46</v>
      </c>
      <c r="R2193" t="s">
        <v>34</v>
      </c>
      <c r="S2193" t="s">
        <v>76</v>
      </c>
    </row>
    <row r="2194" spans="1:19" x14ac:dyDescent="0.25">
      <c r="A2194">
        <v>2193</v>
      </c>
      <c r="B2194">
        <v>41</v>
      </c>
      <c r="C2194" t="s">
        <v>152</v>
      </c>
      <c r="D2194" t="s">
        <v>118</v>
      </c>
      <c r="E2194" t="s">
        <v>68</v>
      </c>
      <c r="F2194">
        <v>35</v>
      </c>
      <c r="G2194" t="s">
        <v>140</v>
      </c>
      <c r="H2194" t="s">
        <v>22</v>
      </c>
      <c r="I2194" t="s">
        <v>133</v>
      </c>
      <c r="J2194" t="s">
        <v>24</v>
      </c>
      <c r="K2194">
        <v>3.2</v>
      </c>
      <c r="L2194" t="s">
        <v>151</v>
      </c>
      <c r="M2194" t="s">
        <v>33</v>
      </c>
      <c r="N2194" t="s">
        <v>46</v>
      </c>
      <c r="O2194" t="s">
        <v>151</v>
      </c>
      <c r="P2194" t="s">
        <v>151</v>
      </c>
      <c r="Q2194">
        <v>9</v>
      </c>
      <c r="R2194" t="s">
        <v>26</v>
      </c>
      <c r="S2194" t="s">
        <v>87</v>
      </c>
    </row>
    <row r="2195" spans="1:19" x14ac:dyDescent="0.25">
      <c r="A2195">
        <v>2194</v>
      </c>
      <c r="B2195">
        <v>27</v>
      </c>
      <c r="C2195" t="s">
        <v>152</v>
      </c>
      <c r="D2195" t="s">
        <v>55</v>
      </c>
      <c r="E2195" t="s">
        <v>20</v>
      </c>
      <c r="F2195">
        <v>78</v>
      </c>
      <c r="G2195" t="s">
        <v>98</v>
      </c>
      <c r="H2195" t="s">
        <v>22</v>
      </c>
      <c r="I2195" t="s">
        <v>48</v>
      </c>
      <c r="J2195" t="s">
        <v>38</v>
      </c>
      <c r="K2195">
        <v>5</v>
      </c>
      <c r="L2195" t="s">
        <v>151</v>
      </c>
      <c r="M2195" t="s">
        <v>33</v>
      </c>
      <c r="N2195" t="s">
        <v>27</v>
      </c>
      <c r="O2195" t="s">
        <v>151</v>
      </c>
      <c r="P2195" t="s">
        <v>151</v>
      </c>
      <c r="Q2195">
        <v>8</v>
      </c>
      <c r="R2195" t="s">
        <v>45</v>
      </c>
      <c r="S2195" t="s">
        <v>87</v>
      </c>
    </row>
    <row r="2196" spans="1:19" x14ac:dyDescent="0.25">
      <c r="A2196">
        <v>2195</v>
      </c>
      <c r="B2196">
        <v>61</v>
      </c>
      <c r="C2196" t="s">
        <v>152</v>
      </c>
      <c r="D2196" t="s">
        <v>124</v>
      </c>
      <c r="E2196" t="s">
        <v>20</v>
      </c>
      <c r="F2196">
        <v>29</v>
      </c>
      <c r="G2196" t="s">
        <v>21</v>
      </c>
      <c r="H2196" t="s">
        <v>44</v>
      </c>
      <c r="I2196" t="s">
        <v>66</v>
      </c>
      <c r="J2196" t="s">
        <v>53</v>
      </c>
      <c r="K2196">
        <v>3.5</v>
      </c>
      <c r="L2196" t="s">
        <v>151</v>
      </c>
      <c r="M2196" t="s">
        <v>58</v>
      </c>
      <c r="N2196" t="s">
        <v>54</v>
      </c>
      <c r="O2196" t="s">
        <v>151</v>
      </c>
      <c r="P2196" t="s">
        <v>151</v>
      </c>
      <c r="Q2196">
        <v>48</v>
      </c>
      <c r="R2196" t="s">
        <v>33</v>
      </c>
      <c r="S2196" t="s">
        <v>59</v>
      </c>
    </row>
    <row r="2197" spans="1:19" x14ac:dyDescent="0.25">
      <c r="A2197">
        <v>2196</v>
      </c>
      <c r="B2197">
        <v>58</v>
      </c>
      <c r="C2197" t="s">
        <v>152</v>
      </c>
      <c r="D2197" t="s">
        <v>35</v>
      </c>
      <c r="E2197" t="s">
        <v>20</v>
      </c>
      <c r="F2197">
        <v>62</v>
      </c>
      <c r="G2197" t="s">
        <v>84</v>
      </c>
      <c r="H2197" t="s">
        <v>44</v>
      </c>
      <c r="I2197" t="s">
        <v>109</v>
      </c>
      <c r="J2197" t="s">
        <v>57</v>
      </c>
      <c r="K2197">
        <v>3.7</v>
      </c>
      <c r="L2197" t="s">
        <v>151</v>
      </c>
      <c r="M2197" t="s">
        <v>26</v>
      </c>
      <c r="N2197" t="s">
        <v>46</v>
      </c>
      <c r="O2197" t="s">
        <v>151</v>
      </c>
      <c r="P2197" t="s">
        <v>151</v>
      </c>
      <c r="Q2197">
        <v>2</v>
      </c>
      <c r="R2197" t="s">
        <v>34</v>
      </c>
      <c r="S2197" t="s">
        <v>87</v>
      </c>
    </row>
    <row r="2198" spans="1:19" x14ac:dyDescent="0.25">
      <c r="A2198">
        <v>2197</v>
      </c>
      <c r="B2198">
        <v>25</v>
      </c>
      <c r="C2198" t="s">
        <v>152</v>
      </c>
      <c r="D2198" t="s">
        <v>81</v>
      </c>
      <c r="E2198" t="s">
        <v>20</v>
      </c>
      <c r="F2198">
        <v>58</v>
      </c>
      <c r="G2198" t="s">
        <v>128</v>
      </c>
      <c r="H2198" t="s">
        <v>44</v>
      </c>
      <c r="I2198" t="s">
        <v>23</v>
      </c>
      <c r="J2198" t="s">
        <v>38</v>
      </c>
      <c r="K2198">
        <v>4.8</v>
      </c>
      <c r="L2198" t="s">
        <v>151</v>
      </c>
      <c r="M2198" t="s">
        <v>28</v>
      </c>
      <c r="N2198" t="s">
        <v>46</v>
      </c>
      <c r="O2198" t="s">
        <v>151</v>
      </c>
      <c r="P2198" t="s">
        <v>151</v>
      </c>
      <c r="Q2198">
        <v>31</v>
      </c>
      <c r="R2198" t="s">
        <v>45</v>
      </c>
      <c r="S2198" t="s">
        <v>40</v>
      </c>
    </row>
    <row r="2199" spans="1:19" x14ac:dyDescent="0.25">
      <c r="A2199">
        <v>2198</v>
      </c>
      <c r="B2199">
        <v>33</v>
      </c>
      <c r="C2199" t="s">
        <v>152</v>
      </c>
      <c r="D2199" t="s">
        <v>136</v>
      </c>
      <c r="E2199" t="s">
        <v>42</v>
      </c>
      <c r="F2199">
        <v>88</v>
      </c>
      <c r="G2199" t="s">
        <v>137</v>
      </c>
      <c r="H2199" t="s">
        <v>44</v>
      </c>
      <c r="I2199" t="s">
        <v>125</v>
      </c>
      <c r="J2199" t="s">
        <v>53</v>
      </c>
      <c r="K2199">
        <v>3.7</v>
      </c>
      <c r="L2199" t="s">
        <v>151</v>
      </c>
      <c r="M2199" t="s">
        <v>45</v>
      </c>
      <c r="N2199" t="s">
        <v>71</v>
      </c>
      <c r="O2199" t="s">
        <v>151</v>
      </c>
      <c r="P2199" t="s">
        <v>151</v>
      </c>
      <c r="Q2199">
        <v>40</v>
      </c>
      <c r="R2199" t="s">
        <v>28</v>
      </c>
      <c r="S2199" t="s">
        <v>87</v>
      </c>
    </row>
    <row r="2200" spans="1:19" x14ac:dyDescent="0.25">
      <c r="A2200">
        <v>2199</v>
      </c>
      <c r="B2200">
        <v>57</v>
      </c>
      <c r="C2200" t="s">
        <v>152</v>
      </c>
      <c r="D2200" t="s">
        <v>118</v>
      </c>
      <c r="E2200" t="s">
        <v>68</v>
      </c>
      <c r="F2200">
        <v>80</v>
      </c>
      <c r="G2200" t="s">
        <v>84</v>
      </c>
      <c r="H2200" t="s">
        <v>22</v>
      </c>
      <c r="I2200" t="s">
        <v>48</v>
      </c>
      <c r="J2200" t="s">
        <v>53</v>
      </c>
      <c r="K2200">
        <v>3.5</v>
      </c>
      <c r="L2200" t="s">
        <v>151</v>
      </c>
      <c r="M2200" t="s">
        <v>34</v>
      </c>
      <c r="N2200" t="s">
        <v>39</v>
      </c>
      <c r="O2200" t="s">
        <v>151</v>
      </c>
      <c r="P2200" t="s">
        <v>151</v>
      </c>
      <c r="Q2200">
        <v>35</v>
      </c>
      <c r="R2200" t="s">
        <v>28</v>
      </c>
      <c r="S2200" t="s">
        <v>87</v>
      </c>
    </row>
    <row r="2201" spans="1:19" x14ac:dyDescent="0.25">
      <c r="A2201">
        <v>2200</v>
      </c>
      <c r="B2201">
        <v>39</v>
      </c>
      <c r="C2201" t="s">
        <v>152</v>
      </c>
      <c r="D2201" t="s">
        <v>118</v>
      </c>
      <c r="E2201" t="s">
        <v>68</v>
      </c>
      <c r="F2201">
        <v>47</v>
      </c>
      <c r="G2201" t="s">
        <v>97</v>
      </c>
      <c r="H2201" t="s">
        <v>44</v>
      </c>
      <c r="I2201" t="s">
        <v>32</v>
      </c>
      <c r="J2201" t="s">
        <v>53</v>
      </c>
      <c r="K2201">
        <v>4.9000000000000004</v>
      </c>
      <c r="L2201" t="s">
        <v>151</v>
      </c>
      <c r="M2201" t="s">
        <v>33</v>
      </c>
      <c r="N2201" t="s">
        <v>75</v>
      </c>
      <c r="O2201" t="s">
        <v>151</v>
      </c>
      <c r="P2201" t="s">
        <v>151</v>
      </c>
      <c r="Q2201">
        <v>40</v>
      </c>
      <c r="R2201" t="s">
        <v>58</v>
      </c>
      <c r="S2201" t="s">
        <v>87</v>
      </c>
    </row>
    <row r="2202" spans="1:19" x14ac:dyDescent="0.25">
      <c r="A2202">
        <v>2201</v>
      </c>
      <c r="B2202">
        <v>60</v>
      </c>
      <c r="C2202" t="s">
        <v>152</v>
      </c>
      <c r="D2202" t="s">
        <v>142</v>
      </c>
      <c r="E2202" t="s">
        <v>68</v>
      </c>
      <c r="F2202">
        <v>51</v>
      </c>
      <c r="G2202" t="s">
        <v>51</v>
      </c>
      <c r="H2202" t="s">
        <v>22</v>
      </c>
      <c r="I2202" t="s">
        <v>62</v>
      </c>
      <c r="J2202" t="s">
        <v>53</v>
      </c>
      <c r="K2202">
        <v>4.7</v>
      </c>
      <c r="L2202" t="s">
        <v>151</v>
      </c>
      <c r="M2202" t="s">
        <v>45</v>
      </c>
      <c r="N2202" t="s">
        <v>46</v>
      </c>
      <c r="O2202" t="s">
        <v>151</v>
      </c>
      <c r="P2202" t="s">
        <v>151</v>
      </c>
      <c r="Q2202">
        <v>27</v>
      </c>
      <c r="R2202" t="s">
        <v>58</v>
      </c>
      <c r="S2202" t="s">
        <v>96</v>
      </c>
    </row>
    <row r="2203" spans="1:19" x14ac:dyDescent="0.25">
      <c r="A2203">
        <v>2202</v>
      </c>
      <c r="B2203">
        <v>39</v>
      </c>
      <c r="C2203" t="s">
        <v>152</v>
      </c>
      <c r="D2203" t="s">
        <v>94</v>
      </c>
      <c r="E2203" t="s">
        <v>20</v>
      </c>
      <c r="F2203">
        <v>25</v>
      </c>
      <c r="G2203" t="s">
        <v>122</v>
      </c>
      <c r="H2203" t="s">
        <v>22</v>
      </c>
      <c r="I2203" t="s">
        <v>99</v>
      </c>
      <c r="J2203" t="s">
        <v>38</v>
      </c>
      <c r="K2203">
        <v>4.9000000000000004</v>
      </c>
      <c r="L2203" t="s">
        <v>151</v>
      </c>
      <c r="M2203" t="s">
        <v>33</v>
      </c>
      <c r="N2203" t="s">
        <v>71</v>
      </c>
      <c r="O2203" t="s">
        <v>151</v>
      </c>
      <c r="P2203" t="s">
        <v>151</v>
      </c>
      <c r="Q2203">
        <v>10</v>
      </c>
      <c r="R2203" t="s">
        <v>28</v>
      </c>
      <c r="S2203" t="s">
        <v>49</v>
      </c>
    </row>
    <row r="2204" spans="1:19" x14ac:dyDescent="0.25">
      <c r="A2204">
        <v>2203</v>
      </c>
      <c r="B2204">
        <v>42</v>
      </c>
      <c r="C2204" t="s">
        <v>152</v>
      </c>
      <c r="D2204" t="s">
        <v>81</v>
      </c>
      <c r="E2204" t="s">
        <v>20</v>
      </c>
      <c r="F2204">
        <v>36</v>
      </c>
      <c r="G2204" t="s">
        <v>89</v>
      </c>
      <c r="H2204" t="s">
        <v>44</v>
      </c>
      <c r="I2204" t="s">
        <v>107</v>
      </c>
      <c r="J2204" t="s">
        <v>53</v>
      </c>
      <c r="K2204">
        <v>4.3</v>
      </c>
      <c r="L2204" t="s">
        <v>151</v>
      </c>
      <c r="M2204" t="s">
        <v>45</v>
      </c>
      <c r="N2204" t="s">
        <v>46</v>
      </c>
      <c r="O2204" t="s">
        <v>151</v>
      </c>
      <c r="P2204" t="s">
        <v>151</v>
      </c>
      <c r="Q2204">
        <v>23</v>
      </c>
      <c r="R2204" t="s">
        <v>26</v>
      </c>
      <c r="S2204" t="s">
        <v>40</v>
      </c>
    </row>
    <row r="2205" spans="1:19" x14ac:dyDescent="0.25">
      <c r="A2205">
        <v>2204</v>
      </c>
      <c r="B2205">
        <v>53</v>
      </c>
      <c r="C2205" t="s">
        <v>152</v>
      </c>
      <c r="D2205" t="s">
        <v>81</v>
      </c>
      <c r="E2205" t="s">
        <v>20</v>
      </c>
      <c r="F2205">
        <v>79</v>
      </c>
      <c r="G2205" t="s">
        <v>43</v>
      </c>
      <c r="H2205" t="s">
        <v>44</v>
      </c>
      <c r="I2205" t="s">
        <v>125</v>
      </c>
      <c r="J2205" t="s">
        <v>24</v>
      </c>
      <c r="K2205">
        <v>3.1</v>
      </c>
      <c r="L2205" t="s">
        <v>151</v>
      </c>
      <c r="M2205" t="s">
        <v>28</v>
      </c>
      <c r="N2205" t="s">
        <v>39</v>
      </c>
      <c r="O2205" t="s">
        <v>151</v>
      </c>
      <c r="P2205" t="s">
        <v>151</v>
      </c>
      <c r="Q2205">
        <v>32</v>
      </c>
      <c r="R2205" t="s">
        <v>34</v>
      </c>
      <c r="S2205" t="s">
        <v>59</v>
      </c>
    </row>
    <row r="2206" spans="1:19" x14ac:dyDescent="0.25">
      <c r="A2206">
        <v>2205</v>
      </c>
      <c r="B2206">
        <v>20</v>
      </c>
      <c r="C2206" t="s">
        <v>152</v>
      </c>
      <c r="D2206" t="s">
        <v>35</v>
      </c>
      <c r="E2206" t="s">
        <v>20</v>
      </c>
      <c r="F2206">
        <v>41</v>
      </c>
      <c r="G2206" t="s">
        <v>47</v>
      </c>
      <c r="H2206" t="s">
        <v>37</v>
      </c>
      <c r="I2206" t="s">
        <v>92</v>
      </c>
      <c r="J2206" t="s">
        <v>24</v>
      </c>
      <c r="K2206">
        <v>3.4</v>
      </c>
      <c r="L2206" t="s">
        <v>151</v>
      </c>
      <c r="M2206" t="s">
        <v>28</v>
      </c>
      <c r="N2206" t="s">
        <v>71</v>
      </c>
      <c r="O2206" t="s">
        <v>151</v>
      </c>
      <c r="P2206" t="s">
        <v>151</v>
      </c>
      <c r="Q2206">
        <v>6</v>
      </c>
      <c r="R2206" t="s">
        <v>58</v>
      </c>
      <c r="S2206" t="s">
        <v>87</v>
      </c>
    </row>
    <row r="2207" spans="1:19" x14ac:dyDescent="0.25">
      <c r="A2207">
        <v>2206</v>
      </c>
      <c r="B2207">
        <v>46</v>
      </c>
      <c r="C2207" t="s">
        <v>152</v>
      </c>
      <c r="D2207" t="s">
        <v>30</v>
      </c>
      <c r="E2207" t="s">
        <v>20</v>
      </c>
      <c r="F2207">
        <v>68</v>
      </c>
      <c r="G2207" t="s">
        <v>113</v>
      </c>
      <c r="H2207" t="s">
        <v>91</v>
      </c>
      <c r="I2207" t="s">
        <v>107</v>
      </c>
      <c r="J2207" t="s">
        <v>57</v>
      </c>
      <c r="K2207">
        <v>2.7</v>
      </c>
      <c r="L2207" t="s">
        <v>151</v>
      </c>
      <c r="M2207" t="s">
        <v>45</v>
      </c>
      <c r="N2207" t="s">
        <v>27</v>
      </c>
      <c r="O2207" t="s">
        <v>151</v>
      </c>
      <c r="P2207" t="s">
        <v>151</v>
      </c>
      <c r="Q2207">
        <v>27</v>
      </c>
      <c r="R2207" t="s">
        <v>45</v>
      </c>
      <c r="S2207" t="s">
        <v>40</v>
      </c>
    </row>
    <row r="2208" spans="1:19" x14ac:dyDescent="0.25">
      <c r="A2208">
        <v>2207</v>
      </c>
      <c r="B2208">
        <v>46</v>
      </c>
      <c r="C2208" t="s">
        <v>152</v>
      </c>
      <c r="D2208" t="s">
        <v>41</v>
      </c>
      <c r="E2208" t="s">
        <v>42</v>
      </c>
      <c r="F2208">
        <v>51</v>
      </c>
      <c r="G2208" t="s">
        <v>114</v>
      </c>
      <c r="H2208" t="s">
        <v>22</v>
      </c>
      <c r="I2208" t="s">
        <v>95</v>
      </c>
      <c r="J2208" t="s">
        <v>38</v>
      </c>
      <c r="K2208">
        <v>2.6</v>
      </c>
      <c r="L2208" t="s">
        <v>151</v>
      </c>
      <c r="M2208" t="s">
        <v>45</v>
      </c>
      <c r="N2208" t="s">
        <v>75</v>
      </c>
      <c r="O2208" t="s">
        <v>151</v>
      </c>
      <c r="P2208" t="s">
        <v>151</v>
      </c>
      <c r="Q2208">
        <v>25</v>
      </c>
      <c r="R2208" t="s">
        <v>33</v>
      </c>
      <c r="S2208" t="s">
        <v>29</v>
      </c>
    </row>
    <row r="2209" spans="1:19" x14ac:dyDescent="0.25">
      <c r="A2209">
        <v>2208</v>
      </c>
      <c r="B2209">
        <v>69</v>
      </c>
      <c r="C2209" t="s">
        <v>152</v>
      </c>
      <c r="D2209" t="s">
        <v>67</v>
      </c>
      <c r="E2209" t="s">
        <v>68</v>
      </c>
      <c r="F2209">
        <v>38</v>
      </c>
      <c r="G2209" t="s">
        <v>129</v>
      </c>
      <c r="H2209" t="s">
        <v>44</v>
      </c>
      <c r="I2209" t="s">
        <v>23</v>
      </c>
      <c r="J2209" t="s">
        <v>57</v>
      </c>
      <c r="K2209">
        <v>2.9</v>
      </c>
      <c r="L2209" t="s">
        <v>151</v>
      </c>
      <c r="M2209" t="s">
        <v>58</v>
      </c>
      <c r="N2209" t="s">
        <v>46</v>
      </c>
      <c r="O2209" t="s">
        <v>151</v>
      </c>
      <c r="P2209" t="s">
        <v>151</v>
      </c>
      <c r="Q2209">
        <v>11</v>
      </c>
      <c r="R2209" t="s">
        <v>26</v>
      </c>
      <c r="S2209" t="s">
        <v>49</v>
      </c>
    </row>
    <row r="2210" spans="1:19" x14ac:dyDescent="0.25">
      <c r="A2210">
        <v>2209</v>
      </c>
      <c r="B2210">
        <v>28</v>
      </c>
      <c r="C2210" t="s">
        <v>152</v>
      </c>
      <c r="D2210" t="s">
        <v>118</v>
      </c>
      <c r="E2210" t="s">
        <v>68</v>
      </c>
      <c r="F2210">
        <v>46</v>
      </c>
      <c r="G2210" t="s">
        <v>111</v>
      </c>
      <c r="H2210" t="s">
        <v>91</v>
      </c>
      <c r="I2210" t="s">
        <v>83</v>
      </c>
      <c r="J2210" t="s">
        <v>53</v>
      </c>
      <c r="K2210">
        <v>2.7</v>
      </c>
      <c r="L2210" t="s">
        <v>151</v>
      </c>
      <c r="M2210" t="s">
        <v>58</v>
      </c>
      <c r="N2210" t="s">
        <v>71</v>
      </c>
      <c r="O2210" t="s">
        <v>151</v>
      </c>
      <c r="P2210" t="s">
        <v>151</v>
      </c>
      <c r="Q2210">
        <v>23</v>
      </c>
      <c r="R2210" t="s">
        <v>45</v>
      </c>
      <c r="S2210" t="s">
        <v>87</v>
      </c>
    </row>
    <row r="2211" spans="1:19" x14ac:dyDescent="0.25">
      <c r="A2211">
        <v>2210</v>
      </c>
      <c r="B2211">
        <v>42</v>
      </c>
      <c r="C2211" t="s">
        <v>152</v>
      </c>
      <c r="D2211" t="s">
        <v>41</v>
      </c>
      <c r="E2211" t="s">
        <v>42</v>
      </c>
      <c r="F2211">
        <v>20</v>
      </c>
      <c r="G2211" t="s">
        <v>139</v>
      </c>
      <c r="H2211" t="s">
        <v>91</v>
      </c>
      <c r="I2211" t="s">
        <v>117</v>
      </c>
      <c r="J2211" t="s">
        <v>53</v>
      </c>
      <c r="K2211">
        <v>4.5</v>
      </c>
      <c r="L2211" t="s">
        <v>151</v>
      </c>
      <c r="M2211" t="s">
        <v>26</v>
      </c>
      <c r="N2211" t="s">
        <v>71</v>
      </c>
      <c r="O2211" t="s">
        <v>151</v>
      </c>
      <c r="P2211" t="s">
        <v>151</v>
      </c>
      <c r="Q2211">
        <v>44</v>
      </c>
      <c r="R2211" t="s">
        <v>33</v>
      </c>
      <c r="S2211" t="s">
        <v>59</v>
      </c>
    </row>
    <row r="2212" spans="1:19" x14ac:dyDescent="0.25">
      <c r="A2212">
        <v>2211</v>
      </c>
      <c r="B2212">
        <v>30</v>
      </c>
      <c r="C2212" t="s">
        <v>152</v>
      </c>
      <c r="D2212" t="s">
        <v>88</v>
      </c>
      <c r="E2212" t="s">
        <v>68</v>
      </c>
      <c r="F2212">
        <v>25</v>
      </c>
      <c r="G2212" t="s">
        <v>140</v>
      </c>
      <c r="H2212" t="s">
        <v>44</v>
      </c>
      <c r="I2212" t="s">
        <v>120</v>
      </c>
      <c r="J2212" t="s">
        <v>53</v>
      </c>
      <c r="K2212">
        <v>3.1</v>
      </c>
      <c r="L2212" t="s">
        <v>151</v>
      </c>
      <c r="M2212" t="s">
        <v>28</v>
      </c>
      <c r="N2212" t="s">
        <v>75</v>
      </c>
      <c r="O2212" t="s">
        <v>151</v>
      </c>
      <c r="P2212" t="s">
        <v>151</v>
      </c>
      <c r="Q2212">
        <v>35</v>
      </c>
      <c r="R2212" t="s">
        <v>45</v>
      </c>
      <c r="S2212" t="s">
        <v>29</v>
      </c>
    </row>
    <row r="2213" spans="1:19" x14ac:dyDescent="0.25">
      <c r="A2213">
        <v>2212</v>
      </c>
      <c r="B2213">
        <v>50</v>
      </c>
      <c r="C2213" t="s">
        <v>152</v>
      </c>
      <c r="D2213" t="s">
        <v>30</v>
      </c>
      <c r="E2213" t="s">
        <v>20</v>
      </c>
      <c r="F2213">
        <v>89</v>
      </c>
      <c r="G2213" t="s">
        <v>31</v>
      </c>
      <c r="H2213" t="s">
        <v>22</v>
      </c>
      <c r="I2213" t="s">
        <v>74</v>
      </c>
      <c r="J2213" t="s">
        <v>24</v>
      </c>
      <c r="K2213">
        <v>3.2</v>
      </c>
      <c r="L2213" t="s">
        <v>151</v>
      </c>
      <c r="M2213" t="s">
        <v>45</v>
      </c>
      <c r="N2213" t="s">
        <v>39</v>
      </c>
      <c r="O2213" t="s">
        <v>151</v>
      </c>
      <c r="P2213" t="s">
        <v>151</v>
      </c>
      <c r="Q2213">
        <v>45</v>
      </c>
      <c r="R2213" t="s">
        <v>58</v>
      </c>
      <c r="S2213" t="s">
        <v>96</v>
      </c>
    </row>
    <row r="2214" spans="1:19" x14ac:dyDescent="0.25">
      <c r="A2214">
        <v>2213</v>
      </c>
      <c r="B2214">
        <v>59</v>
      </c>
      <c r="C2214" t="s">
        <v>152</v>
      </c>
      <c r="D2214" t="s">
        <v>94</v>
      </c>
      <c r="E2214" t="s">
        <v>20</v>
      </c>
      <c r="F2214">
        <v>77</v>
      </c>
      <c r="G2214" t="s">
        <v>144</v>
      </c>
      <c r="H2214" t="s">
        <v>44</v>
      </c>
      <c r="I2214" t="s">
        <v>109</v>
      </c>
      <c r="J2214" t="s">
        <v>24</v>
      </c>
      <c r="K2214">
        <v>3.3</v>
      </c>
      <c r="L2214" t="s">
        <v>151</v>
      </c>
      <c r="M2214" t="s">
        <v>45</v>
      </c>
      <c r="N2214" t="s">
        <v>46</v>
      </c>
      <c r="O2214" t="s">
        <v>151</v>
      </c>
      <c r="P2214" t="s">
        <v>151</v>
      </c>
      <c r="Q2214">
        <v>22</v>
      </c>
      <c r="R2214" t="s">
        <v>33</v>
      </c>
      <c r="S2214" t="s">
        <v>59</v>
      </c>
    </row>
    <row r="2215" spans="1:19" x14ac:dyDescent="0.25">
      <c r="A2215">
        <v>2214</v>
      </c>
      <c r="B2215">
        <v>54</v>
      </c>
      <c r="C2215" t="s">
        <v>152</v>
      </c>
      <c r="D2215" t="s">
        <v>123</v>
      </c>
      <c r="E2215" t="s">
        <v>68</v>
      </c>
      <c r="F2215">
        <v>94</v>
      </c>
      <c r="G2215" t="s">
        <v>77</v>
      </c>
      <c r="H2215" t="s">
        <v>44</v>
      </c>
      <c r="I2215" t="s">
        <v>32</v>
      </c>
      <c r="J2215" t="s">
        <v>57</v>
      </c>
      <c r="K2215">
        <v>2.9</v>
      </c>
      <c r="L2215" t="s">
        <v>151</v>
      </c>
      <c r="M2215" t="s">
        <v>26</v>
      </c>
      <c r="N2215" t="s">
        <v>27</v>
      </c>
      <c r="O2215" t="s">
        <v>151</v>
      </c>
      <c r="P2215" t="s">
        <v>151</v>
      </c>
      <c r="Q2215">
        <v>18</v>
      </c>
      <c r="R2215" t="s">
        <v>58</v>
      </c>
      <c r="S2215" t="s">
        <v>59</v>
      </c>
    </row>
    <row r="2216" spans="1:19" x14ac:dyDescent="0.25">
      <c r="A2216">
        <v>2215</v>
      </c>
      <c r="B2216">
        <v>50</v>
      </c>
      <c r="C2216" t="s">
        <v>152</v>
      </c>
      <c r="D2216" t="s">
        <v>132</v>
      </c>
      <c r="E2216" t="s">
        <v>68</v>
      </c>
      <c r="F2216">
        <v>100</v>
      </c>
      <c r="G2216" t="s">
        <v>134</v>
      </c>
      <c r="H2216" t="s">
        <v>22</v>
      </c>
      <c r="I2216" t="s">
        <v>80</v>
      </c>
      <c r="J2216" t="s">
        <v>57</v>
      </c>
      <c r="K2216">
        <v>4.0999999999999996</v>
      </c>
      <c r="L2216" t="s">
        <v>151</v>
      </c>
      <c r="M2216" t="s">
        <v>34</v>
      </c>
      <c r="N2216" t="s">
        <v>54</v>
      </c>
      <c r="O2216" t="s">
        <v>151</v>
      </c>
      <c r="P2216" t="s">
        <v>151</v>
      </c>
      <c r="Q2216">
        <v>20</v>
      </c>
      <c r="R2216" t="s">
        <v>58</v>
      </c>
      <c r="S2216" t="s">
        <v>40</v>
      </c>
    </row>
    <row r="2217" spans="1:19" x14ac:dyDescent="0.25">
      <c r="A2217">
        <v>2216</v>
      </c>
      <c r="B2217">
        <v>25</v>
      </c>
      <c r="C2217" t="s">
        <v>152</v>
      </c>
      <c r="D2217" t="s">
        <v>41</v>
      </c>
      <c r="E2217" t="s">
        <v>42</v>
      </c>
      <c r="F2217">
        <v>96</v>
      </c>
      <c r="G2217" t="s">
        <v>65</v>
      </c>
      <c r="H2217" t="s">
        <v>44</v>
      </c>
      <c r="I2217" t="s">
        <v>125</v>
      </c>
      <c r="J2217" t="s">
        <v>24</v>
      </c>
      <c r="K2217">
        <v>2.7</v>
      </c>
      <c r="L2217" t="s">
        <v>151</v>
      </c>
      <c r="M2217" t="s">
        <v>58</v>
      </c>
      <c r="N2217" t="s">
        <v>27</v>
      </c>
      <c r="O2217" t="s">
        <v>151</v>
      </c>
      <c r="P2217" t="s">
        <v>151</v>
      </c>
      <c r="Q2217">
        <v>28</v>
      </c>
      <c r="R2217" t="s">
        <v>26</v>
      </c>
      <c r="S2217" t="s">
        <v>29</v>
      </c>
    </row>
    <row r="2218" spans="1:19" x14ac:dyDescent="0.25">
      <c r="A2218">
        <v>2217</v>
      </c>
      <c r="B2218">
        <v>41</v>
      </c>
      <c r="C2218" t="s">
        <v>152</v>
      </c>
      <c r="D2218" t="s">
        <v>94</v>
      </c>
      <c r="E2218" t="s">
        <v>20</v>
      </c>
      <c r="F2218">
        <v>36</v>
      </c>
      <c r="G2218" t="s">
        <v>128</v>
      </c>
      <c r="H2218" t="s">
        <v>91</v>
      </c>
      <c r="I2218" t="s">
        <v>66</v>
      </c>
      <c r="J2218" t="s">
        <v>24</v>
      </c>
      <c r="K2218">
        <v>4</v>
      </c>
      <c r="L2218" t="s">
        <v>151</v>
      </c>
      <c r="M2218" t="s">
        <v>26</v>
      </c>
      <c r="N2218" t="s">
        <v>75</v>
      </c>
      <c r="O2218" t="s">
        <v>151</v>
      </c>
      <c r="P2218" t="s">
        <v>151</v>
      </c>
      <c r="Q2218">
        <v>15</v>
      </c>
      <c r="R2218" t="s">
        <v>28</v>
      </c>
      <c r="S2218" t="s">
        <v>76</v>
      </c>
    </row>
    <row r="2219" spans="1:19" x14ac:dyDescent="0.25">
      <c r="A2219">
        <v>2218</v>
      </c>
      <c r="B2219">
        <v>35</v>
      </c>
      <c r="C2219" t="s">
        <v>152</v>
      </c>
      <c r="D2219" t="s">
        <v>105</v>
      </c>
      <c r="E2219" t="s">
        <v>68</v>
      </c>
      <c r="F2219">
        <v>27</v>
      </c>
      <c r="G2219" t="s">
        <v>115</v>
      </c>
      <c r="H2219" t="s">
        <v>91</v>
      </c>
      <c r="I2219" t="s">
        <v>107</v>
      </c>
      <c r="J2219" t="s">
        <v>57</v>
      </c>
      <c r="K2219">
        <v>2.6</v>
      </c>
      <c r="L2219" t="s">
        <v>151</v>
      </c>
      <c r="M2219" t="s">
        <v>33</v>
      </c>
      <c r="N2219" t="s">
        <v>75</v>
      </c>
      <c r="O2219" t="s">
        <v>151</v>
      </c>
      <c r="P2219" t="s">
        <v>151</v>
      </c>
      <c r="Q2219">
        <v>42</v>
      </c>
      <c r="R2219" t="s">
        <v>33</v>
      </c>
      <c r="S2219" t="s">
        <v>29</v>
      </c>
    </row>
    <row r="2220" spans="1:19" x14ac:dyDescent="0.25">
      <c r="A2220">
        <v>2219</v>
      </c>
      <c r="B2220">
        <v>67</v>
      </c>
      <c r="C2220" t="s">
        <v>152</v>
      </c>
      <c r="D2220" t="s">
        <v>88</v>
      </c>
      <c r="E2220" t="s">
        <v>68</v>
      </c>
      <c r="F2220">
        <v>67</v>
      </c>
      <c r="G2220" t="s">
        <v>134</v>
      </c>
      <c r="H2220" t="s">
        <v>44</v>
      </c>
      <c r="I2220" t="s">
        <v>135</v>
      </c>
      <c r="J2220" t="s">
        <v>24</v>
      </c>
      <c r="K2220">
        <v>3.5</v>
      </c>
      <c r="L2220" t="s">
        <v>151</v>
      </c>
      <c r="M2220" t="s">
        <v>34</v>
      </c>
      <c r="N2220" t="s">
        <v>75</v>
      </c>
      <c r="O2220" t="s">
        <v>151</v>
      </c>
      <c r="P2220" t="s">
        <v>151</v>
      </c>
      <c r="Q2220">
        <v>20</v>
      </c>
      <c r="R2220" t="s">
        <v>58</v>
      </c>
      <c r="S2220" t="s">
        <v>59</v>
      </c>
    </row>
    <row r="2221" spans="1:19" x14ac:dyDescent="0.25">
      <c r="A2221">
        <v>2220</v>
      </c>
      <c r="B2221">
        <v>33</v>
      </c>
      <c r="C2221" t="s">
        <v>152</v>
      </c>
      <c r="D2221" t="s">
        <v>19</v>
      </c>
      <c r="E2221" t="s">
        <v>20</v>
      </c>
      <c r="F2221">
        <v>91</v>
      </c>
      <c r="G2221" t="s">
        <v>147</v>
      </c>
      <c r="H2221" t="s">
        <v>37</v>
      </c>
      <c r="I2221" t="s">
        <v>74</v>
      </c>
      <c r="J2221" t="s">
        <v>57</v>
      </c>
      <c r="K2221">
        <v>2.8</v>
      </c>
      <c r="L2221" t="s">
        <v>151</v>
      </c>
      <c r="M2221" t="s">
        <v>45</v>
      </c>
      <c r="N2221" t="s">
        <v>75</v>
      </c>
      <c r="O2221" t="s">
        <v>151</v>
      </c>
      <c r="P2221" t="s">
        <v>151</v>
      </c>
      <c r="Q2221">
        <v>16</v>
      </c>
      <c r="R2221" t="s">
        <v>33</v>
      </c>
      <c r="S2221" t="s">
        <v>29</v>
      </c>
    </row>
    <row r="2222" spans="1:19" x14ac:dyDescent="0.25">
      <c r="A2222">
        <v>2221</v>
      </c>
      <c r="B2222">
        <v>19</v>
      </c>
      <c r="C2222" t="s">
        <v>152</v>
      </c>
      <c r="D2222" t="s">
        <v>132</v>
      </c>
      <c r="E2222" t="s">
        <v>68</v>
      </c>
      <c r="F2222">
        <v>62</v>
      </c>
      <c r="G2222" t="s">
        <v>51</v>
      </c>
      <c r="H2222" t="s">
        <v>91</v>
      </c>
      <c r="I2222" t="s">
        <v>117</v>
      </c>
      <c r="J2222" t="s">
        <v>57</v>
      </c>
      <c r="K2222">
        <v>4.5</v>
      </c>
      <c r="L2222" t="s">
        <v>151</v>
      </c>
      <c r="M2222" t="s">
        <v>34</v>
      </c>
      <c r="N2222" t="s">
        <v>75</v>
      </c>
      <c r="O2222" t="s">
        <v>151</v>
      </c>
      <c r="P2222" t="s">
        <v>151</v>
      </c>
      <c r="Q2222">
        <v>47</v>
      </c>
      <c r="R2222" t="s">
        <v>34</v>
      </c>
      <c r="S2222" t="s">
        <v>49</v>
      </c>
    </row>
    <row r="2223" spans="1:19" x14ac:dyDescent="0.25">
      <c r="A2223">
        <v>2222</v>
      </c>
      <c r="B2223">
        <v>25</v>
      </c>
      <c r="C2223" t="s">
        <v>152</v>
      </c>
      <c r="D2223" t="s">
        <v>60</v>
      </c>
      <c r="E2223" t="s">
        <v>20</v>
      </c>
      <c r="F2223">
        <v>88</v>
      </c>
      <c r="G2223" t="s">
        <v>110</v>
      </c>
      <c r="H2223" t="s">
        <v>91</v>
      </c>
      <c r="I2223" t="s">
        <v>52</v>
      </c>
      <c r="J2223" t="s">
        <v>57</v>
      </c>
      <c r="K2223">
        <v>3</v>
      </c>
      <c r="L2223" t="s">
        <v>151</v>
      </c>
      <c r="M2223" t="s">
        <v>58</v>
      </c>
      <c r="N2223" t="s">
        <v>39</v>
      </c>
      <c r="O2223" t="s">
        <v>151</v>
      </c>
      <c r="P2223" t="s">
        <v>151</v>
      </c>
      <c r="Q2223">
        <v>34</v>
      </c>
      <c r="R2223" t="s">
        <v>26</v>
      </c>
      <c r="S2223" t="s">
        <v>49</v>
      </c>
    </row>
    <row r="2224" spans="1:19" x14ac:dyDescent="0.25">
      <c r="A2224">
        <v>2223</v>
      </c>
      <c r="B2224">
        <v>32</v>
      </c>
      <c r="C2224" t="s">
        <v>152</v>
      </c>
      <c r="D2224" t="s">
        <v>94</v>
      </c>
      <c r="E2224" t="s">
        <v>20</v>
      </c>
      <c r="F2224">
        <v>66</v>
      </c>
      <c r="G2224" t="s">
        <v>141</v>
      </c>
      <c r="H2224" t="s">
        <v>44</v>
      </c>
      <c r="I2224" t="s">
        <v>85</v>
      </c>
      <c r="J2224" t="s">
        <v>53</v>
      </c>
      <c r="K2224">
        <v>4.4000000000000004</v>
      </c>
      <c r="L2224" t="s">
        <v>151</v>
      </c>
      <c r="M2224" t="s">
        <v>45</v>
      </c>
      <c r="N2224" t="s">
        <v>75</v>
      </c>
      <c r="O2224" t="s">
        <v>151</v>
      </c>
      <c r="P2224" t="s">
        <v>151</v>
      </c>
      <c r="Q2224">
        <v>30</v>
      </c>
      <c r="R2224" t="s">
        <v>26</v>
      </c>
      <c r="S2224" t="s">
        <v>40</v>
      </c>
    </row>
    <row r="2225" spans="1:19" x14ac:dyDescent="0.25">
      <c r="A2225">
        <v>2224</v>
      </c>
      <c r="B2225">
        <v>30</v>
      </c>
      <c r="C2225" t="s">
        <v>152</v>
      </c>
      <c r="D2225" t="s">
        <v>41</v>
      </c>
      <c r="E2225" t="s">
        <v>42</v>
      </c>
      <c r="F2225">
        <v>65</v>
      </c>
      <c r="G2225" t="s">
        <v>110</v>
      </c>
      <c r="H2225" t="s">
        <v>44</v>
      </c>
      <c r="I2225" t="s">
        <v>23</v>
      </c>
      <c r="J2225" t="s">
        <v>57</v>
      </c>
      <c r="K2225">
        <v>4.7</v>
      </c>
      <c r="L2225" t="s">
        <v>151</v>
      </c>
      <c r="M2225" t="s">
        <v>26</v>
      </c>
      <c r="N2225" t="s">
        <v>46</v>
      </c>
      <c r="O2225" t="s">
        <v>151</v>
      </c>
      <c r="P2225" t="s">
        <v>151</v>
      </c>
      <c r="Q2225">
        <v>5</v>
      </c>
      <c r="R2225" t="s">
        <v>45</v>
      </c>
      <c r="S2225" t="s">
        <v>59</v>
      </c>
    </row>
    <row r="2226" spans="1:19" x14ac:dyDescent="0.25">
      <c r="A2226">
        <v>2225</v>
      </c>
      <c r="B2226">
        <v>18</v>
      </c>
      <c r="C2226" t="s">
        <v>152</v>
      </c>
      <c r="D2226" t="s">
        <v>142</v>
      </c>
      <c r="E2226" t="s">
        <v>68</v>
      </c>
      <c r="F2226">
        <v>25</v>
      </c>
      <c r="G2226" t="s">
        <v>144</v>
      </c>
      <c r="H2226" t="s">
        <v>22</v>
      </c>
      <c r="I2226" t="s">
        <v>62</v>
      </c>
      <c r="J2226" t="s">
        <v>24</v>
      </c>
      <c r="K2226">
        <v>4.3</v>
      </c>
      <c r="L2226" t="s">
        <v>151</v>
      </c>
      <c r="M2226" t="s">
        <v>26</v>
      </c>
      <c r="N2226" t="s">
        <v>54</v>
      </c>
      <c r="O2226" t="s">
        <v>151</v>
      </c>
      <c r="P2226" t="s">
        <v>151</v>
      </c>
      <c r="Q2226">
        <v>38</v>
      </c>
      <c r="R2226" t="s">
        <v>34</v>
      </c>
      <c r="S2226" t="s">
        <v>59</v>
      </c>
    </row>
    <row r="2227" spans="1:19" x14ac:dyDescent="0.25">
      <c r="A2227">
        <v>2226</v>
      </c>
      <c r="B2227">
        <v>38</v>
      </c>
      <c r="C2227" t="s">
        <v>152</v>
      </c>
      <c r="D2227" t="s">
        <v>132</v>
      </c>
      <c r="E2227" t="s">
        <v>68</v>
      </c>
      <c r="F2227">
        <v>64</v>
      </c>
      <c r="G2227" t="s">
        <v>148</v>
      </c>
      <c r="H2227" t="s">
        <v>37</v>
      </c>
      <c r="I2227" t="s">
        <v>78</v>
      </c>
      <c r="J2227" t="s">
        <v>38</v>
      </c>
      <c r="K2227">
        <v>4.8</v>
      </c>
      <c r="L2227" t="s">
        <v>151</v>
      </c>
      <c r="M2227" t="s">
        <v>26</v>
      </c>
      <c r="N2227" t="s">
        <v>39</v>
      </c>
      <c r="O2227" t="s">
        <v>151</v>
      </c>
      <c r="P2227" t="s">
        <v>151</v>
      </c>
      <c r="Q2227">
        <v>18</v>
      </c>
      <c r="R2227" t="s">
        <v>26</v>
      </c>
      <c r="S2227" t="s">
        <v>49</v>
      </c>
    </row>
    <row r="2228" spans="1:19" x14ac:dyDescent="0.25">
      <c r="A2228">
        <v>2227</v>
      </c>
      <c r="B2228">
        <v>22</v>
      </c>
      <c r="C2228" t="s">
        <v>152</v>
      </c>
      <c r="D2228" t="s">
        <v>55</v>
      </c>
      <c r="E2228" t="s">
        <v>20</v>
      </c>
      <c r="F2228">
        <v>72</v>
      </c>
      <c r="G2228" t="s">
        <v>69</v>
      </c>
      <c r="H2228" t="s">
        <v>22</v>
      </c>
      <c r="I2228" t="s">
        <v>143</v>
      </c>
      <c r="J2228" t="s">
        <v>38</v>
      </c>
      <c r="K2228">
        <v>4.8</v>
      </c>
      <c r="L2228" t="s">
        <v>151</v>
      </c>
      <c r="M2228" t="s">
        <v>26</v>
      </c>
      <c r="N2228" t="s">
        <v>75</v>
      </c>
      <c r="O2228" t="s">
        <v>151</v>
      </c>
      <c r="P2228" t="s">
        <v>151</v>
      </c>
      <c r="Q2228">
        <v>28</v>
      </c>
      <c r="R2228" t="s">
        <v>34</v>
      </c>
      <c r="S2228" t="s">
        <v>49</v>
      </c>
    </row>
    <row r="2229" spans="1:19" x14ac:dyDescent="0.25">
      <c r="A2229">
        <v>2228</v>
      </c>
      <c r="B2229">
        <v>40</v>
      </c>
      <c r="C2229" t="s">
        <v>152</v>
      </c>
      <c r="D2229" t="s">
        <v>118</v>
      </c>
      <c r="E2229" t="s">
        <v>68</v>
      </c>
      <c r="F2229">
        <v>74</v>
      </c>
      <c r="G2229" t="s">
        <v>148</v>
      </c>
      <c r="H2229" t="s">
        <v>37</v>
      </c>
      <c r="I2229" t="s">
        <v>23</v>
      </c>
      <c r="J2229" t="s">
        <v>53</v>
      </c>
      <c r="K2229">
        <v>4.4000000000000004</v>
      </c>
      <c r="L2229" t="s">
        <v>151</v>
      </c>
      <c r="M2229" t="s">
        <v>28</v>
      </c>
      <c r="N2229" t="s">
        <v>46</v>
      </c>
      <c r="O2229" t="s">
        <v>151</v>
      </c>
      <c r="P2229" t="s">
        <v>151</v>
      </c>
      <c r="Q2229">
        <v>42</v>
      </c>
      <c r="R2229" t="s">
        <v>26</v>
      </c>
      <c r="S2229" t="s">
        <v>29</v>
      </c>
    </row>
    <row r="2230" spans="1:19" x14ac:dyDescent="0.25">
      <c r="A2230">
        <v>2229</v>
      </c>
      <c r="B2230">
        <v>54</v>
      </c>
      <c r="C2230" t="s">
        <v>152</v>
      </c>
      <c r="D2230" t="s">
        <v>142</v>
      </c>
      <c r="E2230" t="s">
        <v>68</v>
      </c>
      <c r="F2230">
        <v>50</v>
      </c>
      <c r="G2230" t="s">
        <v>110</v>
      </c>
      <c r="H2230" t="s">
        <v>44</v>
      </c>
      <c r="I2230" t="s">
        <v>95</v>
      </c>
      <c r="J2230" t="s">
        <v>57</v>
      </c>
      <c r="K2230">
        <v>3.7</v>
      </c>
      <c r="L2230" t="s">
        <v>151</v>
      </c>
      <c r="M2230" t="s">
        <v>58</v>
      </c>
      <c r="N2230" t="s">
        <v>39</v>
      </c>
      <c r="O2230" t="s">
        <v>151</v>
      </c>
      <c r="P2230" t="s">
        <v>151</v>
      </c>
      <c r="Q2230">
        <v>5</v>
      </c>
      <c r="R2230" t="s">
        <v>26</v>
      </c>
      <c r="S2230" t="s">
        <v>40</v>
      </c>
    </row>
    <row r="2231" spans="1:19" x14ac:dyDescent="0.25">
      <c r="A2231">
        <v>2230</v>
      </c>
      <c r="B2231">
        <v>70</v>
      </c>
      <c r="C2231" t="s">
        <v>152</v>
      </c>
      <c r="D2231" t="s">
        <v>94</v>
      </c>
      <c r="E2231" t="s">
        <v>20</v>
      </c>
      <c r="F2231">
        <v>97</v>
      </c>
      <c r="G2231" t="s">
        <v>147</v>
      </c>
      <c r="H2231" t="s">
        <v>44</v>
      </c>
      <c r="I2231" t="s">
        <v>66</v>
      </c>
      <c r="J2231" t="s">
        <v>57</v>
      </c>
      <c r="K2231">
        <v>3.9</v>
      </c>
      <c r="L2231" t="s">
        <v>151</v>
      </c>
      <c r="M2231" t="s">
        <v>33</v>
      </c>
      <c r="N2231" t="s">
        <v>27</v>
      </c>
      <c r="O2231" t="s">
        <v>151</v>
      </c>
      <c r="P2231" t="s">
        <v>151</v>
      </c>
      <c r="Q2231">
        <v>50</v>
      </c>
      <c r="R2231" t="s">
        <v>28</v>
      </c>
      <c r="S2231" t="s">
        <v>87</v>
      </c>
    </row>
    <row r="2232" spans="1:19" x14ac:dyDescent="0.25">
      <c r="A2232">
        <v>2231</v>
      </c>
      <c r="B2232">
        <v>52</v>
      </c>
      <c r="C2232" t="s">
        <v>152</v>
      </c>
      <c r="D2232" t="s">
        <v>50</v>
      </c>
      <c r="E2232" t="s">
        <v>42</v>
      </c>
      <c r="F2232">
        <v>36</v>
      </c>
      <c r="G2232" t="s">
        <v>111</v>
      </c>
      <c r="H2232" t="s">
        <v>37</v>
      </c>
      <c r="I2232" t="s">
        <v>85</v>
      </c>
      <c r="J2232" t="s">
        <v>38</v>
      </c>
      <c r="K2232">
        <v>3.8</v>
      </c>
      <c r="L2232" t="s">
        <v>151</v>
      </c>
      <c r="M2232" t="s">
        <v>58</v>
      </c>
      <c r="N2232" t="s">
        <v>27</v>
      </c>
      <c r="O2232" t="s">
        <v>151</v>
      </c>
      <c r="P2232" t="s">
        <v>151</v>
      </c>
      <c r="Q2232">
        <v>33</v>
      </c>
      <c r="R2232" t="s">
        <v>28</v>
      </c>
      <c r="S2232" t="s">
        <v>29</v>
      </c>
    </row>
    <row r="2233" spans="1:19" x14ac:dyDescent="0.25">
      <c r="A2233">
        <v>2232</v>
      </c>
      <c r="B2233">
        <v>34</v>
      </c>
      <c r="C2233" t="s">
        <v>152</v>
      </c>
      <c r="D2233" t="s">
        <v>101</v>
      </c>
      <c r="E2233" t="s">
        <v>64</v>
      </c>
      <c r="F2233">
        <v>49</v>
      </c>
      <c r="G2233" t="s">
        <v>139</v>
      </c>
      <c r="H2233" t="s">
        <v>44</v>
      </c>
      <c r="I2233" t="s">
        <v>117</v>
      </c>
      <c r="J2233" t="s">
        <v>57</v>
      </c>
      <c r="K2233">
        <v>4.0999999999999996</v>
      </c>
      <c r="L2233" t="s">
        <v>151</v>
      </c>
      <c r="M2233" t="s">
        <v>34</v>
      </c>
      <c r="N2233" t="s">
        <v>75</v>
      </c>
      <c r="O2233" t="s">
        <v>151</v>
      </c>
      <c r="P2233" t="s">
        <v>151</v>
      </c>
      <c r="Q2233">
        <v>1</v>
      </c>
      <c r="R2233" t="s">
        <v>26</v>
      </c>
      <c r="S2233" t="s">
        <v>40</v>
      </c>
    </row>
    <row r="2234" spans="1:19" x14ac:dyDescent="0.25">
      <c r="A2234">
        <v>2233</v>
      </c>
      <c r="B2234">
        <v>65</v>
      </c>
      <c r="C2234" t="s">
        <v>152</v>
      </c>
      <c r="D2234" t="s">
        <v>72</v>
      </c>
      <c r="E2234" t="s">
        <v>42</v>
      </c>
      <c r="F2234">
        <v>64</v>
      </c>
      <c r="G2234" t="s">
        <v>97</v>
      </c>
      <c r="H2234" t="s">
        <v>22</v>
      </c>
      <c r="I2234" t="s">
        <v>92</v>
      </c>
      <c r="J2234" t="s">
        <v>38</v>
      </c>
      <c r="K2234">
        <v>4</v>
      </c>
      <c r="L2234" t="s">
        <v>151</v>
      </c>
      <c r="M2234" t="s">
        <v>33</v>
      </c>
      <c r="N2234" t="s">
        <v>75</v>
      </c>
      <c r="O2234" t="s">
        <v>151</v>
      </c>
      <c r="P2234" t="s">
        <v>151</v>
      </c>
      <c r="Q2234">
        <v>14</v>
      </c>
      <c r="R2234" t="s">
        <v>34</v>
      </c>
      <c r="S2234" t="s">
        <v>29</v>
      </c>
    </row>
    <row r="2235" spans="1:19" x14ac:dyDescent="0.25">
      <c r="A2235">
        <v>2234</v>
      </c>
      <c r="B2235">
        <v>38</v>
      </c>
      <c r="C2235" t="s">
        <v>152</v>
      </c>
      <c r="D2235" t="s">
        <v>19</v>
      </c>
      <c r="E2235" t="s">
        <v>20</v>
      </c>
      <c r="F2235">
        <v>31</v>
      </c>
      <c r="G2235" t="s">
        <v>102</v>
      </c>
      <c r="H2235" t="s">
        <v>91</v>
      </c>
      <c r="I2235" t="s">
        <v>23</v>
      </c>
      <c r="J2235" t="s">
        <v>53</v>
      </c>
      <c r="K2235">
        <v>4.5</v>
      </c>
      <c r="L2235" t="s">
        <v>151</v>
      </c>
      <c r="M2235" t="s">
        <v>26</v>
      </c>
      <c r="N2235" t="s">
        <v>27</v>
      </c>
      <c r="O2235" t="s">
        <v>151</v>
      </c>
      <c r="P2235" t="s">
        <v>151</v>
      </c>
      <c r="Q2235">
        <v>48</v>
      </c>
      <c r="R2235" t="s">
        <v>26</v>
      </c>
      <c r="S2235" t="s">
        <v>87</v>
      </c>
    </row>
    <row r="2236" spans="1:19" x14ac:dyDescent="0.25">
      <c r="A2236">
        <v>2235</v>
      </c>
      <c r="B2236">
        <v>35</v>
      </c>
      <c r="C2236" t="s">
        <v>152</v>
      </c>
      <c r="D2236" t="s">
        <v>136</v>
      </c>
      <c r="E2236" t="s">
        <v>42</v>
      </c>
      <c r="F2236">
        <v>66</v>
      </c>
      <c r="G2236" t="s">
        <v>82</v>
      </c>
      <c r="H2236" t="s">
        <v>37</v>
      </c>
      <c r="I2236" t="s">
        <v>133</v>
      </c>
      <c r="J2236" t="s">
        <v>24</v>
      </c>
      <c r="K2236">
        <v>4</v>
      </c>
      <c r="L2236" t="s">
        <v>151</v>
      </c>
      <c r="M2236" t="s">
        <v>34</v>
      </c>
      <c r="N2236" t="s">
        <v>27</v>
      </c>
      <c r="O2236" t="s">
        <v>151</v>
      </c>
      <c r="P2236" t="s">
        <v>151</v>
      </c>
      <c r="Q2236">
        <v>26</v>
      </c>
      <c r="R2236" t="s">
        <v>34</v>
      </c>
      <c r="S2236" t="s">
        <v>40</v>
      </c>
    </row>
    <row r="2237" spans="1:19" x14ac:dyDescent="0.25">
      <c r="A2237">
        <v>2236</v>
      </c>
      <c r="B2237">
        <v>40</v>
      </c>
      <c r="C2237" t="s">
        <v>152</v>
      </c>
      <c r="D2237" t="s">
        <v>124</v>
      </c>
      <c r="E2237" t="s">
        <v>20</v>
      </c>
      <c r="F2237">
        <v>82</v>
      </c>
      <c r="G2237" t="s">
        <v>114</v>
      </c>
      <c r="H2237" t="s">
        <v>44</v>
      </c>
      <c r="I2237" t="s">
        <v>23</v>
      </c>
      <c r="J2237" t="s">
        <v>38</v>
      </c>
      <c r="K2237">
        <v>4.5</v>
      </c>
      <c r="L2237" t="s">
        <v>151</v>
      </c>
      <c r="M2237" t="s">
        <v>26</v>
      </c>
      <c r="N2237" t="s">
        <v>71</v>
      </c>
      <c r="O2237" t="s">
        <v>151</v>
      </c>
      <c r="P2237" t="s">
        <v>151</v>
      </c>
      <c r="Q2237">
        <v>44</v>
      </c>
      <c r="R2237" t="s">
        <v>26</v>
      </c>
      <c r="S2237" t="s">
        <v>49</v>
      </c>
    </row>
    <row r="2238" spans="1:19" x14ac:dyDescent="0.25">
      <c r="A2238">
        <v>2237</v>
      </c>
      <c r="B2238">
        <v>23</v>
      </c>
      <c r="C2238" t="s">
        <v>152</v>
      </c>
      <c r="D2238" t="s">
        <v>112</v>
      </c>
      <c r="E2238" t="s">
        <v>20</v>
      </c>
      <c r="F2238">
        <v>88</v>
      </c>
      <c r="G2238" t="s">
        <v>61</v>
      </c>
      <c r="H2238" t="s">
        <v>44</v>
      </c>
      <c r="I2238" t="s">
        <v>133</v>
      </c>
      <c r="J2238" t="s">
        <v>24</v>
      </c>
      <c r="K2238">
        <v>2.7</v>
      </c>
      <c r="L2238" t="s">
        <v>151</v>
      </c>
      <c r="M2238" t="s">
        <v>28</v>
      </c>
      <c r="N2238" t="s">
        <v>54</v>
      </c>
      <c r="O2238" t="s">
        <v>151</v>
      </c>
      <c r="P2238" t="s">
        <v>151</v>
      </c>
      <c r="Q2238">
        <v>18</v>
      </c>
      <c r="R2238" t="s">
        <v>58</v>
      </c>
      <c r="S2238" t="s">
        <v>29</v>
      </c>
    </row>
    <row r="2239" spans="1:19" x14ac:dyDescent="0.25">
      <c r="A2239">
        <v>2238</v>
      </c>
      <c r="B2239">
        <v>45</v>
      </c>
      <c r="C2239" t="s">
        <v>152</v>
      </c>
      <c r="D2239" t="s">
        <v>41</v>
      </c>
      <c r="E2239" t="s">
        <v>42</v>
      </c>
      <c r="F2239">
        <v>34</v>
      </c>
      <c r="G2239" t="s">
        <v>89</v>
      </c>
      <c r="H2239" t="s">
        <v>37</v>
      </c>
      <c r="I2239" t="s">
        <v>93</v>
      </c>
      <c r="J2239" t="s">
        <v>53</v>
      </c>
      <c r="K2239">
        <v>3.8</v>
      </c>
      <c r="L2239" t="s">
        <v>151</v>
      </c>
      <c r="M2239" t="s">
        <v>33</v>
      </c>
      <c r="N2239" t="s">
        <v>46</v>
      </c>
      <c r="O2239" t="s">
        <v>151</v>
      </c>
      <c r="P2239" t="s">
        <v>151</v>
      </c>
      <c r="Q2239">
        <v>31</v>
      </c>
      <c r="R2239" t="s">
        <v>28</v>
      </c>
      <c r="S2239" t="s">
        <v>96</v>
      </c>
    </row>
    <row r="2240" spans="1:19" x14ac:dyDescent="0.25">
      <c r="A2240">
        <v>2239</v>
      </c>
      <c r="B2240">
        <v>40</v>
      </c>
      <c r="C2240" t="s">
        <v>152</v>
      </c>
      <c r="D2240" t="s">
        <v>50</v>
      </c>
      <c r="E2240" t="s">
        <v>42</v>
      </c>
      <c r="F2240">
        <v>84</v>
      </c>
      <c r="G2240" t="s">
        <v>102</v>
      </c>
      <c r="H2240" t="s">
        <v>22</v>
      </c>
      <c r="I2240" t="s">
        <v>117</v>
      </c>
      <c r="J2240" t="s">
        <v>24</v>
      </c>
      <c r="K2240">
        <v>3.8</v>
      </c>
      <c r="L2240" t="s">
        <v>151</v>
      </c>
      <c r="M2240" t="s">
        <v>26</v>
      </c>
      <c r="N2240" t="s">
        <v>54</v>
      </c>
      <c r="O2240" t="s">
        <v>151</v>
      </c>
      <c r="P2240" t="s">
        <v>151</v>
      </c>
      <c r="Q2240">
        <v>18</v>
      </c>
      <c r="R2240" t="s">
        <v>58</v>
      </c>
      <c r="S2240" t="s">
        <v>40</v>
      </c>
    </row>
    <row r="2241" spans="1:19" x14ac:dyDescent="0.25">
      <c r="A2241">
        <v>2240</v>
      </c>
      <c r="B2241">
        <v>42</v>
      </c>
      <c r="C2241" t="s">
        <v>152</v>
      </c>
      <c r="D2241" t="s">
        <v>105</v>
      </c>
      <c r="E2241" t="s">
        <v>68</v>
      </c>
      <c r="F2241">
        <v>96</v>
      </c>
      <c r="G2241" t="s">
        <v>89</v>
      </c>
      <c r="H2241" t="s">
        <v>22</v>
      </c>
      <c r="I2241" t="s">
        <v>125</v>
      </c>
      <c r="J2241" t="s">
        <v>53</v>
      </c>
      <c r="K2241">
        <v>3.8</v>
      </c>
      <c r="L2241" t="s">
        <v>151</v>
      </c>
      <c r="M2241" t="s">
        <v>33</v>
      </c>
      <c r="N2241" t="s">
        <v>71</v>
      </c>
      <c r="O2241" t="s">
        <v>151</v>
      </c>
      <c r="P2241" t="s">
        <v>151</v>
      </c>
      <c r="Q2241">
        <v>41</v>
      </c>
      <c r="R2241" t="s">
        <v>26</v>
      </c>
      <c r="S2241" t="s">
        <v>96</v>
      </c>
    </row>
    <row r="2242" spans="1:19" x14ac:dyDescent="0.25">
      <c r="A2242">
        <v>2241</v>
      </c>
      <c r="B2242">
        <v>57</v>
      </c>
      <c r="C2242" t="s">
        <v>152</v>
      </c>
      <c r="D2242" t="s">
        <v>41</v>
      </c>
      <c r="E2242" t="s">
        <v>42</v>
      </c>
      <c r="F2242">
        <v>71</v>
      </c>
      <c r="G2242" t="s">
        <v>98</v>
      </c>
      <c r="H2242" t="s">
        <v>22</v>
      </c>
      <c r="I2242" t="s">
        <v>95</v>
      </c>
      <c r="J2242" t="s">
        <v>24</v>
      </c>
      <c r="K2242">
        <v>4.3</v>
      </c>
      <c r="L2242" t="s">
        <v>151</v>
      </c>
      <c r="M2242" t="s">
        <v>26</v>
      </c>
      <c r="N2242" t="s">
        <v>46</v>
      </c>
      <c r="O2242" t="s">
        <v>151</v>
      </c>
      <c r="P2242" t="s">
        <v>151</v>
      </c>
      <c r="Q2242">
        <v>18</v>
      </c>
      <c r="R2242" t="s">
        <v>58</v>
      </c>
      <c r="S2242" t="s">
        <v>96</v>
      </c>
    </row>
    <row r="2243" spans="1:19" x14ac:dyDescent="0.25">
      <c r="A2243">
        <v>2242</v>
      </c>
      <c r="B2243">
        <v>18</v>
      </c>
      <c r="C2243" t="s">
        <v>152</v>
      </c>
      <c r="D2243" t="s">
        <v>101</v>
      </c>
      <c r="E2243" t="s">
        <v>64</v>
      </c>
      <c r="F2243">
        <v>77</v>
      </c>
      <c r="G2243" t="s">
        <v>127</v>
      </c>
      <c r="H2243" t="s">
        <v>44</v>
      </c>
      <c r="I2243" t="s">
        <v>74</v>
      </c>
      <c r="J2243" t="s">
        <v>53</v>
      </c>
      <c r="K2243">
        <v>3.5</v>
      </c>
      <c r="L2243" t="s">
        <v>151</v>
      </c>
      <c r="M2243" t="s">
        <v>33</v>
      </c>
      <c r="N2243" t="s">
        <v>39</v>
      </c>
      <c r="O2243" t="s">
        <v>151</v>
      </c>
      <c r="P2243" t="s">
        <v>151</v>
      </c>
      <c r="Q2243">
        <v>3</v>
      </c>
      <c r="R2243" t="s">
        <v>33</v>
      </c>
      <c r="S2243" t="s">
        <v>76</v>
      </c>
    </row>
    <row r="2244" spans="1:19" x14ac:dyDescent="0.25">
      <c r="A2244">
        <v>2243</v>
      </c>
      <c r="B2244">
        <v>18</v>
      </c>
      <c r="C2244" t="s">
        <v>152</v>
      </c>
      <c r="D2244" t="s">
        <v>86</v>
      </c>
      <c r="E2244" t="s">
        <v>20</v>
      </c>
      <c r="F2244">
        <v>66</v>
      </c>
      <c r="G2244" t="s">
        <v>106</v>
      </c>
      <c r="H2244" t="s">
        <v>44</v>
      </c>
      <c r="I2244" t="s">
        <v>120</v>
      </c>
      <c r="J2244" t="s">
        <v>38</v>
      </c>
      <c r="K2244">
        <v>3.8</v>
      </c>
      <c r="L2244" t="s">
        <v>151</v>
      </c>
      <c r="M2244" t="s">
        <v>45</v>
      </c>
      <c r="N2244" t="s">
        <v>46</v>
      </c>
      <c r="O2244" t="s">
        <v>151</v>
      </c>
      <c r="P2244" t="s">
        <v>151</v>
      </c>
      <c r="Q2244">
        <v>5</v>
      </c>
      <c r="R2244" t="s">
        <v>26</v>
      </c>
      <c r="S2244" t="s">
        <v>76</v>
      </c>
    </row>
    <row r="2245" spans="1:19" x14ac:dyDescent="0.25">
      <c r="A2245">
        <v>2244</v>
      </c>
      <c r="B2245">
        <v>56</v>
      </c>
      <c r="C2245" t="s">
        <v>152</v>
      </c>
      <c r="D2245" t="s">
        <v>55</v>
      </c>
      <c r="E2245" t="s">
        <v>20</v>
      </c>
      <c r="F2245">
        <v>21</v>
      </c>
      <c r="G2245" t="s">
        <v>36</v>
      </c>
      <c r="H2245" t="s">
        <v>44</v>
      </c>
      <c r="I2245" t="s">
        <v>85</v>
      </c>
      <c r="J2245" t="s">
        <v>24</v>
      </c>
      <c r="K2245">
        <v>3.7</v>
      </c>
      <c r="L2245" t="s">
        <v>151</v>
      </c>
      <c r="M2245" t="s">
        <v>34</v>
      </c>
      <c r="N2245" t="s">
        <v>71</v>
      </c>
      <c r="O2245" t="s">
        <v>151</v>
      </c>
      <c r="P2245" t="s">
        <v>151</v>
      </c>
      <c r="Q2245">
        <v>13</v>
      </c>
      <c r="R2245" t="s">
        <v>58</v>
      </c>
      <c r="S2245" t="s">
        <v>49</v>
      </c>
    </row>
    <row r="2246" spans="1:19" x14ac:dyDescent="0.25">
      <c r="A2246">
        <v>2245</v>
      </c>
      <c r="B2246">
        <v>35</v>
      </c>
      <c r="C2246" t="s">
        <v>152</v>
      </c>
      <c r="D2246" t="s">
        <v>60</v>
      </c>
      <c r="E2246" t="s">
        <v>20</v>
      </c>
      <c r="F2246">
        <v>37</v>
      </c>
      <c r="G2246" t="s">
        <v>130</v>
      </c>
      <c r="H2246" t="s">
        <v>44</v>
      </c>
      <c r="I2246" t="s">
        <v>80</v>
      </c>
      <c r="J2246" t="s">
        <v>53</v>
      </c>
      <c r="K2246">
        <v>4.8</v>
      </c>
      <c r="L2246" t="s">
        <v>151</v>
      </c>
      <c r="M2246" t="s">
        <v>26</v>
      </c>
      <c r="N2246" t="s">
        <v>71</v>
      </c>
      <c r="O2246" t="s">
        <v>151</v>
      </c>
      <c r="P2246" t="s">
        <v>151</v>
      </c>
      <c r="Q2246">
        <v>22</v>
      </c>
      <c r="R2246" t="s">
        <v>45</v>
      </c>
      <c r="S2246" t="s">
        <v>49</v>
      </c>
    </row>
    <row r="2247" spans="1:19" x14ac:dyDescent="0.25">
      <c r="A2247">
        <v>2246</v>
      </c>
      <c r="B2247">
        <v>49</v>
      </c>
      <c r="C2247" t="s">
        <v>152</v>
      </c>
      <c r="D2247" t="s">
        <v>124</v>
      </c>
      <c r="E2247" t="s">
        <v>20</v>
      </c>
      <c r="F2247">
        <v>90</v>
      </c>
      <c r="G2247" t="s">
        <v>79</v>
      </c>
      <c r="H2247" t="s">
        <v>22</v>
      </c>
      <c r="I2247" t="s">
        <v>23</v>
      </c>
      <c r="J2247" t="s">
        <v>57</v>
      </c>
      <c r="K2247">
        <v>4.9000000000000004</v>
      </c>
      <c r="L2247" t="s">
        <v>151</v>
      </c>
      <c r="M2247" t="s">
        <v>28</v>
      </c>
      <c r="N2247" t="s">
        <v>39</v>
      </c>
      <c r="O2247" t="s">
        <v>151</v>
      </c>
      <c r="P2247" t="s">
        <v>151</v>
      </c>
      <c r="Q2247">
        <v>45</v>
      </c>
      <c r="R2247" t="s">
        <v>45</v>
      </c>
      <c r="S2247" t="s">
        <v>29</v>
      </c>
    </row>
    <row r="2248" spans="1:19" x14ac:dyDescent="0.25">
      <c r="A2248">
        <v>2247</v>
      </c>
      <c r="B2248">
        <v>49</v>
      </c>
      <c r="C2248" t="s">
        <v>152</v>
      </c>
      <c r="D2248" t="s">
        <v>101</v>
      </c>
      <c r="E2248" t="s">
        <v>64</v>
      </c>
      <c r="F2248">
        <v>96</v>
      </c>
      <c r="G2248" t="s">
        <v>77</v>
      </c>
      <c r="H2248" t="s">
        <v>44</v>
      </c>
      <c r="I2248" t="s">
        <v>108</v>
      </c>
      <c r="J2248" t="s">
        <v>57</v>
      </c>
      <c r="K2248">
        <v>4.3</v>
      </c>
      <c r="L2248" t="s">
        <v>151</v>
      </c>
      <c r="M2248" t="s">
        <v>34</v>
      </c>
      <c r="N2248" t="s">
        <v>75</v>
      </c>
      <c r="O2248" t="s">
        <v>151</v>
      </c>
      <c r="P2248" t="s">
        <v>151</v>
      </c>
      <c r="Q2248">
        <v>39</v>
      </c>
      <c r="R2248" t="s">
        <v>45</v>
      </c>
      <c r="S2248" t="s">
        <v>96</v>
      </c>
    </row>
    <row r="2249" spans="1:19" x14ac:dyDescent="0.25">
      <c r="A2249">
        <v>2248</v>
      </c>
      <c r="B2249">
        <v>34</v>
      </c>
      <c r="C2249" t="s">
        <v>152</v>
      </c>
      <c r="D2249" t="s">
        <v>105</v>
      </c>
      <c r="E2249" t="s">
        <v>68</v>
      </c>
      <c r="F2249">
        <v>37</v>
      </c>
      <c r="G2249" t="s">
        <v>102</v>
      </c>
      <c r="H2249" t="s">
        <v>22</v>
      </c>
      <c r="I2249" t="s">
        <v>85</v>
      </c>
      <c r="J2249" t="s">
        <v>53</v>
      </c>
      <c r="K2249">
        <v>4.4000000000000004</v>
      </c>
      <c r="L2249" t="s">
        <v>151</v>
      </c>
      <c r="M2249" t="s">
        <v>45</v>
      </c>
      <c r="N2249" t="s">
        <v>46</v>
      </c>
      <c r="O2249" t="s">
        <v>151</v>
      </c>
      <c r="P2249" t="s">
        <v>151</v>
      </c>
      <c r="Q2249">
        <v>18</v>
      </c>
      <c r="R2249" t="s">
        <v>28</v>
      </c>
      <c r="S2249" t="s">
        <v>49</v>
      </c>
    </row>
    <row r="2250" spans="1:19" x14ac:dyDescent="0.25">
      <c r="A2250">
        <v>2249</v>
      </c>
      <c r="B2250">
        <v>63</v>
      </c>
      <c r="C2250" t="s">
        <v>152</v>
      </c>
      <c r="D2250" t="s">
        <v>112</v>
      </c>
      <c r="E2250" t="s">
        <v>20</v>
      </c>
      <c r="F2250">
        <v>66</v>
      </c>
      <c r="G2250" t="s">
        <v>43</v>
      </c>
      <c r="H2250" t="s">
        <v>44</v>
      </c>
      <c r="I2250" t="s">
        <v>83</v>
      </c>
      <c r="J2250" t="s">
        <v>24</v>
      </c>
      <c r="K2250">
        <v>3.4</v>
      </c>
      <c r="L2250" t="s">
        <v>151</v>
      </c>
      <c r="M2250" t="s">
        <v>34</v>
      </c>
      <c r="N2250" t="s">
        <v>39</v>
      </c>
      <c r="O2250" t="s">
        <v>151</v>
      </c>
      <c r="P2250" t="s">
        <v>151</v>
      </c>
      <c r="Q2250">
        <v>19</v>
      </c>
      <c r="R2250" t="s">
        <v>45</v>
      </c>
      <c r="S2250" t="s">
        <v>29</v>
      </c>
    </row>
    <row r="2251" spans="1:19" x14ac:dyDescent="0.25">
      <c r="A2251">
        <v>2250</v>
      </c>
      <c r="B2251">
        <v>42</v>
      </c>
      <c r="C2251" t="s">
        <v>152</v>
      </c>
      <c r="D2251" t="s">
        <v>142</v>
      </c>
      <c r="E2251" t="s">
        <v>68</v>
      </c>
      <c r="F2251">
        <v>45</v>
      </c>
      <c r="G2251" t="s">
        <v>51</v>
      </c>
      <c r="H2251" t="s">
        <v>91</v>
      </c>
      <c r="I2251" t="s">
        <v>125</v>
      </c>
      <c r="J2251" t="s">
        <v>38</v>
      </c>
      <c r="K2251">
        <v>4.3</v>
      </c>
      <c r="L2251" t="s">
        <v>151</v>
      </c>
      <c r="M2251" t="s">
        <v>33</v>
      </c>
      <c r="N2251" t="s">
        <v>46</v>
      </c>
      <c r="O2251" t="s">
        <v>151</v>
      </c>
      <c r="P2251" t="s">
        <v>151</v>
      </c>
      <c r="Q2251">
        <v>29</v>
      </c>
      <c r="R2251" t="s">
        <v>58</v>
      </c>
      <c r="S2251" t="s">
        <v>40</v>
      </c>
    </row>
    <row r="2252" spans="1:19" x14ac:dyDescent="0.25">
      <c r="A2252">
        <v>2251</v>
      </c>
      <c r="B2252">
        <v>41</v>
      </c>
      <c r="C2252" t="s">
        <v>152</v>
      </c>
      <c r="D2252" t="s">
        <v>72</v>
      </c>
      <c r="E2252" t="s">
        <v>42</v>
      </c>
      <c r="F2252">
        <v>89</v>
      </c>
      <c r="G2252" t="s">
        <v>111</v>
      </c>
      <c r="H2252" t="s">
        <v>22</v>
      </c>
      <c r="I2252" t="s">
        <v>70</v>
      </c>
      <c r="J2252" t="s">
        <v>53</v>
      </c>
      <c r="K2252">
        <v>4.5999999999999996</v>
      </c>
      <c r="L2252" t="s">
        <v>151</v>
      </c>
      <c r="M2252" t="s">
        <v>28</v>
      </c>
      <c r="N2252" t="s">
        <v>75</v>
      </c>
      <c r="O2252" t="s">
        <v>151</v>
      </c>
      <c r="P2252" t="s">
        <v>151</v>
      </c>
      <c r="Q2252">
        <v>19</v>
      </c>
      <c r="R2252" t="s">
        <v>26</v>
      </c>
      <c r="S2252" t="s">
        <v>40</v>
      </c>
    </row>
    <row r="2253" spans="1:19" x14ac:dyDescent="0.25">
      <c r="A2253">
        <v>2252</v>
      </c>
      <c r="B2253">
        <v>26</v>
      </c>
      <c r="C2253" t="s">
        <v>152</v>
      </c>
      <c r="D2253" t="s">
        <v>72</v>
      </c>
      <c r="E2253" t="s">
        <v>42</v>
      </c>
      <c r="F2253">
        <v>94</v>
      </c>
      <c r="G2253" t="s">
        <v>140</v>
      </c>
      <c r="H2253" t="s">
        <v>22</v>
      </c>
      <c r="I2253" t="s">
        <v>80</v>
      </c>
      <c r="J2253" t="s">
        <v>57</v>
      </c>
      <c r="K2253">
        <v>3.8</v>
      </c>
      <c r="L2253" t="s">
        <v>151</v>
      </c>
      <c r="M2253" t="s">
        <v>45</v>
      </c>
      <c r="N2253" t="s">
        <v>39</v>
      </c>
      <c r="O2253" t="s">
        <v>151</v>
      </c>
      <c r="P2253" t="s">
        <v>151</v>
      </c>
      <c r="Q2253">
        <v>22</v>
      </c>
      <c r="R2253" t="s">
        <v>58</v>
      </c>
      <c r="S2253" t="s">
        <v>87</v>
      </c>
    </row>
    <row r="2254" spans="1:19" x14ac:dyDescent="0.25">
      <c r="A2254">
        <v>2253</v>
      </c>
      <c r="B2254">
        <v>48</v>
      </c>
      <c r="C2254" t="s">
        <v>152</v>
      </c>
      <c r="D2254" t="s">
        <v>72</v>
      </c>
      <c r="E2254" t="s">
        <v>42</v>
      </c>
      <c r="F2254">
        <v>96</v>
      </c>
      <c r="G2254" t="s">
        <v>144</v>
      </c>
      <c r="H2254" t="s">
        <v>37</v>
      </c>
      <c r="I2254" t="s">
        <v>32</v>
      </c>
      <c r="J2254" t="s">
        <v>53</v>
      </c>
      <c r="K2254">
        <v>3.9</v>
      </c>
      <c r="L2254" t="s">
        <v>151</v>
      </c>
      <c r="M2254" t="s">
        <v>28</v>
      </c>
      <c r="N2254" t="s">
        <v>27</v>
      </c>
      <c r="O2254" t="s">
        <v>151</v>
      </c>
      <c r="P2254" t="s">
        <v>151</v>
      </c>
      <c r="Q2254">
        <v>21</v>
      </c>
      <c r="R2254" t="s">
        <v>33</v>
      </c>
      <c r="S2254" t="s">
        <v>49</v>
      </c>
    </row>
    <row r="2255" spans="1:19" x14ac:dyDescent="0.25">
      <c r="A2255">
        <v>2254</v>
      </c>
      <c r="B2255">
        <v>62</v>
      </c>
      <c r="C2255" t="s">
        <v>152</v>
      </c>
      <c r="D2255" t="s">
        <v>103</v>
      </c>
      <c r="E2255" t="s">
        <v>20</v>
      </c>
      <c r="F2255">
        <v>31</v>
      </c>
      <c r="G2255" t="s">
        <v>100</v>
      </c>
      <c r="H2255" t="s">
        <v>44</v>
      </c>
      <c r="I2255" t="s">
        <v>109</v>
      </c>
      <c r="J2255" t="s">
        <v>38</v>
      </c>
      <c r="K2255">
        <v>2.6</v>
      </c>
      <c r="L2255" t="s">
        <v>151</v>
      </c>
      <c r="M2255" t="s">
        <v>26</v>
      </c>
      <c r="N2255" t="s">
        <v>75</v>
      </c>
      <c r="O2255" t="s">
        <v>151</v>
      </c>
      <c r="P2255" t="s">
        <v>151</v>
      </c>
      <c r="Q2255">
        <v>22</v>
      </c>
      <c r="R2255" t="s">
        <v>45</v>
      </c>
      <c r="S2255" t="s">
        <v>87</v>
      </c>
    </row>
    <row r="2256" spans="1:19" x14ac:dyDescent="0.25">
      <c r="A2256">
        <v>2255</v>
      </c>
      <c r="B2256">
        <v>24</v>
      </c>
      <c r="C2256" t="s">
        <v>152</v>
      </c>
      <c r="D2256" t="s">
        <v>132</v>
      </c>
      <c r="E2256" t="s">
        <v>68</v>
      </c>
      <c r="F2256">
        <v>79</v>
      </c>
      <c r="G2256" t="s">
        <v>113</v>
      </c>
      <c r="H2256" t="s">
        <v>44</v>
      </c>
      <c r="I2256" t="s">
        <v>80</v>
      </c>
      <c r="J2256" t="s">
        <v>24</v>
      </c>
      <c r="K2256">
        <v>4.2</v>
      </c>
      <c r="L2256" t="s">
        <v>151</v>
      </c>
      <c r="M2256" t="s">
        <v>28</v>
      </c>
      <c r="N2256" t="s">
        <v>75</v>
      </c>
      <c r="O2256" t="s">
        <v>151</v>
      </c>
      <c r="P2256" t="s">
        <v>151</v>
      </c>
      <c r="Q2256">
        <v>44</v>
      </c>
      <c r="R2256" t="s">
        <v>45</v>
      </c>
      <c r="S2256" t="s">
        <v>96</v>
      </c>
    </row>
    <row r="2257" spans="1:19" x14ac:dyDescent="0.25">
      <c r="A2257">
        <v>2256</v>
      </c>
      <c r="B2257">
        <v>48</v>
      </c>
      <c r="C2257" t="s">
        <v>152</v>
      </c>
      <c r="D2257" t="s">
        <v>63</v>
      </c>
      <c r="E2257" t="s">
        <v>64</v>
      </c>
      <c r="F2257">
        <v>39</v>
      </c>
      <c r="G2257" t="s">
        <v>150</v>
      </c>
      <c r="H2257" t="s">
        <v>22</v>
      </c>
      <c r="I2257" t="s">
        <v>85</v>
      </c>
      <c r="J2257" t="s">
        <v>38</v>
      </c>
      <c r="K2257">
        <v>4.5999999999999996</v>
      </c>
      <c r="L2257" t="s">
        <v>151</v>
      </c>
      <c r="M2257" t="s">
        <v>28</v>
      </c>
      <c r="N2257" t="s">
        <v>75</v>
      </c>
      <c r="O2257" t="s">
        <v>151</v>
      </c>
      <c r="P2257" t="s">
        <v>151</v>
      </c>
      <c r="Q2257">
        <v>42</v>
      </c>
      <c r="R2257" t="s">
        <v>33</v>
      </c>
      <c r="S2257" t="s">
        <v>59</v>
      </c>
    </row>
    <row r="2258" spans="1:19" x14ac:dyDescent="0.25">
      <c r="A2258">
        <v>2257</v>
      </c>
      <c r="B2258">
        <v>31</v>
      </c>
      <c r="C2258" t="s">
        <v>152</v>
      </c>
      <c r="D2258" t="s">
        <v>19</v>
      </c>
      <c r="E2258" t="s">
        <v>20</v>
      </c>
      <c r="F2258">
        <v>22</v>
      </c>
      <c r="G2258" t="s">
        <v>98</v>
      </c>
      <c r="H2258" t="s">
        <v>44</v>
      </c>
      <c r="I2258" t="s">
        <v>48</v>
      </c>
      <c r="J2258" t="s">
        <v>57</v>
      </c>
      <c r="K2258">
        <v>5</v>
      </c>
      <c r="L2258" t="s">
        <v>151</v>
      </c>
      <c r="M2258" t="s">
        <v>58</v>
      </c>
      <c r="N2258" t="s">
        <v>54</v>
      </c>
      <c r="O2258" t="s">
        <v>151</v>
      </c>
      <c r="P2258" t="s">
        <v>151</v>
      </c>
      <c r="Q2258">
        <v>33</v>
      </c>
      <c r="R2258" t="s">
        <v>26</v>
      </c>
      <c r="S2258" t="s">
        <v>59</v>
      </c>
    </row>
    <row r="2259" spans="1:19" x14ac:dyDescent="0.25">
      <c r="A2259">
        <v>2258</v>
      </c>
      <c r="B2259">
        <v>41</v>
      </c>
      <c r="C2259" t="s">
        <v>152</v>
      </c>
      <c r="D2259" t="s">
        <v>86</v>
      </c>
      <c r="E2259" t="s">
        <v>20</v>
      </c>
      <c r="F2259">
        <v>32</v>
      </c>
      <c r="G2259" t="s">
        <v>121</v>
      </c>
      <c r="H2259" t="s">
        <v>22</v>
      </c>
      <c r="I2259" t="s">
        <v>78</v>
      </c>
      <c r="J2259" t="s">
        <v>57</v>
      </c>
      <c r="K2259">
        <v>4.2</v>
      </c>
      <c r="L2259" t="s">
        <v>151</v>
      </c>
      <c r="M2259" t="s">
        <v>45</v>
      </c>
      <c r="N2259" t="s">
        <v>54</v>
      </c>
      <c r="O2259" t="s">
        <v>151</v>
      </c>
      <c r="P2259" t="s">
        <v>151</v>
      </c>
      <c r="Q2259">
        <v>6</v>
      </c>
      <c r="R2259" t="s">
        <v>33</v>
      </c>
      <c r="S2259" t="s">
        <v>49</v>
      </c>
    </row>
    <row r="2260" spans="1:19" x14ac:dyDescent="0.25">
      <c r="A2260">
        <v>2259</v>
      </c>
      <c r="B2260">
        <v>24</v>
      </c>
      <c r="C2260" t="s">
        <v>152</v>
      </c>
      <c r="D2260" t="s">
        <v>112</v>
      </c>
      <c r="E2260" t="s">
        <v>20</v>
      </c>
      <c r="F2260">
        <v>71</v>
      </c>
      <c r="G2260" t="s">
        <v>122</v>
      </c>
      <c r="H2260" t="s">
        <v>22</v>
      </c>
      <c r="I2260" t="s">
        <v>108</v>
      </c>
      <c r="J2260" t="s">
        <v>24</v>
      </c>
      <c r="K2260">
        <v>4.3</v>
      </c>
      <c r="L2260" t="s">
        <v>151</v>
      </c>
      <c r="M2260" t="s">
        <v>33</v>
      </c>
      <c r="N2260" t="s">
        <v>75</v>
      </c>
      <c r="O2260" t="s">
        <v>151</v>
      </c>
      <c r="P2260" t="s">
        <v>151</v>
      </c>
      <c r="Q2260">
        <v>44</v>
      </c>
      <c r="R2260" t="s">
        <v>26</v>
      </c>
      <c r="S2260" t="s">
        <v>96</v>
      </c>
    </row>
    <row r="2261" spans="1:19" x14ac:dyDescent="0.25">
      <c r="A2261">
        <v>2260</v>
      </c>
      <c r="B2261">
        <v>60</v>
      </c>
      <c r="C2261" t="s">
        <v>152</v>
      </c>
      <c r="D2261" t="s">
        <v>35</v>
      </c>
      <c r="E2261" t="s">
        <v>20</v>
      </c>
      <c r="F2261">
        <v>96</v>
      </c>
      <c r="G2261" t="s">
        <v>102</v>
      </c>
      <c r="H2261" t="s">
        <v>91</v>
      </c>
      <c r="I2261" t="s">
        <v>117</v>
      </c>
      <c r="J2261" t="s">
        <v>38</v>
      </c>
      <c r="K2261">
        <v>3.3</v>
      </c>
      <c r="L2261" t="s">
        <v>151</v>
      </c>
      <c r="M2261" t="s">
        <v>28</v>
      </c>
      <c r="N2261" t="s">
        <v>39</v>
      </c>
      <c r="O2261" t="s">
        <v>151</v>
      </c>
      <c r="P2261" t="s">
        <v>151</v>
      </c>
      <c r="Q2261">
        <v>24</v>
      </c>
      <c r="R2261" t="s">
        <v>34</v>
      </c>
      <c r="S2261" t="s">
        <v>49</v>
      </c>
    </row>
    <row r="2262" spans="1:19" x14ac:dyDescent="0.25">
      <c r="A2262">
        <v>2261</v>
      </c>
      <c r="B2262">
        <v>38</v>
      </c>
      <c r="C2262" t="s">
        <v>152</v>
      </c>
      <c r="D2262" t="s">
        <v>118</v>
      </c>
      <c r="E2262" t="s">
        <v>68</v>
      </c>
      <c r="F2262">
        <v>82</v>
      </c>
      <c r="G2262" t="s">
        <v>69</v>
      </c>
      <c r="H2262" t="s">
        <v>44</v>
      </c>
      <c r="I2262" t="s">
        <v>143</v>
      </c>
      <c r="J2262" t="s">
        <v>57</v>
      </c>
      <c r="K2262">
        <v>4.9000000000000004</v>
      </c>
      <c r="L2262" t="s">
        <v>151</v>
      </c>
      <c r="M2262" t="s">
        <v>28</v>
      </c>
      <c r="N2262" t="s">
        <v>27</v>
      </c>
      <c r="O2262" t="s">
        <v>151</v>
      </c>
      <c r="P2262" t="s">
        <v>151</v>
      </c>
      <c r="Q2262">
        <v>16</v>
      </c>
      <c r="R2262" t="s">
        <v>45</v>
      </c>
      <c r="S2262" t="s">
        <v>59</v>
      </c>
    </row>
    <row r="2263" spans="1:19" x14ac:dyDescent="0.25">
      <c r="A2263">
        <v>2262</v>
      </c>
      <c r="B2263">
        <v>58</v>
      </c>
      <c r="C2263" t="s">
        <v>152</v>
      </c>
      <c r="D2263" t="s">
        <v>131</v>
      </c>
      <c r="E2263" t="s">
        <v>68</v>
      </c>
      <c r="F2263">
        <v>76</v>
      </c>
      <c r="G2263" t="s">
        <v>130</v>
      </c>
      <c r="H2263" t="s">
        <v>22</v>
      </c>
      <c r="I2263" t="s">
        <v>80</v>
      </c>
      <c r="J2263" t="s">
        <v>38</v>
      </c>
      <c r="K2263">
        <v>4.4000000000000004</v>
      </c>
      <c r="L2263" t="s">
        <v>151</v>
      </c>
      <c r="M2263" t="s">
        <v>34</v>
      </c>
      <c r="N2263" t="s">
        <v>54</v>
      </c>
      <c r="O2263" t="s">
        <v>151</v>
      </c>
      <c r="P2263" t="s">
        <v>151</v>
      </c>
      <c r="Q2263">
        <v>12</v>
      </c>
      <c r="R2263" t="s">
        <v>33</v>
      </c>
      <c r="S2263" t="s">
        <v>29</v>
      </c>
    </row>
    <row r="2264" spans="1:19" x14ac:dyDescent="0.25">
      <c r="A2264">
        <v>2263</v>
      </c>
      <c r="B2264">
        <v>53</v>
      </c>
      <c r="C2264" t="s">
        <v>152</v>
      </c>
      <c r="D2264" t="s">
        <v>131</v>
      </c>
      <c r="E2264" t="s">
        <v>68</v>
      </c>
      <c r="F2264">
        <v>22</v>
      </c>
      <c r="G2264" t="s">
        <v>116</v>
      </c>
      <c r="H2264" t="s">
        <v>44</v>
      </c>
      <c r="I2264" t="s">
        <v>95</v>
      </c>
      <c r="J2264" t="s">
        <v>24</v>
      </c>
      <c r="K2264">
        <v>3.1</v>
      </c>
      <c r="L2264" t="s">
        <v>151</v>
      </c>
      <c r="M2264" t="s">
        <v>28</v>
      </c>
      <c r="N2264" t="s">
        <v>71</v>
      </c>
      <c r="O2264" t="s">
        <v>151</v>
      </c>
      <c r="P2264" t="s">
        <v>151</v>
      </c>
      <c r="Q2264">
        <v>50</v>
      </c>
      <c r="R2264" t="s">
        <v>45</v>
      </c>
      <c r="S2264" t="s">
        <v>87</v>
      </c>
    </row>
    <row r="2265" spans="1:19" x14ac:dyDescent="0.25">
      <c r="A2265">
        <v>2264</v>
      </c>
      <c r="B2265">
        <v>44</v>
      </c>
      <c r="C2265" t="s">
        <v>152</v>
      </c>
      <c r="D2265" t="s">
        <v>118</v>
      </c>
      <c r="E2265" t="s">
        <v>68</v>
      </c>
      <c r="F2265">
        <v>40</v>
      </c>
      <c r="G2265" t="s">
        <v>115</v>
      </c>
      <c r="H2265" t="s">
        <v>91</v>
      </c>
      <c r="I2265" t="s">
        <v>95</v>
      </c>
      <c r="J2265" t="s">
        <v>24</v>
      </c>
      <c r="K2265">
        <v>3.5</v>
      </c>
      <c r="L2265" t="s">
        <v>151</v>
      </c>
      <c r="M2265" t="s">
        <v>45</v>
      </c>
      <c r="N2265" t="s">
        <v>75</v>
      </c>
      <c r="O2265" t="s">
        <v>151</v>
      </c>
      <c r="P2265" t="s">
        <v>151</v>
      </c>
      <c r="Q2265">
        <v>42</v>
      </c>
      <c r="R2265" t="s">
        <v>34</v>
      </c>
      <c r="S2265" t="s">
        <v>59</v>
      </c>
    </row>
    <row r="2266" spans="1:19" x14ac:dyDescent="0.25">
      <c r="A2266">
        <v>2265</v>
      </c>
      <c r="B2266">
        <v>51</v>
      </c>
      <c r="C2266" t="s">
        <v>152</v>
      </c>
      <c r="D2266" t="s">
        <v>123</v>
      </c>
      <c r="E2266" t="s">
        <v>68</v>
      </c>
      <c r="F2266">
        <v>92</v>
      </c>
      <c r="G2266" t="s">
        <v>113</v>
      </c>
      <c r="H2266" t="s">
        <v>44</v>
      </c>
      <c r="I2266" t="s">
        <v>48</v>
      </c>
      <c r="J2266" t="s">
        <v>53</v>
      </c>
      <c r="K2266">
        <v>3.9</v>
      </c>
      <c r="L2266" t="s">
        <v>151</v>
      </c>
      <c r="M2266" t="s">
        <v>33</v>
      </c>
      <c r="N2266" t="s">
        <v>71</v>
      </c>
      <c r="O2266" t="s">
        <v>151</v>
      </c>
      <c r="P2266" t="s">
        <v>151</v>
      </c>
      <c r="Q2266">
        <v>50</v>
      </c>
      <c r="R2266" t="s">
        <v>45</v>
      </c>
      <c r="S2266" t="s">
        <v>87</v>
      </c>
    </row>
    <row r="2267" spans="1:19" x14ac:dyDescent="0.25">
      <c r="A2267">
        <v>2266</v>
      </c>
      <c r="B2267">
        <v>36</v>
      </c>
      <c r="C2267" t="s">
        <v>152</v>
      </c>
      <c r="D2267" t="s">
        <v>63</v>
      </c>
      <c r="E2267" t="s">
        <v>64</v>
      </c>
      <c r="F2267">
        <v>94</v>
      </c>
      <c r="G2267" t="s">
        <v>56</v>
      </c>
      <c r="H2267" t="s">
        <v>91</v>
      </c>
      <c r="I2267" t="s">
        <v>133</v>
      </c>
      <c r="J2267" t="s">
        <v>57</v>
      </c>
      <c r="K2267">
        <v>3.9</v>
      </c>
      <c r="L2267" t="s">
        <v>151</v>
      </c>
      <c r="M2267" t="s">
        <v>33</v>
      </c>
      <c r="N2267" t="s">
        <v>75</v>
      </c>
      <c r="O2267" t="s">
        <v>151</v>
      </c>
      <c r="P2267" t="s">
        <v>151</v>
      </c>
      <c r="Q2267">
        <v>10</v>
      </c>
      <c r="R2267" t="s">
        <v>45</v>
      </c>
      <c r="S2267" t="s">
        <v>59</v>
      </c>
    </row>
    <row r="2268" spans="1:19" x14ac:dyDescent="0.25">
      <c r="A2268">
        <v>2267</v>
      </c>
      <c r="B2268">
        <v>20</v>
      </c>
      <c r="C2268" t="s">
        <v>152</v>
      </c>
      <c r="D2268" t="s">
        <v>81</v>
      </c>
      <c r="E2268" t="s">
        <v>20</v>
      </c>
      <c r="F2268">
        <v>44</v>
      </c>
      <c r="G2268" t="s">
        <v>69</v>
      </c>
      <c r="H2268" t="s">
        <v>44</v>
      </c>
      <c r="I2268" t="s">
        <v>133</v>
      </c>
      <c r="J2268" t="s">
        <v>57</v>
      </c>
      <c r="K2268">
        <v>4.3</v>
      </c>
      <c r="L2268" t="s">
        <v>151</v>
      </c>
      <c r="M2268" t="s">
        <v>33</v>
      </c>
      <c r="N2268" t="s">
        <v>75</v>
      </c>
      <c r="O2268" t="s">
        <v>151</v>
      </c>
      <c r="P2268" t="s">
        <v>151</v>
      </c>
      <c r="Q2268">
        <v>32</v>
      </c>
      <c r="R2268" t="s">
        <v>58</v>
      </c>
      <c r="S2268" t="s">
        <v>40</v>
      </c>
    </row>
    <row r="2269" spans="1:19" x14ac:dyDescent="0.25">
      <c r="A2269">
        <v>2268</v>
      </c>
      <c r="B2269">
        <v>32</v>
      </c>
      <c r="C2269" t="s">
        <v>152</v>
      </c>
      <c r="D2269" t="s">
        <v>142</v>
      </c>
      <c r="E2269" t="s">
        <v>68</v>
      </c>
      <c r="F2269">
        <v>49</v>
      </c>
      <c r="G2269" t="s">
        <v>21</v>
      </c>
      <c r="H2269" t="s">
        <v>37</v>
      </c>
      <c r="I2269" t="s">
        <v>143</v>
      </c>
      <c r="J2269" t="s">
        <v>38</v>
      </c>
      <c r="K2269">
        <v>3.8</v>
      </c>
      <c r="L2269" t="s">
        <v>151</v>
      </c>
      <c r="M2269" t="s">
        <v>28</v>
      </c>
      <c r="N2269" t="s">
        <v>27</v>
      </c>
      <c r="O2269" t="s">
        <v>151</v>
      </c>
      <c r="P2269" t="s">
        <v>151</v>
      </c>
      <c r="Q2269">
        <v>37</v>
      </c>
      <c r="R2269" t="s">
        <v>28</v>
      </c>
      <c r="S2269" t="s">
        <v>40</v>
      </c>
    </row>
    <row r="2270" spans="1:19" x14ac:dyDescent="0.25">
      <c r="A2270">
        <v>2269</v>
      </c>
      <c r="B2270">
        <v>66</v>
      </c>
      <c r="C2270" t="s">
        <v>152</v>
      </c>
      <c r="D2270" t="s">
        <v>30</v>
      </c>
      <c r="E2270" t="s">
        <v>20</v>
      </c>
      <c r="F2270">
        <v>26</v>
      </c>
      <c r="G2270" t="s">
        <v>141</v>
      </c>
      <c r="H2270" t="s">
        <v>22</v>
      </c>
      <c r="I2270" t="s">
        <v>62</v>
      </c>
      <c r="J2270" t="s">
        <v>38</v>
      </c>
      <c r="K2270">
        <v>2.7</v>
      </c>
      <c r="L2270" t="s">
        <v>151</v>
      </c>
      <c r="M2270" t="s">
        <v>26</v>
      </c>
      <c r="N2270" t="s">
        <v>71</v>
      </c>
      <c r="O2270" t="s">
        <v>151</v>
      </c>
      <c r="P2270" t="s">
        <v>151</v>
      </c>
      <c r="Q2270">
        <v>15</v>
      </c>
      <c r="R2270" t="s">
        <v>33</v>
      </c>
      <c r="S2270" t="s">
        <v>87</v>
      </c>
    </row>
    <row r="2271" spans="1:19" x14ac:dyDescent="0.25">
      <c r="A2271">
        <v>2270</v>
      </c>
      <c r="B2271">
        <v>49</v>
      </c>
      <c r="C2271" t="s">
        <v>152</v>
      </c>
      <c r="D2271" t="s">
        <v>86</v>
      </c>
      <c r="E2271" t="s">
        <v>20</v>
      </c>
      <c r="F2271">
        <v>38</v>
      </c>
      <c r="G2271" t="s">
        <v>21</v>
      </c>
      <c r="H2271" t="s">
        <v>44</v>
      </c>
      <c r="I2271" t="s">
        <v>133</v>
      </c>
      <c r="J2271" t="s">
        <v>57</v>
      </c>
      <c r="K2271">
        <v>4.4000000000000004</v>
      </c>
      <c r="L2271" t="s">
        <v>151</v>
      </c>
      <c r="M2271" t="s">
        <v>26</v>
      </c>
      <c r="N2271" t="s">
        <v>75</v>
      </c>
      <c r="O2271" t="s">
        <v>151</v>
      </c>
      <c r="P2271" t="s">
        <v>151</v>
      </c>
      <c r="Q2271">
        <v>27</v>
      </c>
      <c r="R2271" t="s">
        <v>26</v>
      </c>
      <c r="S2271" t="s">
        <v>49</v>
      </c>
    </row>
    <row r="2272" spans="1:19" x14ac:dyDescent="0.25">
      <c r="A2272">
        <v>2271</v>
      </c>
      <c r="B2272">
        <v>27</v>
      </c>
      <c r="C2272" t="s">
        <v>152</v>
      </c>
      <c r="D2272" t="s">
        <v>19</v>
      </c>
      <c r="E2272" t="s">
        <v>20</v>
      </c>
      <c r="F2272">
        <v>72</v>
      </c>
      <c r="G2272" t="s">
        <v>141</v>
      </c>
      <c r="H2272" t="s">
        <v>22</v>
      </c>
      <c r="I2272" t="s">
        <v>74</v>
      </c>
      <c r="J2272" t="s">
        <v>38</v>
      </c>
      <c r="K2272">
        <v>3.5</v>
      </c>
      <c r="L2272" t="s">
        <v>151</v>
      </c>
      <c r="M2272" t="s">
        <v>58</v>
      </c>
      <c r="N2272" t="s">
        <v>27</v>
      </c>
      <c r="O2272" t="s">
        <v>151</v>
      </c>
      <c r="P2272" t="s">
        <v>151</v>
      </c>
      <c r="Q2272">
        <v>7</v>
      </c>
      <c r="R2272" t="s">
        <v>28</v>
      </c>
      <c r="S2272" t="s">
        <v>40</v>
      </c>
    </row>
    <row r="2273" spans="1:19" x14ac:dyDescent="0.25">
      <c r="A2273">
        <v>2272</v>
      </c>
      <c r="B2273">
        <v>29</v>
      </c>
      <c r="C2273" t="s">
        <v>152</v>
      </c>
      <c r="D2273" t="s">
        <v>81</v>
      </c>
      <c r="E2273" t="s">
        <v>20</v>
      </c>
      <c r="F2273">
        <v>99</v>
      </c>
      <c r="G2273" t="s">
        <v>119</v>
      </c>
      <c r="H2273" t="s">
        <v>44</v>
      </c>
      <c r="I2273" t="s">
        <v>95</v>
      </c>
      <c r="J2273" t="s">
        <v>53</v>
      </c>
      <c r="K2273">
        <v>3.4</v>
      </c>
      <c r="L2273" t="s">
        <v>151</v>
      </c>
      <c r="M2273" t="s">
        <v>34</v>
      </c>
      <c r="N2273" t="s">
        <v>39</v>
      </c>
      <c r="O2273" t="s">
        <v>151</v>
      </c>
      <c r="P2273" t="s">
        <v>151</v>
      </c>
      <c r="Q2273">
        <v>49</v>
      </c>
      <c r="R2273" t="s">
        <v>45</v>
      </c>
      <c r="S2273" t="s">
        <v>59</v>
      </c>
    </row>
    <row r="2274" spans="1:19" x14ac:dyDescent="0.25">
      <c r="A2274">
        <v>2273</v>
      </c>
      <c r="B2274">
        <v>29</v>
      </c>
      <c r="C2274" t="s">
        <v>152</v>
      </c>
      <c r="D2274" t="s">
        <v>101</v>
      </c>
      <c r="E2274" t="s">
        <v>64</v>
      </c>
      <c r="F2274">
        <v>38</v>
      </c>
      <c r="G2274" t="s">
        <v>31</v>
      </c>
      <c r="H2274" t="s">
        <v>22</v>
      </c>
      <c r="I2274" t="s">
        <v>62</v>
      </c>
      <c r="J2274" t="s">
        <v>38</v>
      </c>
      <c r="K2274">
        <v>4</v>
      </c>
      <c r="L2274" t="s">
        <v>151</v>
      </c>
      <c r="M2274" t="s">
        <v>28</v>
      </c>
      <c r="N2274" t="s">
        <v>54</v>
      </c>
      <c r="O2274" t="s">
        <v>151</v>
      </c>
      <c r="P2274" t="s">
        <v>151</v>
      </c>
      <c r="Q2274">
        <v>44</v>
      </c>
      <c r="R2274" t="s">
        <v>45</v>
      </c>
      <c r="S2274" t="s">
        <v>87</v>
      </c>
    </row>
    <row r="2275" spans="1:19" x14ac:dyDescent="0.25">
      <c r="A2275">
        <v>2274</v>
      </c>
      <c r="B2275">
        <v>55</v>
      </c>
      <c r="C2275" t="s">
        <v>152</v>
      </c>
      <c r="D2275" t="s">
        <v>63</v>
      </c>
      <c r="E2275" t="s">
        <v>64</v>
      </c>
      <c r="F2275">
        <v>96</v>
      </c>
      <c r="G2275" t="s">
        <v>129</v>
      </c>
      <c r="H2275" t="s">
        <v>22</v>
      </c>
      <c r="I2275" t="s">
        <v>66</v>
      </c>
      <c r="J2275" t="s">
        <v>24</v>
      </c>
      <c r="K2275">
        <v>4.8</v>
      </c>
      <c r="L2275" t="s">
        <v>151</v>
      </c>
      <c r="M2275" t="s">
        <v>26</v>
      </c>
      <c r="N2275" t="s">
        <v>27</v>
      </c>
      <c r="O2275" t="s">
        <v>151</v>
      </c>
      <c r="P2275" t="s">
        <v>151</v>
      </c>
      <c r="Q2275">
        <v>13</v>
      </c>
      <c r="R2275" t="s">
        <v>45</v>
      </c>
      <c r="S2275" t="s">
        <v>76</v>
      </c>
    </row>
    <row r="2276" spans="1:19" x14ac:dyDescent="0.25">
      <c r="A2276">
        <v>2275</v>
      </c>
      <c r="B2276">
        <v>57</v>
      </c>
      <c r="C2276" t="s">
        <v>152</v>
      </c>
      <c r="D2276" t="s">
        <v>81</v>
      </c>
      <c r="E2276" t="s">
        <v>20</v>
      </c>
      <c r="F2276">
        <v>27</v>
      </c>
      <c r="G2276" t="s">
        <v>84</v>
      </c>
      <c r="H2276" t="s">
        <v>22</v>
      </c>
      <c r="I2276" t="s">
        <v>48</v>
      </c>
      <c r="J2276" t="s">
        <v>38</v>
      </c>
      <c r="K2276">
        <v>4.5</v>
      </c>
      <c r="L2276" t="s">
        <v>151</v>
      </c>
      <c r="M2276" t="s">
        <v>34</v>
      </c>
      <c r="N2276" t="s">
        <v>46</v>
      </c>
      <c r="O2276" t="s">
        <v>151</v>
      </c>
      <c r="P2276" t="s">
        <v>151</v>
      </c>
      <c r="Q2276">
        <v>38</v>
      </c>
      <c r="R2276" t="s">
        <v>45</v>
      </c>
      <c r="S2276" t="s">
        <v>29</v>
      </c>
    </row>
    <row r="2277" spans="1:19" x14ac:dyDescent="0.25">
      <c r="A2277">
        <v>2276</v>
      </c>
      <c r="B2277">
        <v>29</v>
      </c>
      <c r="C2277" t="s">
        <v>152</v>
      </c>
      <c r="D2277" t="s">
        <v>60</v>
      </c>
      <c r="E2277" t="s">
        <v>20</v>
      </c>
      <c r="F2277">
        <v>24</v>
      </c>
      <c r="G2277" t="s">
        <v>100</v>
      </c>
      <c r="H2277" t="s">
        <v>44</v>
      </c>
      <c r="I2277" t="s">
        <v>23</v>
      </c>
      <c r="J2277" t="s">
        <v>24</v>
      </c>
      <c r="K2277">
        <v>4.4000000000000004</v>
      </c>
      <c r="L2277" t="s">
        <v>151</v>
      </c>
      <c r="M2277" t="s">
        <v>45</v>
      </c>
      <c r="N2277" t="s">
        <v>54</v>
      </c>
      <c r="O2277" t="s">
        <v>151</v>
      </c>
      <c r="P2277" t="s">
        <v>151</v>
      </c>
      <c r="Q2277">
        <v>10</v>
      </c>
      <c r="R2277" t="s">
        <v>58</v>
      </c>
      <c r="S2277" t="s">
        <v>40</v>
      </c>
    </row>
    <row r="2278" spans="1:19" x14ac:dyDescent="0.25">
      <c r="A2278">
        <v>2277</v>
      </c>
      <c r="B2278">
        <v>31</v>
      </c>
      <c r="C2278" t="s">
        <v>152</v>
      </c>
      <c r="D2278" t="s">
        <v>35</v>
      </c>
      <c r="E2278" t="s">
        <v>20</v>
      </c>
      <c r="F2278">
        <v>82</v>
      </c>
      <c r="G2278" t="s">
        <v>51</v>
      </c>
      <c r="H2278" t="s">
        <v>22</v>
      </c>
      <c r="I2278" t="s">
        <v>107</v>
      </c>
      <c r="J2278" t="s">
        <v>53</v>
      </c>
      <c r="K2278">
        <v>4.0999999999999996</v>
      </c>
      <c r="L2278" t="s">
        <v>151</v>
      </c>
      <c r="M2278" t="s">
        <v>33</v>
      </c>
      <c r="N2278" t="s">
        <v>71</v>
      </c>
      <c r="O2278" t="s">
        <v>151</v>
      </c>
      <c r="P2278" t="s">
        <v>151</v>
      </c>
      <c r="Q2278">
        <v>25</v>
      </c>
      <c r="R2278" t="s">
        <v>58</v>
      </c>
      <c r="S2278" t="s">
        <v>40</v>
      </c>
    </row>
    <row r="2279" spans="1:19" x14ac:dyDescent="0.25">
      <c r="A2279">
        <v>2278</v>
      </c>
      <c r="B2279">
        <v>25</v>
      </c>
      <c r="C2279" t="s">
        <v>152</v>
      </c>
      <c r="D2279" t="s">
        <v>123</v>
      </c>
      <c r="E2279" t="s">
        <v>68</v>
      </c>
      <c r="F2279">
        <v>56</v>
      </c>
      <c r="G2279" t="s">
        <v>89</v>
      </c>
      <c r="H2279" t="s">
        <v>44</v>
      </c>
      <c r="I2279" t="s">
        <v>117</v>
      </c>
      <c r="J2279" t="s">
        <v>53</v>
      </c>
      <c r="K2279">
        <v>4.5999999999999996</v>
      </c>
      <c r="L2279" t="s">
        <v>151</v>
      </c>
      <c r="M2279" t="s">
        <v>33</v>
      </c>
      <c r="N2279" t="s">
        <v>46</v>
      </c>
      <c r="O2279" t="s">
        <v>151</v>
      </c>
      <c r="P2279" t="s">
        <v>151</v>
      </c>
      <c r="Q2279">
        <v>18</v>
      </c>
      <c r="R2279" t="s">
        <v>26</v>
      </c>
      <c r="S2279" t="s">
        <v>59</v>
      </c>
    </row>
    <row r="2280" spans="1:19" x14ac:dyDescent="0.25">
      <c r="A2280">
        <v>2279</v>
      </c>
      <c r="B2280">
        <v>61</v>
      </c>
      <c r="C2280" t="s">
        <v>152</v>
      </c>
      <c r="D2280" t="s">
        <v>142</v>
      </c>
      <c r="E2280" t="s">
        <v>68</v>
      </c>
      <c r="F2280">
        <v>25</v>
      </c>
      <c r="G2280" t="s">
        <v>127</v>
      </c>
      <c r="H2280" t="s">
        <v>44</v>
      </c>
      <c r="I2280" t="s">
        <v>32</v>
      </c>
      <c r="J2280" t="s">
        <v>57</v>
      </c>
      <c r="K2280">
        <v>3.8</v>
      </c>
      <c r="L2280" t="s">
        <v>151</v>
      </c>
      <c r="M2280" t="s">
        <v>34</v>
      </c>
      <c r="N2280" t="s">
        <v>75</v>
      </c>
      <c r="O2280" t="s">
        <v>151</v>
      </c>
      <c r="P2280" t="s">
        <v>151</v>
      </c>
      <c r="Q2280">
        <v>6</v>
      </c>
      <c r="R2280" t="s">
        <v>34</v>
      </c>
      <c r="S2280" t="s">
        <v>96</v>
      </c>
    </row>
    <row r="2281" spans="1:19" x14ac:dyDescent="0.25">
      <c r="A2281">
        <v>2280</v>
      </c>
      <c r="B2281">
        <v>53</v>
      </c>
      <c r="C2281" t="s">
        <v>152</v>
      </c>
      <c r="D2281" t="s">
        <v>50</v>
      </c>
      <c r="E2281" t="s">
        <v>42</v>
      </c>
      <c r="F2281">
        <v>67</v>
      </c>
      <c r="G2281" t="s">
        <v>65</v>
      </c>
      <c r="H2281" t="s">
        <v>22</v>
      </c>
      <c r="I2281" t="s">
        <v>125</v>
      </c>
      <c r="J2281" t="s">
        <v>38</v>
      </c>
      <c r="K2281">
        <v>2.9</v>
      </c>
      <c r="L2281" t="s">
        <v>151</v>
      </c>
      <c r="M2281" t="s">
        <v>33</v>
      </c>
      <c r="N2281" t="s">
        <v>39</v>
      </c>
      <c r="O2281" t="s">
        <v>151</v>
      </c>
      <c r="P2281" t="s">
        <v>151</v>
      </c>
      <c r="Q2281">
        <v>35</v>
      </c>
      <c r="R2281" t="s">
        <v>33</v>
      </c>
      <c r="S2281" t="s">
        <v>59</v>
      </c>
    </row>
    <row r="2282" spans="1:19" x14ac:dyDescent="0.25">
      <c r="A2282">
        <v>2281</v>
      </c>
      <c r="B2282">
        <v>22</v>
      </c>
      <c r="C2282" t="s">
        <v>152</v>
      </c>
      <c r="D2282" t="s">
        <v>72</v>
      </c>
      <c r="E2282" t="s">
        <v>42</v>
      </c>
      <c r="F2282">
        <v>21</v>
      </c>
      <c r="G2282" t="s">
        <v>21</v>
      </c>
      <c r="H2282" t="s">
        <v>44</v>
      </c>
      <c r="I2282" t="s">
        <v>107</v>
      </c>
      <c r="J2282" t="s">
        <v>53</v>
      </c>
      <c r="K2282">
        <v>2.8</v>
      </c>
      <c r="L2282" t="s">
        <v>151</v>
      </c>
      <c r="M2282" t="s">
        <v>33</v>
      </c>
      <c r="N2282" t="s">
        <v>54</v>
      </c>
      <c r="O2282" t="s">
        <v>151</v>
      </c>
      <c r="P2282" t="s">
        <v>151</v>
      </c>
      <c r="Q2282">
        <v>31</v>
      </c>
      <c r="R2282" t="s">
        <v>26</v>
      </c>
      <c r="S2282" t="s">
        <v>29</v>
      </c>
    </row>
    <row r="2283" spans="1:19" x14ac:dyDescent="0.25">
      <c r="A2283">
        <v>2282</v>
      </c>
      <c r="B2283">
        <v>28</v>
      </c>
      <c r="C2283" t="s">
        <v>152</v>
      </c>
      <c r="D2283" t="s">
        <v>103</v>
      </c>
      <c r="E2283" t="s">
        <v>20</v>
      </c>
      <c r="F2283">
        <v>27</v>
      </c>
      <c r="G2283" t="s">
        <v>110</v>
      </c>
      <c r="H2283" t="s">
        <v>91</v>
      </c>
      <c r="I2283" t="s">
        <v>32</v>
      </c>
      <c r="J2283" t="s">
        <v>53</v>
      </c>
      <c r="K2283">
        <v>3</v>
      </c>
      <c r="L2283" t="s">
        <v>151</v>
      </c>
      <c r="M2283" t="s">
        <v>33</v>
      </c>
      <c r="N2283" t="s">
        <v>75</v>
      </c>
      <c r="O2283" t="s">
        <v>151</v>
      </c>
      <c r="P2283" t="s">
        <v>151</v>
      </c>
      <c r="Q2283">
        <v>41</v>
      </c>
      <c r="R2283" t="s">
        <v>33</v>
      </c>
      <c r="S2283" t="s">
        <v>49</v>
      </c>
    </row>
    <row r="2284" spans="1:19" x14ac:dyDescent="0.25">
      <c r="A2284">
        <v>2283</v>
      </c>
      <c r="B2284">
        <v>18</v>
      </c>
      <c r="C2284" t="s">
        <v>152</v>
      </c>
      <c r="D2284" t="s">
        <v>50</v>
      </c>
      <c r="E2284" t="s">
        <v>42</v>
      </c>
      <c r="F2284">
        <v>97</v>
      </c>
      <c r="G2284" t="s">
        <v>134</v>
      </c>
      <c r="H2284" t="s">
        <v>37</v>
      </c>
      <c r="I2284" t="s">
        <v>107</v>
      </c>
      <c r="J2284" t="s">
        <v>57</v>
      </c>
      <c r="K2284">
        <v>4.2</v>
      </c>
      <c r="L2284" t="s">
        <v>151</v>
      </c>
      <c r="M2284" t="s">
        <v>58</v>
      </c>
      <c r="N2284" t="s">
        <v>71</v>
      </c>
      <c r="O2284" t="s">
        <v>151</v>
      </c>
      <c r="P2284" t="s">
        <v>151</v>
      </c>
      <c r="Q2284">
        <v>8</v>
      </c>
      <c r="R2284" t="s">
        <v>26</v>
      </c>
      <c r="S2284" t="s">
        <v>49</v>
      </c>
    </row>
    <row r="2285" spans="1:19" x14ac:dyDescent="0.25">
      <c r="A2285">
        <v>2284</v>
      </c>
      <c r="B2285">
        <v>44</v>
      </c>
      <c r="C2285" t="s">
        <v>152</v>
      </c>
      <c r="D2285" t="s">
        <v>67</v>
      </c>
      <c r="E2285" t="s">
        <v>68</v>
      </c>
      <c r="F2285">
        <v>45</v>
      </c>
      <c r="G2285" t="s">
        <v>122</v>
      </c>
      <c r="H2285" t="s">
        <v>37</v>
      </c>
      <c r="I2285" t="s">
        <v>93</v>
      </c>
      <c r="J2285" t="s">
        <v>24</v>
      </c>
      <c r="K2285">
        <v>4.0999999999999996</v>
      </c>
      <c r="L2285" t="s">
        <v>151</v>
      </c>
      <c r="M2285" t="s">
        <v>34</v>
      </c>
      <c r="N2285" t="s">
        <v>39</v>
      </c>
      <c r="O2285" t="s">
        <v>151</v>
      </c>
      <c r="P2285" t="s">
        <v>151</v>
      </c>
      <c r="Q2285">
        <v>34</v>
      </c>
      <c r="R2285" t="s">
        <v>26</v>
      </c>
      <c r="S2285" t="s">
        <v>29</v>
      </c>
    </row>
    <row r="2286" spans="1:19" x14ac:dyDescent="0.25">
      <c r="A2286">
        <v>2285</v>
      </c>
      <c r="B2286">
        <v>32</v>
      </c>
      <c r="C2286" t="s">
        <v>152</v>
      </c>
      <c r="D2286" t="s">
        <v>19</v>
      </c>
      <c r="E2286" t="s">
        <v>20</v>
      </c>
      <c r="F2286">
        <v>63</v>
      </c>
      <c r="G2286" t="s">
        <v>145</v>
      </c>
      <c r="H2286" t="s">
        <v>91</v>
      </c>
      <c r="I2286" t="s">
        <v>93</v>
      </c>
      <c r="J2286" t="s">
        <v>57</v>
      </c>
      <c r="K2286">
        <v>4.0999999999999996</v>
      </c>
      <c r="L2286" t="s">
        <v>151</v>
      </c>
      <c r="M2286" t="s">
        <v>34</v>
      </c>
      <c r="N2286" t="s">
        <v>27</v>
      </c>
      <c r="O2286" t="s">
        <v>151</v>
      </c>
      <c r="P2286" t="s">
        <v>151</v>
      </c>
      <c r="Q2286">
        <v>20</v>
      </c>
      <c r="R2286" t="s">
        <v>28</v>
      </c>
      <c r="S2286" t="s">
        <v>49</v>
      </c>
    </row>
    <row r="2287" spans="1:19" x14ac:dyDescent="0.25">
      <c r="A2287">
        <v>2286</v>
      </c>
      <c r="B2287">
        <v>34</v>
      </c>
      <c r="C2287" t="s">
        <v>152</v>
      </c>
      <c r="D2287" t="s">
        <v>132</v>
      </c>
      <c r="E2287" t="s">
        <v>68</v>
      </c>
      <c r="F2287">
        <v>100</v>
      </c>
      <c r="G2287" t="s">
        <v>150</v>
      </c>
      <c r="H2287" t="s">
        <v>22</v>
      </c>
      <c r="I2287" t="s">
        <v>70</v>
      </c>
      <c r="J2287" t="s">
        <v>53</v>
      </c>
      <c r="K2287">
        <v>4.5999999999999996</v>
      </c>
      <c r="L2287" t="s">
        <v>151</v>
      </c>
      <c r="M2287" t="s">
        <v>34</v>
      </c>
      <c r="N2287" t="s">
        <v>71</v>
      </c>
      <c r="O2287" t="s">
        <v>151</v>
      </c>
      <c r="P2287" t="s">
        <v>151</v>
      </c>
      <c r="Q2287">
        <v>38</v>
      </c>
      <c r="R2287" t="s">
        <v>45</v>
      </c>
      <c r="S2287" t="s">
        <v>96</v>
      </c>
    </row>
    <row r="2288" spans="1:19" x14ac:dyDescent="0.25">
      <c r="A2288">
        <v>2287</v>
      </c>
      <c r="B2288">
        <v>67</v>
      </c>
      <c r="C2288" t="s">
        <v>152</v>
      </c>
      <c r="D2288" t="s">
        <v>124</v>
      </c>
      <c r="E2288" t="s">
        <v>20</v>
      </c>
      <c r="F2288">
        <v>38</v>
      </c>
      <c r="G2288" t="s">
        <v>146</v>
      </c>
      <c r="H2288" t="s">
        <v>22</v>
      </c>
      <c r="I2288" t="s">
        <v>143</v>
      </c>
      <c r="J2288" t="s">
        <v>38</v>
      </c>
      <c r="K2288">
        <v>2.5</v>
      </c>
      <c r="L2288" t="s">
        <v>151</v>
      </c>
      <c r="M2288" t="s">
        <v>45</v>
      </c>
      <c r="N2288" t="s">
        <v>75</v>
      </c>
      <c r="O2288" t="s">
        <v>151</v>
      </c>
      <c r="P2288" t="s">
        <v>151</v>
      </c>
      <c r="Q2288">
        <v>35</v>
      </c>
      <c r="R2288" t="s">
        <v>28</v>
      </c>
      <c r="S2288" t="s">
        <v>59</v>
      </c>
    </row>
    <row r="2289" spans="1:19" x14ac:dyDescent="0.25">
      <c r="A2289">
        <v>2288</v>
      </c>
      <c r="B2289">
        <v>66</v>
      </c>
      <c r="C2289" t="s">
        <v>152</v>
      </c>
      <c r="D2289" t="s">
        <v>19</v>
      </c>
      <c r="E2289" t="s">
        <v>20</v>
      </c>
      <c r="F2289">
        <v>45</v>
      </c>
      <c r="G2289" t="s">
        <v>144</v>
      </c>
      <c r="H2289" t="s">
        <v>22</v>
      </c>
      <c r="I2289" t="s">
        <v>95</v>
      </c>
      <c r="J2289" t="s">
        <v>53</v>
      </c>
      <c r="K2289">
        <v>3</v>
      </c>
      <c r="L2289" t="s">
        <v>151</v>
      </c>
      <c r="M2289" t="s">
        <v>45</v>
      </c>
      <c r="N2289" t="s">
        <v>75</v>
      </c>
      <c r="O2289" t="s">
        <v>151</v>
      </c>
      <c r="P2289" t="s">
        <v>151</v>
      </c>
      <c r="Q2289">
        <v>6</v>
      </c>
      <c r="R2289" t="s">
        <v>58</v>
      </c>
      <c r="S2289" t="s">
        <v>49</v>
      </c>
    </row>
    <row r="2290" spans="1:19" x14ac:dyDescent="0.25">
      <c r="A2290">
        <v>2289</v>
      </c>
      <c r="B2290">
        <v>28</v>
      </c>
      <c r="C2290" t="s">
        <v>152</v>
      </c>
      <c r="D2290" t="s">
        <v>105</v>
      </c>
      <c r="E2290" t="s">
        <v>68</v>
      </c>
      <c r="F2290">
        <v>91</v>
      </c>
      <c r="G2290" t="s">
        <v>98</v>
      </c>
      <c r="H2290" t="s">
        <v>44</v>
      </c>
      <c r="I2290" t="s">
        <v>120</v>
      </c>
      <c r="J2290" t="s">
        <v>57</v>
      </c>
      <c r="K2290">
        <v>3.8</v>
      </c>
      <c r="L2290" t="s">
        <v>151</v>
      </c>
      <c r="M2290" t="s">
        <v>26</v>
      </c>
      <c r="N2290" t="s">
        <v>46</v>
      </c>
      <c r="O2290" t="s">
        <v>151</v>
      </c>
      <c r="P2290" t="s">
        <v>151</v>
      </c>
      <c r="Q2290">
        <v>50</v>
      </c>
      <c r="R2290" t="s">
        <v>45</v>
      </c>
      <c r="S2290" t="s">
        <v>40</v>
      </c>
    </row>
    <row r="2291" spans="1:19" x14ac:dyDescent="0.25">
      <c r="A2291">
        <v>2290</v>
      </c>
      <c r="B2291">
        <v>70</v>
      </c>
      <c r="C2291" t="s">
        <v>152</v>
      </c>
      <c r="D2291" t="s">
        <v>60</v>
      </c>
      <c r="E2291" t="s">
        <v>20</v>
      </c>
      <c r="F2291">
        <v>82</v>
      </c>
      <c r="G2291" t="s">
        <v>106</v>
      </c>
      <c r="H2291" t="s">
        <v>44</v>
      </c>
      <c r="I2291" t="s">
        <v>120</v>
      </c>
      <c r="J2291" t="s">
        <v>57</v>
      </c>
      <c r="K2291">
        <v>4.0999999999999996</v>
      </c>
      <c r="L2291" t="s">
        <v>151</v>
      </c>
      <c r="M2291" t="s">
        <v>45</v>
      </c>
      <c r="N2291" t="s">
        <v>39</v>
      </c>
      <c r="O2291" t="s">
        <v>151</v>
      </c>
      <c r="P2291" t="s">
        <v>151</v>
      </c>
      <c r="Q2291">
        <v>47</v>
      </c>
      <c r="R2291" t="s">
        <v>28</v>
      </c>
      <c r="S2291" t="s">
        <v>40</v>
      </c>
    </row>
    <row r="2292" spans="1:19" x14ac:dyDescent="0.25">
      <c r="A2292">
        <v>2291</v>
      </c>
      <c r="B2292">
        <v>37</v>
      </c>
      <c r="C2292" t="s">
        <v>152</v>
      </c>
      <c r="D2292" t="s">
        <v>136</v>
      </c>
      <c r="E2292" t="s">
        <v>42</v>
      </c>
      <c r="F2292">
        <v>48</v>
      </c>
      <c r="G2292" t="s">
        <v>110</v>
      </c>
      <c r="H2292" t="s">
        <v>22</v>
      </c>
      <c r="I2292" t="s">
        <v>135</v>
      </c>
      <c r="J2292" t="s">
        <v>24</v>
      </c>
      <c r="K2292">
        <v>3.3</v>
      </c>
      <c r="L2292" t="s">
        <v>151</v>
      </c>
      <c r="M2292" t="s">
        <v>28</v>
      </c>
      <c r="N2292" t="s">
        <v>54</v>
      </c>
      <c r="O2292" t="s">
        <v>151</v>
      </c>
      <c r="P2292" t="s">
        <v>151</v>
      </c>
      <c r="Q2292">
        <v>23</v>
      </c>
      <c r="R2292" t="s">
        <v>45</v>
      </c>
      <c r="S2292" t="s">
        <v>59</v>
      </c>
    </row>
    <row r="2293" spans="1:19" x14ac:dyDescent="0.25">
      <c r="A2293">
        <v>2292</v>
      </c>
      <c r="B2293">
        <v>28</v>
      </c>
      <c r="C2293" t="s">
        <v>152</v>
      </c>
      <c r="D2293" t="s">
        <v>63</v>
      </c>
      <c r="E2293" t="s">
        <v>64</v>
      </c>
      <c r="F2293">
        <v>30</v>
      </c>
      <c r="G2293" t="s">
        <v>122</v>
      </c>
      <c r="H2293" t="s">
        <v>44</v>
      </c>
      <c r="I2293" t="s">
        <v>125</v>
      </c>
      <c r="J2293" t="s">
        <v>38</v>
      </c>
      <c r="K2293">
        <v>5</v>
      </c>
      <c r="L2293" t="s">
        <v>151</v>
      </c>
      <c r="M2293" t="s">
        <v>45</v>
      </c>
      <c r="N2293" t="s">
        <v>71</v>
      </c>
      <c r="O2293" t="s">
        <v>151</v>
      </c>
      <c r="P2293" t="s">
        <v>151</v>
      </c>
      <c r="Q2293">
        <v>13</v>
      </c>
      <c r="R2293" t="s">
        <v>26</v>
      </c>
      <c r="S2293" t="s">
        <v>59</v>
      </c>
    </row>
    <row r="2294" spans="1:19" x14ac:dyDescent="0.25">
      <c r="A2294">
        <v>2293</v>
      </c>
      <c r="B2294">
        <v>43</v>
      </c>
      <c r="C2294" t="s">
        <v>152</v>
      </c>
      <c r="D2294" t="s">
        <v>112</v>
      </c>
      <c r="E2294" t="s">
        <v>20</v>
      </c>
      <c r="F2294">
        <v>34</v>
      </c>
      <c r="G2294" t="s">
        <v>128</v>
      </c>
      <c r="H2294" t="s">
        <v>37</v>
      </c>
      <c r="I2294" t="s">
        <v>117</v>
      </c>
      <c r="J2294" t="s">
        <v>38</v>
      </c>
      <c r="K2294">
        <v>3.8</v>
      </c>
      <c r="L2294" t="s">
        <v>151</v>
      </c>
      <c r="M2294" t="s">
        <v>58</v>
      </c>
      <c r="N2294" t="s">
        <v>46</v>
      </c>
      <c r="O2294" t="s">
        <v>151</v>
      </c>
      <c r="P2294" t="s">
        <v>151</v>
      </c>
      <c r="Q2294">
        <v>31</v>
      </c>
      <c r="R2294" t="s">
        <v>58</v>
      </c>
      <c r="S2294" t="s">
        <v>87</v>
      </c>
    </row>
    <row r="2295" spans="1:19" x14ac:dyDescent="0.25">
      <c r="A2295">
        <v>2294</v>
      </c>
      <c r="B2295">
        <v>37</v>
      </c>
      <c r="C2295" t="s">
        <v>152</v>
      </c>
      <c r="D2295" t="s">
        <v>30</v>
      </c>
      <c r="E2295" t="s">
        <v>20</v>
      </c>
      <c r="F2295">
        <v>68</v>
      </c>
      <c r="G2295" t="s">
        <v>141</v>
      </c>
      <c r="H2295" t="s">
        <v>22</v>
      </c>
      <c r="I2295" t="s">
        <v>95</v>
      </c>
      <c r="J2295" t="s">
        <v>57</v>
      </c>
      <c r="K2295">
        <v>3.3</v>
      </c>
      <c r="L2295" t="s">
        <v>151</v>
      </c>
      <c r="M2295" t="s">
        <v>45</v>
      </c>
      <c r="N2295" t="s">
        <v>27</v>
      </c>
      <c r="O2295" t="s">
        <v>151</v>
      </c>
      <c r="P2295" t="s">
        <v>151</v>
      </c>
      <c r="Q2295">
        <v>16</v>
      </c>
      <c r="R2295" t="s">
        <v>58</v>
      </c>
      <c r="S2295" t="s">
        <v>96</v>
      </c>
    </row>
    <row r="2296" spans="1:19" x14ac:dyDescent="0.25">
      <c r="A2296">
        <v>2295</v>
      </c>
      <c r="B2296">
        <v>54</v>
      </c>
      <c r="C2296" t="s">
        <v>152</v>
      </c>
      <c r="D2296" t="s">
        <v>88</v>
      </c>
      <c r="E2296" t="s">
        <v>68</v>
      </c>
      <c r="F2296">
        <v>95</v>
      </c>
      <c r="G2296" t="s">
        <v>127</v>
      </c>
      <c r="H2296" t="s">
        <v>44</v>
      </c>
      <c r="I2296" t="s">
        <v>107</v>
      </c>
      <c r="J2296" t="s">
        <v>24</v>
      </c>
      <c r="K2296">
        <v>5</v>
      </c>
      <c r="L2296" t="s">
        <v>151</v>
      </c>
      <c r="M2296" t="s">
        <v>28</v>
      </c>
      <c r="N2296" t="s">
        <v>27</v>
      </c>
      <c r="O2296" t="s">
        <v>151</v>
      </c>
      <c r="P2296" t="s">
        <v>151</v>
      </c>
      <c r="Q2296">
        <v>40</v>
      </c>
      <c r="R2296" t="s">
        <v>58</v>
      </c>
      <c r="S2296" t="s">
        <v>49</v>
      </c>
    </row>
    <row r="2297" spans="1:19" x14ac:dyDescent="0.25">
      <c r="A2297">
        <v>2296</v>
      </c>
      <c r="B2297">
        <v>50</v>
      </c>
      <c r="C2297" t="s">
        <v>152</v>
      </c>
      <c r="D2297" t="s">
        <v>123</v>
      </c>
      <c r="E2297" t="s">
        <v>68</v>
      </c>
      <c r="F2297">
        <v>22</v>
      </c>
      <c r="G2297" t="s">
        <v>138</v>
      </c>
      <c r="H2297" t="s">
        <v>22</v>
      </c>
      <c r="I2297" t="s">
        <v>117</v>
      </c>
      <c r="J2297" t="s">
        <v>38</v>
      </c>
      <c r="K2297">
        <v>2.9</v>
      </c>
      <c r="L2297" t="s">
        <v>151</v>
      </c>
      <c r="M2297" t="s">
        <v>26</v>
      </c>
      <c r="N2297" t="s">
        <v>71</v>
      </c>
      <c r="O2297" t="s">
        <v>151</v>
      </c>
      <c r="P2297" t="s">
        <v>151</v>
      </c>
      <c r="Q2297">
        <v>45</v>
      </c>
      <c r="R2297" t="s">
        <v>45</v>
      </c>
      <c r="S2297" t="s">
        <v>59</v>
      </c>
    </row>
    <row r="2298" spans="1:19" x14ac:dyDescent="0.25">
      <c r="A2298">
        <v>2297</v>
      </c>
      <c r="B2298">
        <v>46</v>
      </c>
      <c r="C2298" t="s">
        <v>152</v>
      </c>
      <c r="D2298" t="s">
        <v>142</v>
      </c>
      <c r="E2298" t="s">
        <v>68</v>
      </c>
      <c r="F2298">
        <v>88</v>
      </c>
      <c r="G2298" t="s">
        <v>148</v>
      </c>
      <c r="H2298" t="s">
        <v>44</v>
      </c>
      <c r="I2298" t="s">
        <v>95</v>
      </c>
      <c r="J2298" t="s">
        <v>57</v>
      </c>
      <c r="K2298">
        <v>2.5</v>
      </c>
      <c r="L2298" t="s">
        <v>151</v>
      </c>
      <c r="M2298" t="s">
        <v>45</v>
      </c>
      <c r="N2298" t="s">
        <v>46</v>
      </c>
      <c r="O2298" t="s">
        <v>151</v>
      </c>
      <c r="P2298" t="s">
        <v>151</v>
      </c>
      <c r="Q2298">
        <v>50</v>
      </c>
      <c r="R2298" t="s">
        <v>28</v>
      </c>
      <c r="S2298" t="s">
        <v>96</v>
      </c>
    </row>
    <row r="2299" spans="1:19" x14ac:dyDescent="0.25">
      <c r="A2299">
        <v>2298</v>
      </c>
      <c r="B2299">
        <v>60</v>
      </c>
      <c r="C2299" t="s">
        <v>152</v>
      </c>
      <c r="D2299" t="s">
        <v>124</v>
      </c>
      <c r="E2299" t="s">
        <v>20</v>
      </c>
      <c r="F2299">
        <v>83</v>
      </c>
      <c r="G2299" t="s">
        <v>98</v>
      </c>
      <c r="H2299" t="s">
        <v>44</v>
      </c>
      <c r="I2299" t="s">
        <v>120</v>
      </c>
      <c r="J2299" t="s">
        <v>53</v>
      </c>
      <c r="K2299">
        <v>4.7</v>
      </c>
      <c r="L2299" t="s">
        <v>151</v>
      </c>
      <c r="M2299" t="s">
        <v>45</v>
      </c>
      <c r="N2299" t="s">
        <v>54</v>
      </c>
      <c r="O2299" t="s">
        <v>151</v>
      </c>
      <c r="P2299" t="s">
        <v>151</v>
      </c>
      <c r="Q2299">
        <v>1</v>
      </c>
      <c r="R2299" t="s">
        <v>33</v>
      </c>
      <c r="S2299" t="s">
        <v>59</v>
      </c>
    </row>
    <row r="2300" spans="1:19" x14ac:dyDescent="0.25">
      <c r="A2300">
        <v>2299</v>
      </c>
      <c r="B2300">
        <v>40</v>
      </c>
      <c r="C2300" t="s">
        <v>152</v>
      </c>
      <c r="D2300" t="s">
        <v>67</v>
      </c>
      <c r="E2300" t="s">
        <v>68</v>
      </c>
      <c r="F2300">
        <v>87</v>
      </c>
      <c r="G2300" t="s">
        <v>56</v>
      </c>
      <c r="H2300" t="s">
        <v>22</v>
      </c>
      <c r="I2300" t="s">
        <v>108</v>
      </c>
      <c r="J2300" t="s">
        <v>38</v>
      </c>
      <c r="K2300">
        <v>2.9</v>
      </c>
      <c r="L2300" t="s">
        <v>151</v>
      </c>
      <c r="M2300" t="s">
        <v>45</v>
      </c>
      <c r="N2300" t="s">
        <v>71</v>
      </c>
      <c r="O2300" t="s">
        <v>151</v>
      </c>
      <c r="P2300" t="s">
        <v>151</v>
      </c>
      <c r="Q2300">
        <v>10</v>
      </c>
      <c r="R2300" t="s">
        <v>34</v>
      </c>
      <c r="S2300" t="s">
        <v>96</v>
      </c>
    </row>
    <row r="2301" spans="1:19" x14ac:dyDescent="0.25">
      <c r="A2301">
        <v>2300</v>
      </c>
      <c r="B2301">
        <v>64</v>
      </c>
      <c r="C2301" t="s">
        <v>152</v>
      </c>
      <c r="D2301" t="s">
        <v>63</v>
      </c>
      <c r="E2301" t="s">
        <v>64</v>
      </c>
      <c r="F2301">
        <v>57</v>
      </c>
      <c r="G2301" t="s">
        <v>134</v>
      </c>
      <c r="H2301" t="s">
        <v>44</v>
      </c>
      <c r="I2301" t="s">
        <v>83</v>
      </c>
      <c r="J2301" t="s">
        <v>53</v>
      </c>
      <c r="K2301">
        <v>3.7</v>
      </c>
      <c r="L2301" t="s">
        <v>151</v>
      </c>
      <c r="M2301" t="s">
        <v>58</v>
      </c>
      <c r="N2301" t="s">
        <v>75</v>
      </c>
      <c r="O2301" t="s">
        <v>151</v>
      </c>
      <c r="P2301" t="s">
        <v>151</v>
      </c>
      <c r="Q2301">
        <v>48</v>
      </c>
      <c r="R2301" t="s">
        <v>26</v>
      </c>
      <c r="S2301" t="s">
        <v>96</v>
      </c>
    </row>
    <row r="2302" spans="1:19" x14ac:dyDescent="0.25">
      <c r="A2302">
        <v>2301</v>
      </c>
      <c r="B2302">
        <v>18</v>
      </c>
      <c r="C2302" t="s">
        <v>152</v>
      </c>
      <c r="D2302" t="s">
        <v>63</v>
      </c>
      <c r="E2302" t="s">
        <v>64</v>
      </c>
      <c r="F2302">
        <v>88</v>
      </c>
      <c r="G2302" t="s">
        <v>137</v>
      </c>
      <c r="H2302" t="s">
        <v>91</v>
      </c>
      <c r="I2302" t="s">
        <v>92</v>
      </c>
      <c r="J2302" t="s">
        <v>53</v>
      </c>
      <c r="K2302">
        <v>4.4000000000000004</v>
      </c>
      <c r="L2302" t="s">
        <v>151</v>
      </c>
      <c r="M2302" t="s">
        <v>28</v>
      </c>
      <c r="N2302" t="s">
        <v>71</v>
      </c>
      <c r="O2302" t="s">
        <v>151</v>
      </c>
      <c r="P2302" t="s">
        <v>151</v>
      </c>
      <c r="Q2302">
        <v>38</v>
      </c>
      <c r="R2302" t="s">
        <v>26</v>
      </c>
      <c r="S2302" t="s">
        <v>87</v>
      </c>
    </row>
    <row r="2303" spans="1:19" x14ac:dyDescent="0.25">
      <c r="A2303">
        <v>2302</v>
      </c>
      <c r="B2303">
        <v>37</v>
      </c>
      <c r="C2303" t="s">
        <v>152</v>
      </c>
      <c r="D2303" t="s">
        <v>94</v>
      </c>
      <c r="E2303" t="s">
        <v>20</v>
      </c>
      <c r="F2303">
        <v>20</v>
      </c>
      <c r="G2303" t="s">
        <v>31</v>
      </c>
      <c r="H2303" t="s">
        <v>22</v>
      </c>
      <c r="I2303" t="s">
        <v>48</v>
      </c>
      <c r="J2303" t="s">
        <v>24</v>
      </c>
      <c r="K2303">
        <v>2.9</v>
      </c>
      <c r="L2303" t="s">
        <v>151</v>
      </c>
      <c r="M2303" t="s">
        <v>58</v>
      </c>
      <c r="N2303" t="s">
        <v>46</v>
      </c>
      <c r="O2303" t="s">
        <v>151</v>
      </c>
      <c r="P2303" t="s">
        <v>151</v>
      </c>
      <c r="Q2303">
        <v>21</v>
      </c>
      <c r="R2303" t="s">
        <v>58</v>
      </c>
      <c r="S2303" t="s">
        <v>49</v>
      </c>
    </row>
    <row r="2304" spans="1:19" x14ac:dyDescent="0.25">
      <c r="A2304">
        <v>2303</v>
      </c>
      <c r="B2304">
        <v>36</v>
      </c>
      <c r="C2304" t="s">
        <v>152</v>
      </c>
      <c r="D2304" t="s">
        <v>132</v>
      </c>
      <c r="E2304" t="s">
        <v>68</v>
      </c>
      <c r="F2304">
        <v>39</v>
      </c>
      <c r="G2304" t="s">
        <v>56</v>
      </c>
      <c r="H2304" t="s">
        <v>22</v>
      </c>
      <c r="I2304" t="s">
        <v>70</v>
      </c>
      <c r="J2304" t="s">
        <v>53</v>
      </c>
      <c r="K2304">
        <v>3.6</v>
      </c>
      <c r="L2304" t="s">
        <v>151</v>
      </c>
      <c r="M2304" t="s">
        <v>34</v>
      </c>
      <c r="N2304" t="s">
        <v>75</v>
      </c>
      <c r="O2304" t="s">
        <v>151</v>
      </c>
      <c r="P2304" t="s">
        <v>151</v>
      </c>
      <c r="Q2304">
        <v>38</v>
      </c>
      <c r="R2304" t="s">
        <v>28</v>
      </c>
      <c r="S2304" t="s">
        <v>87</v>
      </c>
    </row>
    <row r="2305" spans="1:19" x14ac:dyDescent="0.25">
      <c r="A2305">
        <v>2304</v>
      </c>
      <c r="B2305">
        <v>51</v>
      </c>
      <c r="C2305" t="s">
        <v>152</v>
      </c>
      <c r="D2305" t="s">
        <v>88</v>
      </c>
      <c r="E2305" t="s">
        <v>68</v>
      </c>
      <c r="F2305">
        <v>71</v>
      </c>
      <c r="G2305" t="s">
        <v>126</v>
      </c>
      <c r="H2305" t="s">
        <v>37</v>
      </c>
      <c r="I2305" t="s">
        <v>117</v>
      </c>
      <c r="J2305" t="s">
        <v>38</v>
      </c>
      <c r="K2305">
        <v>4.8</v>
      </c>
      <c r="L2305" t="s">
        <v>151</v>
      </c>
      <c r="M2305" t="s">
        <v>33</v>
      </c>
      <c r="N2305" t="s">
        <v>71</v>
      </c>
      <c r="O2305" t="s">
        <v>151</v>
      </c>
      <c r="P2305" t="s">
        <v>151</v>
      </c>
      <c r="Q2305">
        <v>31</v>
      </c>
      <c r="R2305" t="s">
        <v>26</v>
      </c>
      <c r="S2305" t="s">
        <v>29</v>
      </c>
    </row>
    <row r="2306" spans="1:19" x14ac:dyDescent="0.25">
      <c r="A2306">
        <v>2305</v>
      </c>
      <c r="B2306">
        <v>26</v>
      </c>
      <c r="C2306" t="s">
        <v>152</v>
      </c>
      <c r="D2306" t="s">
        <v>103</v>
      </c>
      <c r="E2306" t="s">
        <v>20</v>
      </c>
      <c r="F2306">
        <v>73</v>
      </c>
      <c r="G2306" t="s">
        <v>61</v>
      </c>
      <c r="H2306" t="s">
        <v>22</v>
      </c>
      <c r="I2306" t="s">
        <v>66</v>
      </c>
      <c r="J2306" t="s">
        <v>24</v>
      </c>
      <c r="K2306">
        <v>4.7</v>
      </c>
      <c r="L2306" t="s">
        <v>151</v>
      </c>
      <c r="M2306" t="s">
        <v>33</v>
      </c>
      <c r="N2306" t="s">
        <v>39</v>
      </c>
      <c r="O2306" t="s">
        <v>151</v>
      </c>
      <c r="P2306" t="s">
        <v>151</v>
      </c>
      <c r="Q2306">
        <v>9</v>
      </c>
      <c r="R2306" t="s">
        <v>58</v>
      </c>
      <c r="S2306" t="s">
        <v>29</v>
      </c>
    </row>
    <row r="2307" spans="1:19" x14ac:dyDescent="0.25">
      <c r="A2307">
        <v>2306</v>
      </c>
      <c r="B2307">
        <v>68</v>
      </c>
      <c r="C2307" t="s">
        <v>152</v>
      </c>
      <c r="D2307" t="s">
        <v>67</v>
      </c>
      <c r="E2307" t="s">
        <v>68</v>
      </c>
      <c r="F2307">
        <v>63</v>
      </c>
      <c r="G2307" t="s">
        <v>31</v>
      </c>
      <c r="H2307" t="s">
        <v>44</v>
      </c>
      <c r="I2307" t="s">
        <v>80</v>
      </c>
      <c r="J2307" t="s">
        <v>53</v>
      </c>
      <c r="K2307">
        <v>2.6</v>
      </c>
      <c r="L2307" t="s">
        <v>151</v>
      </c>
      <c r="M2307" t="s">
        <v>34</v>
      </c>
      <c r="N2307" t="s">
        <v>39</v>
      </c>
      <c r="O2307" t="s">
        <v>151</v>
      </c>
      <c r="P2307" t="s">
        <v>151</v>
      </c>
      <c r="Q2307">
        <v>47</v>
      </c>
      <c r="R2307" t="s">
        <v>34</v>
      </c>
      <c r="S2307" t="s">
        <v>40</v>
      </c>
    </row>
    <row r="2308" spans="1:19" x14ac:dyDescent="0.25">
      <c r="A2308">
        <v>2307</v>
      </c>
      <c r="B2308">
        <v>27</v>
      </c>
      <c r="C2308" t="s">
        <v>152</v>
      </c>
      <c r="D2308" t="s">
        <v>142</v>
      </c>
      <c r="E2308" t="s">
        <v>68</v>
      </c>
      <c r="F2308">
        <v>78</v>
      </c>
      <c r="G2308" t="s">
        <v>102</v>
      </c>
      <c r="H2308" t="s">
        <v>22</v>
      </c>
      <c r="I2308" t="s">
        <v>66</v>
      </c>
      <c r="J2308" t="s">
        <v>24</v>
      </c>
      <c r="K2308">
        <v>3.4</v>
      </c>
      <c r="L2308" t="s">
        <v>151</v>
      </c>
      <c r="M2308" t="s">
        <v>34</v>
      </c>
      <c r="N2308" t="s">
        <v>54</v>
      </c>
      <c r="O2308" t="s">
        <v>151</v>
      </c>
      <c r="P2308" t="s">
        <v>151</v>
      </c>
      <c r="Q2308">
        <v>8</v>
      </c>
      <c r="R2308" t="s">
        <v>34</v>
      </c>
      <c r="S2308" t="s">
        <v>76</v>
      </c>
    </row>
    <row r="2309" spans="1:19" x14ac:dyDescent="0.25">
      <c r="A2309">
        <v>2308</v>
      </c>
      <c r="B2309">
        <v>28</v>
      </c>
      <c r="C2309" t="s">
        <v>152</v>
      </c>
      <c r="D2309" t="s">
        <v>86</v>
      </c>
      <c r="E2309" t="s">
        <v>20</v>
      </c>
      <c r="F2309">
        <v>96</v>
      </c>
      <c r="G2309" t="s">
        <v>69</v>
      </c>
      <c r="H2309" t="s">
        <v>22</v>
      </c>
      <c r="I2309" t="s">
        <v>95</v>
      </c>
      <c r="J2309" t="s">
        <v>57</v>
      </c>
      <c r="K2309">
        <v>3.5</v>
      </c>
      <c r="L2309" t="s">
        <v>151</v>
      </c>
      <c r="M2309" t="s">
        <v>33</v>
      </c>
      <c r="N2309" t="s">
        <v>46</v>
      </c>
      <c r="O2309" t="s">
        <v>151</v>
      </c>
      <c r="P2309" t="s">
        <v>151</v>
      </c>
      <c r="Q2309">
        <v>30</v>
      </c>
      <c r="R2309" t="s">
        <v>58</v>
      </c>
      <c r="S2309" t="s">
        <v>49</v>
      </c>
    </row>
    <row r="2310" spans="1:19" x14ac:dyDescent="0.25">
      <c r="A2310">
        <v>2309</v>
      </c>
      <c r="B2310">
        <v>49</v>
      </c>
      <c r="C2310" t="s">
        <v>152</v>
      </c>
      <c r="D2310" t="s">
        <v>88</v>
      </c>
      <c r="E2310" t="s">
        <v>68</v>
      </c>
      <c r="F2310">
        <v>81</v>
      </c>
      <c r="G2310" t="s">
        <v>113</v>
      </c>
      <c r="H2310" t="s">
        <v>44</v>
      </c>
      <c r="I2310" t="s">
        <v>85</v>
      </c>
      <c r="J2310" t="s">
        <v>24</v>
      </c>
      <c r="K2310">
        <v>3.4</v>
      </c>
      <c r="L2310" t="s">
        <v>151</v>
      </c>
      <c r="M2310" t="s">
        <v>33</v>
      </c>
      <c r="N2310" t="s">
        <v>71</v>
      </c>
      <c r="O2310" t="s">
        <v>151</v>
      </c>
      <c r="P2310" t="s">
        <v>151</v>
      </c>
      <c r="Q2310">
        <v>22</v>
      </c>
      <c r="R2310" t="s">
        <v>33</v>
      </c>
      <c r="S2310" t="s">
        <v>59</v>
      </c>
    </row>
    <row r="2311" spans="1:19" x14ac:dyDescent="0.25">
      <c r="A2311">
        <v>2310</v>
      </c>
      <c r="B2311">
        <v>70</v>
      </c>
      <c r="C2311" t="s">
        <v>152</v>
      </c>
      <c r="D2311" t="s">
        <v>81</v>
      </c>
      <c r="E2311" t="s">
        <v>20</v>
      </c>
      <c r="F2311">
        <v>95</v>
      </c>
      <c r="G2311" t="s">
        <v>138</v>
      </c>
      <c r="H2311" t="s">
        <v>37</v>
      </c>
      <c r="I2311" t="s">
        <v>80</v>
      </c>
      <c r="J2311" t="s">
        <v>57</v>
      </c>
      <c r="K2311">
        <v>5</v>
      </c>
      <c r="L2311" t="s">
        <v>151</v>
      </c>
      <c r="M2311" t="s">
        <v>34</v>
      </c>
      <c r="N2311" t="s">
        <v>71</v>
      </c>
      <c r="O2311" t="s">
        <v>151</v>
      </c>
      <c r="P2311" t="s">
        <v>151</v>
      </c>
      <c r="Q2311">
        <v>3</v>
      </c>
      <c r="R2311" t="s">
        <v>33</v>
      </c>
      <c r="S2311" t="s">
        <v>59</v>
      </c>
    </row>
    <row r="2312" spans="1:19" x14ac:dyDescent="0.25">
      <c r="A2312">
        <v>2311</v>
      </c>
      <c r="B2312">
        <v>30</v>
      </c>
      <c r="C2312" t="s">
        <v>152</v>
      </c>
      <c r="D2312" t="s">
        <v>142</v>
      </c>
      <c r="E2312" t="s">
        <v>68</v>
      </c>
      <c r="F2312">
        <v>68</v>
      </c>
      <c r="G2312" t="s">
        <v>140</v>
      </c>
      <c r="H2312" t="s">
        <v>44</v>
      </c>
      <c r="I2312" t="s">
        <v>108</v>
      </c>
      <c r="J2312" t="s">
        <v>38</v>
      </c>
      <c r="K2312">
        <v>4.5999999999999996</v>
      </c>
      <c r="L2312" t="s">
        <v>151</v>
      </c>
      <c r="M2312" t="s">
        <v>26</v>
      </c>
      <c r="N2312" t="s">
        <v>54</v>
      </c>
      <c r="O2312" t="s">
        <v>151</v>
      </c>
      <c r="P2312" t="s">
        <v>151</v>
      </c>
      <c r="Q2312">
        <v>15</v>
      </c>
      <c r="R2312" t="s">
        <v>45</v>
      </c>
      <c r="S2312" t="s">
        <v>87</v>
      </c>
    </row>
    <row r="2313" spans="1:19" x14ac:dyDescent="0.25">
      <c r="A2313">
        <v>2312</v>
      </c>
      <c r="B2313">
        <v>27</v>
      </c>
      <c r="C2313" t="s">
        <v>152</v>
      </c>
      <c r="D2313" t="s">
        <v>50</v>
      </c>
      <c r="E2313" t="s">
        <v>42</v>
      </c>
      <c r="F2313">
        <v>28</v>
      </c>
      <c r="G2313" t="s">
        <v>56</v>
      </c>
      <c r="H2313" t="s">
        <v>22</v>
      </c>
      <c r="I2313" t="s">
        <v>80</v>
      </c>
      <c r="J2313" t="s">
        <v>38</v>
      </c>
      <c r="K2313">
        <v>4.8</v>
      </c>
      <c r="L2313" t="s">
        <v>151</v>
      </c>
      <c r="M2313" t="s">
        <v>45</v>
      </c>
      <c r="N2313" t="s">
        <v>71</v>
      </c>
      <c r="O2313" t="s">
        <v>151</v>
      </c>
      <c r="P2313" t="s">
        <v>151</v>
      </c>
      <c r="Q2313">
        <v>10</v>
      </c>
      <c r="R2313" t="s">
        <v>33</v>
      </c>
      <c r="S2313" t="s">
        <v>96</v>
      </c>
    </row>
    <row r="2314" spans="1:19" x14ac:dyDescent="0.25">
      <c r="A2314">
        <v>2313</v>
      </c>
      <c r="B2314">
        <v>19</v>
      </c>
      <c r="C2314" t="s">
        <v>152</v>
      </c>
      <c r="D2314" t="s">
        <v>112</v>
      </c>
      <c r="E2314" t="s">
        <v>20</v>
      </c>
      <c r="F2314">
        <v>30</v>
      </c>
      <c r="G2314" t="s">
        <v>128</v>
      </c>
      <c r="H2314" t="s">
        <v>22</v>
      </c>
      <c r="I2314" t="s">
        <v>83</v>
      </c>
      <c r="J2314" t="s">
        <v>53</v>
      </c>
      <c r="K2314">
        <v>3.7</v>
      </c>
      <c r="L2314" t="s">
        <v>151</v>
      </c>
      <c r="M2314" t="s">
        <v>45</v>
      </c>
      <c r="N2314" t="s">
        <v>39</v>
      </c>
      <c r="O2314" t="s">
        <v>151</v>
      </c>
      <c r="P2314" t="s">
        <v>151</v>
      </c>
      <c r="Q2314">
        <v>19</v>
      </c>
      <c r="R2314" t="s">
        <v>34</v>
      </c>
      <c r="S2314" t="s">
        <v>96</v>
      </c>
    </row>
    <row r="2315" spans="1:19" x14ac:dyDescent="0.25">
      <c r="A2315">
        <v>2314</v>
      </c>
      <c r="B2315">
        <v>64</v>
      </c>
      <c r="C2315" t="s">
        <v>152</v>
      </c>
      <c r="D2315" t="s">
        <v>81</v>
      </c>
      <c r="E2315" t="s">
        <v>20</v>
      </c>
      <c r="F2315">
        <v>31</v>
      </c>
      <c r="G2315" t="s">
        <v>141</v>
      </c>
      <c r="H2315" t="s">
        <v>44</v>
      </c>
      <c r="I2315" t="s">
        <v>93</v>
      </c>
      <c r="J2315" t="s">
        <v>53</v>
      </c>
      <c r="K2315">
        <v>4.7</v>
      </c>
      <c r="L2315" t="s">
        <v>151</v>
      </c>
      <c r="M2315" t="s">
        <v>28</v>
      </c>
      <c r="N2315" t="s">
        <v>46</v>
      </c>
      <c r="O2315" t="s">
        <v>151</v>
      </c>
      <c r="P2315" t="s">
        <v>151</v>
      </c>
      <c r="Q2315">
        <v>36</v>
      </c>
      <c r="R2315" t="s">
        <v>33</v>
      </c>
      <c r="S2315" t="s">
        <v>29</v>
      </c>
    </row>
    <row r="2316" spans="1:19" x14ac:dyDescent="0.25">
      <c r="A2316">
        <v>2315</v>
      </c>
      <c r="B2316">
        <v>42</v>
      </c>
      <c r="C2316" t="s">
        <v>152</v>
      </c>
      <c r="D2316" t="s">
        <v>67</v>
      </c>
      <c r="E2316" t="s">
        <v>68</v>
      </c>
      <c r="F2316">
        <v>95</v>
      </c>
      <c r="G2316" t="s">
        <v>140</v>
      </c>
      <c r="H2316" t="s">
        <v>91</v>
      </c>
      <c r="I2316" t="s">
        <v>109</v>
      </c>
      <c r="J2316" t="s">
        <v>24</v>
      </c>
      <c r="K2316">
        <v>4.4000000000000004</v>
      </c>
      <c r="L2316" t="s">
        <v>151</v>
      </c>
      <c r="M2316" t="s">
        <v>28</v>
      </c>
      <c r="N2316" t="s">
        <v>27</v>
      </c>
      <c r="O2316" t="s">
        <v>151</v>
      </c>
      <c r="P2316" t="s">
        <v>151</v>
      </c>
      <c r="Q2316">
        <v>12</v>
      </c>
      <c r="R2316" t="s">
        <v>33</v>
      </c>
      <c r="S2316" t="s">
        <v>96</v>
      </c>
    </row>
    <row r="2317" spans="1:19" x14ac:dyDescent="0.25">
      <c r="A2317">
        <v>2316</v>
      </c>
      <c r="B2317">
        <v>69</v>
      </c>
      <c r="C2317" t="s">
        <v>152</v>
      </c>
      <c r="D2317" t="s">
        <v>124</v>
      </c>
      <c r="E2317" t="s">
        <v>20</v>
      </c>
      <c r="F2317">
        <v>79</v>
      </c>
      <c r="G2317" t="s">
        <v>128</v>
      </c>
      <c r="H2317" t="s">
        <v>44</v>
      </c>
      <c r="I2317" t="s">
        <v>125</v>
      </c>
      <c r="J2317" t="s">
        <v>24</v>
      </c>
      <c r="K2317">
        <v>3.5</v>
      </c>
      <c r="L2317" t="s">
        <v>151</v>
      </c>
      <c r="M2317" t="s">
        <v>34</v>
      </c>
      <c r="N2317" t="s">
        <v>71</v>
      </c>
      <c r="O2317" t="s">
        <v>151</v>
      </c>
      <c r="P2317" t="s">
        <v>151</v>
      </c>
      <c r="Q2317">
        <v>49</v>
      </c>
      <c r="R2317" t="s">
        <v>58</v>
      </c>
      <c r="S2317" t="s">
        <v>59</v>
      </c>
    </row>
    <row r="2318" spans="1:19" x14ac:dyDescent="0.25">
      <c r="A2318">
        <v>2317</v>
      </c>
      <c r="B2318">
        <v>28</v>
      </c>
      <c r="C2318" t="s">
        <v>152</v>
      </c>
      <c r="D2318" t="s">
        <v>50</v>
      </c>
      <c r="E2318" t="s">
        <v>42</v>
      </c>
      <c r="F2318">
        <v>39</v>
      </c>
      <c r="G2318" t="s">
        <v>56</v>
      </c>
      <c r="H2318" t="s">
        <v>22</v>
      </c>
      <c r="I2318" t="s">
        <v>133</v>
      </c>
      <c r="J2318" t="s">
        <v>24</v>
      </c>
      <c r="K2318">
        <v>3.8</v>
      </c>
      <c r="L2318" t="s">
        <v>151</v>
      </c>
      <c r="M2318" t="s">
        <v>26</v>
      </c>
      <c r="N2318" t="s">
        <v>54</v>
      </c>
      <c r="O2318" t="s">
        <v>151</v>
      </c>
      <c r="P2318" t="s">
        <v>151</v>
      </c>
      <c r="Q2318">
        <v>7</v>
      </c>
      <c r="R2318" t="s">
        <v>58</v>
      </c>
      <c r="S2318" t="s">
        <v>49</v>
      </c>
    </row>
    <row r="2319" spans="1:19" x14ac:dyDescent="0.25">
      <c r="A2319">
        <v>2318</v>
      </c>
      <c r="B2319">
        <v>47</v>
      </c>
      <c r="C2319" t="s">
        <v>152</v>
      </c>
      <c r="D2319" t="s">
        <v>101</v>
      </c>
      <c r="E2319" t="s">
        <v>64</v>
      </c>
      <c r="F2319">
        <v>34</v>
      </c>
      <c r="G2319" t="s">
        <v>126</v>
      </c>
      <c r="H2319" t="s">
        <v>44</v>
      </c>
      <c r="I2319" t="s">
        <v>74</v>
      </c>
      <c r="J2319" t="s">
        <v>53</v>
      </c>
      <c r="K2319">
        <v>4.7</v>
      </c>
      <c r="L2319" t="s">
        <v>151</v>
      </c>
      <c r="M2319" t="s">
        <v>58</v>
      </c>
      <c r="N2319" t="s">
        <v>46</v>
      </c>
      <c r="O2319" t="s">
        <v>151</v>
      </c>
      <c r="P2319" t="s">
        <v>151</v>
      </c>
      <c r="Q2319">
        <v>28</v>
      </c>
      <c r="R2319" t="s">
        <v>33</v>
      </c>
      <c r="S2319" t="s">
        <v>87</v>
      </c>
    </row>
    <row r="2320" spans="1:19" x14ac:dyDescent="0.25">
      <c r="A2320">
        <v>2319</v>
      </c>
      <c r="B2320">
        <v>69</v>
      </c>
      <c r="C2320" t="s">
        <v>152</v>
      </c>
      <c r="D2320" t="s">
        <v>103</v>
      </c>
      <c r="E2320" t="s">
        <v>20</v>
      </c>
      <c r="F2320">
        <v>28</v>
      </c>
      <c r="G2320" t="s">
        <v>51</v>
      </c>
      <c r="H2320" t="s">
        <v>22</v>
      </c>
      <c r="I2320" t="s">
        <v>52</v>
      </c>
      <c r="J2320" t="s">
        <v>38</v>
      </c>
      <c r="K2320">
        <v>3.1</v>
      </c>
      <c r="L2320" t="s">
        <v>151</v>
      </c>
      <c r="M2320" t="s">
        <v>45</v>
      </c>
      <c r="N2320" t="s">
        <v>75</v>
      </c>
      <c r="O2320" t="s">
        <v>151</v>
      </c>
      <c r="P2320" t="s">
        <v>151</v>
      </c>
      <c r="Q2320">
        <v>30</v>
      </c>
      <c r="R2320" t="s">
        <v>26</v>
      </c>
      <c r="S2320" t="s">
        <v>49</v>
      </c>
    </row>
    <row r="2321" spans="1:19" x14ac:dyDescent="0.25">
      <c r="A2321">
        <v>2320</v>
      </c>
      <c r="B2321">
        <v>56</v>
      </c>
      <c r="C2321" t="s">
        <v>152</v>
      </c>
      <c r="D2321" t="s">
        <v>41</v>
      </c>
      <c r="E2321" t="s">
        <v>42</v>
      </c>
      <c r="F2321">
        <v>38</v>
      </c>
      <c r="G2321" t="s">
        <v>31</v>
      </c>
      <c r="H2321" t="s">
        <v>91</v>
      </c>
      <c r="I2321" t="s">
        <v>48</v>
      </c>
      <c r="J2321" t="s">
        <v>24</v>
      </c>
      <c r="K2321">
        <v>5</v>
      </c>
      <c r="L2321" t="s">
        <v>151</v>
      </c>
      <c r="M2321" t="s">
        <v>58</v>
      </c>
      <c r="N2321" t="s">
        <v>39</v>
      </c>
      <c r="O2321" t="s">
        <v>151</v>
      </c>
      <c r="P2321" t="s">
        <v>151</v>
      </c>
      <c r="Q2321">
        <v>29</v>
      </c>
      <c r="R2321" t="s">
        <v>45</v>
      </c>
      <c r="S2321" t="s">
        <v>87</v>
      </c>
    </row>
    <row r="2322" spans="1:19" x14ac:dyDescent="0.25">
      <c r="A2322">
        <v>2321</v>
      </c>
      <c r="B2322">
        <v>28</v>
      </c>
      <c r="C2322" t="s">
        <v>152</v>
      </c>
      <c r="D2322" t="s">
        <v>72</v>
      </c>
      <c r="E2322" t="s">
        <v>42</v>
      </c>
      <c r="F2322">
        <v>55</v>
      </c>
      <c r="G2322" t="s">
        <v>129</v>
      </c>
      <c r="H2322" t="s">
        <v>44</v>
      </c>
      <c r="I2322" t="s">
        <v>78</v>
      </c>
      <c r="J2322" t="s">
        <v>38</v>
      </c>
      <c r="K2322">
        <v>3.7</v>
      </c>
      <c r="L2322" t="s">
        <v>151</v>
      </c>
      <c r="M2322" t="s">
        <v>26</v>
      </c>
      <c r="N2322" t="s">
        <v>39</v>
      </c>
      <c r="O2322" t="s">
        <v>151</v>
      </c>
      <c r="P2322" t="s">
        <v>151</v>
      </c>
      <c r="Q2322">
        <v>9</v>
      </c>
      <c r="R2322" t="s">
        <v>58</v>
      </c>
      <c r="S2322" t="s">
        <v>96</v>
      </c>
    </row>
    <row r="2323" spans="1:19" x14ac:dyDescent="0.25">
      <c r="A2323">
        <v>2322</v>
      </c>
      <c r="B2323">
        <v>50</v>
      </c>
      <c r="C2323" t="s">
        <v>152</v>
      </c>
      <c r="D2323" t="s">
        <v>41</v>
      </c>
      <c r="E2323" t="s">
        <v>42</v>
      </c>
      <c r="F2323">
        <v>31</v>
      </c>
      <c r="G2323" t="s">
        <v>111</v>
      </c>
      <c r="H2323" t="s">
        <v>44</v>
      </c>
      <c r="I2323" t="s">
        <v>117</v>
      </c>
      <c r="J2323" t="s">
        <v>24</v>
      </c>
      <c r="K2323">
        <v>3</v>
      </c>
      <c r="L2323" t="s">
        <v>151</v>
      </c>
      <c r="M2323" t="s">
        <v>45</v>
      </c>
      <c r="N2323" t="s">
        <v>46</v>
      </c>
      <c r="O2323" t="s">
        <v>151</v>
      </c>
      <c r="P2323" t="s">
        <v>151</v>
      </c>
      <c r="Q2323">
        <v>27</v>
      </c>
      <c r="R2323" t="s">
        <v>58</v>
      </c>
      <c r="S2323" t="s">
        <v>29</v>
      </c>
    </row>
    <row r="2324" spans="1:19" x14ac:dyDescent="0.25">
      <c r="A2324">
        <v>2323</v>
      </c>
      <c r="B2324">
        <v>39</v>
      </c>
      <c r="C2324" t="s">
        <v>152</v>
      </c>
      <c r="D2324" t="s">
        <v>63</v>
      </c>
      <c r="E2324" t="s">
        <v>64</v>
      </c>
      <c r="F2324">
        <v>84</v>
      </c>
      <c r="G2324" t="s">
        <v>138</v>
      </c>
      <c r="H2324" t="s">
        <v>37</v>
      </c>
      <c r="I2324" t="s">
        <v>92</v>
      </c>
      <c r="J2324" t="s">
        <v>38</v>
      </c>
      <c r="K2324">
        <v>4.5</v>
      </c>
      <c r="L2324" t="s">
        <v>151</v>
      </c>
      <c r="M2324" t="s">
        <v>34</v>
      </c>
      <c r="N2324" t="s">
        <v>75</v>
      </c>
      <c r="O2324" t="s">
        <v>151</v>
      </c>
      <c r="P2324" t="s">
        <v>151</v>
      </c>
      <c r="Q2324">
        <v>21</v>
      </c>
      <c r="R2324" t="s">
        <v>28</v>
      </c>
      <c r="S2324" t="s">
        <v>29</v>
      </c>
    </row>
    <row r="2325" spans="1:19" x14ac:dyDescent="0.25">
      <c r="A2325">
        <v>2324</v>
      </c>
      <c r="B2325">
        <v>35</v>
      </c>
      <c r="C2325" t="s">
        <v>152</v>
      </c>
      <c r="D2325" t="s">
        <v>142</v>
      </c>
      <c r="E2325" t="s">
        <v>68</v>
      </c>
      <c r="F2325">
        <v>93</v>
      </c>
      <c r="G2325" t="s">
        <v>127</v>
      </c>
      <c r="H2325" t="s">
        <v>22</v>
      </c>
      <c r="I2325" t="s">
        <v>52</v>
      </c>
      <c r="J2325" t="s">
        <v>24</v>
      </c>
      <c r="K2325">
        <v>4.7</v>
      </c>
      <c r="L2325" t="s">
        <v>151</v>
      </c>
      <c r="M2325" t="s">
        <v>33</v>
      </c>
      <c r="N2325" t="s">
        <v>27</v>
      </c>
      <c r="O2325" t="s">
        <v>151</v>
      </c>
      <c r="P2325" t="s">
        <v>151</v>
      </c>
      <c r="Q2325">
        <v>36</v>
      </c>
      <c r="R2325" t="s">
        <v>26</v>
      </c>
      <c r="S2325" t="s">
        <v>87</v>
      </c>
    </row>
    <row r="2326" spans="1:19" x14ac:dyDescent="0.25">
      <c r="A2326">
        <v>2325</v>
      </c>
      <c r="B2326">
        <v>59</v>
      </c>
      <c r="C2326" t="s">
        <v>152</v>
      </c>
      <c r="D2326" t="s">
        <v>63</v>
      </c>
      <c r="E2326" t="s">
        <v>64</v>
      </c>
      <c r="F2326">
        <v>28</v>
      </c>
      <c r="G2326" t="s">
        <v>47</v>
      </c>
      <c r="H2326" t="s">
        <v>22</v>
      </c>
      <c r="I2326" t="s">
        <v>109</v>
      </c>
      <c r="J2326" t="s">
        <v>24</v>
      </c>
      <c r="K2326">
        <v>3.5</v>
      </c>
      <c r="L2326" t="s">
        <v>151</v>
      </c>
      <c r="M2326" t="s">
        <v>58</v>
      </c>
      <c r="N2326" t="s">
        <v>39</v>
      </c>
      <c r="O2326" t="s">
        <v>151</v>
      </c>
      <c r="P2326" t="s">
        <v>151</v>
      </c>
      <c r="Q2326">
        <v>19</v>
      </c>
      <c r="R2326" t="s">
        <v>58</v>
      </c>
      <c r="S2326" t="s">
        <v>49</v>
      </c>
    </row>
    <row r="2327" spans="1:19" x14ac:dyDescent="0.25">
      <c r="A2327">
        <v>2326</v>
      </c>
      <c r="B2327">
        <v>44</v>
      </c>
      <c r="C2327" t="s">
        <v>152</v>
      </c>
      <c r="D2327" t="s">
        <v>136</v>
      </c>
      <c r="E2327" t="s">
        <v>42</v>
      </c>
      <c r="F2327">
        <v>55</v>
      </c>
      <c r="G2327" t="s">
        <v>84</v>
      </c>
      <c r="H2327" t="s">
        <v>44</v>
      </c>
      <c r="I2327" t="s">
        <v>62</v>
      </c>
      <c r="J2327" t="s">
        <v>53</v>
      </c>
      <c r="K2327">
        <v>4.4000000000000004</v>
      </c>
      <c r="L2327" t="s">
        <v>151</v>
      </c>
      <c r="M2327" t="s">
        <v>58</v>
      </c>
      <c r="N2327" t="s">
        <v>71</v>
      </c>
      <c r="O2327" t="s">
        <v>151</v>
      </c>
      <c r="P2327" t="s">
        <v>151</v>
      </c>
      <c r="Q2327">
        <v>47</v>
      </c>
      <c r="R2327" t="s">
        <v>34</v>
      </c>
      <c r="S2327" t="s">
        <v>40</v>
      </c>
    </row>
    <row r="2328" spans="1:19" x14ac:dyDescent="0.25">
      <c r="A2328">
        <v>2327</v>
      </c>
      <c r="B2328">
        <v>66</v>
      </c>
      <c r="C2328" t="s">
        <v>152</v>
      </c>
      <c r="D2328" t="s">
        <v>86</v>
      </c>
      <c r="E2328" t="s">
        <v>20</v>
      </c>
      <c r="F2328">
        <v>63</v>
      </c>
      <c r="G2328" t="s">
        <v>100</v>
      </c>
      <c r="H2328" t="s">
        <v>22</v>
      </c>
      <c r="I2328" t="s">
        <v>32</v>
      </c>
      <c r="J2328" t="s">
        <v>24</v>
      </c>
      <c r="K2328">
        <v>2.6</v>
      </c>
      <c r="L2328" t="s">
        <v>151</v>
      </c>
      <c r="M2328" t="s">
        <v>34</v>
      </c>
      <c r="N2328" t="s">
        <v>54</v>
      </c>
      <c r="O2328" t="s">
        <v>151</v>
      </c>
      <c r="P2328" t="s">
        <v>151</v>
      </c>
      <c r="Q2328">
        <v>38</v>
      </c>
      <c r="R2328" t="s">
        <v>33</v>
      </c>
      <c r="S2328" t="s">
        <v>49</v>
      </c>
    </row>
    <row r="2329" spans="1:19" x14ac:dyDescent="0.25">
      <c r="A2329">
        <v>2328</v>
      </c>
      <c r="B2329">
        <v>20</v>
      </c>
      <c r="C2329" t="s">
        <v>152</v>
      </c>
      <c r="D2329" t="s">
        <v>86</v>
      </c>
      <c r="E2329" t="s">
        <v>20</v>
      </c>
      <c r="F2329">
        <v>94</v>
      </c>
      <c r="G2329" t="s">
        <v>89</v>
      </c>
      <c r="H2329" t="s">
        <v>44</v>
      </c>
      <c r="I2329" t="s">
        <v>107</v>
      </c>
      <c r="J2329" t="s">
        <v>24</v>
      </c>
      <c r="K2329">
        <v>4.2</v>
      </c>
      <c r="L2329" t="s">
        <v>151</v>
      </c>
      <c r="M2329" t="s">
        <v>26</v>
      </c>
      <c r="N2329" t="s">
        <v>71</v>
      </c>
      <c r="O2329" t="s">
        <v>151</v>
      </c>
      <c r="P2329" t="s">
        <v>151</v>
      </c>
      <c r="Q2329">
        <v>22</v>
      </c>
      <c r="R2329" t="s">
        <v>28</v>
      </c>
      <c r="S2329" t="s">
        <v>76</v>
      </c>
    </row>
    <row r="2330" spans="1:19" x14ac:dyDescent="0.25">
      <c r="A2330">
        <v>2329</v>
      </c>
      <c r="B2330">
        <v>45</v>
      </c>
      <c r="C2330" t="s">
        <v>152</v>
      </c>
      <c r="D2330" t="s">
        <v>94</v>
      </c>
      <c r="E2330" t="s">
        <v>20</v>
      </c>
      <c r="F2330">
        <v>36</v>
      </c>
      <c r="G2330" t="s">
        <v>113</v>
      </c>
      <c r="H2330" t="s">
        <v>44</v>
      </c>
      <c r="I2330" t="s">
        <v>32</v>
      </c>
      <c r="J2330" t="s">
        <v>57</v>
      </c>
      <c r="K2330">
        <v>2.6</v>
      </c>
      <c r="L2330" t="s">
        <v>151</v>
      </c>
      <c r="M2330" t="s">
        <v>26</v>
      </c>
      <c r="N2330" t="s">
        <v>27</v>
      </c>
      <c r="O2330" t="s">
        <v>151</v>
      </c>
      <c r="P2330" t="s">
        <v>151</v>
      </c>
      <c r="Q2330">
        <v>29</v>
      </c>
      <c r="R2330" t="s">
        <v>28</v>
      </c>
      <c r="S2330" t="s">
        <v>76</v>
      </c>
    </row>
    <row r="2331" spans="1:19" x14ac:dyDescent="0.25">
      <c r="A2331">
        <v>2330</v>
      </c>
      <c r="B2331">
        <v>49</v>
      </c>
      <c r="C2331" t="s">
        <v>152</v>
      </c>
      <c r="D2331" t="s">
        <v>123</v>
      </c>
      <c r="E2331" t="s">
        <v>68</v>
      </c>
      <c r="F2331">
        <v>97</v>
      </c>
      <c r="G2331" t="s">
        <v>144</v>
      </c>
      <c r="H2331" t="s">
        <v>37</v>
      </c>
      <c r="I2331" t="s">
        <v>85</v>
      </c>
      <c r="J2331" t="s">
        <v>38</v>
      </c>
      <c r="K2331">
        <v>4.8</v>
      </c>
      <c r="L2331" t="s">
        <v>151</v>
      </c>
      <c r="M2331" t="s">
        <v>28</v>
      </c>
      <c r="N2331" t="s">
        <v>39</v>
      </c>
      <c r="O2331" t="s">
        <v>151</v>
      </c>
      <c r="P2331" t="s">
        <v>151</v>
      </c>
      <c r="Q2331">
        <v>42</v>
      </c>
      <c r="R2331" t="s">
        <v>33</v>
      </c>
      <c r="S2331" t="s">
        <v>49</v>
      </c>
    </row>
    <row r="2332" spans="1:19" x14ac:dyDescent="0.25">
      <c r="A2332">
        <v>2331</v>
      </c>
      <c r="B2332">
        <v>60</v>
      </c>
      <c r="C2332" t="s">
        <v>152</v>
      </c>
      <c r="D2332" t="s">
        <v>131</v>
      </c>
      <c r="E2332" t="s">
        <v>68</v>
      </c>
      <c r="F2332">
        <v>63</v>
      </c>
      <c r="G2332" t="s">
        <v>116</v>
      </c>
      <c r="H2332" t="s">
        <v>22</v>
      </c>
      <c r="I2332" t="s">
        <v>120</v>
      </c>
      <c r="J2332" t="s">
        <v>53</v>
      </c>
      <c r="K2332">
        <v>2.9</v>
      </c>
      <c r="L2332" t="s">
        <v>151</v>
      </c>
      <c r="M2332" t="s">
        <v>28</v>
      </c>
      <c r="N2332" t="s">
        <v>75</v>
      </c>
      <c r="O2332" t="s">
        <v>151</v>
      </c>
      <c r="P2332" t="s">
        <v>151</v>
      </c>
      <c r="Q2332">
        <v>47</v>
      </c>
      <c r="R2332" t="s">
        <v>45</v>
      </c>
      <c r="S2332" t="s">
        <v>96</v>
      </c>
    </row>
    <row r="2333" spans="1:19" x14ac:dyDescent="0.25">
      <c r="A2333">
        <v>2332</v>
      </c>
      <c r="B2333">
        <v>61</v>
      </c>
      <c r="C2333" t="s">
        <v>152</v>
      </c>
      <c r="D2333" t="s">
        <v>118</v>
      </c>
      <c r="E2333" t="s">
        <v>68</v>
      </c>
      <c r="F2333">
        <v>77</v>
      </c>
      <c r="G2333" t="s">
        <v>114</v>
      </c>
      <c r="H2333" t="s">
        <v>37</v>
      </c>
      <c r="I2333" t="s">
        <v>78</v>
      </c>
      <c r="J2333" t="s">
        <v>38</v>
      </c>
      <c r="K2333">
        <v>4.3</v>
      </c>
      <c r="L2333" t="s">
        <v>151</v>
      </c>
      <c r="M2333" t="s">
        <v>26</v>
      </c>
      <c r="N2333" t="s">
        <v>71</v>
      </c>
      <c r="O2333" t="s">
        <v>151</v>
      </c>
      <c r="P2333" t="s">
        <v>151</v>
      </c>
      <c r="Q2333">
        <v>10</v>
      </c>
      <c r="R2333" t="s">
        <v>26</v>
      </c>
      <c r="S2333" t="s">
        <v>76</v>
      </c>
    </row>
    <row r="2334" spans="1:19" x14ac:dyDescent="0.25">
      <c r="A2334">
        <v>2333</v>
      </c>
      <c r="B2334">
        <v>36</v>
      </c>
      <c r="C2334" t="s">
        <v>152</v>
      </c>
      <c r="D2334" t="s">
        <v>118</v>
      </c>
      <c r="E2334" t="s">
        <v>68</v>
      </c>
      <c r="F2334">
        <v>53</v>
      </c>
      <c r="G2334" t="s">
        <v>130</v>
      </c>
      <c r="H2334" t="s">
        <v>91</v>
      </c>
      <c r="I2334" t="s">
        <v>78</v>
      </c>
      <c r="J2334" t="s">
        <v>57</v>
      </c>
      <c r="K2334">
        <v>2.6</v>
      </c>
      <c r="L2334" t="s">
        <v>151</v>
      </c>
      <c r="M2334" t="s">
        <v>26</v>
      </c>
      <c r="N2334" t="s">
        <v>75</v>
      </c>
      <c r="O2334" t="s">
        <v>151</v>
      </c>
      <c r="P2334" t="s">
        <v>151</v>
      </c>
      <c r="Q2334">
        <v>10</v>
      </c>
      <c r="R2334" t="s">
        <v>28</v>
      </c>
      <c r="S2334" t="s">
        <v>87</v>
      </c>
    </row>
    <row r="2335" spans="1:19" x14ac:dyDescent="0.25">
      <c r="A2335">
        <v>2334</v>
      </c>
      <c r="B2335">
        <v>33</v>
      </c>
      <c r="C2335" t="s">
        <v>152</v>
      </c>
      <c r="D2335" t="s">
        <v>55</v>
      </c>
      <c r="E2335" t="s">
        <v>20</v>
      </c>
      <c r="F2335">
        <v>77</v>
      </c>
      <c r="G2335" t="s">
        <v>110</v>
      </c>
      <c r="H2335" t="s">
        <v>44</v>
      </c>
      <c r="I2335" t="s">
        <v>117</v>
      </c>
      <c r="J2335" t="s">
        <v>38</v>
      </c>
      <c r="K2335">
        <v>3.8</v>
      </c>
      <c r="L2335" t="s">
        <v>151</v>
      </c>
      <c r="M2335" t="s">
        <v>34</v>
      </c>
      <c r="N2335" t="s">
        <v>46</v>
      </c>
      <c r="O2335" t="s">
        <v>151</v>
      </c>
      <c r="P2335" t="s">
        <v>151</v>
      </c>
      <c r="Q2335">
        <v>1</v>
      </c>
      <c r="R2335" t="s">
        <v>45</v>
      </c>
      <c r="S2335" t="s">
        <v>96</v>
      </c>
    </row>
    <row r="2336" spans="1:19" x14ac:dyDescent="0.25">
      <c r="A2336">
        <v>2335</v>
      </c>
      <c r="B2336">
        <v>49</v>
      </c>
      <c r="C2336" t="s">
        <v>152</v>
      </c>
      <c r="D2336" t="s">
        <v>136</v>
      </c>
      <c r="E2336" t="s">
        <v>42</v>
      </c>
      <c r="F2336">
        <v>79</v>
      </c>
      <c r="G2336" t="s">
        <v>110</v>
      </c>
      <c r="H2336" t="s">
        <v>22</v>
      </c>
      <c r="I2336" t="s">
        <v>95</v>
      </c>
      <c r="J2336" t="s">
        <v>53</v>
      </c>
      <c r="K2336">
        <v>4.2</v>
      </c>
      <c r="L2336" t="s">
        <v>151</v>
      </c>
      <c r="M2336" t="s">
        <v>26</v>
      </c>
      <c r="N2336" t="s">
        <v>54</v>
      </c>
      <c r="O2336" t="s">
        <v>151</v>
      </c>
      <c r="P2336" t="s">
        <v>151</v>
      </c>
      <c r="Q2336">
        <v>7</v>
      </c>
      <c r="R2336" t="s">
        <v>26</v>
      </c>
      <c r="S2336" t="s">
        <v>87</v>
      </c>
    </row>
    <row r="2337" spans="1:19" x14ac:dyDescent="0.25">
      <c r="A2337">
        <v>2336</v>
      </c>
      <c r="B2337">
        <v>31</v>
      </c>
      <c r="C2337" t="s">
        <v>152</v>
      </c>
      <c r="D2337" t="s">
        <v>63</v>
      </c>
      <c r="E2337" t="s">
        <v>64</v>
      </c>
      <c r="F2337">
        <v>37</v>
      </c>
      <c r="G2337" t="s">
        <v>134</v>
      </c>
      <c r="H2337" t="s">
        <v>44</v>
      </c>
      <c r="I2337" t="s">
        <v>93</v>
      </c>
      <c r="J2337" t="s">
        <v>53</v>
      </c>
      <c r="K2337">
        <v>3.9</v>
      </c>
      <c r="L2337" t="s">
        <v>151</v>
      </c>
      <c r="M2337" t="s">
        <v>28</v>
      </c>
      <c r="N2337" t="s">
        <v>75</v>
      </c>
      <c r="O2337" t="s">
        <v>151</v>
      </c>
      <c r="P2337" t="s">
        <v>151</v>
      </c>
      <c r="Q2337">
        <v>10</v>
      </c>
      <c r="R2337" t="s">
        <v>28</v>
      </c>
      <c r="S2337" t="s">
        <v>29</v>
      </c>
    </row>
    <row r="2338" spans="1:19" x14ac:dyDescent="0.25">
      <c r="A2338">
        <v>2337</v>
      </c>
      <c r="B2338">
        <v>19</v>
      </c>
      <c r="C2338" t="s">
        <v>152</v>
      </c>
      <c r="D2338" t="s">
        <v>132</v>
      </c>
      <c r="E2338" t="s">
        <v>68</v>
      </c>
      <c r="F2338">
        <v>94</v>
      </c>
      <c r="G2338" t="s">
        <v>98</v>
      </c>
      <c r="H2338" t="s">
        <v>44</v>
      </c>
      <c r="I2338" t="s">
        <v>95</v>
      </c>
      <c r="J2338" t="s">
        <v>24</v>
      </c>
      <c r="K2338">
        <v>3.1</v>
      </c>
      <c r="L2338" t="s">
        <v>151</v>
      </c>
      <c r="M2338" t="s">
        <v>34</v>
      </c>
      <c r="N2338" t="s">
        <v>39</v>
      </c>
      <c r="O2338" t="s">
        <v>151</v>
      </c>
      <c r="P2338" t="s">
        <v>151</v>
      </c>
      <c r="Q2338">
        <v>11</v>
      </c>
      <c r="R2338" t="s">
        <v>26</v>
      </c>
      <c r="S2338" t="s">
        <v>40</v>
      </c>
    </row>
    <row r="2339" spans="1:19" x14ac:dyDescent="0.25">
      <c r="A2339">
        <v>2338</v>
      </c>
      <c r="B2339">
        <v>39</v>
      </c>
      <c r="C2339" t="s">
        <v>152</v>
      </c>
      <c r="D2339" t="s">
        <v>136</v>
      </c>
      <c r="E2339" t="s">
        <v>42</v>
      </c>
      <c r="F2339">
        <v>76</v>
      </c>
      <c r="G2339" t="s">
        <v>113</v>
      </c>
      <c r="H2339" t="s">
        <v>37</v>
      </c>
      <c r="I2339" t="s">
        <v>83</v>
      </c>
      <c r="J2339" t="s">
        <v>57</v>
      </c>
      <c r="K2339">
        <v>3.6</v>
      </c>
      <c r="L2339" t="s">
        <v>151</v>
      </c>
      <c r="M2339" t="s">
        <v>45</v>
      </c>
      <c r="N2339" t="s">
        <v>75</v>
      </c>
      <c r="O2339" t="s">
        <v>151</v>
      </c>
      <c r="P2339" t="s">
        <v>151</v>
      </c>
      <c r="Q2339">
        <v>5</v>
      </c>
      <c r="R2339" t="s">
        <v>34</v>
      </c>
      <c r="S2339" t="s">
        <v>49</v>
      </c>
    </row>
    <row r="2340" spans="1:19" x14ac:dyDescent="0.25">
      <c r="A2340">
        <v>2339</v>
      </c>
      <c r="B2340">
        <v>66</v>
      </c>
      <c r="C2340" t="s">
        <v>152</v>
      </c>
      <c r="D2340" t="s">
        <v>50</v>
      </c>
      <c r="E2340" t="s">
        <v>42</v>
      </c>
      <c r="F2340">
        <v>68</v>
      </c>
      <c r="G2340" t="s">
        <v>141</v>
      </c>
      <c r="H2340" t="s">
        <v>37</v>
      </c>
      <c r="I2340" t="s">
        <v>66</v>
      </c>
      <c r="J2340" t="s">
        <v>57</v>
      </c>
      <c r="K2340">
        <v>4</v>
      </c>
      <c r="L2340" t="s">
        <v>151</v>
      </c>
      <c r="M2340" t="s">
        <v>45</v>
      </c>
      <c r="N2340" t="s">
        <v>27</v>
      </c>
      <c r="O2340" t="s">
        <v>151</v>
      </c>
      <c r="P2340" t="s">
        <v>151</v>
      </c>
      <c r="Q2340">
        <v>21</v>
      </c>
      <c r="R2340" t="s">
        <v>45</v>
      </c>
      <c r="S2340" t="s">
        <v>59</v>
      </c>
    </row>
    <row r="2341" spans="1:19" x14ac:dyDescent="0.25">
      <c r="A2341">
        <v>2340</v>
      </c>
      <c r="B2341">
        <v>25</v>
      </c>
      <c r="C2341" t="s">
        <v>152</v>
      </c>
      <c r="D2341" t="s">
        <v>55</v>
      </c>
      <c r="E2341" t="s">
        <v>20</v>
      </c>
      <c r="F2341">
        <v>65</v>
      </c>
      <c r="G2341" t="s">
        <v>114</v>
      </c>
      <c r="H2341" t="s">
        <v>22</v>
      </c>
      <c r="I2341" t="s">
        <v>32</v>
      </c>
      <c r="J2341" t="s">
        <v>38</v>
      </c>
      <c r="K2341">
        <v>3.4</v>
      </c>
      <c r="L2341" t="s">
        <v>151</v>
      </c>
      <c r="M2341" t="s">
        <v>34</v>
      </c>
      <c r="N2341" t="s">
        <v>46</v>
      </c>
      <c r="O2341" t="s">
        <v>151</v>
      </c>
      <c r="P2341" t="s">
        <v>151</v>
      </c>
      <c r="Q2341">
        <v>24</v>
      </c>
      <c r="R2341" t="s">
        <v>33</v>
      </c>
      <c r="S2341" t="s">
        <v>59</v>
      </c>
    </row>
    <row r="2342" spans="1:19" x14ac:dyDescent="0.25">
      <c r="A2342">
        <v>2341</v>
      </c>
      <c r="B2342">
        <v>63</v>
      </c>
      <c r="C2342" t="s">
        <v>152</v>
      </c>
      <c r="D2342" t="s">
        <v>19</v>
      </c>
      <c r="E2342" t="s">
        <v>20</v>
      </c>
      <c r="F2342">
        <v>24</v>
      </c>
      <c r="G2342" t="s">
        <v>79</v>
      </c>
      <c r="H2342" t="s">
        <v>44</v>
      </c>
      <c r="I2342" t="s">
        <v>108</v>
      </c>
      <c r="J2342" t="s">
        <v>53</v>
      </c>
      <c r="K2342">
        <v>2.6</v>
      </c>
      <c r="L2342" t="s">
        <v>151</v>
      </c>
      <c r="M2342" t="s">
        <v>28</v>
      </c>
      <c r="N2342" t="s">
        <v>54</v>
      </c>
      <c r="O2342" t="s">
        <v>151</v>
      </c>
      <c r="P2342" t="s">
        <v>151</v>
      </c>
      <c r="Q2342">
        <v>37</v>
      </c>
      <c r="R2342" t="s">
        <v>26</v>
      </c>
      <c r="S2342" t="s">
        <v>29</v>
      </c>
    </row>
    <row r="2343" spans="1:19" x14ac:dyDescent="0.25">
      <c r="A2343">
        <v>2342</v>
      </c>
      <c r="B2343">
        <v>56</v>
      </c>
      <c r="C2343" t="s">
        <v>152</v>
      </c>
      <c r="D2343" t="s">
        <v>101</v>
      </c>
      <c r="E2343" t="s">
        <v>64</v>
      </c>
      <c r="F2343">
        <v>31</v>
      </c>
      <c r="G2343" t="s">
        <v>138</v>
      </c>
      <c r="H2343" t="s">
        <v>22</v>
      </c>
      <c r="I2343" t="s">
        <v>85</v>
      </c>
      <c r="J2343" t="s">
        <v>53</v>
      </c>
      <c r="K2343">
        <v>4.5</v>
      </c>
      <c r="L2343" t="s">
        <v>151</v>
      </c>
      <c r="M2343" t="s">
        <v>34</v>
      </c>
      <c r="N2343" t="s">
        <v>27</v>
      </c>
      <c r="O2343" t="s">
        <v>151</v>
      </c>
      <c r="P2343" t="s">
        <v>151</v>
      </c>
      <c r="Q2343">
        <v>22</v>
      </c>
      <c r="R2343" t="s">
        <v>28</v>
      </c>
      <c r="S2343" t="s">
        <v>96</v>
      </c>
    </row>
    <row r="2344" spans="1:19" x14ac:dyDescent="0.25">
      <c r="A2344">
        <v>2343</v>
      </c>
      <c r="B2344">
        <v>20</v>
      </c>
      <c r="C2344" t="s">
        <v>152</v>
      </c>
      <c r="D2344" t="s">
        <v>86</v>
      </c>
      <c r="E2344" t="s">
        <v>20</v>
      </c>
      <c r="F2344">
        <v>89</v>
      </c>
      <c r="G2344" t="s">
        <v>121</v>
      </c>
      <c r="H2344" t="s">
        <v>44</v>
      </c>
      <c r="I2344" t="s">
        <v>78</v>
      </c>
      <c r="J2344" t="s">
        <v>57</v>
      </c>
      <c r="K2344">
        <v>4.9000000000000004</v>
      </c>
      <c r="L2344" t="s">
        <v>151</v>
      </c>
      <c r="M2344" t="s">
        <v>26</v>
      </c>
      <c r="N2344" t="s">
        <v>54</v>
      </c>
      <c r="O2344" t="s">
        <v>151</v>
      </c>
      <c r="P2344" t="s">
        <v>151</v>
      </c>
      <c r="Q2344">
        <v>16</v>
      </c>
      <c r="R2344" t="s">
        <v>58</v>
      </c>
      <c r="S2344" t="s">
        <v>29</v>
      </c>
    </row>
    <row r="2345" spans="1:19" x14ac:dyDescent="0.25">
      <c r="A2345">
        <v>2344</v>
      </c>
      <c r="B2345">
        <v>58</v>
      </c>
      <c r="C2345" t="s">
        <v>152</v>
      </c>
      <c r="D2345" t="s">
        <v>124</v>
      </c>
      <c r="E2345" t="s">
        <v>20</v>
      </c>
      <c r="F2345">
        <v>49</v>
      </c>
      <c r="G2345" t="s">
        <v>127</v>
      </c>
      <c r="H2345" t="s">
        <v>44</v>
      </c>
      <c r="I2345" t="s">
        <v>107</v>
      </c>
      <c r="J2345" t="s">
        <v>53</v>
      </c>
      <c r="K2345">
        <v>4.4000000000000004</v>
      </c>
      <c r="L2345" t="s">
        <v>151</v>
      </c>
      <c r="M2345" t="s">
        <v>28</v>
      </c>
      <c r="N2345" t="s">
        <v>71</v>
      </c>
      <c r="O2345" t="s">
        <v>151</v>
      </c>
      <c r="P2345" t="s">
        <v>151</v>
      </c>
      <c r="Q2345">
        <v>44</v>
      </c>
      <c r="R2345" t="s">
        <v>45</v>
      </c>
      <c r="S2345" t="s">
        <v>87</v>
      </c>
    </row>
    <row r="2346" spans="1:19" x14ac:dyDescent="0.25">
      <c r="A2346">
        <v>2345</v>
      </c>
      <c r="B2346">
        <v>34</v>
      </c>
      <c r="C2346" t="s">
        <v>152</v>
      </c>
      <c r="D2346" t="s">
        <v>41</v>
      </c>
      <c r="E2346" t="s">
        <v>42</v>
      </c>
      <c r="F2346">
        <v>92</v>
      </c>
      <c r="G2346" t="s">
        <v>43</v>
      </c>
      <c r="H2346" t="s">
        <v>91</v>
      </c>
      <c r="I2346" t="s">
        <v>92</v>
      </c>
      <c r="J2346" t="s">
        <v>57</v>
      </c>
      <c r="K2346">
        <v>3.5</v>
      </c>
      <c r="L2346" t="s">
        <v>151</v>
      </c>
      <c r="M2346" t="s">
        <v>26</v>
      </c>
      <c r="N2346" t="s">
        <v>27</v>
      </c>
      <c r="O2346" t="s">
        <v>151</v>
      </c>
      <c r="P2346" t="s">
        <v>151</v>
      </c>
      <c r="Q2346">
        <v>14</v>
      </c>
      <c r="R2346" t="s">
        <v>28</v>
      </c>
      <c r="S2346" t="s">
        <v>76</v>
      </c>
    </row>
    <row r="2347" spans="1:19" x14ac:dyDescent="0.25">
      <c r="A2347">
        <v>2346</v>
      </c>
      <c r="B2347">
        <v>28</v>
      </c>
      <c r="C2347" t="s">
        <v>152</v>
      </c>
      <c r="D2347" t="s">
        <v>112</v>
      </c>
      <c r="E2347" t="s">
        <v>20</v>
      </c>
      <c r="F2347">
        <v>32</v>
      </c>
      <c r="G2347" t="s">
        <v>84</v>
      </c>
      <c r="H2347" t="s">
        <v>37</v>
      </c>
      <c r="I2347" t="s">
        <v>120</v>
      </c>
      <c r="J2347" t="s">
        <v>24</v>
      </c>
      <c r="K2347">
        <v>3.3</v>
      </c>
      <c r="L2347" t="s">
        <v>151</v>
      </c>
      <c r="M2347" t="s">
        <v>33</v>
      </c>
      <c r="N2347" t="s">
        <v>27</v>
      </c>
      <c r="O2347" t="s">
        <v>151</v>
      </c>
      <c r="P2347" t="s">
        <v>151</v>
      </c>
      <c r="Q2347">
        <v>23</v>
      </c>
      <c r="R2347" t="s">
        <v>33</v>
      </c>
      <c r="S2347" t="s">
        <v>96</v>
      </c>
    </row>
    <row r="2348" spans="1:19" x14ac:dyDescent="0.25">
      <c r="A2348">
        <v>2347</v>
      </c>
      <c r="B2348">
        <v>22</v>
      </c>
      <c r="C2348" t="s">
        <v>152</v>
      </c>
      <c r="D2348" t="s">
        <v>101</v>
      </c>
      <c r="E2348" t="s">
        <v>64</v>
      </c>
      <c r="F2348">
        <v>67</v>
      </c>
      <c r="G2348" t="s">
        <v>129</v>
      </c>
      <c r="H2348" t="s">
        <v>22</v>
      </c>
      <c r="I2348" t="s">
        <v>109</v>
      </c>
      <c r="J2348" t="s">
        <v>24</v>
      </c>
      <c r="K2348">
        <v>3.1</v>
      </c>
      <c r="L2348" t="s">
        <v>151</v>
      </c>
      <c r="M2348" t="s">
        <v>33</v>
      </c>
      <c r="N2348" t="s">
        <v>54</v>
      </c>
      <c r="O2348" t="s">
        <v>151</v>
      </c>
      <c r="P2348" t="s">
        <v>151</v>
      </c>
      <c r="Q2348">
        <v>46</v>
      </c>
      <c r="R2348" t="s">
        <v>58</v>
      </c>
      <c r="S2348" t="s">
        <v>29</v>
      </c>
    </row>
    <row r="2349" spans="1:19" x14ac:dyDescent="0.25">
      <c r="A2349">
        <v>2348</v>
      </c>
      <c r="B2349">
        <v>37</v>
      </c>
      <c r="C2349" t="s">
        <v>152</v>
      </c>
      <c r="D2349" t="s">
        <v>132</v>
      </c>
      <c r="E2349" t="s">
        <v>68</v>
      </c>
      <c r="F2349">
        <v>64</v>
      </c>
      <c r="G2349" t="s">
        <v>98</v>
      </c>
      <c r="H2349" t="s">
        <v>37</v>
      </c>
      <c r="I2349" t="s">
        <v>23</v>
      </c>
      <c r="J2349" t="s">
        <v>57</v>
      </c>
      <c r="K2349">
        <v>4.2</v>
      </c>
      <c r="L2349" t="s">
        <v>151</v>
      </c>
      <c r="M2349" t="s">
        <v>26</v>
      </c>
      <c r="N2349" t="s">
        <v>27</v>
      </c>
      <c r="O2349" t="s">
        <v>151</v>
      </c>
      <c r="P2349" t="s">
        <v>151</v>
      </c>
      <c r="Q2349">
        <v>46</v>
      </c>
      <c r="R2349" t="s">
        <v>34</v>
      </c>
      <c r="S2349" t="s">
        <v>96</v>
      </c>
    </row>
    <row r="2350" spans="1:19" x14ac:dyDescent="0.25">
      <c r="A2350">
        <v>2349</v>
      </c>
      <c r="B2350">
        <v>54</v>
      </c>
      <c r="C2350" t="s">
        <v>152</v>
      </c>
      <c r="D2350" t="s">
        <v>72</v>
      </c>
      <c r="E2350" t="s">
        <v>42</v>
      </c>
      <c r="F2350">
        <v>84</v>
      </c>
      <c r="G2350" t="s">
        <v>31</v>
      </c>
      <c r="H2350" t="s">
        <v>44</v>
      </c>
      <c r="I2350" t="s">
        <v>120</v>
      </c>
      <c r="J2350" t="s">
        <v>38</v>
      </c>
      <c r="K2350">
        <v>4.9000000000000004</v>
      </c>
      <c r="L2350" t="s">
        <v>151</v>
      </c>
      <c r="M2350" t="s">
        <v>45</v>
      </c>
      <c r="N2350" t="s">
        <v>46</v>
      </c>
      <c r="O2350" t="s">
        <v>151</v>
      </c>
      <c r="P2350" t="s">
        <v>151</v>
      </c>
      <c r="Q2350">
        <v>16</v>
      </c>
      <c r="R2350" t="s">
        <v>45</v>
      </c>
      <c r="S2350" t="s">
        <v>96</v>
      </c>
    </row>
    <row r="2351" spans="1:19" x14ac:dyDescent="0.25">
      <c r="A2351">
        <v>2350</v>
      </c>
      <c r="B2351">
        <v>65</v>
      </c>
      <c r="C2351" t="s">
        <v>152</v>
      </c>
      <c r="D2351" t="s">
        <v>19</v>
      </c>
      <c r="E2351" t="s">
        <v>20</v>
      </c>
      <c r="F2351">
        <v>34</v>
      </c>
      <c r="G2351" t="s">
        <v>84</v>
      </c>
      <c r="H2351" t="s">
        <v>44</v>
      </c>
      <c r="I2351" t="s">
        <v>120</v>
      </c>
      <c r="J2351" t="s">
        <v>57</v>
      </c>
      <c r="K2351">
        <v>3.9</v>
      </c>
      <c r="L2351" t="s">
        <v>151</v>
      </c>
      <c r="M2351" t="s">
        <v>28</v>
      </c>
      <c r="N2351" t="s">
        <v>54</v>
      </c>
      <c r="O2351" t="s">
        <v>151</v>
      </c>
      <c r="P2351" t="s">
        <v>151</v>
      </c>
      <c r="Q2351">
        <v>40</v>
      </c>
      <c r="R2351" t="s">
        <v>26</v>
      </c>
      <c r="S2351" t="s">
        <v>96</v>
      </c>
    </row>
    <row r="2352" spans="1:19" x14ac:dyDescent="0.25">
      <c r="A2352">
        <v>2351</v>
      </c>
      <c r="B2352">
        <v>57</v>
      </c>
      <c r="C2352" t="s">
        <v>152</v>
      </c>
      <c r="D2352" t="s">
        <v>72</v>
      </c>
      <c r="E2352" t="s">
        <v>42</v>
      </c>
      <c r="F2352">
        <v>26</v>
      </c>
      <c r="G2352" t="s">
        <v>77</v>
      </c>
      <c r="H2352" t="s">
        <v>44</v>
      </c>
      <c r="I2352" t="s">
        <v>48</v>
      </c>
      <c r="J2352" t="s">
        <v>24</v>
      </c>
      <c r="K2352">
        <v>4.2</v>
      </c>
      <c r="L2352" t="s">
        <v>151</v>
      </c>
      <c r="M2352" t="s">
        <v>33</v>
      </c>
      <c r="N2352" t="s">
        <v>39</v>
      </c>
      <c r="O2352" t="s">
        <v>151</v>
      </c>
      <c r="P2352" t="s">
        <v>151</v>
      </c>
      <c r="Q2352">
        <v>21</v>
      </c>
      <c r="R2352" t="s">
        <v>34</v>
      </c>
      <c r="S2352" t="s">
        <v>49</v>
      </c>
    </row>
    <row r="2353" spans="1:19" x14ac:dyDescent="0.25">
      <c r="A2353">
        <v>2352</v>
      </c>
      <c r="B2353">
        <v>38</v>
      </c>
      <c r="C2353" t="s">
        <v>152</v>
      </c>
      <c r="D2353" t="s">
        <v>30</v>
      </c>
      <c r="E2353" t="s">
        <v>20</v>
      </c>
      <c r="F2353">
        <v>50</v>
      </c>
      <c r="G2353" t="s">
        <v>82</v>
      </c>
      <c r="H2353" t="s">
        <v>37</v>
      </c>
      <c r="I2353" t="s">
        <v>108</v>
      </c>
      <c r="J2353" t="s">
        <v>57</v>
      </c>
      <c r="K2353">
        <v>4.9000000000000004</v>
      </c>
      <c r="L2353" t="s">
        <v>151</v>
      </c>
      <c r="M2353" t="s">
        <v>26</v>
      </c>
      <c r="N2353" t="s">
        <v>75</v>
      </c>
      <c r="O2353" t="s">
        <v>151</v>
      </c>
      <c r="P2353" t="s">
        <v>151</v>
      </c>
      <c r="Q2353">
        <v>25</v>
      </c>
      <c r="R2353" t="s">
        <v>45</v>
      </c>
      <c r="S2353" t="s">
        <v>76</v>
      </c>
    </row>
    <row r="2354" spans="1:19" x14ac:dyDescent="0.25">
      <c r="A2354">
        <v>2353</v>
      </c>
      <c r="B2354">
        <v>70</v>
      </c>
      <c r="C2354" t="s">
        <v>152</v>
      </c>
      <c r="D2354" t="s">
        <v>136</v>
      </c>
      <c r="E2354" t="s">
        <v>42</v>
      </c>
      <c r="F2354">
        <v>46</v>
      </c>
      <c r="G2354" t="s">
        <v>144</v>
      </c>
      <c r="H2354" t="s">
        <v>44</v>
      </c>
      <c r="I2354" t="s">
        <v>133</v>
      </c>
      <c r="J2354" t="s">
        <v>57</v>
      </c>
      <c r="K2354">
        <v>2.8</v>
      </c>
      <c r="L2354" t="s">
        <v>151</v>
      </c>
      <c r="M2354" t="s">
        <v>26</v>
      </c>
      <c r="N2354" t="s">
        <v>75</v>
      </c>
      <c r="O2354" t="s">
        <v>151</v>
      </c>
      <c r="P2354" t="s">
        <v>151</v>
      </c>
      <c r="Q2354">
        <v>25</v>
      </c>
      <c r="R2354" t="s">
        <v>33</v>
      </c>
      <c r="S2354" t="s">
        <v>59</v>
      </c>
    </row>
    <row r="2355" spans="1:19" x14ac:dyDescent="0.25">
      <c r="A2355">
        <v>2354</v>
      </c>
      <c r="B2355">
        <v>56</v>
      </c>
      <c r="C2355" t="s">
        <v>152</v>
      </c>
      <c r="D2355" t="s">
        <v>67</v>
      </c>
      <c r="E2355" t="s">
        <v>68</v>
      </c>
      <c r="F2355">
        <v>71</v>
      </c>
      <c r="G2355" t="s">
        <v>56</v>
      </c>
      <c r="H2355" t="s">
        <v>44</v>
      </c>
      <c r="I2355" t="s">
        <v>52</v>
      </c>
      <c r="J2355" t="s">
        <v>57</v>
      </c>
      <c r="K2355">
        <v>4.0999999999999996</v>
      </c>
      <c r="L2355" t="s">
        <v>151</v>
      </c>
      <c r="M2355" t="s">
        <v>26</v>
      </c>
      <c r="N2355" t="s">
        <v>54</v>
      </c>
      <c r="O2355" t="s">
        <v>151</v>
      </c>
      <c r="P2355" t="s">
        <v>151</v>
      </c>
      <c r="Q2355">
        <v>25</v>
      </c>
      <c r="R2355" t="s">
        <v>58</v>
      </c>
      <c r="S2355" t="s">
        <v>96</v>
      </c>
    </row>
    <row r="2356" spans="1:19" x14ac:dyDescent="0.25">
      <c r="A2356">
        <v>2355</v>
      </c>
      <c r="B2356">
        <v>56</v>
      </c>
      <c r="C2356" t="s">
        <v>152</v>
      </c>
      <c r="D2356" t="s">
        <v>19</v>
      </c>
      <c r="E2356" t="s">
        <v>20</v>
      </c>
      <c r="F2356">
        <v>78</v>
      </c>
      <c r="G2356" t="s">
        <v>149</v>
      </c>
      <c r="H2356" t="s">
        <v>44</v>
      </c>
      <c r="I2356" t="s">
        <v>143</v>
      </c>
      <c r="J2356" t="s">
        <v>53</v>
      </c>
      <c r="K2356">
        <v>4.8</v>
      </c>
      <c r="L2356" t="s">
        <v>151</v>
      </c>
      <c r="M2356" t="s">
        <v>34</v>
      </c>
      <c r="N2356" t="s">
        <v>46</v>
      </c>
      <c r="O2356" t="s">
        <v>151</v>
      </c>
      <c r="P2356" t="s">
        <v>151</v>
      </c>
      <c r="Q2356">
        <v>27</v>
      </c>
      <c r="R2356" t="s">
        <v>28</v>
      </c>
      <c r="S2356" t="s">
        <v>87</v>
      </c>
    </row>
    <row r="2357" spans="1:19" x14ac:dyDescent="0.25">
      <c r="A2357">
        <v>2356</v>
      </c>
      <c r="B2357">
        <v>22</v>
      </c>
      <c r="C2357" t="s">
        <v>152</v>
      </c>
      <c r="D2357" t="s">
        <v>86</v>
      </c>
      <c r="E2357" t="s">
        <v>20</v>
      </c>
      <c r="F2357">
        <v>35</v>
      </c>
      <c r="G2357" t="s">
        <v>121</v>
      </c>
      <c r="H2357" t="s">
        <v>37</v>
      </c>
      <c r="I2357" t="s">
        <v>74</v>
      </c>
      <c r="J2357" t="s">
        <v>24</v>
      </c>
      <c r="K2357">
        <v>4.0999999999999996</v>
      </c>
      <c r="L2357" t="s">
        <v>151</v>
      </c>
      <c r="M2357" t="s">
        <v>45</v>
      </c>
      <c r="N2357" t="s">
        <v>46</v>
      </c>
      <c r="O2357" t="s">
        <v>151</v>
      </c>
      <c r="P2357" t="s">
        <v>151</v>
      </c>
      <c r="Q2357">
        <v>12</v>
      </c>
      <c r="R2357" t="s">
        <v>34</v>
      </c>
      <c r="S2357" t="s">
        <v>87</v>
      </c>
    </row>
    <row r="2358" spans="1:19" x14ac:dyDescent="0.25">
      <c r="A2358">
        <v>2357</v>
      </c>
      <c r="B2358">
        <v>57</v>
      </c>
      <c r="C2358" t="s">
        <v>152</v>
      </c>
      <c r="D2358" t="s">
        <v>131</v>
      </c>
      <c r="E2358" t="s">
        <v>68</v>
      </c>
      <c r="F2358">
        <v>58</v>
      </c>
      <c r="G2358" t="s">
        <v>56</v>
      </c>
      <c r="H2358" t="s">
        <v>44</v>
      </c>
      <c r="I2358" t="s">
        <v>23</v>
      </c>
      <c r="J2358" t="s">
        <v>53</v>
      </c>
      <c r="K2358">
        <v>3</v>
      </c>
      <c r="L2358" t="s">
        <v>151</v>
      </c>
      <c r="M2358" t="s">
        <v>33</v>
      </c>
      <c r="N2358" t="s">
        <v>39</v>
      </c>
      <c r="O2358" t="s">
        <v>151</v>
      </c>
      <c r="P2358" t="s">
        <v>151</v>
      </c>
      <c r="Q2358">
        <v>27</v>
      </c>
      <c r="R2358" t="s">
        <v>58</v>
      </c>
      <c r="S2358" t="s">
        <v>59</v>
      </c>
    </row>
    <row r="2359" spans="1:19" x14ac:dyDescent="0.25">
      <c r="A2359">
        <v>2358</v>
      </c>
      <c r="B2359">
        <v>53</v>
      </c>
      <c r="C2359" t="s">
        <v>152</v>
      </c>
      <c r="D2359" t="s">
        <v>55</v>
      </c>
      <c r="E2359" t="s">
        <v>20</v>
      </c>
      <c r="F2359">
        <v>67</v>
      </c>
      <c r="G2359" t="s">
        <v>150</v>
      </c>
      <c r="H2359" t="s">
        <v>22</v>
      </c>
      <c r="I2359" t="s">
        <v>108</v>
      </c>
      <c r="J2359" t="s">
        <v>57</v>
      </c>
      <c r="K2359">
        <v>4.2</v>
      </c>
      <c r="L2359" t="s">
        <v>151</v>
      </c>
      <c r="M2359" t="s">
        <v>33</v>
      </c>
      <c r="N2359" t="s">
        <v>71</v>
      </c>
      <c r="O2359" t="s">
        <v>151</v>
      </c>
      <c r="P2359" t="s">
        <v>151</v>
      </c>
      <c r="Q2359">
        <v>40</v>
      </c>
      <c r="R2359" t="s">
        <v>26</v>
      </c>
      <c r="S2359" t="s">
        <v>76</v>
      </c>
    </row>
    <row r="2360" spans="1:19" x14ac:dyDescent="0.25">
      <c r="A2360">
        <v>2359</v>
      </c>
      <c r="B2360">
        <v>53</v>
      </c>
      <c r="C2360" t="s">
        <v>152</v>
      </c>
      <c r="D2360" t="s">
        <v>30</v>
      </c>
      <c r="E2360" t="s">
        <v>20</v>
      </c>
      <c r="F2360">
        <v>93</v>
      </c>
      <c r="G2360" t="s">
        <v>104</v>
      </c>
      <c r="H2360" t="s">
        <v>22</v>
      </c>
      <c r="I2360" t="s">
        <v>70</v>
      </c>
      <c r="J2360" t="s">
        <v>38</v>
      </c>
      <c r="K2360">
        <v>3.8</v>
      </c>
      <c r="L2360" t="s">
        <v>151</v>
      </c>
      <c r="M2360" t="s">
        <v>33</v>
      </c>
      <c r="N2360" t="s">
        <v>54</v>
      </c>
      <c r="O2360" t="s">
        <v>151</v>
      </c>
      <c r="P2360" t="s">
        <v>151</v>
      </c>
      <c r="Q2360">
        <v>38</v>
      </c>
      <c r="R2360" t="s">
        <v>26</v>
      </c>
      <c r="S2360" t="s">
        <v>59</v>
      </c>
    </row>
    <row r="2361" spans="1:19" x14ac:dyDescent="0.25">
      <c r="A2361">
        <v>2360</v>
      </c>
      <c r="B2361">
        <v>19</v>
      </c>
      <c r="C2361" t="s">
        <v>152</v>
      </c>
      <c r="D2361" t="s">
        <v>118</v>
      </c>
      <c r="E2361" t="s">
        <v>68</v>
      </c>
      <c r="F2361">
        <v>81</v>
      </c>
      <c r="G2361" t="s">
        <v>137</v>
      </c>
      <c r="H2361" t="s">
        <v>37</v>
      </c>
      <c r="I2361" t="s">
        <v>80</v>
      </c>
      <c r="J2361" t="s">
        <v>38</v>
      </c>
      <c r="K2361">
        <v>3.3</v>
      </c>
      <c r="L2361" t="s">
        <v>151</v>
      </c>
      <c r="M2361" t="s">
        <v>28</v>
      </c>
      <c r="N2361" t="s">
        <v>71</v>
      </c>
      <c r="O2361" t="s">
        <v>151</v>
      </c>
      <c r="P2361" t="s">
        <v>151</v>
      </c>
      <c r="Q2361">
        <v>44</v>
      </c>
      <c r="R2361" t="s">
        <v>33</v>
      </c>
      <c r="S2361" t="s">
        <v>96</v>
      </c>
    </row>
    <row r="2362" spans="1:19" x14ac:dyDescent="0.25">
      <c r="A2362">
        <v>2361</v>
      </c>
      <c r="B2362">
        <v>49</v>
      </c>
      <c r="C2362" t="s">
        <v>152</v>
      </c>
      <c r="D2362" t="s">
        <v>67</v>
      </c>
      <c r="E2362" t="s">
        <v>68</v>
      </c>
      <c r="F2362">
        <v>80</v>
      </c>
      <c r="G2362" t="s">
        <v>84</v>
      </c>
      <c r="H2362" t="s">
        <v>22</v>
      </c>
      <c r="I2362" t="s">
        <v>66</v>
      </c>
      <c r="J2362" t="s">
        <v>57</v>
      </c>
      <c r="K2362">
        <v>4.7</v>
      </c>
      <c r="L2362" t="s">
        <v>151</v>
      </c>
      <c r="M2362" t="s">
        <v>58</v>
      </c>
      <c r="N2362" t="s">
        <v>71</v>
      </c>
      <c r="O2362" t="s">
        <v>151</v>
      </c>
      <c r="P2362" t="s">
        <v>151</v>
      </c>
      <c r="Q2362">
        <v>27</v>
      </c>
      <c r="R2362" t="s">
        <v>28</v>
      </c>
      <c r="S2362" t="s">
        <v>96</v>
      </c>
    </row>
    <row r="2363" spans="1:19" x14ac:dyDescent="0.25">
      <c r="A2363">
        <v>2362</v>
      </c>
      <c r="B2363">
        <v>44</v>
      </c>
      <c r="C2363" t="s">
        <v>152</v>
      </c>
      <c r="D2363" t="s">
        <v>118</v>
      </c>
      <c r="E2363" t="s">
        <v>68</v>
      </c>
      <c r="F2363">
        <v>64</v>
      </c>
      <c r="G2363" t="s">
        <v>89</v>
      </c>
      <c r="H2363" t="s">
        <v>44</v>
      </c>
      <c r="I2363" t="s">
        <v>23</v>
      </c>
      <c r="J2363" t="s">
        <v>38</v>
      </c>
      <c r="K2363">
        <v>4.3</v>
      </c>
      <c r="L2363" t="s">
        <v>151</v>
      </c>
      <c r="M2363" t="s">
        <v>34</v>
      </c>
      <c r="N2363" t="s">
        <v>71</v>
      </c>
      <c r="O2363" t="s">
        <v>151</v>
      </c>
      <c r="P2363" t="s">
        <v>151</v>
      </c>
      <c r="Q2363">
        <v>30</v>
      </c>
      <c r="R2363" t="s">
        <v>26</v>
      </c>
      <c r="S2363" t="s">
        <v>96</v>
      </c>
    </row>
    <row r="2364" spans="1:19" x14ac:dyDescent="0.25">
      <c r="A2364">
        <v>2363</v>
      </c>
      <c r="B2364">
        <v>27</v>
      </c>
      <c r="C2364" t="s">
        <v>152</v>
      </c>
      <c r="D2364" t="s">
        <v>35</v>
      </c>
      <c r="E2364" t="s">
        <v>20</v>
      </c>
      <c r="F2364">
        <v>41</v>
      </c>
      <c r="G2364" t="s">
        <v>140</v>
      </c>
      <c r="H2364" t="s">
        <v>44</v>
      </c>
      <c r="I2364" t="s">
        <v>109</v>
      </c>
      <c r="J2364" t="s">
        <v>57</v>
      </c>
      <c r="K2364">
        <v>2.7</v>
      </c>
      <c r="L2364" t="s">
        <v>151</v>
      </c>
      <c r="M2364" t="s">
        <v>28</v>
      </c>
      <c r="N2364" t="s">
        <v>54</v>
      </c>
      <c r="O2364" t="s">
        <v>151</v>
      </c>
      <c r="P2364" t="s">
        <v>151</v>
      </c>
      <c r="Q2364">
        <v>24</v>
      </c>
      <c r="R2364" t="s">
        <v>26</v>
      </c>
      <c r="S2364" t="s">
        <v>87</v>
      </c>
    </row>
    <row r="2365" spans="1:19" x14ac:dyDescent="0.25">
      <c r="A2365">
        <v>2364</v>
      </c>
      <c r="B2365">
        <v>60</v>
      </c>
      <c r="C2365" t="s">
        <v>152</v>
      </c>
      <c r="D2365" t="s">
        <v>124</v>
      </c>
      <c r="E2365" t="s">
        <v>20</v>
      </c>
      <c r="F2365">
        <v>79</v>
      </c>
      <c r="G2365" t="s">
        <v>137</v>
      </c>
      <c r="H2365" t="s">
        <v>91</v>
      </c>
      <c r="I2365" t="s">
        <v>70</v>
      </c>
      <c r="J2365" t="s">
        <v>24</v>
      </c>
      <c r="K2365">
        <v>4.2</v>
      </c>
      <c r="L2365" t="s">
        <v>151</v>
      </c>
      <c r="M2365" t="s">
        <v>45</v>
      </c>
      <c r="N2365" t="s">
        <v>27</v>
      </c>
      <c r="O2365" t="s">
        <v>151</v>
      </c>
      <c r="P2365" t="s">
        <v>151</v>
      </c>
      <c r="Q2365">
        <v>38</v>
      </c>
      <c r="R2365" t="s">
        <v>34</v>
      </c>
      <c r="S2365" t="s">
        <v>76</v>
      </c>
    </row>
    <row r="2366" spans="1:19" x14ac:dyDescent="0.25">
      <c r="A2366">
        <v>2365</v>
      </c>
      <c r="B2366">
        <v>62</v>
      </c>
      <c r="C2366" t="s">
        <v>152</v>
      </c>
      <c r="D2366" t="s">
        <v>88</v>
      </c>
      <c r="E2366" t="s">
        <v>68</v>
      </c>
      <c r="F2366">
        <v>60</v>
      </c>
      <c r="G2366" t="s">
        <v>90</v>
      </c>
      <c r="H2366" t="s">
        <v>22</v>
      </c>
      <c r="I2366" t="s">
        <v>32</v>
      </c>
      <c r="J2366" t="s">
        <v>24</v>
      </c>
      <c r="K2366">
        <v>4.2</v>
      </c>
      <c r="L2366" t="s">
        <v>151</v>
      </c>
      <c r="M2366" t="s">
        <v>26</v>
      </c>
      <c r="N2366" t="s">
        <v>39</v>
      </c>
      <c r="O2366" t="s">
        <v>151</v>
      </c>
      <c r="P2366" t="s">
        <v>151</v>
      </c>
      <c r="Q2366">
        <v>4</v>
      </c>
      <c r="R2366" t="s">
        <v>45</v>
      </c>
      <c r="S2366" t="s">
        <v>59</v>
      </c>
    </row>
    <row r="2367" spans="1:19" x14ac:dyDescent="0.25">
      <c r="A2367">
        <v>2366</v>
      </c>
      <c r="B2367">
        <v>52</v>
      </c>
      <c r="C2367" t="s">
        <v>152</v>
      </c>
      <c r="D2367" t="s">
        <v>50</v>
      </c>
      <c r="E2367" t="s">
        <v>42</v>
      </c>
      <c r="F2367">
        <v>91</v>
      </c>
      <c r="G2367" t="s">
        <v>51</v>
      </c>
      <c r="H2367" t="s">
        <v>37</v>
      </c>
      <c r="I2367" t="s">
        <v>99</v>
      </c>
      <c r="J2367" t="s">
        <v>24</v>
      </c>
      <c r="K2367">
        <v>2.5</v>
      </c>
      <c r="L2367" t="s">
        <v>151</v>
      </c>
      <c r="M2367" t="s">
        <v>34</v>
      </c>
      <c r="N2367" t="s">
        <v>46</v>
      </c>
      <c r="O2367" t="s">
        <v>151</v>
      </c>
      <c r="P2367" t="s">
        <v>151</v>
      </c>
      <c r="Q2367">
        <v>32</v>
      </c>
      <c r="R2367" t="s">
        <v>28</v>
      </c>
      <c r="S2367" t="s">
        <v>87</v>
      </c>
    </row>
    <row r="2368" spans="1:19" x14ac:dyDescent="0.25">
      <c r="A2368">
        <v>2367</v>
      </c>
      <c r="B2368">
        <v>30</v>
      </c>
      <c r="C2368" t="s">
        <v>152</v>
      </c>
      <c r="D2368" t="s">
        <v>72</v>
      </c>
      <c r="E2368" t="s">
        <v>42</v>
      </c>
      <c r="F2368">
        <v>66</v>
      </c>
      <c r="G2368" t="s">
        <v>129</v>
      </c>
      <c r="H2368" t="s">
        <v>22</v>
      </c>
      <c r="I2368" t="s">
        <v>109</v>
      </c>
      <c r="J2368" t="s">
        <v>24</v>
      </c>
      <c r="K2368">
        <v>3.6</v>
      </c>
      <c r="L2368" t="s">
        <v>151</v>
      </c>
      <c r="M2368" t="s">
        <v>45</v>
      </c>
      <c r="N2368" t="s">
        <v>27</v>
      </c>
      <c r="O2368" t="s">
        <v>151</v>
      </c>
      <c r="P2368" t="s">
        <v>151</v>
      </c>
      <c r="Q2368">
        <v>32</v>
      </c>
      <c r="R2368" t="s">
        <v>26</v>
      </c>
      <c r="S2368" t="s">
        <v>29</v>
      </c>
    </row>
    <row r="2369" spans="1:19" x14ac:dyDescent="0.25">
      <c r="A2369">
        <v>2368</v>
      </c>
      <c r="B2369">
        <v>66</v>
      </c>
      <c r="C2369" t="s">
        <v>152</v>
      </c>
      <c r="D2369" t="s">
        <v>124</v>
      </c>
      <c r="E2369" t="s">
        <v>20</v>
      </c>
      <c r="F2369">
        <v>85</v>
      </c>
      <c r="G2369" t="s">
        <v>113</v>
      </c>
      <c r="H2369" t="s">
        <v>22</v>
      </c>
      <c r="I2369" t="s">
        <v>95</v>
      </c>
      <c r="J2369" t="s">
        <v>24</v>
      </c>
      <c r="K2369">
        <v>3.4</v>
      </c>
      <c r="L2369" t="s">
        <v>151</v>
      </c>
      <c r="M2369" t="s">
        <v>33</v>
      </c>
      <c r="N2369" t="s">
        <v>54</v>
      </c>
      <c r="O2369" t="s">
        <v>151</v>
      </c>
      <c r="P2369" t="s">
        <v>151</v>
      </c>
      <c r="Q2369">
        <v>28</v>
      </c>
      <c r="R2369" t="s">
        <v>33</v>
      </c>
      <c r="S2369" t="s">
        <v>76</v>
      </c>
    </row>
    <row r="2370" spans="1:19" x14ac:dyDescent="0.25">
      <c r="A2370">
        <v>2369</v>
      </c>
      <c r="B2370">
        <v>29</v>
      </c>
      <c r="C2370" t="s">
        <v>152</v>
      </c>
      <c r="D2370" t="s">
        <v>88</v>
      </c>
      <c r="E2370" t="s">
        <v>68</v>
      </c>
      <c r="F2370">
        <v>38</v>
      </c>
      <c r="G2370" t="s">
        <v>126</v>
      </c>
      <c r="H2370" t="s">
        <v>44</v>
      </c>
      <c r="I2370" t="s">
        <v>92</v>
      </c>
      <c r="J2370" t="s">
        <v>53</v>
      </c>
      <c r="K2370">
        <v>3.3</v>
      </c>
      <c r="L2370" t="s">
        <v>151</v>
      </c>
      <c r="M2370" t="s">
        <v>26</v>
      </c>
      <c r="N2370" t="s">
        <v>54</v>
      </c>
      <c r="O2370" t="s">
        <v>151</v>
      </c>
      <c r="P2370" t="s">
        <v>151</v>
      </c>
      <c r="Q2370">
        <v>6</v>
      </c>
      <c r="R2370" t="s">
        <v>58</v>
      </c>
      <c r="S2370" t="s">
        <v>96</v>
      </c>
    </row>
    <row r="2371" spans="1:19" x14ac:dyDescent="0.25">
      <c r="A2371">
        <v>2370</v>
      </c>
      <c r="B2371">
        <v>24</v>
      </c>
      <c r="C2371" t="s">
        <v>152</v>
      </c>
      <c r="D2371" t="s">
        <v>30</v>
      </c>
      <c r="E2371" t="s">
        <v>20</v>
      </c>
      <c r="F2371">
        <v>23</v>
      </c>
      <c r="G2371" t="s">
        <v>128</v>
      </c>
      <c r="H2371" t="s">
        <v>44</v>
      </c>
      <c r="I2371" t="s">
        <v>108</v>
      </c>
      <c r="J2371" t="s">
        <v>24</v>
      </c>
      <c r="K2371">
        <v>4.5999999999999996</v>
      </c>
      <c r="L2371" t="s">
        <v>151</v>
      </c>
      <c r="M2371" t="s">
        <v>58</v>
      </c>
      <c r="N2371" t="s">
        <v>54</v>
      </c>
      <c r="O2371" t="s">
        <v>151</v>
      </c>
      <c r="P2371" t="s">
        <v>151</v>
      </c>
      <c r="Q2371">
        <v>24</v>
      </c>
      <c r="R2371" t="s">
        <v>45</v>
      </c>
      <c r="S2371" t="s">
        <v>87</v>
      </c>
    </row>
    <row r="2372" spans="1:19" x14ac:dyDescent="0.25">
      <c r="A2372">
        <v>2371</v>
      </c>
      <c r="B2372">
        <v>51</v>
      </c>
      <c r="C2372" t="s">
        <v>152</v>
      </c>
      <c r="D2372" t="s">
        <v>72</v>
      </c>
      <c r="E2372" t="s">
        <v>42</v>
      </c>
      <c r="F2372">
        <v>71</v>
      </c>
      <c r="G2372" t="s">
        <v>119</v>
      </c>
      <c r="H2372" t="s">
        <v>44</v>
      </c>
      <c r="I2372" t="s">
        <v>93</v>
      </c>
      <c r="J2372" t="s">
        <v>38</v>
      </c>
      <c r="K2372">
        <v>3.9</v>
      </c>
      <c r="L2372" t="s">
        <v>151</v>
      </c>
      <c r="M2372" t="s">
        <v>58</v>
      </c>
      <c r="N2372" t="s">
        <v>75</v>
      </c>
      <c r="O2372" t="s">
        <v>151</v>
      </c>
      <c r="P2372" t="s">
        <v>151</v>
      </c>
      <c r="Q2372">
        <v>38</v>
      </c>
      <c r="R2372" t="s">
        <v>28</v>
      </c>
      <c r="S2372" t="s">
        <v>40</v>
      </c>
    </row>
    <row r="2373" spans="1:19" x14ac:dyDescent="0.25">
      <c r="A2373">
        <v>2372</v>
      </c>
      <c r="B2373">
        <v>67</v>
      </c>
      <c r="C2373" t="s">
        <v>152</v>
      </c>
      <c r="D2373" t="s">
        <v>124</v>
      </c>
      <c r="E2373" t="s">
        <v>20</v>
      </c>
      <c r="F2373">
        <v>25</v>
      </c>
      <c r="G2373" t="s">
        <v>115</v>
      </c>
      <c r="H2373" t="s">
        <v>44</v>
      </c>
      <c r="I2373" t="s">
        <v>62</v>
      </c>
      <c r="J2373" t="s">
        <v>24</v>
      </c>
      <c r="K2373">
        <v>3.7</v>
      </c>
      <c r="L2373" t="s">
        <v>151</v>
      </c>
      <c r="M2373" t="s">
        <v>45</v>
      </c>
      <c r="N2373" t="s">
        <v>46</v>
      </c>
      <c r="O2373" t="s">
        <v>151</v>
      </c>
      <c r="P2373" t="s">
        <v>151</v>
      </c>
      <c r="Q2373">
        <v>28</v>
      </c>
      <c r="R2373" t="s">
        <v>58</v>
      </c>
      <c r="S2373" t="s">
        <v>49</v>
      </c>
    </row>
    <row r="2374" spans="1:19" x14ac:dyDescent="0.25">
      <c r="A2374">
        <v>2373</v>
      </c>
      <c r="B2374">
        <v>50</v>
      </c>
      <c r="C2374" t="s">
        <v>152</v>
      </c>
      <c r="D2374" t="s">
        <v>136</v>
      </c>
      <c r="E2374" t="s">
        <v>42</v>
      </c>
      <c r="F2374">
        <v>39</v>
      </c>
      <c r="G2374" t="s">
        <v>89</v>
      </c>
      <c r="H2374" t="s">
        <v>91</v>
      </c>
      <c r="I2374" t="s">
        <v>66</v>
      </c>
      <c r="J2374" t="s">
        <v>38</v>
      </c>
      <c r="K2374">
        <v>3.1</v>
      </c>
      <c r="L2374" t="s">
        <v>151</v>
      </c>
      <c r="M2374" t="s">
        <v>58</v>
      </c>
      <c r="N2374" t="s">
        <v>27</v>
      </c>
      <c r="O2374" t="s">
        <v>151</v>
      </c>
      <c r="P2374" t="s">
        <v>151</v>
      </c>
      <c r="Q2374">
        <v>9</v>
      </c>
      <c r="R2374" t="s">
        <v>45</v>
      </c>
      <c r="S2374" t="s">
        <v>29</v>
      </c>
    </row>
    <row r="2375" spans="1:19" x14ac:dyDescent="0.25">
      <c r="A2375">
        <v>2374</v>
      </c>
      <c r="B2375">
        <v>37</v>
      </c>
      <c r="C2375" t="s">
        <v>152</v>
      </c>
      <c r="D2375" t="s">
        <v>103</v>
      </c>
      <c r="E2375" t="s">
        <v>20</v>
      </c>
      <c r="F2375">
        <v>20</v>
      </c>
      <c r="G2375" t="s">
        <v>150</v>
      </c>
      <c r="H2375" t="s">
        <v>44</v>
      </c>
      <c r="I2375" t="s">
        <v>23</v>
      </c>
      <c r="J2375" t="s">
        <v>38</v>
      </c>
      <c r="K2375">
        <v>4.9000000000000004</v>
      </c>
      <c r="L2375" t="s">
        <v>151</v>
      </c>
      <c r="M2375" t="s">
        <v>33</v>
      </c>
      <c r="N2375" t="s">
        <v>27</v>
      </c>
      <c r="O2375" t="s">
        <v>151</v>
      </c>
      <c r="P2375" t="s">
        <v>151</v>
      </c>
      <c r="Q2375">
        <v>21</v>
      </c>
      <c r="R2375" t="s">
        <v>58</v>
      </c>
      <c r="S2375" t="s">
        <v>96</v>
      </c>
    </row>
    <row r="2376" spans="1:19" x14ac:dyDescent="0.25">
      <c r="A2376">
        <v>2375</v>
      </c>
      <c r="B2376">
        <v>69</v>
      </c>
      <c r="C2376" t="s">
        <v>152</v>
      </c>
      <c r="D2376" t="s">
        <v>142</v>
      </c>
      <c r="E2376" t="s">
        <v>68</v>
      </c>
      <c r="F2376">
        <v>73</v>
      </c>
      <c r="G2376" t="s">
        <v>148</v>
      </c>
      <c r="H2376" t="s">
        <v>22</v>
      </c>
      <c r="I2376" t="s">
        <v>99</v>
      </c>
      <c r="J2376" t="s">
        <v>24</v>
      </c>
      <c r="K2376">
        <v>4.7</v>
      </c>
      <c r="L2376" t="s">
        <v>151</v>
      </c>
      <c r="M2376" t="s">
        <v>34</v>
      </c>
      <c r="N2376" t="s">
        <v>54</v>
      </c>
      <c r="O2376" t="s">
        <v>151</v>
      </c>
      <c r="P2376" t="s">
        <v>151</v>
      </c>
      <c r="Q2376">
        <v>31</v>
      </c>
      <c r="R2376" t="s">
        <v>58</v>
      </c>
      <c r="S2376" t="s">
        <v>87</v>
      </c>
    </row>
    <row r="2377" spans="1:19" x14ac:dyDescent="0.25">
      <c r="A2377">
        <v>2376</v>
      </c>
      <c r="B2377">
        <v>60</v>
      </c>
      <c r="C2377" t="s">
        <v>152</v>
      </c>
      <c r="D2377" t="s">
        <v>131</v>
      </c>
      <c r="E2377" t="s">
        <v>68</v>
      </c>
      <c r="F2377">
        <v>63</v>
      </c>
      <c r="G2377" t="s">
        <v>140</v>
      </c>
      <c r="H2377" t="s">
        <v>22</v>
      </c>
      <c r="I2377" t="s">
        <v>99</v>
      </c>
      <c r="J2377" t="s">
        <v>57</v>
      </c>
      <c r="K2377">
        <v>2.9</v>
      </c>
      <c r="L2377" t="s">
        <v>151</v>
      </c>
      <c r="M2377" t="s">
        <v>45</v>
      </c>
      <c r="N2377" t="s">
        <v>46</v>
      </c>
      <c r="O2377" t="s">
        <v>151</v>
      </c>
      <c r="P2377" t="s">
        <v>151</v>
      </c>
      <c r="Q2377">
        <v>18</v>
      </c>
      <c r="R2377" t="s">
        <v>26</v>
      </c>
      <c r="S2377" t="s">
        <v>59</v>
      </c>
    </row>
    <row r="2378" spans="1:19" x14ac:dyDescent="0.25">
      <c r="A2378">
        <v>2377</v>
      </c>
      <c r="B2378">
        <v>21</v>
      </c>
      <c r="C2378" t="s">
        <v>152</v>
      </c>
      <c r="D2378" t="s">
        <v>142</v>
      </c>
      <c r="E2378" t="s">
        <v>68</v>
      </c>
      <c r="F2378">
        <v>94</v>
      </c>
      <c r="G2378" t="s">
        <v>121</v>
      </c>
      <c r="H2378" t="s">
        <v>91</v>
      </c>
      <c r="I2378" t="s">
        <v>108</v>
      </c>
      <c r="J2378" t="s">
        <v>38</v>
      </c>
      <c r="K2378">
        <v>4.0999999999999996</v>
      </c>
      <c r="L2378" t="s">
        <v>151</v>
      </c>
      <c r="M2378" t="s">
        <v>28</v>
      </c>
      <c r="N2378" t="s">
        <v>27</v>
      </c>
      <c r="O2378" t="s">
        <v>151</v>
      </c>
      <c r="P2378" t="s">
        <v>151</v>
      </c>
      <c r="Q2378">
        <v>5</v>
      </c>
      <c r="R2378" t="s">
        <v>34</v>
      </c>
      <c r="S2378" t="s">
        <v>40</v>
      </c>
    </row>
    <row r="2379" spans="1:19" x14ac:dyDescent="0.25">
      <c r="A2379">
        <v>2378</v>
      </c>
      <c r="B2379">
        <v>44</v>
      </c>
      <c r="C2379" t="s">
        <v>152</v>
      </c>
      <c r="D2379" t="s">
        <v>19</v>
      </c>
      <c r="E2379" t="s">
        <v>20</v>
      </c>
      <c r="F2379">
        <v>94</v>
      </c>
      <c r="G2379" t="s">
        <v>146</v>
      </c>
      <c r="H2379" t="s">
        <v>22</v>
      </c>
      <c r="I2379" t="s">
        <v>135</v>
      </c>
      <c r="J2379" t="s">
        <v>57</v>
      </c>
      <c r="K2379">
        <v>4</v>
      </c>
      <c r="L2379" t="s">
        <v>151</v>
      </c>
      <c r="M2379" t="s">
        <v>28</v>
      </c>
      <c r="N2379" t="s">
        <v>46</v>
      </c>
      <c r="O2379" t="s">
        <v>151</v>
      </c>
      <c r="P2379" t="s">
        <v>151</v>
      </c>
      <c r="Q2379">
        <v>22</v>
      </c>
      <c r="R2379" t="s">
        <v>34</v>
      </c>
      <c r="S2379" t="s">
        <v>49</v>
      </c>
    </row>
    <row r="2380" spans="1:19" x14ac:dyDescent="0.25">
      <c r="A2380">
        <v>2379</v>
      </c>
      <c r="B2380">
        <v>26</v>
      </c>
      <c r="C2380" t="s">
        <v>152</v>
      </c>
      <c r="D2380" t="s">
        <v>118</v>
      </c>
      <c r="E2380" t="s">
        <v>68</v>
      </c>
      <c r="F2380">
        <v>71</v>
      </c>
      <c r="G2380" t="s">
        <v>82</v>
      </c>
      <c r="H2380" t="s">
        <v>22</v>
      </c>
      <c r="I2380" t="s">
        <v>85</v>
      </c>
      <c r="J2380" t="s">
        <v>53</v>
      </c>
      <c r="K2380">
        <v>2.7</v>
      </c>
      <c r="L2380" t="s">
        <v>151</v>
      </c>
      <c r="M2380" t="s">
        <v>58</v>
      </c>
      <c r="N2380" t="s">
        <v>75</v>
      </c>
      <c r="O2380" t="s">
        <v>151</v>
      </c>
      <c r="P2380" t="s">
        <v>151</v>
      </c>
      <c r="Q2380">
        <v>37</v>
      </c>
      <c r="R2380" t="s">
        <v>45</v>
      </c>
      <c r="S2380" t="s">
        <v>76</v>
      </c>
    </row>
    <row r="2381" spans="1:19" x14ac:dyDescent="0.25">
      <c r="A2381">
        <v>2380</v>
      </c>
      <c r="B2381">
        <v>40</v>
      </c>
      <c r="C2381" t="s">
        <v>152</v>
      </c>
      <c r="D2381" t="s">
        <v>123</v>
      </c>
      <c r="E2381" t="s">
        <v>68</v>
      </c>
      <c r="F2381">
        <v>77</v>
      </c>
      <c r="G2381" t="s">
        <v>146</v>
      </c>
      <c r="H2381" t="s">
        <v>44</v>
      </c>
      <c r="I2381" t="s">
        <v>99</v>
      </c>
      <c r="J2381" t="s">
        <v>38</v>
      </c>
      <c r="K2381">
        <v>4</v>
      </c>
      <c r="L2381" t="s">
        <v>151</v>
      </c>
      <c r="M2381" t="s">
        <v>26</v>
      </c>
      <c r="N2381" t="s">
        <v>71</v>
      </c>
      <c r="O2381" t="s">
        <v>151</v>
      </c>
      <c r="P2381" t="s">
        <v>151</v>
      </c>
      <c r="Q2381">
        <v>22</v>
      </c>
      <c r="R2381" t="s">
        <v>58</v>
      </c>
      <c r="S2381" t="s">
        <v>87</v>
      </c>
    </row>
    <row r="2382" spans="1:19" x14ac:dyDescent="0.25">
      <c r="A2382">
        <v>2381</v>
      </c>
      <c r="B2382">
        <v>41</v>
      </c>
      <c r="C2382" t="s">
        <v>152</v>
      </c>
      <c r="D2382" t="s">
        <v>118</v>
      </c>
      <c r="E2382" t="s">
        <v>68</v>
      </c>
      <c r="F2382">
        <v>66</v>
      </c>
      <c r="G2382" t="s">
        <v>137</v>
      </c>
      <c r="H2382" t="s">
        <v>44</v>
      </c>
      <c r="I2382" t="s">
        <v>93</v>
      </c>
      <c r="J2382" t="s">
        <v>57</v>
      </c>
      <c r="K2382">
        <v>2.5</v>
      </c>
      <c r="L2382" t="s">
        <v>151</v>
      </c>
      <c r="M2382" t="s">
        <v>26</v>
      </c>
      <c r="N2382" t="s">
        <v>46</v>
      </c>
      <c r="O2382" t="s">
        <v>151</v>
      </c>
      <c r="P2382" t="s">
        <v>151</v>
      </c>
      <c r="Q2382">
        <v>36</v>
      </c>
      <c r="R2382" t="s">
        <v>45</v>
      </c>
      <c r="S2382" t="s">
        <v>29</v>
      </c>
    </row>
    <row r="2383" spans="1:19" x14ac:dyDescent="0.25">
      <c r="A2383">
        <v>2382</v>
      </c>
      <c r="B2383">
        <v>62</v>
      </c>
      <c r="C2383" t="s">
        <v>152</v>
      </c>
      <c r="D2383" t="s">
        <v>41</v>
      </c>
      <c r="E2383" t="s">
        <v>42</v>
      </c>
      <c r="F2383">
        <v>23</v>
      </c>
      <c r="G2383" t="s">
        <v>149</v>
      </c>
      <c r="H2383" t="s">
        <v>44</v>
      </c>
      <c r="I2383" t="s">
        <v>85</v>
      </c>
      <c r="J2383" t="s">
        <v>53</v>
      </c>
      <c r="K2383">
        <v>4.5</v>
      </c>
      <c r="L2383" t="s">
        <v>151</v>
      </c>
      <c r="M2383" t="s">
        <v>33</v>
      </c>
      <c r="N2383" t="s">
        <v>39</v>
      </c>
      <c r="O2383" t="s">
        <v>151</v>
      </c>
      <c r="P2383" t="s">
        <v>151</v>
      </c>
      <c r="Q2383">
        <v>23</v>
      </c>
      <c r="R2383" t="s">
        <v>45</v>
      </c>
      <c r="S2383" t="s">
        <v>49</v>
      </c>
    </row>
    <row r="2384" spans="1:19" x14ac:dyDescent="0.25">
      <c r="A2384">
        <v>2383</v>
      </c>
      <c r="B2384">
        <v>39</v>
      </c>
      <c r="C2384" t="s">
        <v>152</v>
      </c>
      <c r="D2384" t="s">
        <v>30</v>
      </c>
      <c r="E2384" t="s">
        <v>20</v>
      </c>
      <c r="F2384">
        <v>60</v>
      </c>
      <c r="G2384" t="s">
        <v>98</v>
      </c>
      <c r="H2384" t="s">
        <v>44</v>
      </c>
      <c r="I2384" t="s">
        <v>48</v>
      </c>
      <c r="J2384" t="s">
        <v>38</v>
      </c>
      <c r="K2384">
        <v>3.9</v>
      </c>
      <c r="L2384" t="s">
        <v>151</v>
      </c>
      <c r="M2384" t="s">
        <v>58</v>
      </c>
      <c r="N2384" t="s">
        <v>27</v>
      </c>
      <c r="O2384" t="s">
        <v>151</v>
      </c>
      <c r="P2384" t="s">
        <v>151</v>
      </c>
      <c r="Q2384">
        <v>44</v>
      </c>
      <c r="R2384" t="s">
        <v>58</v>
      </c>
      <c r="S2384" t="s">
        <v>40</v>
      </c>
    </row>
    <row r="2385" spans="1:19" x14ac:dyDescent="0.25">
      <c r="A2385">
        <v>2384</v>
      </c>
      <c r="B2385">
        <v>53</v>
      </c>
      <c r="C2385" t="s">
        <v>152</v>
      </c>
      <c r="D2385" t="s">
        <v>131</v>
      </c>
      <c r="E2385" t="s">
        <v>68</v>
      </c>
      <c r="F2385">
        <v>72</v>
      </c>
      <c r="G2385" t="s">
        <v>43</v>
      </c>
      <c r="H2385" t="s">
        <v>22</v>
      </c>
      <c r="I2385" t="s">
        <v>80</v>
      </c>
      <c r="J2385" t="s">
        <v>38</v>
      </c>
      <c r="K2385">
        <v>4.9000000000000004</v>
      </c>
      <c r="L2385" t="s">
        <v>151</v>
      </c>
      <c r="M2385" t="s">
        <v>34</v>
      </c>
      <c r="N2385" t="s">
        <v>71</v>
      </c>
      <c r="O2385" t="s">
        <v>151</v>
      </c>
      <c r="P2385" t="s">
        <v>151</v>
      </c>
      <c r="Q2385">
        <v>25</v>
      </c>
      <c r="R2385" t="s">
        <v>33</v>
      </c>
      <c r="S2385" t="s">
        <v>49</v>
      </c>
    </row>
    <row r="2386" spans="1:19" x14ac:dyDescent="0.25">
      <c r="A2386">
        <v>2385</v>
      </c>
      <c r="B2386">
        <v>24</v>
      </c>
      <c r="C2386" t="s">
        <v>152</v>
      </c>
      <c r="D2386" t="s">
        <v>19</v>
      </c>
      <c r="E2386" t="s">
        <v>20</v>
      </c>
      <c r="F2386">
        <v>35</v>
      </c>
      <c r="G2386" t="s">
        <v>89</v>
      </c>
      <c r="H2386" t="s">
        <v>22</v>
      </c>
      <c r="I2386" t="s">
        <v>95</v>
      </c>
      <c r="J2386" t="s">
        <v>24</v>
      </c>
      <c r="K2386">
        <v>3.3</v>
      </c>
      <c r="L2386" t="s">
        <v>151</v>
      </c>
      <c r="M2386" t="s">
        <v>58</v>
      </c>
      <c r="N2386" t="s">
        <v>71</v>
      </c>
      <c r="O2386" t="s">
        <v>151</v>
      </c>
      <c r="P2386" t="s">
        <v>151</v>
      </c>
      <c r="Q2386">
        <v>40</v>
      </c>
      <c r="R2386" t="s">
        <v>45</v>
      </c>
      <c r="S2386" t="s">
        <v>59</v>
      </c>
    </row>
    <row r="2387" spans="1:19" x14ac:dyDescent="0.25">
      <c r="A2387">
        <v>2386</v>
      </c>
      <c r="B2387">
        <v>41</v>
      </c>
      <c r="C2387" t="s">
        <v>152</v>
      </c>
      <c r="D2387" t="s">
        <v>118</v>
      </c>
      <c r="E2387" t="s">
        <v>68</v>
      </c>
      <c r="F2387">
        <v>31</v>
      </c>
      <c r="G2387" t="s">
        <v>100</v>
      </c>
      <c r="H2387" t="s">
        <v>44</v>
      </c>
      <c r="I2387" t="s">
        <v>109</v>
      </c>
      <c r="J2387" t="s">
        <v>57</v>
      </c>
      <c r="K2387">
        <v>3.8</v>
      </c>
      <c r="L2387" t="s">
        <v>151</v>
      </c>
      <c r="M2387" t="s">
        <v>28</v>
      </c>
      <c r="N2387" t="s">
        <v>27</v>
      </c>
      <c r="O2387" t="s">
        <v>151</v>
      </c>
      <c r="P2387" t="s">
        <v>151</v>
      </c>
      <c r="Q2387">
        <v>12</v>
      </c>
      <c r="R2387" t="s">
        <v>45</v>
      </c>
      <c r="S2387" t="s">
        <v>40</v>
      </c>
    </row>
    <row r="2388" spans="1:19" x14ac:dyDescent="0.25">
      <c r="A2388">
        <v>2387</v>
      </c>
      <c r="B2388">
        <v>19</v>
      </c>
      <c r="C2388" t="s">
        <v>152</v>
      </c>
      <c r="D2388" t="s">
        <v>124</v>
      </c>
      <c r="E2388" t="s">
        <v>20</v>
      </c>
      <c r="F2388">
        <v>33</v>
      </c>
      <c r="G2388" t="s">
        <v>114</v>
      </c>
      <c r="H2388" t="s">
        <v>22</v>
      </c>
      <c r="I2388" t="s">
        <v>143</v>
      </c>
      <c r="J2388" t="s">
        <v>53</v>
      </c>
      <c r="K2388">
        <v>2.9</v>
      </c>
      <c r="L2388" t="s">
        <v>151</v>
      </c>
      <c r="M2388" t="s">
        <v>26</v>
      </c>
      <c r="N2388" t="s">
        <v>54</v>
      </c>
      <c r="O2388" t="s">
        <v>151</v>
      </c>
      <c r="P2388" t="s">
        <v>151</v>
      </c>
      <c r="Q2388">
        <v>14</v>
      </c>
      <c r="R2388" t="s">
        <v>28</v>
      </c>
      <c r="S2388" t="s">
        <v>87</v>
      </c>
    </row>
    <row r="2389" spans="1:19" x14ac:dyDescent="0.25">
      <c r="A2389">
        <v>2388</v>
      </c>
      <c r="B2389">
        <v>36</v>
      </c>
      <c r="C2389" t="s">
        <v>152</v>
      </c>
      <c r="D2389" t="s">
        <v>123</v>
      </c>
      <c r="E2389" t="s">
        <v>68</v>
      </c>
      <c r="F2389">
        <v>95</v>
      </c>
      <c r="G2389" t="s">
        <v>121</v>
      </c>
      <c r="H2389" t="s">
        <v>44</v>
      </c>
      <c r="I2389" t="s">
        <v>80</v>
      </c>
      <c r="J2389" t="s">
        <v>53</v>
      </c>
      <c r="K2389">
        <v>4</v>
      </c>
      <c r="L2389" t="s">
        <v>151</v>
      </c>
      <c r="M2389" t="s">
        <v>26</v>
      </c>
      <c r="N2389" t="s">
        <v>71</v>
      </c>
      <c r="O2389" t="s">
        <v>151</v>
      </c>
      <c r="P2389" t="s">
        <v>151</v>
      </c>
      <c r="Q2389">
        <v>14</v>
      </c>
      <c r="R2389" t="s">
        <v>58</v>
      </c>
      <c r="S2389" t="s">
        <v>87</v>
      </c>
    </row>
    <row r="2390" spans="1:19" x14ac:dyDescent="0.25">
      <c r="A2390">
        <v>2389</v>
      </c>
      <c r="B2390">
        <v>21</v>
      </c>
      <c r="C2390" t="s">
        <v>152</v>
      </c>
      <c r="D2390" t="s">
        <v>81</v>
      </c>
      <c r="E2390" t="s">
        <v>20</v>
      </c>
      <c r="F2390">
        <v>68</v>
      </c>
      <c r="G2390" t="s">
        <v>89</v>
      </c>
      <c r="H2390" t="s">
        <v>44</v>
      </c>
      <c r="I2390" t="s">
        <v>99</v>
      </c>
      <c r="J2390" t="s">
        <v>57</v>
      </c>
      <c r="K2390">
        <v>4.0999999999999996</v>
      </c>
      <c r="L2390" t="s">
        <v>151</v>
      </c>
      <c r="M2390" t="s">
        <v>26</v>
      </c>
      <c r="N2390" t="s">
        <v>75</v>
      </c>
      <c r="O2390" t="s">
        <v>151</v>
      </c>
      <c r="P2390" t="s">
        <v>151</v>
      </c>
      <c r="Q2390">
        <v>10</v>
      </c>
      <c r="R2390" t="s">
        <v>58</v>
      </c>
      <c r="S2390" t="s">
        <v>49</v>
      </c>
    </row>
    <row r="2391" spans="1:19" x14ac:dyDescent="0.25">
      <c r="A2391">
        <v>2390</v>
      </c>
      <c r="B2391">
        <v>25</v>
      </c>
      <c r="C2391" t="s">
        <v>152</v>
      </c>
      <c r="D2391" t="s">
        <v>63</v>
      </c>
      <c r="E2391" t="s">
        <v>64</v>
      </c>
      <c r="F2391">
        <v>87</v>
      </c>
      <c r="G2391" t="s">
        <v>110</v>
      </c>
      <c r="H2391" t="s">
        <v>44</v>
      </c>
      <c r="I2391" t="s">
        <v>83</v>
      </c>
      <c r="J2391" t="s">
        <v>38</v>
      </c>
      <c r="K2391">
        <v>3.1</v>
      </c>
      <c r="L2391" t="s">
        <v>151</v>
      </c>
      <c r="M2391" t="s">
        <v>34</v>
      </c>
      <c r="N2391" t="s">
        <v>75</v>
      </c>
      <c r="O2391" t="s">
        <v>151</v>
      </c>
      <c r="P2391" t="s">
        <v>151</v>
      </c>
      <c r="Q2391">
        <v>17</v>
      </c>
      <c r="R2391" t="s">
        <v>33</v>
      </c>
      <c r="S2391" t="s">
        <v>96</v>
      </c>
    </row>
    <row r="2392" spans="1:19" x14ac:dyDescent="0.25">
      <c r="A2392">
        <v>2391</v>
      </c>
      <c r="B2392">
        <v>65</v>
      </c>
      <c r="C2392" t="s">
        <v>152</v>
      </c>
      <c r="D2392" t="s">
        <v>55</v>
      </c>
      <c r="E2392" t="s">
        <v>20</v>
      </c>
      <c r="F2392">
        <v>64</v>
      </c>
      <c r="G2392" t="s">
        <v>116</v>
      </c>
      <c r="H2392" t="s">
        <v>91</v>
      </c>
      <c r="I2392" t="s">
        <v>133</v>
      </c>
      <c r="J2392" t="s">
        <v>24</v>
      </c>
      <c r="K2392">
        <v>4.5999999999999996</v>
      </c>
      <c r="L2392" t="s">
        <v>151</v>
      </c>
      <c r="M2392" t="s">
        <v>58</v>
      </c>
      <c r="N2392" t="s">
        <v>27</v>
      </c>
      <c r="O2392" t="s">
        <v>151</v>
      </c>
      <c r="P2392" t="s">
        <v>151</v>
      </c>
      <c r="Q2392">
        <v>24</v>
      </c>
      <c r="R2392" t="s">
        <v>58</v>
      </c>
      <c r="S2392" t="s">
        <v>29</v>
      </c>
    </row>
    <row r="2393" spans="1:19" x14ac:dyDescent="0.25">
      <c r="A2393">
        <v>2392</v>
      </c>
      <c r="B2393">
        <v>42</v>
      </c>
      <c r="C2393" t="s">
        <v>152</v>
      </c>
      <c r="D2393" t="s">
        <v>55</v>
      </c>
      <c r="E2393" t="s">
        <v>20</v>
      </c>
      <c r="F2393">
        <v>74</v>
      </c>
      <c r="G2393" t="s">
        <v>150</v>
      </c>
      <c r="H2393" t="s">
        <v>44</v>
      </c>
      <c r="I2393" t="s">
        <v>93</v>
      </c>
      <c r="J2393" t="s">
        <v>24</v>
      </c>
      <c r="K2393">
        <v>4.5999999999999996</v>
      </c>
      <c r="L2393" t="s">
        <v>151</v>
      </c>
      <c r="M2393" t="s">
        <v>45</v>
      </c>
      <c r="N2393" t="s">
        <v>46</v>
      </c>
      <c r="O2393" t="s">
        <v>151</v>
      </c>
      <c r="P2393" t="s">
        <v>151</v>
      </c>
      <c r="Q2393">
        <v>31</v>
      </c>
      <c r="R2393" t="s">
        <v>33</v>
      </c>
      <c r="S2393" t="s">
        <v>59</v>
      </c>
    </row>
    <row r="2394" spans="1:19" x14ac:dyDescent="0.25">
      <c r="A2394">
        <v>2393</v>
      </c>
      <c r="B2394">
        <v>40</v>
      </c>
      <c r="C2394" t="s">
        <v>152</v>
      </c>
      <c r="D2394" t="s">
        <v>35</v>
      </c>
      <c r="E2394" t="s">
        <v>20</v>
      </c>
      <c r="F2394">
        <v>62</v>
      </c>
      <c r="G2394" t="s">
        <v>69</v>
      </c>
      <c r="H2394" t="s">
        <v>22</v>
      </c>
      <c r="I2394" t="s">
        <v>66</v>
      </c>
      <c r="J2394" t="s">
        <v>38</v>
      </c>
      <c r="K2394">
        <v>2.6</v>
      </c>
      <c r="L2394" t="s">
        <v>151</v>
      </c>
      <c r="M2394" t="s">
        <v>34</v>
      </c>
      <c r="N2394" t="s">
        <v>71</v>
      </c>
      <c r="O2394" t="s">
        <v>151</v>
      </c>
      <c r="P2394" t="s">
        <v>151</v>
      </c>
      <c r="Q2394">
        <v>36</v>
      </c>
      <c r="R2394" t="s">
        <v>34</v>
      </c>
      <c r="S2394" t="s">
        <v>49</v>
      </c>
    </row>
    <row r="2395" spans="1:19" x14ac:dyDescent="0.25">
      <c r="A2395">
        <v>2394</v>
      </c>
      <c r="B2395">
        <v>58</v>
      </c>
      <c r="C2395" t="s">
        <v>152</v>
      </c>
      <c r="D2395" t="s">
        <v>124</v>
      </c>
      <c r="E2395" t="s">
        <v>20</v>
      </c>
      <c r="F2395">
        <v>97</v>
      </c>
      <c r="G2395" t="s">
        <v>61</v>
      </c>
      <c r="H2395" t="s">
        <v>44</v>
      </c>
      <c r="I2395" t="s">
        <v>109</v>
      </c>
      <c r="J2395" t="s">
        <v>24</v>
      </c>
      <c r="K2395">
        <v>5</v>
      </c>
      <c r="L2395" t="s">
        <v>151</v>
      </c>
      <c r="M2395" t="s">
        <v>58</v>
      </c>
      <c r="N2395" t="s">
        <v>71</v>
      </c>
      <c r="O2395" t="s">
        <v>151</v>
      </c>
      <c r="P2395" t="s">
        <v>151</v>
      </c>
      <c r="Q2395">
        <v>38</v>
      </c>
      <c r="R2395" t="s">
        <v>45</v>
      </c>
      <c r="S2395" t="s">
        <v>96</v>
      </c>
    </row>
    <row r="2396" spans="1:19" x14ac:dyDescent="0.25">
      <c r="A2396">
        <v>2395</v>
      </c>
      <c r="B2396">
        <v>40</v>
      </c>
      <c r="C2396" t="s">
        <v>152</v>
      </c>
      <c r="D2396" t="s">
        <v>41</v>
      </c>
      <c r="E2396" t="s">
        <v>42</v>
      </c>
      <c r="F2396">
        <v>47</v>
      </c>
      <c r="G2396" t="s">
        <v>138</v>
      </c>
      <c r="H2396" t="s">
        <v>22</v>
      </c>
      <c r="I2396" t="s">
        <v>99</v>
      </c>
      <c r="J2396" t="s">
        <v>57</v>
      </c>
      <c r="K2396">
        <v>2.9</v>
      </c>
      <c r="L2396" t="s">
        <v>151</v>
      </c>
      <c r="M2396" t="s">
        <v>34</v>
      </c>
      <c r="N2396" t="s">
        <v>71</v>
      </c>
      <c r="O2396" t="s">
        <v>151</v>
      </c>
      <c r="P2396" t="s">
        <v>151</v>
      </c>
      <c r="Q2396">
        <v>23</v>
      </c>
      <c r="R2396" t="s">
        <v>58</v>
      </c>
      <c r="S2396" t="s">
        <v>29</v>
      </c>
    </row>
    <row r="2397" spans="1:19" x14ac:dyDescent="0.25">
      <c r="A2397">
        <v>2396</v>
      </c>
      <c r="B2397">
        <v>62</v>
      </c>
      <c r="C2397" t="s">
        <v>152</v>
      </c>
      <c r="D2397" t="s">
        <v>19</v>
      </c>
      <c r="E2397" t="s">
        <v>20</v>
      </c>
      <c r="F2397">
        <v>83</v>
      </c>
      <c r="G2397" t="s">
        <v>138</v>
      </c>
      <c r="H2397" t="s">
        <v>44</v>
      </c>
      <c r="I2397" t="s">
        <v>108</v>
      </c>
      <c r="J2397" t="s">
        <v>24</v>
      </c>
      <c r="K2397">
        <v>3.5</v>
      </c>
      <c r="L2397" t="s">
        <v>151</v>
      </c>
      <c r="M2397" t="s">
        <v>58</v>
      </c>
      <c r="N2397" t="s">
        <v>71</v>
      </c>
      <c r="O2397" t="s">
        <v>151</v>
      </c>
      <c r="P2397" t="s">
        <v>151</v>
      </c>
      <c r="Q2397">
        <v>47</v>
      </c>
      <c r="R2397" t="s">
        <v>45</v>
      </c>
      <c r="S2397" t="s">
        <v>76</v>
      </c>
    </row>
    <row r="2398" spans="1:19" x14ac:dyDescent="0.25">
      <c r="A2398">
        <v>2397</v>
      </c>
      <c r="B2398">
        <v>38</v>
      </c>
      <c r="C2398" t="s">
        <v>152</v>
      </c>
      <c r="D2398" t="s">
        <v>55</v>
      </c>
      <c r="E2398" t="s">
        <v>20</v>
      </c>
      <c r="F2398">
        <v>82</v>
      </c>
      <c r="G2398" t="s">
        <v>47</v>
      </c>
      <c r="H2398" t="s">
        <v>44</v>
      </c>
      <c r="I2398" t="s">
        <v>78</v>
      </c>
      <c r="J2398" t="s">
        <v>38</v>
      </c>
      <c r="K2398">
        <v>3.7</v>
      </c>
      <c r="L2398" t="s">
        <v>151</v>
      </c>
      <c r="M2398" t="s">
        <v>26</v>
      </c>
      <c r="N2398" t="s">
        <v>71</v>
      </c>
      <c r="O2398" t="s">
        <v>151</v>
      </c>
      <c r="P2398" t="s">
        <v>151</v>
      </c>
      <c r="Q2398">
        <v>20</v>
      </c>
      <c r="R2398" t="s">
        <v>28</v>
      </c>
      <c r="S2398" t="s">
        <v>40</v>
      </c>
    </row>
    <row r="2399" spans="1:19" x14ac:dyDescent="0.25">
      <c r="A2399">
        <v>2398</v>
      </c>
      <c r="B2399">
        <v>37</v>
      </c>
      <c r="C2399" t="s">
        <v>152</v>
      </c>
      <c r="D2399" t="s">
        <v>88</v>
      </c>
      <c r="E2399" t="s">
        <v>68</v>
      </c>
      <c r="F2399">
        <v>26</v>
      </c>
      <c r="G2399" t="s">
        <v>65</v>
      </c>
      <c r="H2399" t="s">
        <v>22</v>
      </c>
      <c r="I2399" t="s">
        <v>93</v>
      </c>
      <c r="J2399" t="s">
        <v>57</v>
      </c>
      <c r="K2399">
        <v>2.9</v>
      </c>
      <c r="L2399" t="s">
        <v>151</v>
      </c>
      <c r="M2399" t="s">
        <v>33</v>
      </c>
      <c r="N2399" t="s">
        <v>75</v>
      </c>
      <c r="O2399" t="s">
        <v>151</v>
      </c>
      <c r="P2399" t="s">
        <v>151</v>
      </c>
      <c r="Q2399">
        <v>41</v>
      </c>
      <c r="R2399" t="s">
        <v>28</v>
      </c>
      <c r="S2399" t="s">
        <v>87</v>
      </c>
    </row>
    <row r="2400" spans="1:19" x14ac:dyDescent="0.25">
      <c r="A2400">
        <v>2399</v>
      </c>
      <c r="B2400">
        <v>65</v>
      </c>
      <c r="C2400" t="s">
        <v>152</v>
      </c>
      <c r="D2400" t="s">
        <v>101</v>
      </c>
      <c r="E2400" t="s">
        <v>64</v>
      </c>
      <c r="F2400">
        <v>81</v>
      </c>
      <c r="G2400" t="s">
        <v>102</v>
      </c>
      <c r="H2400" t="s">
        <v>44</v>
      </c>
      <c r="I2400" t="s">
        <v>120</v>
      </c>
      <c r="J2400" t="s">
        <v>24</v>
      </c>
      <c r="K2400">
        <v>4.3</v>
      </c>
      <c r="L2400" t="s">
        <v>151</v>
      </c>
      <c r="M2400" t="s">
        <v>45</v>
      </c>
      <c r="N2400" t="s">
        <v>39</v>
      </c>
      <c r="O2400" t="s">
        <v>151</v>
      </c>
      <c r="P2400" t="s">
        <v>151</v>
      </c>
      <c r="Q2400">
        <v>44</v>
      </c>
      <c r="R2400" t="s">
        <v>33</v>
      </c>
      <c r="S2400" t="s">
        <v>29</v>
      </c>
    </row>
    <row r="2401" spans="1:19" x14ac:dyDescent="0.25">
      <c r="A2401">
        <v>2400</v>
      </c>
      <c r="B2401">
        <v>55</v>
      </c>
      <c r="C2401" t="s">
        <v>152</v>
      </c>
      <c r="D2401" t="s">
        <v>81</v>
      </c>
      <c r="E2401" t="s">
        <v>20</v>
      </c>
      <c r="F2401">
        <v>44</v>
      </c>
      <c r="G2401" t="s">
        <v>82</v>
      </c>
      <c r="H2401" t="s">
        <v>22</v>
      </c>
      <c r="I2401" t="s">
        <v>117</v>
      </c>
      <c r="J2401" t="s">
        <v>38</v>
      </c>
      <c r="K2401">
        <v>3.2</v>
      </c>
      <c r="L2401" t="s">
        <v>151</v>
      </c>
      <c r="M2401" t="s">
        <v>58</v>
      </c>
      <c r="N2401" t="s">
        <v>75</v>
      </c>
      <c r="O2401" t="s">
        <v>151</v>
      </c>
      <c r="P2401" t="s">
        <v>151</v>
      </c>
      <c r="Q2401">
        <v>31</v>
      </c>
      <c r="R2401" t="s">
        <v>34</v>
      </c>
      <c r="S2401" t="s">
        <v>87</v>
      </c>
    </row>
    <row r="2402" spans="1:19" x14ac:dyDescent="0.25">
      <c r="A2402">
        <v>2401</v>
      </c>
      <c r="B2402">
        <v>43</v>
      </c>
      <c r="C2402" t="s">
        <v>152</v>
      </c>
      <c r="D2402" t="s">
        <v>88</v>
      </c>
      <c r="E2402" t="s">
        <v>68</v>
      </c>
      <c r="F2402">
        <v>88</v>
      </c>
      <c r="G2402" t="s">
        <v>47</v>
      </c>
      <c r="H2402" t="s">
        <v>44</v>
      </c>
      <c r="I2402" t="s">
        <v>99</v>
      </c>
      <c r="J2402" t="s">
        <v>24</v>
      </c>
      <c r="K2402">
        <v>4.2</v>
      </c>
      <c r="L2402" t="s">
        <v>151</v>
      </c>
      <c r="M2402" t="s">
        <v>45</v>
      </c>
      <c r="N2402" t="s">
        <v>46</v>
      </c>
      <c r="O2402" t="s">
        <v>151</v>
      </c>
      <c r="P2402" t="s">
        <v>151</v>
      </c>
      <c r="Q2402">
        <v>11</v>
      </c>
      <c r="R2402" t="s">
        <v>26</v>
      </c>
      <c r="S2402" t="s">
        <v>76</v>
      </c>
    </row>
    <row r="2403" spans="1:19" x14ac:dyDescent="0.25">
      <c r="A2403">
        <v>2402</v>
      </c>
      <c r="B2403">
        <v>43</v>
      </c>
      <c r="C2403" t="s">
        <v>152</v>
      </c>
      <c r="D2403" t="s">
        <v>136</v>
      </c>
      <c r="E2403" t="s">
        <v>42</v>
      </c>
      <c r="F2403">
        <v>76</v>
      </c>
      <c r="G2403" t="s">
        <v>47</v>
      </c>
      <c r="H2403" t="s">
        <v>44</v>
      </c>
      <c r="I2403" t="s">
        <v>70</v>
      </c>
      <c r="J2403" t="s">
        <v>24</v>
      </c>
      <c r="K2403">
        <v>4.2</v>
      </c>
      <c r="L2403" t="s">
        <v>151</v>
      </c>
      <c r="M2403" t="s">
        <v>34</v>
      </c>
      <c r="N2403" t="s">
        <v>54</v>
      </c>
      <c r="O2403" t="s">
        <v>151</v>
      </c>
      <c r="P2403" t="s">
        <v>151</v>
      </c>
      <c r="Q2403">
        <v>25</v>
      </c>
      <c r="R2403" t="s">
        <v>45</v>
      </c>
      <c r="S2403" t="s">
        <v>76</v>
      </c>
    </row>
    <row r="2404" spans="1:19" x14ac:dyDescent="0.25">
      <c r="A2404">
        <v>2403</v>
      </c>
      <c r="B2404">
        <v>45</v>
      </c>
      <c r="C2404" t="s">
        <v>152</v>
      </c>
      <c r="D2404" t="s">
        <v>118</v>
      </c>
      <c r="E2404" t="s">
        <v>68</v>
      </c>
      <c r="F2404">
        <v>89</v>
      </c>
      <c r="G2404" t="s">
        <v>139</v>
      </c>
      <c r="H2404" t="s">
        <v>44</v>
      </c>
      <c r="I2404" t="s">
        <v>109</v>
      </c>
      <c r="J2404" t="s">
        <v>24</v>
      </c>
      <c r="K2404">
        <v>3.8</v>
      </c>
      <c r="L2404" t="s">
        <v>151</v>
      </c>
      <c r="M2404" t="s">
        <v>45</v>
      </c>
      <c r="N2404" t="s">
        <v>39</v>
      </c>
      <c r="O2404" t="s">
        <v>151</v>
      </c>
      <c r="P2404" t="s">
        <v>151</v>
      </c>
      <c r="Q2404">
        <v>31</v>
      </c>
      <c r="R2404" t="s">
        <v>34</v>
      </c>
      <c r="S2404" t="s">
        <v>40</v>
      </c>
    </row>
    <row r="2405" spans="1:19" x14ac:dyDescent="0.25">
      <c r="A2405">
        <v>2404</v>
      </c>
      <c r="B2405">
        <v>64</v>
      </c>
      <c r="C2405" t="s">
        <v>152</v>
      </c>
      <c r="D2405" t="s">
        <v>60</v>
      </c>
      <c r="E2405" t="s">
        <v>20</v>
      </c>
      <c r="F2405">
        <v>22</v>
      </c>
      <c r="G2405" t="s">
        <v>69</v>
      </c>
      <c r="H2405" t="s">
        <v>44</v>
      </c>
      <c r="I2405" t="s">
        <v>135</v>
      </c>
      <c r="J2405" t="s">
        <v>57</v>
      </c>
      <c r="K2405">
        <v>4.4000000000000004</v>
      </c>
      <c r="L2405" t="s">
        <v>151</v>
      </c>
      <c r="M2405" t="s">
        <v>33</v>
      </c>
      <c r="N2405" t="s">
        <v>54</v>
      </c>
      <c r="O2405" t="s">
        <v>151</v>
      </c>
      <c r="P2405" t="s">
        <v>151</v>
      </c>
      <c r="Q2405">
        <v>40</v>
      </c>
      <c r="R2405" t="s">
        <v>58</v>
      </c>
      <c r="S2405" t="s">
        <v>40</v>
      </c>
    </row>
    <row r="2406" spans="1:19" x14ac:dyDescent="0.25">
      <c r="A2406">
        <v>2405</v>
      </c>
      <c r="B2406">
        <v>28</v>
      </c>
      <c r="C2406" t="s">
        <v>152</v>
      </c>
      <c r="D2406" t="s">
        <v>60</v>
      </c>
      <c r="E2406" t="s">
        <v>20</v>
      </c>
      <c r="F2406">
        <v>33</v>
      </c>
      <c r="G2406" t="s">
        <v>65</v>
      </c>
      <c r="H2406" t="s">
        <v>22</v>
      </c>
      <c r="I2406" t="s">
        <v>108</v>
      </c>
      <c r="J2406" t="s">
        <v>24</v>
      </c>
      <c r="K2406">
        <v>3.1</v>
      </c>
      <c r="L2406" t="s">
        <v>151</v>
      </c>
      <c r="M2406" t="s">
        <v>28</v>
      </c>
      <c r="N2406" t="s">
        <v>71</v>
      </c>
      <c r="O2406" t="s">
        <v>151</v>
      </c>
      <c r="P2406" t="s">
        <v>151</v>
      </c>
      <c r="Q2406">
        <v>23</v>
      </c>
      <c r="R2406" t="s">
        <v>26</v>
      </c>
      <c r="S2406" t="s">
        <v>76</v>
      </c>
    </row>
    <row r="2407" spans="1:19" x14ac:dyDescent="0.25">
      <c r="A2407">
        <v>2406</v>
      </c>
      <c r="B2407">
        <v>69</v>
      </c>
      <c r="C2407" t="s">
        <v>152</v>
      </c>
      <c r="D2407" t="s">
        <v>35</v>
      </c>
      <c r="E2407" t="s">
        <v>20</v>
      </c>
      <c r="F2407">
        <v>97</v>
      </c>
      <c r="G2407" t="s">
        <v>98</v>
      </c>
      <c r="H2407" t="s">
        <v>91</v>
      </c>
      <c r="I2407" t="s">
        <v>66</v>
      </c>
      <c r="J2407" t="s">
        <v>57</v>
      </c>
      <c r="K2407">
        <v>5</v>
      </c>
      <c r="L2407" t="s">
        <v>151</v>
      </c>
      <c r="M2407" t="s">
        <v>28</v>
      </c>
      <c r="N2407" t="s">
        <v>54</v>
      </c>
      <c r="O2407" t="s">
        <v>151</v>
      </c>
      <c r="P2407" t="s">
        <v>151</v>
      </c>
      <c r="Q2407">
        <v>5</v>
      </c>
      <c r="R2407" t="s">
        <v>58</v>
      </c>
      <c r="S2407" t="s">
        <v>59</v>
      </c>
    </row>
    <row r="2408" spans="1:19" x14ac:dyDescent="0.25">
      <c r="A2408">
        <v>2407</v>
      </c>
      <c r="B2408">
        <v>54</v>
      </c>
      <c r="C2408" t="s">
        <v>152</v>
      </c>
      <c r="D2408" t="s">
        <v>118</v>
      </c>
      <c r="E2408" t="s">
        <v>68</v>
      </c>
      <c r="F2408">
        <v>57</v>
      </c>
      <c r="G2408" t="s">
        <v>98</v>
      </c>
      <c r="H2408" t="s">
        <v>44</v>
      </c>
      <c r="I2408" t="s">
        <v>125</v>
      </c>
      <c r="J2408" t="s">
        <v>24</v>
      </c>
      <c r="K2408">
        <v>4.7</v>
      </c>
      <c r="L2408" t="s">
        <v>151</v>
      </c>
      <c r="M2408" t="s">
        <v>28</v>
      </c>
      <c r="N2408" t="s">
        <v>54</v>
      </c>
      <c r="O2408" t="s">
        <v>151</v>
      </c>
      <c r="P2408" t="s">
        <v>151</v>
      </c>
      <c r="Q2408">
        <v>26</v>
      </c>
      <c r="R2408" t="s">
        <v>45</v>
      </c>
      <c r="S2408" t="s">
        <v>40</v>
      </c>
    </row>
    <row r="2409" spans="1:19" x14ac:dyDescent="0.25">
      <c r="A2409">
        <v>2408</v>
      </c>
      <c r="B2409">
        <v>52</v>
      </c>
      <c r="C2409" t="s">
        <v>152</v>
      </c>
      <c r="D2409" t="s">
        <v>60</v>
      </c>
      <c r="E2409" t="s">
        <v>20</v>
      </c>
      <c r="F2409">
        <v>38</v>
      </c>
      <c r="G2409" t="s">
        <v>114</v>
      </c>
      <c r="H2409" t="s">
        <v>44</v>
      </c>
      <c r="I2409" t="s">
        <v>117</v>
      </c>
      <c r="J2409" t="s">
        <v>53</v>
      </c>
      <c r="K2409">
        <v>3</v>
      </c>
      <c r="L2409" t="s">
        <v>151</v>
      </c>
      <c r="M2409" t="s">
        <v>26</v>
      </c>
      <c r="N2409" t="s">
        <v>27</v>
      </c>
      <c r="O2409" t="s">
        <v>151</v>
      </c>
      <c r="P2409" t="s">
        <v>151</v>
      </c>
      <c r="Q2409">
        <v>11</v>
      </c>
      <c r="R2409" t="s">
        <v>26</v>
      </c>
      <c r="S2409" t="s">
        <v>76</v>
      </c>
    </row>
    <row r="2410" spans="1:19" x14ac:dyDescent="0.25">
      <c r="A2410">
        <v>2409</v>
      </c>
      <c r="B2410">
        <v>23</v>
      </c>
      <c r="C2410" t="s">
        <v>152</v>
      </c>
      <c r="D2410" t="s">
        <v>50</v>
      </c>
      <c r="E2410" t="s">
        <v>42</v>
      </c>
      <c r="F2410">
        <v>55</v>
      </c>
      <c r="G2410" t="s">
        <v>77</v>
      </c>
      <c r="H2410" t="s">
        <v>91</v>
      </c>
      <c r="I2410" t="s">
        <v>93</v>
      </c>
      <c r="J2410" t="s">
        <v>57</v>
      </c>
      <c r="K2410">
        <v>4.2</v>
      </c>
      <c r="L2410" t="s">
        <v>151</v>
      </c>
      <c r="M2410" t="s">
        <v>45</v>
      </c>
      <c r="N2410" t="s">
        <v>46</v>
      </c>
      <c r="O2410" t="s">
        <v>151</v>
      </c>
      <c r="P2410" t="s">
        <v>151</v>
      </c>
      <c r="Q2410">
        <v>44</v>
      </c>
      <c r="R2410" t="s">
        <v>58</v>
      </c>
      <c r="S2410" t="s">
        <v>96</v>
      </c>
    </row>
    <row r="2411" spans="1:19" x14ac:dyDescent="0.25">
      <c r="A2411">
        <v>2410</v>
      </c>
      <c r="B2411">
        <v>26</v>
      </c>
      <c r="C2411" t="s">
        <v>152</v>
      </c>
      <c r="D2411" t="s">
        <v>105</v>
      </c>
      <c r="E2411" t="s">
        <v>68</v>
      </c>
      <c r="F2411">
        <v>37</v>
      </c>
      <c r="G2411" t="s">
        <v>148</v>
      </c>
      <c r="H2411" t="s">
        <v>22</v>
      </c>
      <c r="I2411" t="s">
        <v>133</v>
      </c>
      <c r="J2411" t="s">
        <v>38</v>
      </c>
      <c r="K2411">
        <v>3</v>
      </c>
      <c r="L2411" t="s">
        <v>151</v>
      </c>
      <c r="M2411" t="s">
        <v>26</v>
      </c>
      <c r="N2411" t="s">
        <v>75</v>
      </c>
      <c r="O2411" t="s">
        <v>151</v>
      </c>
      <c r="P2411" t="s">
        <v>151</v>
      </c>
      <c r="Q2411">
        <v>47</v>
      </c>
      <c r="R2411" t="s">
        <v>34</v>
      </c>
      <c r="S2411" t="s">
        <v>96</v>
      </c>
    </row>
    <row r="2412" spans="1:19" x14ac:dyDescent="0.25">
      <c r="A2412">
        <v>2411</v>
      </c>
      <c r="B2412">
        <v>48</v>
      </c>
      <c r="C2412" t="s">
        <v>152</v>
      </c>
      <c r="D2412" t="s">
        <v>72</v>
      </c>
      <c r="E2412" t="s">
        <v>42</v>
      </c>
      <c r="F2412">
        <v>43</v>
      </c>
      <c r="G2412" t="s">
        <v>149</v>
      </c>
      <c r="H2412" t="s">
        <v>44</v>
      </c>
      <c r="I2412" t="s">
        <v>32</v>
      </c>
      <c r="J2412" t="s">
        <v>53</v>
      </c>
      <c r="K2412">
        <v>3.7</v>
      </c>
      <c r="L2412" t="s">
        <v>151</v>
      </c>
      <c r="M2412" t="s">
        <v>28</v>
      </c>
      <c r="N2412" t="s">
        <v>39</v>
      </c>
      <c r="O2412" t="s">
        <v>151</v>
      </c>
      <c r="P2412" t="s">
        <v>151</v>
      </c>
      <c r="Q2412">
        <v>46</v>
      </c>
      <c r="R2412" t="s">
        <v>45</v>
      </c>
      <c r="S2412" t="s">
        <v>87</v>
      </c>
    </row>
    <row r="2413" spans="1:19" x14ac:dyDescent="0.25">
      <c r="A2413">
        <v>2412</v>
      </c>
      <c r="B2413">
        <v>49</v>
      </c>
      <c r="C2413" t="s">
        <v>152</v>
      </c>
      <c r="D2413" t="s">
        <v>103</v>
      </c>
      <c r="E2413" t="s">
        <v>20</v>
      </c>
      <c r="F2413">
        <v>96</v>
      </c>
      <c r="G2413" t="s">
        <v>140</v>
      </c>
      <c r="H2413" t="s">
        <v>44</v>
      </c>
      <c r="I2413" t="s">
        <v>108</v>
      </c>
      <c r="J2413" t="s">
        <v>53</v>
      </c>
      <c r="K2413">
        <v>2.7</v>
      </c>
      <c r="L2413" t="s">
        <v>151</v>
      </c>
      <c r="M2413" t="s">
        <v>58</v>
      </c>
      <c r="N2413" t="s">
        <v>39</v>
      </c>
      <c r="O2413" t="s">
        <v>151</v>
      </c>
      <c r="P2413" t="s">
        <v>151</v>
      </c>
      <c r="Q2413">
        <v>35</v>
      </c>
      <c r="R2413" t="s">
        <v>34</v>
      </c>
      <c r="S2413" t="s">
        <v>96</v>
      </c>
    </row>
    <row r="2414" spans="1:19" x14ac:dyDescent="0.25">
      <c r="A2414">
        <v>2413</v>
      </c>
      <c r="B2414">
        <v>53</v>
      </c>
      <c r="C2414" t="s">
        <v>152</v>
      </c>
      <c r="D2414" t="s">
        <v>101</v>
      </c>
      <c r="E2414" t="s">
        <v>64</v>
      </c>
      <c r="F2414">
        <v>51</v>
      </c>
      <c r="G2414" t="s">
        <v>47</v>
      </c>
      <c r="H2414" t="s">
        <v>44</v>
      </c>
      <c r="I2414" t="s">
        <v>70</v>
      </c>
      <c r="J2414" t="s">
        <v>24</v>
      </c>
      <c r="K2414">
        <v>4.3</v>
      </c>
      <c r="L2414" t="s">
        <v>151</v>
      </c>
      <c r="M2414" t="s">
        <v>58</v>
      </c>
      <c r="N2414" t="s">
        <v>71</v>
      </c>
      <c r="O2414" t="s">
        <v>151</v>
      </c>
      <c r="P2414" t="s">
        <v>151</v>
      </c>
      <c r="Q2414">
        <v>8</v>
      </c>
      <c r="R2414" t="s">
        <v>33</v>
      </c>
      <c r="S2414" t="s">
        <v>76</v>
      </c>
    </row>
    <row r="2415" spans="1:19" x14ac:dyDescent="0.25">
      <c r="A2415">
        <v>2414</v>
      </c>
      <c r="B2415">
        <v>69</v>
      </c>
      <c r="C2415" t="s">
        <v>152</v>
      </c>
      <c r="D2415" t="s">
        <v>60</v>
      </c>
      <c r="E2415" t="s">
        <v>20</v>
      </c>
      <c r="F2415">
        <v>95</v>
      </c>
      <c r="G2415" t="s">
        <v>137</v>
      </c>
      <c r="H2415" t="s">
        <v>91</v>
      </c>
      <c r="I2415" t="s">
        <v>83</v>
      </c>
      <c r="J2415" t="s">
        <v>57</v>
      </c>
      <c r="K2415">
        <v>2.7</v>
      </c>
      <c r="L2415" t="s">
        <v>151</v>
      </c>
      <c r="M2415" t="s">
        <v>33</v>
      </c>
      <c r="N2415" t="s">
        <v>71</v>
      </c>
      <c r="O2415" t="s">
        <v>151</v>
      </c>
      <c r="P2415" t="s">
        <v>151</v>
      </c>
      <c r="Q2415">
        <v>30</v>
      </c>
      <c r="R2415" t="s">
        <v>33</v>
      </c>
      <c r="S2415" t="s">
        <v>40</v>
      </c>
    </row>
    <row r="2416" spans="1:19" x14ac:dyDescent="0.25">
      <c r="A2416">
        <v>2415</v>
      </c>
      <c r="B2416">
        <v>26</v>
      </c>
      <c r="C2416" t="s">
        <v>152</v>
      </c>
      <c r="D2416" t="s">
        <v>124</v>
      </c>
      <c r="E2416" t="s">
        <v>20</v>
      </c>
      <c r="F2416">
        <v>26</v>
      </c>
      <c r="G2416" t="s">
        <v>140</v>
      </c>
      <c r="H2416" t="s">
        <v>44</v>
      </c>
      <c r="I2416" t="s">
        <v>92</v>
      </c>
      <c r="J2416" t="s">
        <v>53</v>
      </c>
      <c r="K2416">
        <v>3.7</v>
      </c>
      <c r="L2416" t="s">
        <v>151</v>
      </c>
      <c r="M2416" t="s">
        <v>45</v>
      </c>
      <c r="N2416" t="s">
        <v>46</v>
      </c>
      <c r="O2416" t="s">
        <v>151</v>
      </c>
      <c r="P2416" t="s">
        <v>151</v>
      </c>
      <c r="Q2416">
        <v>14</v>
      </c>
      <c r="R2416" t="s">
        <v>26</v>
      </c>
      <c r="S2416" t="s">
        <v>76</v>
      </c>
    </row>
    <row r="2417" spans="1:19" x14ac:dyDescent="0.25">
      <c r="A2417">
        <v>2416</v>
      </c>
      <c r="B2417">
        <v>21</v>
      </c>
      <c r="C2417" t="s">
        <v>152</v>
      </c>
      <c r="D2417" t="s">
        <v>63</v>
      </c>
      <c r="E2417" t="s">
        <v>64</v>
      </c>
      <c r="F2417">
        <v>34</v>
      </c>
      <c r="G2417" t="s">
        <v>77</v>
      </c>
      <c r="H2417" t="s">
        <v>91</v>
      </c>
      <c r="I2417" t="s">
        <v>92</v>
      </c>
      <c r="J2417" t="s">
        <v>57</v>
      </c>
      <c r="K2417">
        <v>4.3</v>
      </c>
      <c r="L2417" t="s">
        <v>151</v>
      </c>
      <c r="M2417" t="s">
        <v>34</v>
      </c>
      <c r="N2417" t="s">
        <v>54</v>
      </c>
      <c r="O2417" t="s">
        <v>151</v>
      </c>
      <c r="P2417" t="s">
        <v>151</v>
      </c>
      <c r="Q2417">
        <v>30</v>
      </c>
      <c r="R2417" t="s">
        <v>33</v>
      </c>
      <c r="S2417" t="s">
        <v>40</v>
      </c>
    </row>
    <row r="2418" spans="1:19" x14ac:dyDescent="0.25">
      <c r="A2418">
        <v>2417</v>
      </c>
      <c r="B2418">
        <v>59</v>
      </c>
      <c r="C2418" t="s">
        <v>152</v>
      </c>
      <c r="D2418" t="s">
        <v>41</v>
      </c>
      <c r="E2418" t="s">
        <v>42</v>
      </c>
      <c r="F2418">
        <v>83</v>
      </c>
      <c r="G2418" t="s">
        <v>144</v>
      </c>
      <c r="H2418" t="s">
        <v>37</v>
      </c>
      <c r="I2418" t="s">
        <v>93</v>
      </c>
      <c r="J2418" t="s">
        <v>53</v>
      </c>
      <c r="K2418">
        <v>4</v>
      </c>
      <c r="L2418" t="s">
        <v>151</v>
      </c>
      <c r="M2418" t="s">
        <v>34</v>
      </c>
      <c r="N2418" t="s">
        <v>46</v>
      </c>
      <c r="O2418" t="s">
        <v>151</v>
      </c>
      <c r="P2418" t="s">
        <v>151</v>
      </c>
      <c r="Q2418">
        <v>26</v>
      </c>
      <c r="R2418" t="s">
        <v>26</v>
      </c>
      <c r="S2418" t="s">
        <v>96</v>
      </c>
    </row>
    <row r="2419" spans="1:19" x14ac:dyDescent="0.25">
      <c r="A2419">
        <v>2418</v>
      </c>
      <c r="B2419">
        <v>21</v>
      </c>
      <c r="C2419" t="s">
        <v>152</v>
      </c>
      <c r="D2419" t="s">
        <v>131</v>
      </c>
      <c r="E2419" t="s">
        <v>68</v>
      </c>
      <c r="F2419">
        <v>24</v>
      </c>
      <c r="G2419" t="s">
        <v>119</v>
      </c>
      <c r="H2419" t="s">
        <v>44</v>
      </c>
      <c r="I2419" t="s">
        <v>78</v>
      </c>
      <c r="J2419" t="s">
        <v>57</v>
      </c>
      <c r="K2419">
        <v>3.3</v>
      </c>
      <c r="L2419" t="s">
        <v>151</v>
      </c>
      <c r="M2419" t="s">
        <v>33</v>
      </c>
      <c r="N2419" t="s">
        <v>54</v>
      </c>
      <c r="O2419" t="s">
        <v>151</v>
      </c>
      <c r="P2419" t="s">
        <v>151</v>
      </c>
      <c r="Q2419">
        <v>32</v>
      </c>
      <c r="R2419" t="s">
        <v>28</v>
      </c>
      <c r="S2419" t="s">
        <v>29</v>
      </c>
    </row>
    <row r="2420" spans="1:19" x14ac:dyDescent="0.25">
      <c r="A2420">
        <v>2419</v>
      </c>
      <c r="B2420">
        <v>22</v>
      </c>
      <c r="C2420" t="s">
        <v>152</v>
      </c>
      <c r="D2420" t="s">
        <v>94</v>
      </c>
      <c r="E2420" t="s">
        <v>20</v>
      </c>
      <c r="F2420">
        <v>69</v>
      </c>
      <c r="G2420" t="s">
        <v>150</v>
      </c>
      <c r="H2420" t="s">
        <v>37</v>
      </c>
      <c r="I2420" t="s">
        <v>125</v>
      </c>
      <c r="J2420" t="s">
        <v>57</v>
      </c>
      <c r="K2420">
        <v>4</v>
      </c>
      <c r="L2420" t="s">
        <v>151</v>
      </c>
      <c r="M2420" t="s">
        <v>33</v>
      </c>
      <c r="N2420" t="s">
        <v>46</v>
      </c>
      <c r="O2420" t="s">
        <v>151</v>
      </c>
      <c r="P2420" t="s">
        <v>151</v>
      </c>
      <c r="Q2420">
        <v>47</v>
      </c>
      <c r="R2420" t="s">
        <v>34</v>
      </c>
      <c r="S2420" t="s">
        <v>96</v>
      </c>
    </row>
    <row r="2421" spans="1:19" x14ac:dyDescent="0.25">
      <c r="A2421">
        <v>2420</v>
      </c>
      <c r="B2421">
        <v>26</v>
      </c>
      <c r="C2421" t="s">
        <v>152</v>
      </c>
      <c r="D2421" t="s">
        <v>30</v>
      </c>
      <c r="E2421" t="s">
        <v>20</v>
      </c>
      <c r="F2421">
        <v>40</v>
      </c>
      <c r="G2421" t="s">
        <v>97</v>
      </c>
      <c r="H2421" t="s">
        <v>44</v>
      </c>
      <c r="I2421" t="s">
        <v>143</v>
      </c>
      <c r="J2421" t="s">
        <v>57</v>
      </c>
      <c r="K2421">
        <v>2.7</v>
      </c>
      <c r="L2421" t="s">
        <v>151</v>
      </c>
      <c r="M2421" t="s">
        <v>28</v>
      </c>
      <c r="N2421" t="s">
        <v>46</v>
      </c>
      <c r="O2421" t="s">
        <v>151</v>
      </c>
      <c r="P2421" t="s">
        <v>151</v>
      </c>
      <c r="Q2421">
        <v>11</v>
      </c>
      <c r="R2421" t="s">
        <v>26</v>
      </c>
      <c r="S2421" t="s">
        <v>96</v>
      </c>
    </row>
    <row r="2422" spans="1:19" x14ac:dyDescent="0.25">
      <c r="A2422">
        <v>2421</v>
      </c>
      <c r="B2422">
        <v>41</v>
      </c>
      <c r="C2422" t="s">
        <v>152</v>
      </c>
      <c r="D2422" t="s">
        <v>101</v>
      </c>
      <c r="E2422" t="s">
        <v>64</v>
      </c>
      <c r="F2422">
        <v>87</v>
      </c>
      <c r="G2422" t="s">
        <v>97</v>
      </c>
      <c r="H2422" t="s">
        <v>37</v>
      </c>
      <c r="I2422" t="s">
        <v>95</v>
      </c>
      <c r="J2422" t="s">
        <v>24</v>
      </c>
      <c r="K2422">
        <v>4.2</v>
      </c>
      <c r="L2422" t="s">
        <v>151</v>
      </c>
      <c r="M2422" t="s">
        <v>45</v>
      </c>
      <c r="N2422" t="s">
        <v>39</v>
      </c>
      <c r="O2422" t="s">
        <v>151</v>
      </c>
      <c r="P2422" t="s">
        <v>151</v>
      </c>
      <c r="Q2422">
        <v>28</v>
      </c>
      <c r="R2422" t="s">
        <v>45</v>
      </c>
      <c r="S2422" t="s">
        <v>49</v>
      </c>
    </row>
    <row r="2423" spans="1:19" x14ac:dyDescent="0.25">
      <c r="A2423">
        <v>2422</v>
      </c>
      <c r="B2423">
        <v>37</v>
      </c>
      <c r="C2423" t="s">
        <v>152</v>
      </c>
      <c r="D2423" t="s">
        <v>50</v>
      </c>
      <c r="E2423" t="s">
        <v>42</v>
      </c>
      <c r="F2423">
        <v>46</v>
      </c>
      <c r="G2423" t="s">
        <v>147</v>
      </c>
      <c r="H2423" t="s">
        <v>22</v>
      </c>
      <c r="I2423" t="s">
        <v>70</v>
      </c>
      <c r="J2423" t="s">
        <v>38</v>
      </c>
      <c r="K2423">
        <v>4.5999999999999996</v>
      </c>
      <c r="L2423" t="s">
        <v>151</v>
      </c>
      <c r="M2423" t="s">
        <v>45</v>
      </c>
      <c r="N2423" t="s">
        <v>54</v>
      </c>
      <c r="O2423" t="s">
        <v>151</v>
      </c>
      <c r="P2423" t="s">
        <v>151</v>
      </c>
      <c r="Q2423">
        <v>2</v>
      </c>
      <c r="R2423" t="s">
        <v>58</v>
      </c>
      <c r="S2423" t="s">
        <v>96</v>
      </c>
    </row>
    <row r="2424" spans="1:19" x14ac:dyDescent="0.25">
      <c r="A2424">
        <v>2423</v>
      </c>
      <c r="B2424">
        <v>30</v>
      </c>
      <c r="C2424" t="s">
        <v>152</v>
      </c>
      <c r="D2424" t="s">
        <v>105</v>
      </c>
      <c r="E2424" t="s">
        <v>68</v>
      </c>
      <c r="F2424">
        <v>82</v>
      </c>
      <c r="G2424" t="s">
        <v>141</v>
      </c>
      <c r="H2424" t="s">
        <v>44</v>
      </c>
      <c r="I2424" t="s">
        <v>99</v>
      </c>
      <c r="J2424" t="s">
        <v>24</v>
      </c>
      <c r="K2424">
        <v>4.8</v>
      </c>
      <c r="L2424" t="s">
        <v>151</v>
      </c>
      <c r="M2424" t="s">
        <v>26</v>
      </c>
      <c r="N2424" t="s">
        <v>75</v>
      </c>
      <c r="O2424" t="s">
        <v>151</v>
      </c>
      <c r="P2424" t="s">
        <v>151</v>
      </c>
      <c r="Q2424">
        <v>45</v>
      </c>
      <c r="R2424" t="s">
        <v>26</v>
      </c>
      <c r="S2424" t="s">
        <v>40</v>
      </c>
    </row>
    <row r="2425" spans="1:19" x14ac:dyDescent="0.25">
      <c r="A2425">
        <v>2424</v>
      </c>
      <c r="B2425">
        <v>49</v>
      </c>
      <c r="C2425" t="s">
        <v>152</v>
      </c>
      <c r="D2425" t="s">
        <v>131</v>
      </c>
      <c r="E2425" t="s">
        <v>68</v>
      </c>
      <c r="F2425">
        <v>81</v>
      </c>
      <c r="G2425" t="s">
        <v>65</v>
      </c>
      <c r="H2425" t="s">
        <v>44</v>
      </c>
      <c r="I2425" t="s">
        <v>74</v>
      </c>
      <c r="J2425" t="s">
        <v>53</v>
      </c>
      <c r="K2425">
        <v>2.8</v>
      </c>
      <c r="L2425" t="s">
        <v>151</v>
      </c>
      <c r="M2425" t="s">
        <v>45</v>
      </c>
      <c r="N2425" t="s">
        <v>39</v>
      </c>
      <c r="O2425" t="s">
        <v>151</v>
      </c>
      <c r="P2425" t="s">
        <v>151</v>
      </c>
      <c r="Q2425">
        <v>7</v>
      </c>
      <c r="R2425" t="s">
        <v>26</v>
      </c>
      <c r="S2425" t="s">
        <v>96</v>
      </c>
    </row>
    <row r="2426" spans="1:19" x14ac:dyDescent="0.25">
      <c r="A2426">
        <v>2425</v>
      </c>
      <c r="B2426">
        <v>49</v>
      </c>
      <c r="C2426" t="s">
        <v>152</v>
      </c>
      <c r="D2426" t="s">
        <v>105</v>
      </c>
      <c r="E2426" t="s">
        <v>68</v>
      </c>
      <c r="F2426">
        <v>57</v>
      </c>
      <c r="G2426" t="s">
        <v>79</v>
      </c>
      <c r="H2426" t="s">
        <v>44</v>
      </c>
      <c r="I2426" t="s">
        <v>99</v>
      </c>
      <c r="J2426" t="s">
        <v>24</v>
      </c>
      <c r="K2426">
        <v>4.5</v>
      </c>
      <c r="L2426" t="s">
        <v>151</v>
      </c>
      <c r="M2426" t="s">
        <v>58</v>
      </c>
      <c r="N2426" t="s">
        <v>46</v>
      </c>
      <c r="O2426" t="s">
        <v>151</v>
      </c>
      <c r="P2426" t="s">
        <v>151</v>
      </c>
      <c r="Q2426">
        <v>28</v>
      </c>
      <c r="R2426" t="s">
        <v>33</v>
      </c>
      <c r="S2426" t="s">
        <v>76</v>
      </c>
    </row>
    <row r="2427" spans="1:19" x14ac:dyDescent="0.25">
      <c r="A2427">
        <v>2426</v>
      </c>
      <c r="B2427">
        <v>58</v>
      </c>
      <c r="C2427" t="s">
        <v>152</v>
      </c>
      <c r="D2427" t="s">
        <v>72</v>
      </c>
      <c r="E2427" t="s">
        <v>42</v>
      </c>
      <c r="F2427">
        <v>49</v>
      </c>
      <c r="G2427" t="s">
        <v>113</v>
      </c>
      <c r="H2427" t="s">
        <v>37</v>
      </c>
      <c r="I2427" t="s">
        <v>78</v>
      </c>
      <c r="J2427" t="s">
        <v>53</v>
      </c>
      <c r="K2427">
        <v>3</v>
      </c>
      <c r="L2427" t="s">
        <v>151</v>
      </c>
      <c r="M2427" t="s">
        <v>28</v>
      </c>
      <c r="N2427" t="s">
        <v>71</v>
      </c>
      <c r="O2427" t="s">
        <v>151</v>
      </c>
      <c r="P2427" t="s">
        <v>151</v>
      </c>
      <c r="Q2427">
        <v>34</v>
      </c>
      <c r="R2427" t="s">
        <v>33</v>
      </c>
      <c r="S2427" t="s">
        <v>59</v>
      </c>
    </row>
    <row r="2428" spans="1:19" x14ac:dyDescent="0.25">
      <c r="A2428">
        <v>2427</v>
      </c>
      <c r="B2428">
        <v>70</v>
      </c>
      <c r="C2428" t="s">
        <v>152</v>
      </c>
      <c r="D2428" t="s">
        <v>101</v>
      </c>
      <c r="E2428" t="s">
        <v>64</v>
      </c>
      <c r="F2428">
        <v>42</v>
      </c>
      <c r="G2428" t="s">
        <v>102</v>
      </c>
      <c r="H2428" t="s">
        <v>44</v>
      </c>
      <c r="I2428" t="s">
        <v>78</v>
      </c>
      <c r="J2428" t="s">
        <v>57</v>
      </c>
      <c r="K2428">
        <v>4.5999999999999996</v>
      </c>
      <c r="L2428" t="s">
        <v>151</v>
      </c>
      <c r="M2428" t="s">
        <v>28</v>
      </c>
      <c r="N2428" t="s">
        <v>39</v>
      </c>
      <c r="O2428" t="s">
        <v>151</v>
      </c>
      <c r="P2428" t="s">
        <v>151</v>
      </c>
      <c r="Q2428">
        <v>26</v>
      </c>
      <c r="R2428" t="s">
        <v>58</v>
      </c>
      <c r="S2428" t="s">
        <v>96</v>
      </c>
    </row>
    <row r="2429" spans="1:19" x14ac:dyDescent="0.25">
      <c r="A2429">
        <v>2428</v>
      </c>
      <c r="B2429">
        <v>27</v>
      </c>
      <c r="C2429" t="s">
        <v>152</v>
      </c>
      <c r="D2429" t="s">
        <v>101</v>
      </c>
      <c r="E2429" t="s">
        <v>64</v>
      </c>
      <c r="F2429">
        <v>26</v>
      </c>
      <c r="G2429" t="s">
        <v>47</v>
      </c>
      <c r="H2429" t="s">
        <v>44</v>
      </c>
      <c r="I2429" t="s">
        <v>74</v>
      </c>
      <c r="J2429" t="s">
        <v>38</v>
      </c>
      <c r="K2429">
        <v>3.3</v>
      </c>
      <c r="L2429" t="s">
        <v>151</v>
      </c>
      <c r="M2429" t="s">
        <v>58</v>
      </c>
      <c r="N2429" t="s">
        <v>54</v>
      </c>
      <c r="O2429" t="s">
        <v>151</v>
      </c>
      <c r="P2429" t="s">
        <v>151</v>
      </c>
      <c r="Q2429">
        <v>45</v>
      </c>
      <c r="R2429" t="s">
        <v>34</v>
      </c>
      <c r="S2429" t="s">
        <v>59</v>
      </c>
    </row>
    <row r="2430" spans="1:19" x14ac:dyDescent="0.25">
      <c r="A2430">
        <v>2429</v>
      </c>
      <c r="B2430">
        <v>65</v>
      </c>
      <c r="C2430" t="s">
        <v>152</v>
      </c>
      <c r="D2430" t="s">
        <v>112</v>
      </c>
      <c r="E2430" t="s">
        <v>20</v>
      </c>
      <c r="F2430">
        <v>38</v>
      </c>
      <c r="G2430" t="s">
        <v>134</v>
      </c>
      <c r="H2430" t="s">
        <v>44</v>
      </c>
      <c r="I2430" t="s">
        <v>83</v>
      </c>
      <c r="J2430" t="s">
        <v>38</v>
      </c>
      <c r="K2430">
        <v>4.4000000000000004</v>
      </c>
      <c r="L2430" t="s">
        <v>151</v>
      </c>
      <c r="M2430" t="s">
        <v>45</v>
      </c>
      <c r="N2430" t="s">
        <v>46</v>
      </c>
      <c r="O2430" t="s">
        <v>151</v>
      </c>
      <c r="P2430" t="s">
        <v>151</v>
      </c>
      <c r="Q2430">
        <v>34</v>
      </c>
      <c r="R2430" t="s">
        <v>58</v>
      </c>
      <c r="S2430" t="s">
        <v>49</v>
      </c>
    </row>
    <row r="2431" spans="1:19" x14ac:dyDescent="0.25">
      <c r="A2431">
        <v>2430</v>
      </c>
      <c r="B2431">
        <v>57</v>
      </c>
      <c r="C2431" t="s">
        <v>152</v>
      </c>
      <c r="D2431" t="s">
        <v>50</v>
      </c>
      <c r="E2431" t="s">
        <v>42</v>
      </c>
      <c r="F2431">
        <v>57</v>
      </c>
      <c r="G2431" t="s">
        <v>140</v>
      </c>
      <c r="H2431" t="s">
        <v>91</v>
      </c>
      <c r="I2431" t="s">
        <v>32</v>
      </c>
      <c r="J2431" t="s">
        <v>53</v>
      </c>
      <c r="K2431">
        <v>4.4000000000000004</v>
      </c>
      <c r="L2431" t="s">
        <v>151</v>
      </c>
      <c r="M2431" t="s">
        <v>45</v>
      </c>
      <c r="N2431" t="s">
        <v>54</v>
      </c>
      <c r="O2431" t="s">
        <v>151</v>
      </c>
      <c r="P2431" t="s">
        <v>151</v>
      </c>
      <c r="Q2431">
        <v>47</v>
      </c>
      <c r="R2431" t="s">
        <v>26</v>
      </c>
      <c r="S2431" t="s">
        <v>29</v>
      </c>
    </row>
    <row r="2432" spans="1:19" x14ac:dyDescent="0.25">
      <c r="A2432">
        <v>2431</v>
      </c>
      <c r="B2432">
        <v>20</v>
      </c>
      <c r="C2432" t="s">
        <v>152</v>
      </c>
      <c r="D2432" t="s">
        <v>101</v>
      </c>
      <c r="E2432" t="s">
        <v>64</v>
      </c>
      <c r="F2432">
        <v>100</v>
      </c>
      <c r="G2432" t="s">
        <v>113</v>
      </c>
      <c r="H2432" t="s">
        <v>91</v>
      </c>
      <c r="I2432" t="s">
        <v>52</v>
      </c>
      <c r="J2432" t="s">
        <v>53</v>
      </c>
      <c r="K2432">
        <v>4.3</v>
      </c>
      <c r="L2432" t="s">
        <v>151</v>
      </c>
      <c r="M2432" t="s">
        <v>34</v>
      </c>
      <c r="N2432" t="s">
        <v>27</v>
      </c>
      <c r="O2432" t="s">
        <v>151</v>
      </c>
      <c r="P2432" t="s">
        <v>151</v>
      </c>
      <c r="Q2432">
        <v>42</v>
      </c>
      <c r="R2432" t="s">
        <v>34</v>
      </c>
      <c r="S2432" t="s">
        <v>59</v>
      </c>
    </row>
    <row r="2433" spans="1:19" x14ac:dyDescent="0.25">
      <c r="A2433">
        <v>2432</v>
      </c>
      <c r="B2433">
        <v>34</v>
      </c>
      <c r="C2433" t="s">
        <v>152</v>
      </c>
      <c r="D2433" t="s">
        <v>103</v>
      </c>
      <c r="E2433" t="s">
        <v>20</v>
      </c>
      <c r="F2433">
        <v>73</v>
      </c>
      <c r="G2433" t="s">
        <v>89</v>
      </c>
      <c r="H2433" t="s">
        <v>37</v>
      </c>
      <c r="I2433" t="s">
        <v>78</v>
      </c>
      <c r="J2433" t="s">
        <v>57</v>
      </c>
      <c r="K2433">
        <v>3.4</v>
      </c>
      <c r="L2433" t="s">
        <v>151</v>
      </c>
      <c r="M2433" t="s">
        <v>34</v>
      </c>
      <c r="N2433" t="s">
        <v>27</v>
      </c>
      <c r="O2433" t="s">
        <v>151</v>
      </c>
      <c r="P2433" t="s">
        <v>151</v>
      </c>
      <c r="Q2433">
        <v>27</v>
      </c>
      <c r="R2433" t="s">
        <v>33</v>
      </c>
      <c r="S2433" t="s">
        <v>96</v>
      </c>
    </row>
    <row r="2434" spans="1:19" x14ac:dyDescent="0.25">
      <c r="A2434">
        <v>2433</v>
      </c>
      <c r="B2434">
        <v>59</v>
      </c>
      <c r="C2434" t="s">
        <v>152</v>
      </c>
      <c r="D2434" t="s">
        <v>101</v>
      </c>
      <c r="E2434" t="s">
        <v>64</v>
      </c>
      <c r="F2434">
        <v>66</v>
      </c>
      <c r="G2434" t="s">
        <v>77</v>
      </c>
      <c r="H2434" t="s">
        <v>44</v>
      </c>
      <c r="I2434" t="s">
        <v>99</v>
      </c>
      <c r="J2434" t="s">
        <v>24</v>
      </c>
      <c r="K2434">
        <v>2.8</v>
      </c>
      <c r="L2434" t="s">
        <v>151</v>
      </c>
      <c r="M2434" t="s">
        <v>45</v>
      </c>
      <c r="N2434" t="s">
        <v>75</v>
      </c>
      <c r="O2434" t="s">
        <v>151</v>
      </c>
      <c r="P2434" t="s">
        <v>151</v>
      </c>
      <c r="Q2434">
        <v>43</v>
      </c>
      <c r="R2434" t="s">
        <v>28</v>
      </c>
      <c r="S2434" t="s">
        <v>87</v>
      </c>
    </row>
    <row r="2435" spans="1:19" x14ac:dyDescent="0.25">
      <c r="A2435">
        <v>2434</v>
      </c>
      <c r="B2435">
        <v>54</v>
      </c>
      <c r="C2435" t="s">
        <v>152</v>
      </c>
      <c r="D2435" t="s">
        <v>112</v>
      </c>
      <c r="E2435" t="s">
        <v>20</v>
      </c>
      <c r="F2435">
        <v>73</v>
      </c>
      <c r="G2435" t="s">
        <v>47</v>
      </c>
      <c r="H2435" t="s">
        <v>44</v>
      </c>
      <c r="I2435" t="s">
        <v>143</v>
      </c>
      <c r="J2435" t="s">
        <v>38</v>
      </c>
      <c r="K2435">
        <v>3.4</v>
      </c>
      <c r="L2435" t="s">
        <v>151</v>
      </c>
      <c r="M2435" t="s">
        <v>34</v>
      </c>
      <c r="N2435" t="s">
        <v>54</v>
      </c>
      <c r="O2435" t="s">
        <v>151</v>
      </c>
      <c r="P2435" t="s">
        <v>151</v>
      </c>
      <c r="Q2435">
        <v>16</v>
      </c>
      <c r="R2435" t="s">
        <v>34</v>
      </c>
      <c r="S2435" t="s">
        <v>76</v>
      </c>
    </row>
    <row r="2436" spans="1:19" x14ac:dyDescent="0.25">
      <c r="A2436">
        <v>2435</v>
      </c>
      <c r="B2436">
        <v>36</v>
      </c>
      <c r="C2436" t="s">
        <v>152</v>
      </c>
      <c r="D2436" t="s">
        <v>142</v>
      </c>
      <c r="E2436" t="s">
        <v>68</v>
      </c>
      <c r="F2436">
        <v>45</v>
      </c>
      <c r="G2436" t="s">
        <v>139</v>
      </c>
      <c r="H2436" t="s">
        <v>44</v>
      </c>
      <c r="I2436" t="s">
        <v>109</v>
      </c>
      <c r="J2436" t="s">
        <v>38</v>
      </c>
      <c r="K2436">
        <v>5</v>
      </c>
      <c r="L2436" t="s">
        <v>151</v>
      </c>
      <c r="M2436" t="s">
        <v>34</v>
      </c>
      <c r="N2436" t="s">
        <v>75</v>
      </c>
      <c r="O2436" t="s">
        <v>151</v>
      </c>
      <c r="P2436" t="s">
        <v>151</v>
      </c>
      <c r="Q2436">
        <v>40</v>
      </c>
      <c r="R2436" t="s">
        <v>26</v>
      </c>
      <c r="S2436" t="s">
        <v>87</v>
      </c>
    </row>
    <row r="2437" spans="1:19" x14ac:dyDescent="0.25">
      <c r="A2437">
        <v>2436</v>
      </c>
      <c r="B2437">
        <v>21</v>
      </c>
      <c r="C2437" t="s">
        <v>152</v>
      </c>
      <c r="D2437" t="s">
        <v>50</v>
      </c>
      <c r="E2437" t="s">
        <v>42</v>
      </c>
      <c r="F2437">
        <v>27</v>
      </c>
      <c r="G2437" t="s">
        <v>77</v>
      </c>
      <c r="H2437" t="s">
        <v>37</v>
      </c>
      <c r="I2437" t="s">
        <v>93</v>
      </c>
      <c r="J2437" t="s">
        <v>57</v>
      </c>
      <c r="K2437">
        <v>4.5</v>
      </c>
      <c r="L2437" t="s">
        <v>151</v>
      </c>
      <c r="M2437" t="s">
        <v>34</v>
      </c>
      <c r="N2437" t="s">
        <v>39</v>
      </c>
      <c r="O2437" t="s">
        <v>151</v>
      </c>
      <c r="P2437" t="s">
        <v>151</v>
      </c>
      <c r="Q2437">
        <v>29</v>
      </c>
      <c r="R2437" t="s">
        <v>34</v>
      </c>
      <c r="S2437" t="s">
        <v>76</v>
      </c>
    </row>
    <row r="2438" spans="1:19" x14ac:dyDescent="0.25">
      <c r="A2438">
        <v>2437</v>
      </c>
      <c r="B2438">
        <v>52</v>
      </c>
      <c r="C2438" t="s">
        <v>152</v>
      </c>
      <c r="D2438" t="s">
        <v>112</v>
      </c>
      <c r="E2438" t="s">
        <v>20</v>
      </c>
      <c r="F2438">
        <v>24</v>
      </c>
      <c r="G2438" t="s">
        <v>138</v>
      </c>
      <c r="H2438" t="s">
        <v>44</v>
      </c>
      <c r="I2438" t="s">
        <v>133</v>
      </c>
      <c r="J2438" t="s">
        <v>57</v>
      </c>
      <c r="K2438">
        <v>2.7</v>
      </c>
      <c r="L2438" t="s">
        <v>151</v>
      </c>
      <c r="M2438" t="s">
        <v>26</v>
      </c>
      <c r="N2438" t="s">
        <v>75</v>
      </c>
      <c r="O2438" t="s">
        <v>151</v>
      </c>
      <c r="P2438" t="s">
        <v>151</v>
      </c>
      <c r="Q2438">
        <v>38</v>
      </c>
      <c r="R2438" t="s">
        <v>26</v>
      </c>
      <c r="S2438" t="s">
        <v>59</v>
      </c>
    </row>
    <row r="2439" spans="1:19" x14ac:dyDescent="0.25">
      <c r="A2439">
        <v>2438</v>
      </c>
      <c r="B2439">
        <v>43</v>
      </c>
      <c r="C2439" t="s">
        <v>152</v>
      </c>
      <c r="D2439" t="s">
        <v>50</v>
      </c>
      <c r="E2439" t="s">
        <v>42</v>
      </c>
      <c r="F2439">
        <v>59</v>
      </c>
      <c r="G2439" t="s">
        <v>51</v>
      </c>
      <c r="H2439" t="s">
        <v>91</v>
      </c>
      <c r="I2439" t="s">
        <v>135</v>
      </c>
      <c r="J2439" t="s">
        <v>24</v>
      </c>
      <c r="K2439">
        <v>3.4</v>
      </c>
      <c r="L2439" t="s">
        <v>151</v>
      </c>
      <c r="M2439" t="s">
        <v>26</v>
      </c>
      <c r="N2439" t="s">
        <v>75</v>
      </c>
      <c r="O2439" t="s">
        <v>151</v>
      </c>
      <c r="P2439" t="s">
        <v>151</v>
      </c>
      <c r="Q2439">
        <v>34</v>
      </c>
      <c r="R2439" t="s">
        <v>26</v>
      </c>
      <c r="S2439" t="s">
        <v>40</v>
      </c>
    </row>
    <row r="2440" spans="1:19" x14ac:dyDescent="0.25">
      <c r="A2440">
        <v>2439</v>
      </c>
      <c r="B2440">
        <v>32</v>
      </c>
      <c r="C2440" t="s">
        <v>152</v>
      </c>
      <c r="D2440" t="s">
        <v>35</v>
      </c>
      <c r="E2440" t="s">
        <v>20</v>
      </c>
      <c r="F2440">
        <v>20</v>
      </c>
      <c r="G2440" t="s">
        <v>79</v>
      </c>
      <c r="H2440" t="s">
        <v>37</v>
      </c>
      <c r="I2440" t="s">
        <v>108</v>
      </c>
      <c r="J2440" t="s">
        <v>24</v>
      </c>
      <c r="K2440">
        <v>3.4</v>
      </c>
      <c r="L2440" t="s">
        <v>151</v>
      </c>
      <c r="M2440" t="s">
        <v>34</v>
      </c>
      <c r="N2440" t="s">
        <v>27</v>
      </c>
      <c r="O2440" t="s">
        <v>151</v>
      </c>
      <c r="P2440" t="s">
        <v>151</v>
      </c>
      <c r="Q2440">
        <v>30</v>
      </c>
      <c r="R2440" t="s">
        <v>28</v>
      </c>
      <c r="S2440" t="s">
        <v>40</v>
      </c>
    </row>
    <row r="2441" spans="1:19" x14ac:dyDescent="0.25">
      <c r="A2441">
        <v>2440</v>
      </c>
      <c r="B2441">
        <v>55</v>
      </c>
      <c r="C2441" t="s">
        <v>152</v>
      </c>
      <c r="D2441" t="s">
        <v>67</v>
      </c>
      <c r="E2441" t="s">
        <v>68</v>
      </c>
      <c r="F2441">
        <v>44</v>
      </c>
      <c r="G2441" t="s">
        <v>73</v>
      </c>
      <c r="H2441" t="s">
        <v>44</v>
      </c>
      <c r="I2441" t="s">
        <v>32</v>
      </c>
      <c r="J2441" t="s">
        <v>53</v>
      </c>
      <c r="K2441">
        <v>2.8</v>
      </c>
      <c r="L2441" t="s">
        <v>151</v>
      </c>
      <c r="M2441" t="s">
        <v>34</v>
      </c>
      <c r="N2441" t="s">
        <v>54</v>
      </c>
      <c r="O2441" t="s">
        <v>151</v>
      </c>
      <c r="P2441" t="s">
        <v>151</v>
      </c>
      <c r="Q2441">
        <v>45</v>
      </c>
      <c r="R2441" t="s">
        <v>33</v>
      </c>
      <c r="S2441" t="s">
        <v>49</v>
      </c>
    </row>
    <row r="2442" spans="1:19" x14ac:dyDescent="0.25">
      <c r="A2442">
        <v>2441</v>
      </c>
      <c r="B2442">
        <v>31</v>
      </c>
      <c r="C2442" t="s">
        <v>152</v>
      </c>
      <c r="D2442" t="s">
        <v>124</v>
      </c>
      <c r="E2442" t="s">
        <v>20</v>
      </c>
      <c r="F2442">
        <v>90</v>
      </c>
      <c r="G2442" t="s">
        <v>115</v>
      </c>
      <c r="H2442" t="s">
        <v>44</v>
      </c>
      <c r="I2442" t="s">
        <v>107</v>
      </c>
      <c r="J2442" t="s">
        <v>38</v>
      </c>
      <c r="K2442">
        <v>4.7</v>
      </c>
      <c r="L2442" t="s">
        <v>151</v>
      </c>
      <c r="M2442" t="s">
        <v>33</v>
      </c>
      <c r="N2442" t="s">
        <v>54</v>
      </c>
      <c r="O2442" t="s">
        <v>151</v>
      </c>
      <c r="P2442" t="s">
        <v>151</v>
      </c>
      <c r="Q2442">
        <v>47</v>
      </c>
      <c r="R2442" t="s">
        <v>33</v>
      </c>
      <c r="S2442" t="s">
        <v>49</v>
      </c>
    </row>
    <row r="2443" spans="1:19" x14ac:dyDescent="0.25">
      <c r="A2443">
        <v>2442</v>
      </c>
      <c r="B2443">
        <v>45</v>
      </c>
      <c r="C2443" t="s">
        <v>152</v>
      </c>
      <c r="D2443" t="s">
        <v>105</v>
      </c>
      <c r="E2443" t="s">
        <v>68</v>
      </c>
      <c r="F2443">
        <v>36</v>
      </c>
      <c r="G2443" t="s">
        <v>98</v>
      </c>
      <c r="H2443" t="s">
        <v>44</v>
      </c>
      <c r="I2443" t="s">
        <v>93</v>
      </c>
      <c r="J2443" t="s">
        <v>57</v>
      </c>
      <c r="K2443">
        <v>4.7</v>
      </c>
      <c r="L2443" t="s">
        <v>151</v>
      </c>
      <c r="M2443" t="s">
        <v>26</v>
      </c>
      <c r="N2443" t="s">
        <v>39</v>
      </c>
      <c r="O2443" t="s">
        <v>151</v>
      </c>
      <c r="P2443" t="s">
        <v>151</v>
      </c>
      <c r="Q2443">
        <v>5</v>
      </c>
      <c r="R2443" t="s">
        <v>26</v>
      </c>
      <c r="S2443" t="s">
        <v>87</v>
      </c>
    </row>
    <row r="2444" spans="1:19" x14ac:dyDescent="0.25">
      <c r="A2444">
        <v>2443</v>
      </c>
      <c r="B2444">
        <v>53</v>
      </c>
      <c r="C2444" t="s">
        <v>152</v>
      </c>
      <c r="D2444" t="s">
        <v>19</v>
      </c>
      <c r="E2444" t="s">
        <v>20</v>
      </c>
      <c r="F2444">
        <v>95</v>
      </c>
      <c r="G2444" t="s">
        <v>51</v>
      </c>
      <c r="H2444" t="s">
        <v>22</v>
      </c>
      <c r="I2444" t="s">
        <v>83</v>
      </c>
      <c r="J2444" t="s">
        <v>24</v>
      </c>
      <c r="K2444">
        <v>4.7</v>
      </c>
      <c r="L2444" t="s">
        <v>151</v>
      </c>
      <c r="M2444" t="s">
        <v>45</v>
      </c>
      <c r="N2444" t="s">
        <v>39</v>
      </c>
      <c r="O2444" t="s">
        <v>151</v>
      </c>
      <c r="P2444" t="s">
        <v>151</v>
      </c>
      <c r="Q2444">
        <v>50</v>
      </c>
      <c r="R2444" t="s">
        <v>58</v>
      </c>
      <c r="S2444" t="s">
        <v>76</v>
      </c>
    </row>
    <row r="2445" spans="1:19" x14ac:dyDescent="0.25">
      <c r="A2445">
        <v>2444</v>
      </c>
      <c r="B2445">
        <v>24</v>
      </c>
      <c r="C2445" t="s">
        <v>152</v>
      </c>
      <c r="D2445" t="s">
        <v>131</v>
      </c>
      <c r="E2445" t="s">
        <v>68</v>
      </c>
      <c r="F2445">
        <v>30</v>
      </c>
      <c r="G2445" t="s">
        <v>146</v>
      </c>
      <c r="H2445" t="s">
        <v>44</v>
      </c>
      <c r="I2445" t="s">
        <v>95</v>
      </c>
      <c r="J2445" t="s">
        <v>38</v>
      </c>
      <c r="K2445">
        <v>3.4</v>
      </c>
      <c r="L2445" t="s">
        <v>151</v>
      </c>
      <c r="M2445" t="s">
        <v>28</v>
      </c>
      <c r="N2445" t="s">
        <v>71</v>
      </c>
      <c r="O2445" t="s">
        <v>151</v>
      </c>
      <c r="P2445" t="s">
        <v>151</v>
      </c>
      <c r="Q2445">
        <v>24</v>
      </c>
      <c r="R2445" t="s">
        <v>33</v>
      </c>
      <c r="S2445" t="s">
        <v>76</v>
      </c>
    </row>
    <row r="2446" spans="1:19" x14ac:dyDescent="0.25">
      <c r="A2446">
        <v>2445</v>
      </c>
      <c r="B2446">
        <v>47</v>
      </c>
      <c r="C2446" t="s">
        <v>152</v>
      </c>
      <c r="D2446" t="s">
        <v>118</v>
      </c>
      <c r="E2446" t="s">
        <v>68</v>
      </c>
      <c r="F2446">
        <v>65</v>
      </c>
      <c r="G2446" t="s">
        <v>65</v>
      </c>
      <c r="H2446" t="s">
        <v>37</v>
      </c>
      <c r="I2446" t="s">
        <v>80</v>
      </c>
      <c r="J2446" t="s">
        <v>57</v>
      </c>
      <c r="K2446">
        <v>3.7</v>
      </c>
      <c r="L2446" t="s">
        <v>151</v>
      </c>
      <c r="M2446" t="s">
        <v>34</v>
      </c>
      <c r="N2446" t="s">
        <v>27</v>
      </c>
      <c r="O2446" t="s">
        <v>151</v>
      </c>
      <c r="P2446" t="s">
        <v>151</v>
      </c>
      <c r="Q2446">
        <v>15</v>
      </c>
      <c r="R2446" t="s">
        <v>58</v>
      </c>
      <c r="S2446" t="s">
        <v>76</v>
      </c>
    </row>
    <row r="2447" spans="1:19" x14ac:dyDescent="0.25">
      <c r="A2447">
        <v>2446</v>
      </c>
      <c r="B2447">
        <v>63</v>
      </c>
      <c r="C2447" t="s">
        <v>152</v>
      </c>
      <c r="D2447" t="s">
        <v>118</v>
      </c>
      <c r="E2447" t="s">
        <v>68</v>
      </c>
      <c r="F2447">
        <v>96</v>
      </c>
      <c r="G2447" t="s">
        <v>121</v>
      </c>
      <c r="H2447" t="s">
        <v>44</v>
      </c>
      <c r="I2447" t="s">
        <v>109</v>
      </c>
      <c r="J2447" t="s">
        <v>53</v>
      </c>
      <c r="K2447">
        <v>4.0999999999999996</v>
      </c>
      <c r="L2447" t="s">
        <v>151</v>
      </c>
      <c r="M2447" t="s">
        <v>45</v>
      </c>
      <c r="N2447" t="s">
        <v>75</v>
      </c>
      <c r="O2447" t="s">
        <v>151</v>
      </c>
      <c r="P2447" t="s">
        <v>151</v>
      </c>
      <c r="Q2447">
        <v>50</v>
      </c>
      <c r="R2447" t="s">
        <v>34</v>
      </c>
      <c r="S2447" t="s">
        <v>40</v>
      </c>
    </row>
    <row r="2448" spans="1:19" x14ac:dyDescent="0.25">
      <c r="A2448">
        <v>2447</v>
      </c>
      <c r="B2448">
        <v>38</v>
      </c>
      <c r="C2448" t="s">
        <v>152</v>
      </c>
      <c r="D2448" t="s">
        <v>55</v>
      </c>
      <c r="E2448" t="s">
        <v>20</v>
      </c>
      <c r="F2448">
        <v>65</v>
      </c>
      <c r="G2448" t="s">
        <v>119</v>
      </c>
      <c r="H2448" t="s">
        <v>22</v>
      </c>
      <c r="I2448" t="s">
        <v>99</v>
      </c>
      <c r="J2448" t="s">
        <v>38</v>
      </c>
      <c r="K2448">
        <v>2.9</v>
      </c>
      <c r="L2448" t="s">
        <v>151</v>
      </c>
      <c r="M2448" t="s">
        <v>34</v>
      </c>
      <c r="N2448" t="s">
        <v>71</v>
      </c>
      <c r="O2448" t="s">
        <v>151</v>
      </c>
      <c r="P2448" t="s">
        <v>151</v>
      </c>
      <c r="Q2448">
        <v>7</v>
      </c>
      <c r="R2448" t="s">
        <v>26</v>
      </c>
      <c r="S2448" t="s">
        <v>87</v>
      </c>
    </row>
    <row r="2449" spans="1:19" x14ac:dyDescent="0.25">
      <c r="A2449">
        <v>2448</v>
      </c>
      <c r="B2449">
        <v>59</v>
      </c>
      <c r="C2449" t="s">
        <v>152</v>
      </c>
      <c r="D2449" t="s">
        <v>94</v>
      </c>
      <c r="E2449" t="s">
        <v>20</v>
      </c>
      <c r="F2449">
        <v>47</v>
      </c>
      <c r="G2449" t="s">
        <v>146</v>
      </c>
      <c r="H2449" t="s">
        <v>22</v>
      </c>
      <c r="I2449" t="s">
        <v>99</v>
      </c>
      <c r="J2449" t="s">
        <v>57</v>
      </c>
      <c r="K2449">
        <v>3.2</v>
      </c>
      <c r="L2449" t="s">
        <v>151</v>
      </c>
      <c r="M2449" t="s">
        <v>28</v>
      </c>
      <c r="N2449" t="s">
        <v>75</v>
      </c>
      <c r="O2449" t="s">
        <v>151</v>
      </c>
      <c r="P2449" t="s">
        <v>151</v>
      </c>
      <c r="Q2449">
        <v>10</v>
      </c>
      <c r="R2449" t="s">
        <v>28</v>
      </c>
      <c r="S2449" t="s">
        <v>29</v>
      </c>
    </row>
    <row r="2450" spans="1:19" x14ac:dyDescent="0.25">
      <c r="A2450">
        <v>2449</v>
      </c>
      <c r="B2450">
        <v>54</v>
      </c>
      <c r="C2450" t="s">
        <v>152</v>
      </c>
      <c r="D2450" t="s">
        <v>123</v>
      </c>
      <c r="E2450" t="s">
        <v>68</v>
      </c>
      <c r="F2450">
        <v>25</v>
      </c>
      <c r="G2450" t="s">
        <v>121</v>
      </c>
      <c r="H2450" t="s">
        <v>37</v>
      </c>
      <c r="I2450" t="s">
        <v>83</v>
      </c>
      <c r="J2450" t="s">
        <v>57</v>
      </c>
      <c r="K2450">
        <v>3</v>
      </c>
      <c r="L2450" t="s">
        <v>151</v>
      </c>
      <c r="M2450" t="s">
        <v>33</v>
      </c>
      <c r="N2450" t="s">
        <v>39</v>
      </c>
      <c r="O2450" t="s">
        <v>151</v>
      </c>
      <c r="P2450" t="s">
        <v>151</v>
      </c>
      <c r="Q2450">
        <v>38</v>
      </c>
      <c r="R2450" t="s">
        <v>45</v>
      </c>
      <c r="S2450" t="s">
        <v>76</v>
      </c>
    </row>
    <row r="2451" spans="1:19" x14ac:dyDescent="0.25">
      <c r="A2451">
        <v>2450</v>
      </c>
      <c r="B2451">
        <v>26</v>
      </c>
      <c r="C2451" t="s">
        <v>152</v>
      </c>
      <c r="D2451" t="s">
        <v>63</v>
      </c>
      <c r="E2451" t="s">
        <v>64</v>
      </c>
      <c r="F2451">
        <v>56</v>
      </c>
      <c r="G2451" t="s">
        <v>89</v>
      </c>
      <c r="H2451" t="s">
        <v>37</v>
      </c>
      <c r="I2451" t="s">
        <v>83</v>
      </c>
      <c r="J2451" t="s">
        <v>57</v>
      </c>
      <c r="K2451">
        <v>4.0999999999999996</v>
      </c>
      <c r="L2451" t="s">
        <v>151</v>
      </c>
      <c r="M2451" t="s">
        <v>58</v>
      </c>
      <c r="N2451" t="s">
        <v>27</v>
      </c>
      <c r="O2451" t="s">
        <v>151</v>
      </c>
      <c r="P2451" t="s">
        <v>151</v>
      </c>
      <c r="Q2451">
        <v>31</v>
      </c>
      <c r="R2451" t="s">
        <v>28</v>
      </c>
      <c r="S2451" t="s">
        <v>29</v>
      </c>
    </row>
    <row r="2452" spans="1:19" x14ac:dyDescent="0.25">
      <c r="A2452">
        <v>2451</v>
      </c>
      <c r="B2452">
        <v>68</v>
      </c>
      <c r="C2452" t="s">
        <v>152</v>
      </c>
      <c r="D2452" t="s">
        <v>112</v>
      </c>
      <c r="E2452" t="s">
        <v>20</v>
      </c>
      <c r="F2452">
        <v>76</v>
      </c>
      <c r="G2452" t="s">
        <v>97</v>
      </c>
      <c r="H2452" t="s">
        <v>44</v>
      </c>
      <c r="I2452" t="s">
        <v>135</v>
      </c>
      <c r="J2452" t="s">
        <v>57</v>
      </c>
      <c r="K2452">
        <v>4.5</v>
      </c>
      <c r="L2452" t="s">
        <v>151</v>
      </c>
      <c r="M2452" t="s">
        <v>28</v>
      </c>
      <c r="N2452" t="s">
        <v>54</v>
      </c>
      <c r="O2452" t="s">
        <v>151</v>
      </c>
      <c r="P2452" t="s">
        <v>151</v>
      </c>
      <c r="Q2452">
        <v>7</v>
      </c>
      <c r="R2452" t="s">
        <v>28</v>
      </c>
      <c r="S2452" t="s">
        <v>59</v>
      </c>
    </row>
    <row r="2453" spans="1:19" x14ac:dyDescent="0.25">
      <c r="A2453">
        <v>2452</v>
      </c>
      <c r="B2453">
        <v>41</v>
      </c>
      <c r="C2453" t="s">
        <v>152</v>
      </c>
      <c r="D2453" t="s">
        <v>124</v>
      </c>
      <c r="E2453" t="s">
        <v>20</v>
      </c>
      <c r="F2453">
        <v>60</v>
      </c>
      <c r="G2453" t="s">
        <v>100</v>
      </c>
      <c r="H2453" t="s">
        <v>44</v>
      </c>
      <c r="I2453" t="s">
        <v>74</v>
      </c>
      <c r="J2453" t="s">
        <v>57</v>
      </c>
      <c r="K2453">
        <v>3.4</v>
      </c>
      <c r="L2453" t="s">
        <v>151</v>
      </c>
      <c r="M2453" t="s">
        <v>58</v>
      </c>
      <c r="N2453" t="s">
        <v>75</v>
      </c>
      <c r="O2453" t="s">
        <v>151</v>
      </c>
      <c r="P2453" t="s">
        <v>151</v>
      </c>
      <c r="Q2453">
        <v>27</v>
      </c>
      <c r="R2453" t="s">
        <v>28</v>
      </c>
      <c r="S2453" t="s">
        <v>87</v>
      </c>
    </row>
    <row r="2454" spans="1:19" x14ac:dyDescent="0.25">
      <c r="A2454">
        <v>2453</v>
      </c>
      <c r="B2454">
        <v>68</v>
      </c>
      <c r="C2454" t="s">
        <v>152</v>
      </c>
      <c r="D2454" t="s">
        <v>55</v>
      </c>
      <c r="E2454" t="s">
        <v>20</v>
      </c>
      <c r="F2454">
        <v>67</v>
      </c>
      <c r="G2454" t="s">
        <v>84</v>
      </c>
      <c r="H2454" t="s">
        <v>22</v>
      </c>
      <c r="I2454" t="s">
        <v>74</v>
      </c>
      <c r="J2454" t="s">
        <v>24</v>
      </c>
      <c r="K2454">
        <v>4.0999999999999996</v>
      </c>
      <c r="L2454" t="s">
        <v>151</v>
      </c>
      <c r="M2454" t="s">
        <v>28</v>
      </c>
      <c r="N2454" t="s">
        <v>27</v>
      </c>
      <c r="O2454" t="s">
        <v>151</v>
      </c>
      <c r="P2454" t="s">
        <v>151</v>
      </c>
      <c r="Q2454">
        <v>45</v>
      </c>
      <c r="R2454" t="s">
        <v>33</v>
      </c>
      <c r="S2454" t="s">
        <v>96</v>
      </c>
    </row>
    <row r="2455" spans="1:19" x14ac:dyDescent="0.25">
      <c r="A2455">
        <v>2454</v>
      </c>
      <c r="B2455">
        <v>21</v>
      </c>
      <c r="C2455" t="s">
        <v>152</v>
      </c>
      <c r="D2455" t="s">
        <v>30</v>
      </c>
      <c r="E2455" t="s">
        <v>20</v>
      </c>
      <c r="F2455">
        <v>95</v>
      </c>
      <c r="G2455" t="s">
        <v>145</v>
      </c>
      <c r="H2455" t="s">
        <v>91</v>
      </c>
      <c r="I2455" t="s">
        <v>108</v>
      </c>
      <c r="J2455" t="s">
        <v>38</v>
      </c>
      <c r="K2455">
        <v>4.5999999999999996</v>
      </c>
      <c r="L2455" t="s">
        <v>151</v>
      </c>
      <c r="M2455" t="s">
        <v>45</v>
      </c>
      <c r="N2455" t="s">
        <v>75</v>
      </c>
      <c r="O2455" t="s">
        <v>151</v>
      </c>
      <c r="P2455" t="s">
        <v>151</v>
      </c>
      <c r="Q2455">
        <v>13</v>
      </c>
      <c r="R2455" t="s">
        <v>34</v>
      </c>
      <c r="S2455" t="s">
        <v>49</v>
      </c>
    </row>
    <row r="2456" spans="1:19" x14ac:dyDescent="0.25">
      <c r="A2456">
        <v>2455</v>
      </c>
      <c r="B2456">
        <v>32</v>
      </c>
      <c r="C2456" t="s">
        <v>152</v>
      </c>
      <c r="D2456" t="s">
        <v>142</v>
      </c>
      <c r="E2456" t="s">
        <v>68</v>
      </c>
      <c r="F2456">
        <v>72</v>
      </c>
      <c r="G2456" t="s">
        <v>119</v>
      </c>
      <c r="H2456" t="s">
        <v>44</v>
      </c>
      <c r="I2456" t="s">
        <v>135</v>
      </c>
      <c r="J2456" t="s">
        <v>24</v>
      </c>
      <c r="K2456">
        <v>4.5999999999999996</v>
      </c>
      <c r="L2456" t="s">
        <v>151</v>
      </c>
      <c r="M2456" t="s">
        <v>33</v>
      </c>
      <c r="N2456" t="s">
        <v>27</v>
      </c>
      <c r="O2456" t="s">
        <v>151</v>
      </c>
      <c r="P2456" t="s">
        <v>151</v>
      </c>
      <c r="Q2456">
        <v>33</v>
      </c>
      <c r="R2456" t="s">
        <v>28</v>
      </c>
      <c r="S2456" t="s">
        <v>49</v>
      </c>
    </row>
    <row r="2457" spans="1:19" x14ac:dyDescent="0.25">
      <c r="A2457">
        <v>2456</v>
      </c>
      <c r="B2457">
        <v>20</v>
      </c>
      <c r="C2457" t="s">
        <v>152</v>
      </c>
      <c r="D2457" t="s">
        <v>132</v>
      </c>
      <c r="E2457" t="s">
        <v>68</v>
      </c>
      <c r="F2457">
        <v>98</v>
      </c>
      <c r="G2457" t="s">
        <v>119</v>
      </c>
      <c r="H2457" t="s">
        <v>22</v>
      </c>
      <c r="I2457" t="s">
        <v>92</v>
      </c>
      <c r="J2457" t="s">
        <v>38</v>
      </c>
      <c r="K2457">
        <v>3.4</v>
      </c>
      <c r="L2457" t="s">
        <v>151</v>
      </c>
      <c r="M2457" t="s">
        <v>45</v>
      </c>
      <c r="N2457" t="s">
        <v>27</v>
      </c>
      <c r="O2457" t="s">
        <v>151</v>
      </c>
      <c r="P2457" t="s">
        <v>151</v>
      </c>
      <c r="Q2457">
        <v>25</v>
      </c>
      <c r="R2457" t="s">
        <v>34</v>
      </c>
      <c r="S2457" t="s">
        <v>96</v>
      </c>
    </row>
    <row r="2458" spans="1:19" x14ac:dyDescent="0.25">
      <c r="A2458">
        <v>2457</v>
      </c>
      <c r="B2458">
        <v>59</v>
      </c>
      <c r="C2458" t="s">
        <v>152</v>
      </c>
      <c r="D2458" t="s">
        <v>35</v>
      </c>
      <c r="E2458" t="s">
        <v>20</v>
      </c>
      <c r="F2458">
        <v>83</v>
      </c>
      <c r="G2458" t="s">
        <v>144</v>
      </c>
      <c r="H2458" t="s">
        <v>44</v>
      </c>
      <c r="I2458" t="s">
        <v>95</v>
      </c>
      <c r="J2458" t="s">
        <v>24</v>
      </c>
      <c r="K2458">
        <v>3.3</v>
      </c>
      <c r="L2458" t="s">
        <v>151</v>
      </c>
      <c r="M2458" t="s">
        <v>26</v>
      </c>
      <c r="N2458" t="s">
        <v>71</v>
      </c>
      <c r="O2458" t="s">
        <v>151</v>
      </c>
      <c r="P2458" t="s">
        <v>151</v>
      </c>
      <c r="Q2458">
        <v>5</v>
      </c>
      <c r="R2458" t="s">
        <v>45</v>
      </c>
      <c r="S2458" t="s">
        <v>87</v>
      </c>
    </row>
    <row r="2459" spans="1:19" x14ac:dyDescent="0.25">
      <c r="A2459">
        <v>2458</v>
      </c>
      <c r="B2459">
        <v>53</v>
      </c>
      <c r="C2459" t="s">
        <v>152</v>
      </c>
      <c r="D2459" t="s">
        <v>67</v>
      </c>
      <c r="E2459" t="s">
        <v>68</v>
      </c>
      <c r="F2459">
        <v>37</v>
      </c>
      <c r="G2459" t="s">
        <v>79</v>
      </c>
      <c r="H2459" t="s">
        <v>44</v>
      </c>
      <c r="I2459" t="s">
        <v>32</v>
      </c>
      <c r="J2459" t="s">
        <v>57</v>
      </c>
      <c r="K2459">
        <v>3.6</v>
      </c>
      <c r="L2459" t="s">
        <v>151</v>
      </c>
      <c r="M2459" t="s">
        <v>45</v>
      </c>
      <c r="N2459" t="s">
        <v>71</v>
      </c>
      <c r="O2459" t="s">
        <v>151</v>
      </c>
      <c r="P2459" t="s">
        <v>151</v>
      </c>
      <c r="Q2459">
        <v>23</v>
      </c>
      <c r="R2459" t="s">
        <v>34</v>
      </c>
      <c r="S2459" t="s">
        <v>59</v>
      </c>
    </row>
    <row r="2460" spans="1:19" x14ac:dyDescent="0.25">
      <c r="A2460">
        <v>2459</v>
      </c>
      <c r="B2460">
        <v>66</v>
      </c>
      <c r="C2460" t="s">
        <v>152</v>
      </c>
      <c r="D2460" t="s">
        <v>112</v>
      </c>
      <c r="E2460" t="s">
        <v>20</v>
      </c>
      <c r="F2460">
        <v>85</v>
      </c>
      <c r="G2460" t="s">
        <v>104</v>
      </c>
      <c r="H2460" t="s">
        <v>22</v>
      </c>
      <c r="I2460" t="s">
        <v>48</v>
      </c>
      <c r="J2460" t="s">
        <v>57</v>
      </c>
      <c r="K2460">
        <v>4.5999999999999996</v>
      </c>
      <c r="L2460" t="s">
        <v>151</v>
      </c>
      <c r="M2460" t="s">
        <v>33</v>
      </c>
      <c r="N2460" t="s">
        <v>39</v>
      </c>
      <c r="O2460" t="s">
        <v>151</v>
      </c>
      <c r="P2460" t="s">
        <v>151</v>
      </c>
      <c r="Q2460">
        <v>17</v>
      </c>
      <c r="R2460" t="s">
        <v>33</v>
      </c>
      <c r="S2460" t="s">
        <v>40</v>
      </c>
    </row>
    <row r="2461" spans="1:19" x14ac:dyDescent="0.25">
      <c r="A2461">
        <v>2460</v>
      </c>
      <c r="B2461">
        <v>47</v>
      </c>
      <c r="C2461" t="s">
        <v>152</v>
      </c>
      <c r="D2461" t="s">
        <v>124</v>
      </c>
      <c r="E2461" t="s">
        <v>20</v>
      </c>
      <c r="F2461">
        <v>36</v>
      </c>
      <c r="G2461" t="s">
        <v>69</v>
      </c>
      <c r="H2461" t="s">
        <v>22</v>
      </c>
      <c r="I2461" t="s">
        <v>83</v>
      </c>
      <c r="J2461" t="s">
        <v>57</v>
      </c>
      <c r="K2461">
        <v>4.3</v>
      </c>
      <c r="L2461" t="s">
        <v>151</v>
      </c>
      <c r="M2461" t="s">
        <v>45</v>
      </c>
      <c r="N2461" t="s">
        <v>71</v>
      </c>
      <c r="O2461" t="s">
        <v>151</v>
      </c>
      <c r="P2461" t="s">
        <v>151</v>
      </c>
      <c r="Q2461">
        <v>14</v>
      </c>
      <c r="R2461" t="s">
        <v>34</v>
      </c>
      <c r="S2461" t="s">
        <v>40</v>
      </c>
    </row>
    <row r="2462" spans="1:19" x14ac:dyDescent="0.25">
      <c r="A2462">
        <v>2461</v>
      </c>
      <c r="B2462">
        <v>58</v>
      </c>
      <c r="C2462" t="s">
        <v>152</v>
      </c>
      <c r="D2462" t="s">
        <v>35</v>
      </c>
      <c r="E2462" t="s">
        <v>20</v>
      </c>
      <c r="F2462">
        <v>36</v>
      </c>
      <c r="G2462" t="s">
        <v>31</v>
      </c>
      <c r="H2462" t="s">
        <v>37</v>
      </c>
      <c r="I2462" t="s">
        <v>92</v>
      </c>
      <c r="J2462" t="s">
        <v>24</v>
      </c>
      <c r="K2462">
        <v>4</v>
      </c>
      <c r="L2462" t="s">
        <v>151</v>
      </c>
      <c r="M2462" t="s">
        <v>28</v>
      </c>
      <c r="N2462" t="s">
        <v>75</v>
      </c>
      <c r="O2462" t="s">
        <v>151</v>
      </c>
      <c r="P2462" t="s">
        <v>151</v>
      </c>
      <c r="Q2462">
        <v>28</v>
      </c>
      <c r="R2462" t="s">
        <v>26</v>
      </c>
      <c r="S2462" t="s">
        <v>49</v>
      </c>
    </row>
    <row r="2463" spans="1:19" x14ac:dyDescent="0.25">
      <c r="A2463">
        <v>2462</v>
      </c>
      <c r="B2463">
        <v>28</v>
      </c>
      <c r="C2463" t="s">
        <v>152</v>
      </c>
      <c r="D2463" t="s">
        <v>118</v>
      </c>
      <c r="E2463" t="s">
        <v>68</v>
      </c>
      <c r="F2463">
        <v>86</v>
      </c>
      <c r="G2463" t="s">
        <v>137</v>
      </c>
      <c r="H2463" t="s">
        <v>22</v>
      </c>
      <c r="I2463" t="s">
        <v>107</v>
      </c>
      <c r="J2463" t="s">
        <v>53</v>
      </c>
      <c r="K2463">
        <v>4.8</v>
      </c>
      <c r="L2463" t="s">
        <v>151</v>
      </c>
      <c r="M2463" t="s">
        <v>45</v>
      </c>
      <c r="N2463" t="s">
        <v>46</v>
      </c>
      <c r="O2463" t="s">
        <v>151</v>
      </c>
      <c r="P2463" t="s">
        <v>151</v>
      </c>
      <c r="Q2463">
        <v>19</v>
      </c>
      <c r="R2463" t="s">
        <v>26</v>
      </c>
      <c r="S2463" t="s">
        <v>40</v>
      </c>
    </row>
    <row r="2464" spans="1:19" x14ac:dyDescent="0.25">
      <c r="A2464">
        <v>2463</v>
      </c>
      <c r="B2464">
        <v>68</v>
      </c>
      <c r="C2464" t="s">
        <v>152</v>
      </c>
      <c r="D2464" t="s">
        <v>94</v>
      </c>
      <c r="E2464" t="s">
        <v>20</v>
      </c>
      <c r="F2464">
        <v>99</v>
      </c>
      <c r="G2464" t="s">
        <v>69</v>
      </c>
      <c r="H2464" t="s">
        <v>91</v>
      </c>
      <c r="I2464" t="s">
        <v>120</v>
      </c>
      <c r="J2464" t="s">
        <v>38</v>
      </c>
      <c r="K2464">
        <v>4.3</v>
      </c>
      <c r="L2464" t="s">
        <v>151</v>
      </c>
      <c r="M2464" t="s">
        <v>28</v>
      </c>
      <c r="N2464" t="s">
        <v>54</v>
      </c>
      <c r="O2464" t="s">
        <v>151</v>
      </c>
      <c r="P2464" t="s">
        <v>151</v>
      </c>
      <c r="Q2464">
        <v>31</v>
      </c>
      <c r="R2464" t="s">
        <v>33</v>
      </c>
      <c r="S2464" t="s">
        <v>76</v>
      </c>
    </row>
    <row r="2465" spans="1:19" x14ac:dyDescent="0.25">
      <c r="A2465">
        <v>2464</v>
      </c>
      <c r="B2465">
        <v>60</v>
      </c>
      <c r="C2465" t="s">
        <v>152</v>
      </c>
      <c r="D2465" t="s">
        <v>19</v>
      </c>
      <c r="E2465" t="s">
        <v>20</v>
      </c>
      <c r="F2465">
        <v>21</v>
      </c>
      <c r="G2465" t="s">
        <v>90</v>
      </c>
      <c r="H2465" t="s">
        <v>91</v>
      </c>
      <c r="I2465" t="s">
        <v>125</v>
      </c>
      <c r="J2465" t="s">
        <v>53</v>
      </c>
      <c r="K2465">
        <v>3.3</v>
      </c>
      <c r="L2465" t="s">
        <v>151</v>
      </c>
      <c r="M2465" t="s">
        <v>33</v>
      </c>
      <c r="N2465" t="s">
        <v>54</v>
      </c>
      <c r="O2465" t="s">
        <v>151</v>
      </c>
      <c r="P2465" t="s">
        <v>151</v>
      </c>
      <c r="Q2465">
        <v>25</v>
      </c>
      <c r="R2465" t="s">
        <v>34</v>
      </c>
      <c r="S2465" t="s">
        <v>76</v>
      </c>
    </row>
    <row r="2466" spans="1:19" x14ac:dyDescent="0.25">
      <c r="A2466">
        <v>2465</v>
      </c>
      <c r="B2466">
        <v>47</v>
      </c>
      <c r="C2466" t="s">
        <v>152</v>
      </c>
      <c r="D2466" t="s">
        <v>101</v>
      </c>
      <c r="E2466" t="s">
        <v>64</v>
      </c>
      <c r="F2466">
        <v>84</v>
      </c>
      <c r="G2466" t="s">
        <v>77</v>
      </c>
      <c r="H2466" t="s">
        <v>22</v>
      </c>
      <c r="I2466" t="s">
        <v>85</v>
      </c>
      <c r="J2466" t="s">
        <v>24</v>
      </c>
      <c r="K2466">
        <v>2.8</v>
      </c>
      <c r="L2466" t="s">
        <v>151</v>
      </c>
      <c r="M2466" t="s">
        <v>58</v>
      </c>
      <c r="N2466" t="s">
        <v>27</v>
      </c>
      <c r="O2466" t="s">
        <v>151</v>
      </c>
      <c r="P2466" t="s">
        <v>151</v>
      </c>
      <c r="Q2466">
        <v>4</v>
      </c>
      <c r="R2466" t="s">
        <v>34</v>
      </c>
      <c r="S2466" t="s">
        <v>76</v>
      </c>
    </row>
    <row r="2467" spans="1:19" x14ac:dyDescent="0.25">
      <c r="A2467">
        <v>2466</v>
      </c>
      <c r="B2467">
        <v>18</v>
      </c>
      <c r="C2467" t="s">
        <v>152</v>
      </c>
      <c r="D2467" t="s">
        <v>41</v>
      </c>
      <c r="E2467" t="s">
        <v>42</v>
      </c>
      <c r="F2467">
        <v>63</v>
      </c>
      <c r="G2467" t="s">
        <v>104</v>
      </c>
      <c r="H2467" t="s">
        <v>44</v>
      </c>
      <c r="I2467" t="s">
        <v>109</v>
      </c>
      <c r="J2467" t="s">
        <v>38</v>
      </c>
      <c r="K2467">
        <v>4.4000000000000004</v>
      </c>
      <c r="L2467" t="s">
        <v>151</v>
      </c>
      <c r="M2467" t="s">
        <v>34</v>
      </c>
      <c r="N2467" t="s">
        <v>39</v>
      </c>
      <c r="O2467" t="s">
        <v>151</v>
      </c>
      <c r="P2467" t="s">
        <v>151</v>
      </c>
      <c r="Q2467">
        <v>20</v>
      </c>
      <c r="R2467" t="s">
        <v>33</v>
      </c>
      <c r="S2467" t="s">
        <v>40</v>
      </c>
    </row>
    <row r="2468" spans="1:19" x14ac:dyDescent="0.25">
      <c r="A2468">
        <v>2467</v>
      </c>
      <c r="B2468">
        <v>32</v>
      </c>
      <c r="C2468" t="s">
        <v>152</v>
      </c>
      <c r="D2468" t="s">
        <v>60</v>
      </c>
      <c r="E2468" t="s">
        <v>20</v>
      </c>
      <c r="F2468">
        <v>84</v>
      </c>
      <c r="G2468" t="s">
        <v>146</v>
      </c>
      <c r="H2468" t="s">
        <v>37</v>
      </c>
      <c r="I2468" t="s">
        <v>70</v>
      </c>
      <c r="J2468" t="s">
        <v>53</v>
      </c>
      <c r="K2468">
        <v>3.7</v>
      </c>
      <c r="L2468" t="s">
        <v>151</v>
      </c>
      <c r="M2468" t="s">
        <v>34</v>
      </c>
      <c r="N2468" t="s">
        <v>27</v>
      </c>
      <c r="O2468" t="s">
        <v>151</v>
      </c>
      <c r="P2468" t="s">
        <v>151</v>
      </c>
      <c r="Q2468">
        <v>37</v>
      </c>
      <c r="R2468" t="s">
        <v>34</v>
      </c>
      <c r="S2468" t="s">
        <v>49</v>
      </c>
    </row>
    <row r="2469" spans="1:19" x14ac:dyDescent="0.25">
      <c r="A2469">
        <v>2468</v>
      </c>
      <c r="B2469">
        <v>27</v>
      </c>
      <c r="C2469" t="s">
        <v>152</v>
      </c>
      <c r="D2469" t="s">
        <v>60</v>
      </c>
      <c r="E2469" t="s">
        <v>20</v>
      </c>
      <c r="F2469">
        <v>72</v>
      </c>
      <c r="G2469" t="s">
        <v>126</v>
      </c>
      <c r="H2469" t="s">
        <v>44</v>
      </c>
      <c r="I2469" t="s">
        <v>92</v>
      </c>
      <c r="J2469" t="s">
        <v>38</v>
      </c>
      <c r="K2469">
        <v>3.6</v>
      </c>
      <c r="L2469" t="s">
        <v>151</v>
      </c>
      <c r="M2469" t="s">
        <v>58</v>
      </c>
      <c r="N2469" t="s">
        <v>27</v>
      </c>
      <c r="O2469" t="s">
        <v>151</v>
      </c>
      <c r="P2469" t="s">
        <v>151</v>
      </c>
      <c r="Q2469">
        <v>28</v>
      </c>
      <c r="R2469" t="s">
        <v>26</v>
      </c>
      <c r="S2469" t="s">
        <v>49</v>
      </c>
    </row>
    <row r="2470" spans="1:19" x14ac:dyDescent="0.25">
      <c r="A2470">
        <v>2469</v>
      </c>
      <c r="B2470">
        <v>65</v>
      </c>
      <c r="C2470" t="s">
        <v>152</v>
      </c>
      <c r="D2470" t="s">
        <v>86</v>
      </c>
      <c r="E2470" t="s">
        <v>20</v>
      </c>
      <c r="F2470">
        <v>21</v>
      </c>
      <c r="G2470" t="s">
        <v>138</v>
      </c>
      <c r="H2470" t="s">
        <v>22</v>
      </c>
      <c r="I2470" t="s">
        <v>108</v>
      </c>
      <c r="J2470" t="s">
        <v>24</v>
      </c>
      <c r="K2470">
        <v>3.7</v>
      </c>
      <c r="L2470" t="s">
        <v>151</v>
      </c>
      <c r="M2470" t="s">
        <v>26</v>
      </c>
      <c r="N2470" t="s">
        <v>71</v>
      </c>
      <c r="O2470" t="s">
        <v>151</v>
      </c>
      <c r="P2470" t="s">
        <v>151</v>
      </c>
      <c r="Q2470">
        <v>6</v>
      </c>
      <c r="R2470" t="s">
        <v>28</v>
      </c>
      <c r="S2470" t="s">
        <v>40</v>
      </c>
    </row>
    <row r="2471" spans="1:19" x14ac:dyDescent="0.25">
      <c r="A2471">
        <v>2470</v>
      </c>
      <c r="B2471">
        <v>68</v>
      </c>
      <c r="C2471" t="s">
        <v>152</v>
      </c>
      <c r="D2471" t="s">
        <v>41</v>
      </c>
      <c r="E2471" t="s">
        <v>42</v>
      </c>
      <c r="F2471">
        <v>92</v>
      </c>
      <c r="G2471" t="s">
        <v>127</v>
      </c>
      <c r="H2471" t="s">
        <v>44</v>
      </c>
      <c r="I2471" t="s">
        <v>133</v>
      </c>
      <c r="J2471" t="s">
        <v>57</v>
      </c>
      <c r="K2471">
        <v>5</v>
      </c>
      <c r="L2471" t="s">
        <v>151</v>
      </c>
      <c r="M2471" t="s">
        <v>34</v>
      </c>
      <c r="N2471" t="s">
        <v>54</v>
      </c>
      <c r="O2471" t="s">
        <v>151</v>
      </c>
      <c r="P2471" t="s">
        <v>151</v>
      </c>
      <c r="Q2471">
        <v>27</v>
      </c>
      <c r="R2471" t="s">
        <v>45</v>
      </c>
      <c r="S2471" t="s">
        <v>49</v>
      </c>
    </row>
    <row r="2472" spans="1:19" x14ac:dyDescent="0.25">
      <c r="A2472">
        <v>2471</v>
      </c>
      <c r="B2472">
        <v>55</v>
      </c>
      <c r="C2472" t="s">
        <v>152</v>
      </c>
      <c r="D2472" t="s">
        <v>19</v>
      </c>
      <c r="E2472" t="s">
        <v>20</v>
      </c>
      <c r="F2472">
        <v>72</v>
      </c>
      <c r="G2472" t="s">
        <v>116</v>
      </c>
      <c r="H2472" t="s">
        <v>91</v>
      </c>
      <c r="I2472" t="s">
        <v>70</v>
      </c>
      <c r="J2472" t="s">
        <v>57</v>
      </c>
      <c r="K2472">
        <v>2.7</v>
      </c>
      <c r="L2472" t="s">
        <v>151</v>
      </c>
      <c r="M2472" t="s">
        <v>34</v>
      </c>
      <c r="N2472" t="s">
        <v>46</v>
      </c>
      <c r="O2472" t="s">
        <v>151</v>
      </c>
      <c r="P2472" t="s">
        <v>151</v>
      </c>
      <c r="Q2472">
        <v>29</v>
      </c>
      <c r="R2472" t="s">
        <v>26</v>
      </c>
      <c r="S2472" t="s">
        <v>29</v>
      </c>
    </row>
    <row r="2473" spans="1:19" x14ac:dyDescent="0.25">
      <c r="A2473">
        <v>2472</v>
      </c>
      <c r="B2473">
        <v>30</v>
      </c>
      <c r="C2473" t="s">
        <v>152</v>
      </c>
      <c r="D2473" t="s">
        <v>41</v>
      </c>
      <c r="E2473" t="s">
        <v>42</v>
      </c>
      <c r="F2473">
        <v>83</v>
      </c>
      <c r="G2473" t="s">
        <v>100</v>
      </c>
      <c r="H2473" t="s">
        <v>44</v>
      </c>
      <c r="I2473" t="s">
        <v>23</v>
      </c>
      <c r="J2473" t="s">
        <v>38</v>
      </c>
      <c r="K2473">
        <v>4.3</v>
      </c>
      <c r="L2473" t="s">
        <v>151</v>
      </c>
      <c r="M2473" t="s">
        <v>34</v>
      </c>
      <c r="N2473" t="s">
        <v>75</v>
      </c>
      <c r="O2473" t="s">
        <v>151</v>
      </c>
      <c r="P2473" t="s">
        <v>151</v>
      </c>
      <c r="Q2473">
        <v>1</v>
      </c>
      <c r="R2473" t="s">
        <v>34</v>
      </c>
      <c r="S2473" t="s">
        <v>49</v>
      </c>
    </row>
    <row r="2474" spans="1:19" x14ac:dyDescent="0.25">
      <c r="A2474">
        <v>2473</v>
      </c>
      <c r="B2474">
        <v>24</v>
      </c>
      <c r="C2474" t="s">
        <v>152</v>
      </c>
      <c r="D2474" t="s">
        <v>55</v>
      </c>
      <c r="E2474" t="s">
        <v>20</v>
      </c>
      <c r="F2474">
        <v>73</v>
      </c>
      <c r="G2474" t="s">
        <v>139</v>
      </c>
      <c r="H2474" t="s">
        <v>44</v>
      </c>
      <c r="I2474" t="s">
        <v>99</v>
      </c>
      <c r="J2474" t="s">
        <v>53</v>
      </c>
      <c r="K2474">
        <v>4.0999999999999996</v>
      </c>
      <c r="L2474" t="s">
        <v>151</v>
      </c>
      <c r="M2474" t="s">
        <v>33</v>
      </c>
      <c r="N2474" t="s">
        <v>54</v>
      </c>
      <c r="O2474" t="s">
        <v>151</v>
      </c>
      <c r="P2474" t="s">
        <v>151</v>
      </c>
      <c r="Q2474">
        <v>31</v>
      </c>
      <c r="R2474" t="s">
        <v>26</v>
      </c>
      <c r="S2474" t="s">
        <v>49</v>
      </c>
    </row>
    <row r="2475" spans="1:19" x14ac:dyDescent="0.25">
      <c r="A2475">
        <v>2474</v>
      </c>
      <c r="B2475">
        <v>57</v>
      </c>
      <c r="C2475" t="s">
        <v>152</v>
      </c>
      <c r="D2475" t="s">
        <v>124</v>
      </c>
      <c r="E2475" t="s">
        <v>20</v>
      </c>
      <c r="F2475">
        <v>98</v>
      </c>
      <c r="G2475" t="s">
        <v>73</v>
      </c>
      <c r="H2475" t="s">
        <v>44</v>
      </c>
      <c r="I2475" t="s">
        <v>107</v>
      </c>
      <c r="J2475" t="s">
        <v>24</v>
      </c>
      <c r="K2475">
        <v>2.6</v>
      </c>
      <c r="L2475" t="s">
        <v>151</v>
      </c>
      <c r="M2475" t="s">
        <v>34</v>
      </c>
      <c r="N2475" t="s">
        <v>46</v>
      </c>
      <c r="O2475" t="s">
        <v>151</v>
      </c>
      <c r="P2475" t="s">
        <v>151</v>
      </c>
      <c r="Q2475">
        <v>28</v>
      </c>
      <c r="R2475" t="s">
        <v>34</v>
      </c>
      <c r="S2475" t="s">
        <v>59</v>
      </c>
    </row>
    <row r="2476" spans="1:19" x14ac:dyDescent="0.25">
      <c r="A2476">
        <v>2475</v>
      </c>
      <c r="B2476">
        <v>23</v>
      </c>
      <c r="C2476" t="s">
        <v>152</v>
      </c>
      <c r="D2476" t="s">
        <v>112</v>
      </c>
      <c r="E2476" t="s">
        <v>20</v>
      </c>
      <c r="F2476">
        <v>76</v>
      </c>
      <c r="G2476" t="s">
        <v>97</v>
      </c>
      <c r="H2476" t="s">
        <v>44</v>
      </c>
      <c r="I2476" t="s">
        <v>78</v>
      </c>
      <c r="J2476" t="s">
        <v>57</v>
      </c>
      <c r="K2476">
        <v>3.2</v>
      </c>
      <c r="L2476" t="s">
        <v>151</v>
      </c>
      <c r="M2476" t="s">
        <v>34</v>
      </c>
      <c r="N2476" t="s">
        <v>75</v>
      </c>
      <c r="O2476" t="s">
        <v>151</v>
      </c>
      <c r="P2476" t="s">
        <v>151</v>
      </c>
      <c r="Q2476">
        <v>19</v>
      </c>
      <c r="R2476" t="s">
        <v>33</v>
      </c>
      <c r="S2476" t="s">
        <v>59</v>
      </c>
    </row>
    <row r="2477" spans="1:19" x14ac:dyDescent="0.25">
      <c r="A2477">
        <v>2476</v>
      </c>
      <c r="B2477">
        <v>69</v>
      </c>
      <c r="C2477" t="s">
        <v>152</v>
      </c>
      <c r="D2477" t="s">
        <v>81</v>
      </c>
      <c r="E2477" t="s">
        <v>20</v>
      </c>
      <c r="F2477">
        <v>43</v>
      </c>
      <c r="G2477" t="s">
        <v>98</v>
      </c>
      <c r="H2477" t="s">
        <v>37</v>
      </c>
      <c r="I2477" t="s">
        <v>92</v>
      </c>
      <c r="J2477" t="s">
        <v>53</v>
      </c>
      <c r="K2477">
        <v>3.5</v>
      </c>
      <c r="L2477" t="s">
        <v>151</v>
      </c>
      <c r="M2477" t="s">
        <v>33</v>
      </c>
      <c r="N2477" t="s">
        <v>46</v>
      </c>
      <c r="O2477" t="s">
        <v>151</v>
      </c>
      <c r="P2477" t="s">
        <v>151</v>
      </c>
      <c r="Q2477">
        <v>36</v>
      </c>
      <c r="R2477" t="s">
        <v>28</v>
      </c>
      <c r="S2477" t="s">
        <v>87</v>
      </c>
    </row>
    <row r="2478" spans="1:19" x14ac:dyDescent="0.25">
      <c r="A2478">
        <v>2477</v>
      </c>
      <c r="B2478">
        <v>60</v>
      </c>
      <c r="C2478" t="s">
        <v>152</v>
      </c>
      <c r="D2478" t="s">
        <v>123</v>
      </c>
      <c r="E2478" t="s">
        <v>68</v>
      </c>
      <c r="F2478">
        <v>60</v>
      </c>
      <c r="G2478" t="s">
        <v>111</v>
      </c>
      <c r="H2478" t="s">
        <v>44</v>
      </c>
      <c r="I2478" t="s">
        <v>48</v>
      </c>
      <c r="J2478" t="s">
        <v>53</v>
      </c>
      <c r="K2478">
        <v>3.7</v>
      </c>
      <c r="L2478" t="s">
        <v>151</v>
      </c>
      <c r="M2478" t="s">
        <v>58</v>
      </c>
      <c r="N2478" t="s">
        <v>46</v>
      </c>
      <c r="O2478" t="s">
        <v>151</v>
      </c>
      <c r="P2478" t="s">
        <v>151</v>
      </c>
      <c r="Q2478">
        <v>28</v>
      </c>
      <c r="R2478" t="s">
        <v>34</v>
      </c>
      <c r="S2478" t="s">
        <v>87</v>
      </c>
    </row>
    <row r="2479" spans="1:19" x14ac:dyDescent="0.25">
      <c r="A2479">
        <v>2478</v>
      </c>
      <c r="B2479">
        <v>25</v>
      </c>
      <c r="C2479" t="s">
        <v>152</v>
      </c>
      <c r="D2479" t="s">
        <v>142</v>
      </c>
      <c r="E2479" t="s">
        <v>68</v>
      </c>
      <c r="F2479">
        <v>40</v>
      </c>
      <c r="G2479" t="s">
        <v>98</v>
      </c>
      <c r="H2479" t="s">
        <v>22</v>
      </c>
      <c r="I2479" t="s">
        <v>48</v>
      </c>
      <c r="J2479" t="s">
        <v>38</v>
      </c>
      <c r="K2479">
        <v>3.8</v>
      </c>
      <c r="L2479" t="s">
        <v>151</v>
      </c>
      <c r="M2479" t="s">
        <v>58</v>
      </c>
      <c r="N2479" t="s">
        <v>71</v>
      </c>
      <c r="O2479" t="s">
        <v>151</v>
      </c>
      <c r="P2479" t="s">
        <v>151</v>
      </c>
      <c r="Q2479">
        <v>29</v>
      </c>
      <c r="R2479" t="s">
        <v>45</v>
      </c>
      <c r="S2479" t="s">
        <v>40</v>
      </c>
    </row>
    <row r="2480" spans="1:19" x14ac:dyDescent="0.25">
      <c r="A2480">
        <v>2479</v>
      </c>
      <c r="B2480">
        <v>18</v>
      </c>
      <c r="C2480" t="s">
        <v>152</v>
      </c>
      <c r="D2480" t="s">
        <v>124</v>
      </c>
      <c r="E2480" t="s">
        <v>20</v>
      </c>
      <c r="F2480">
        <v>93</v>
      </c>
      <c r="G2480" t="s">
        <v>128</v>
      </c>
      <c r="H2480" t="s">
        <v>37</v>
      </c>
      <c r="I2480" t="s">
        <v>32</v>
      </c>
      <c r="J2480" t="s">
        <v>24</v>
      </c>
      <c r="K2480">
        <v>4.8</v>
      </c>
      <c r="L2480" t="s">
        <v>151</v>
      </c>
      <c r="M2480" t="s">
        <v>34</v>
      </c>
      <c r="N2480" t="s">
        <v>71</v>
      </c>
      <c r="O2480" t="s">
        <v>151</v>
      </c>
      <c r="P2480" t="s">
        <v>151</v>
      </c>
      <c r="Q2480">
        <v>9</v>
      </c>
      <c r="R2480" t="s">
        <v>33</v>
      </c>
      <c r="S2480" t="s">
        <v>96</v>
      </c>
    </row>
    <row r="2481" spans="1:19" x14ac:dyDescent="0.25">
      <c r="A2481">
        <v>2480</v>
      </c>
      <c r="B2481">
        <v>37</v>
      </c>
      <c r="C2481" t="s">
        <v>152</v>
      </c>
      <c r="D2481" t="s">
        <v>81</v>
      </c>
      <c r="E2481" t="s">
        <v>20</v>
      </c>
      <c r="F2481">
        <v>98</v>
      </c>
      <c r="G2481" t="s">
        <v>110</v>
      </c>
      <c r="H2481" t="s">
        <v>37</v>
      </c>
      <c r="I2481" t="s">
        <v>78</v>
      </c>
      <c r="J2481" t="s">
        <v>57</v>
      </c>
      <c r="K2481">
        <v>4.2</v>
      </c>
      <c r="L2481" t="s">
        <v>151</v>
      </c>
      <c r="M2481" t="s">
        <v>28</v>
      </c>
      <c r="N2481" t="s">
        <v>54</v>
      </c>
      <c r="O2481" t="s">
        <v>151</v>
      </c>
      <c r="P2481" t="s">
        <v>151</v>
      </c>
      <c r="Q2481">
        <v>26</v>
      </c>
      <c r="R2481" t="s">
        <v>26</v>
      </c>
      <c r="S2481" t="s">
        <v>96</v>
      </c>
    </row>
    <row r="2482" spans="1:19" x14ac:dyDescent="0.25">
      <c r="A2482">
        <v>2481</v>
      </c>
      <c r="B2482">
        <v>61</v>
      </c>
      <c r="C2482" t="s">
        <v>152</v>
      </c>
      <c r="D2482" t="s">
        <v>124</v>
      </c>
      <c r="E2482" t="s">
        <v>20</v>
      </c>
      <c r="F2482">
        <v>91</v>
      </c>
      <c r="G2482" t="s">
        <v>122</v>
      </c>
      <c r="H2482" t="s">
        <v>91</v>
      </c>
      <c r="I2482" t="s">
        <v>32</v>
      </c>
      <c r="J2482" t="s">
        <v>53</v>
      </c>
      <c r="K2482">
        <v>2.9</v>
      </c>
      <c r="L2482" t="s">
        <v>151</v>
      </c>
      <c r="M2482" t="s">
        <v>58</v>
      </c>
      <c r="N2482" t="s">
        <v>46</v>
      </c>
      <c r="O2482" t="s">
        <v>151</v>
      </c>
      <c r="P2482" t="s">
        <v>151</v>
      </c>
      <c r="Q2482">
        <v>7</v>
      </c>
      <c r="R2482" t="s">
        <v>26</v>
      </c>
      <c r="S2482" t="s">
        <v>29</v>
      </c>
    </row>
    <row r="2483" spans="1:19" x14ac:dyDescent="0.25">
      <c r="A2483">
        <v>2482</v>
      </c>
      <c r="B2483">
        <v>41</v>
      </c>
      <c r="C2483" t="s">
        <v>152</v>
      </c>
      <c r="D2483" t="s">
        <v>132</v>
      </c>
      <c r="E2483" t="s">
        <v>68</v>
      </c>
      <c r="F2483">
        <v>92</v>
      </c>
      <c r="G2483" t="s">
        <v>126</v>
      </c>
      <c r="H2483" t="s">
        <v>91</v>
      </c>
      <c r="I2483" t="s">
        <v>108</v>
      </c>
      <c r="J2483" t="s">
        <v>57</v>
      </c>
      <c r="K2483">
        <v>2.9</v>
      </c>
      <c r="L2483" t="s">
        <v>151</v>
      </c>
      <c r="M2483" t="s">
        <v>28</v>
      </c>
      <c r="N2483" t="s">
        <v>39</v>
      </c>
      <c r="O2483" t="s">
        <v>151</v>
      </c>
      <c r="P2483" t="s">
        <v>151</v>
      </c>
      <c r="Q2483">
        <v>35</v>
      </c>
      <c r="R2483" t="s">
        <v>58</v>
      </c>
      <c r="S2483" t="s">
        <v>40</v>
      </c>
    </row>
    <row r="2484" spans="1:19" x14ac:dyDescent="0.25">
      <c r="A2484">
        <v>2483</v>
      </c>
      <c r="B2484">
        <v>69</v>
      </c>
      <c r="C2484" t="s">
        <v>152</v>
      </c>
      <c r="D2484" t="s">
        <v>67</v>
      </c>
      <c r="E2484" t="s">
        <v>68</v>
      </c>
      <c r="F2484">
        <v>87</v>
      </c>
      <c r="G2484" t="s">
        <v>116</v>
      </c>
      <c r="H2484" t="s">
        <v>37</v>
      </c>
      <c r="I2484" t="s">
        <v>99</v>
      </c>
      <c r="J2484" t="s">
        <v>24</v>
      </c>
      <c r="K2484">
        <v>4.8</v>
      </c>
      <c r="L2484" t="s">
        <v>151</v>
      </c>
      <c r="M2484" t="s">
        <v>45</v>
      </c>
      <c r="N2484" t="s">
        <v>46</v>
      </c>
      <c r="O2484" t="s">
        <v>151</v>
      </c>
      <c r="P2484" t="s">
        <v>151</v>
      </c>
      <c r="Q2484">
        <v>46</v>
      </c>
      <c r="R2484" t="s">
        <v>26</v>
      </c>
      <c r="S2484" t="s">
        <v>96</v>
      </c>
    </row>
    <row r="2485" spans="1:19" x14ac:dyDescent="0.25">
      <c r="A2485">
        <v>2484</v>
      </c>
      <c r="B2485">
        <v>32</v>
      </c>
      <c r="C2485" t="s">
        <v>152</v>
      </c>
      <c r="D2485" t="s">
        <v>86</v>
      </c>
      <c r="E2485" t="s">
        <v>20</v>
      </c>
      <c r="F2485">
        <v>96</v>
      </c>
      <c r="G2485" t="s">
        <v>116</v>
      </c>
      <c r="H2485" t="s">
        <v>37</v>
      </c>
      <c r="I2485" t="s">
        <v>85</v>
      </c>
      <c r="J2485" t="s">
        <v>57</v>
      </c>
      <c r="K2485">
        <v>2.9</v>
      </c>
      <c r="L2485" t="s">
        <v>151</v>
      </c>
      <c r="M2485" t="s">
        <v>45</v>
      </c>
      <c r="N2485" t="s">
        <v>54</v>
      </c>
      <c r="O2485" t="s">
        <v>151</v>
      </c>
      <c r="P2485" t="s">
        <v>151</v>
      </c>
      <c r="Q2485">
        <v>8</v>
      </c>
      <c r="R2485" t="s">
        <v>58</v>
      </c>
      <c r="S2485" t="s">
        <v>87</v>
      </c>
    </row>
    <row r="2486" spans="1:19" x14ac:dyDescent="0.25">
      <c r="A2486">
        <v>2485</v>
      </c>
      <c r="B2486">
        <v>60</v>
      </c>
      <c r="C2486" t="s">
        <v>152</v>
      </c>
      <c r="D2486" t="s">
        <v>103</v>
      </c>
      <c r="E2486" t="s">
        <v>20</v>
      </c>
      <c r="F2486">
        <v>97</v>
      </c>
      <c r="G2486" t="s">
        <v>82</v>
      </c>
      <c r="H2486" t="s">
        <v>44</v>
      </c>
      <c r="I2486" t="s">
        <v>95</v>
      </c>
      <c r="J2486" t="s">
        <v>53</v>
      </c>
      <c r="K2486">
        <v>4.8</v>
      </c>
      <c r="L2486" t="s">
        <v>151</v>
      </c>
      <c r="M2486" t="s">
        <v>33</v>
      </c>
      <c r="N2486" t="s">
        <v>71</v>
      </c>
      <c r="O2486" t="s">
        <v>151</v>
      </c>
      <c r="P2486" t="s">
        <v>151</v>
      </c>
      <c r="Q2486">
        <v>50</v>
      </c>
      <c r="R2486" t="s">
        <v>34</v>
      </c>
      <c r="S2486" t="s">
        <v>96</v>
      </c>
    </row>
    <row r="2487" spans="1:19" x14ac:dyDescent="0.25">
      <c r="A2487">
        <v>2486</v>
      </c>
      <c r="B2487">
        <v>43</v>
      </c>
      <c r="C2487" t="s">
        <v>152</v>
      </c>
      <c r="D2487" t="s">
        <v>19</v>
      </c>
      <c r="E2487" t="s">
        <v>20</v>
      </c>
      <c r="F2487">
        <v>55</v>
      </c>
      <c r="G2487" t="s">
        <v>61</v>
      </c>
      <c r="H2487" t="s">
        <v>44</v>
      </c>
      <c r="I2487" t="s">
        <v>117</v>
      </c>
      <c r="J2487" t="s">
        <v>38</v>
      </c>
      <c r="K2487">
        <v>4.5999999999999996</v>
      </c>
      <c r="L2487" t="s">
        <v>151</v>
      </c>
      <c r="M2487" t="s">
        <v>26</v>
      </c>
      <c r="N2487" t="s">
        <v>71</v>
      </c>
      <c r="O2487" t="s">
        <v>151</v>
      </c>
      <c r="P2487" t="s">
        <v>151</v>
      </c>
      <c r="Q2487">
        <v>37</v>
      </c>
      <c r="R2487" t="s">
        <v>33</v>
      </c>
      <c r="S2487" t="s">
        <v>49</v>
      </c>
    </row>
    <row r="2488" spans="1:19" x14ac:dyDescent="0.25">
      <c r="A2488">
        <v>2487</v>
      </c>
      <c r="B2488">
        <v>61</v>
      </c>
      <c r="C2488" t="s">
        <v>152</v>
      </c>
      <c r="D2488" t="s">
        <v>35</v>
      </c>
      <c r="E2488" t="s">
        <v>20</v>
      </c>
      <c r="F2488">
        <v>58</v>
      </c>
      <c r="G2488" t="s">
        <v>104</v>
      </c>
      <c r="H2488" t="s">
        <v>22</v>
      </c>
      <c r="I2488" t="s">
        <v>135</v>
      </c>
      <c r="J2488" t="s">
        <v>38</v>
      </c>
      <c r="K2488">
        <v>4.4000000000000004</v>
      </c>
      <c r="L2488" t="s">
        <v>151</v>
      </c>
      <c r="M2488" t="s">
        <v>26</v>
      </c>
      <c r="N2488" t="s">
        <v>75</v>
      </c>
      <c r="O2488" t="s">
        <v>151</v>
      </c>
      <c r="P2488" t="s">
        <v>151</v>
      </c>
      <c r="Q2488">
        <v>6</v>
      </c>
      <c r="R2488" t="s">
        <v>26</v>
      </c>
      <c r="S2488" t="s">
        <v>29</v>
      </c>
    </row>
    <row r="2489" spans="1:19" x14ac:dyDescent="0.25">
      <c r="A2489">
        <v>2488</v>
      </c>
      <c r="B2489">
        <v>57</v>
      </c>
      <c r="C2489" t="s">
        <v>152</v>
      </c>
      <c r="D2489" t="s">
        <v>136</v>
      </c>
      <c r="E2489" t="s">
        <v>42</v>
      </c>
      <c r="F2489">
        <v>21</v>
      </c>
      <c r="G2489" t="s">
        <v>56</v>
      </c>
      <c r="H2489" t="s">
        <v>22</v>
      </c>
      <c r="I2489" t="s">
        <v>83</v>
      </c>
      <c r="J2489" t="s">
        <v>38</v>
      </c>
      <c r="K2489">
        <v>3</v>
      </c>
      <c r="L2489" t="s">
        <v>151</v>
      </c>
      <c r="M2489" t="s">
        <v>45</v>
      </c>
      <c r="N2489" t="s">
        <v>46</v>
      </c>
      <c r="O2489" t="s">
        <v>151</v>
      </c>
      <c r="P2489" t="s">
        <v>151</v>
      </c>
      <c r="Q2489">
        <v>16</v>
      </c>
      <c r="R2489" t="s">
        <v>45</v>
      </c>
      <c r="S2489" t="s">
        <v>76</v>
      </c>
    </row>
    <row r="2490" spans="1:19" x14ac:dyDescent="0.25">
      <c r="A2490">
        <v>2489</v>
      </c>
      <c r="B2490">
        <v>56</v>
      </c>
      <c r="C2490" t="s">
        <v>152</v>
      </c>
      <c r="D2490" t="s">
        <v>67</v>
      </c>
      <c r="E2490" t="s">
        <v>68</v>
      </c>
      <c r="F2490">
        <v>82</v>
      </c>
      <c r="G2490" t="s">
        <v>82</v>
      </c>
      <c r="H2490" t="s">
        <v>91</v>
      </c>
      <c r="I2490" t="s">
        <v>62</v>
      </c>
      <c r="J2490" t="s">
        <v>53</v>
      </c>
      <c r="K2490">
        <v>4.4000000000000004</v>
      </c>
      <c r="L2490" t="s">
        <v>151</v>
      </c>
      <c r="M2490" t="s">
        <v>26</v>
      </c>
      <c r="N2490" t="s">
        <v>27</v>
      </c>
      <c r="O2490" t="s">
        <v>151</v>
      </c>
      <c r="P2490" t="s">
        <v>151</v>
      </c>
      <c r="Q2490">
        <v>30</v>
      </c>
      <c r="R2490" t="s">
        <v>45</v>
      </c>
      <c r="S2490" t="s">
        <v>87</v>
      </c>
    </row>
    <row r="2491" spans="1:19" x14ac:dyDescent="0.25">
      <c r="A2491">
        <v>2490</v>
      </c>
      <c r="B2491">
        <v>66</v>
      </c>
      <c r="C2491" t="s">
        <v>152</v>
      </c>
      <c r="D2491" t="s">
        <v>63</v>
      </c>
      <c r="E2491" t="s">
        <v>64</v>
      </c>
      <c r="F2491">
        <v>34</v>
      </c>
      <c r="G2491" t="s">
        <v>146</v>
      </c>
      <c r="H2491" t="s">
        <v>44</v>
      </c>
      <c r="I2491" t="s">
        <v>95</v>
      </c>
      <c r="J2491" t="s">
        <v>24</v>
      </c>
      <c r="K2491">
        <v>3.9</v>
      </c>
      <c r="L2491" t="s">
        <v>151</v>
      </c>
      <c r="M2491" t="s">
        <v>26</v>
      </c>
      <c r="N2491" t="s">
        <v>27</v>
      </c>
      <c r="O2491" t="s">
        <v>151</v>
      </c>
      <c r="P2491" t="s">
        <v>151</v>
      </c>
      <c r="Q2491">
        <v>50</v>
      </c>
      <c r="R2491" t="s">
        <v>28</v>
      </c>
      <c r="S2491" t="s">
        <v>59</v>
      </c>
    </row>
    <row r="2492" spans="1:19" x14ac:dyDescent="0.25">
      <c r="A2492">
        <v>2491</v>
      </c>
      <c r="B2492">
        <v>52</v>
      </c>
      <c r="C2492" t="s">
        <v>152</v>
      </c>
      <c r="D2492" t="s">
        <v>19</v>
      </c>
      <c r="E2492" t="s">
        <v>20</v>
      </c>
      <c r="F2492">
        <v>78</v>
      </c>
      <c r="G2492" t="s">
        <v>56</v>
      </c>
      <c r="H2492" t="s">
        <v>44</v>
      </c>
      <c r="I2492" t="s">
        <v>23</v>
      </c>
      <c r="J2492" t="s">
        <v>38</v>
      </c>
      <c r="K2492">
        <v>4</v>
      </c>
      <c r="L2492" t="s">
        <v>151</v>
      </c>
      <c r="M2492" t="s">
        <v>45</v>
      </c>
      <c r="N2492" t="s">
        <v>39</v>
      </c>
      <c r="O2492" t="s">
        <v>151</v>
      </c>
      <c r="P2492" t="s">
        <v>151</v>
      </c>
      <c r="Q2492">
        <v>5</v>
      </c>
      <c r="R2492" t="s">
        <v>34</v>
      </c>
      <c r="S2492" t="s">
        <v>96</v>
      </c>
    </row>
    <row r="2493" spans="1:19" x14ac:dyDescent="0.25">
      <c r="A2493">
        <v>2492</v>
      </c>
      <c r="B2493">
        <v>63</v>
      </c>
      <c r="C2493" t="s">
        <v>152</v>
      </c>
      <c r="D2493" t="s">
        <v>67</v>
      </c>
      <c r="E2493" t="s">
        <v>68</v>
      </c>
      <c r="F2493">
        <v>47</v>
      </c>
      <c r="G2493" t="s">
        <v>97</v>
      </c>
      <c r="H2493" t="s">
        <v>44</v>
      </c>
      <c r="I2493" t="s">
        <v>135</v>
      </c>
      <c r="J2493" t="s">
        <v>38</v>
      </c>
      <c r="K2493">
        <v>2.5</v>
      </c>
      <c r="L2493" t="s">
        <v>151</v>
      </c>
      <c r="M2493" t="s">
        <v>58</v>
      </c>
      <c r="N2493" t="s">
        <v>27</v>
      </c>
      <c r="O2493" t="s">
        <v>151</v>
      </c>
      <c r="P2493" t="s">
        <v>151</v>
      </c>
      <c r="Q2493">
        <v>15</v>
      </c>
      <c r="R2493" t="s">
        <v>33</v>
      </c>
      <c r="S2493" t="s">
        <v>87</v>
      </c>
    </row>
    <row r="2494" spans="1:19" x14ac:dyDescent="0.25">
      <c r="A2494">
        <v>2493</v>
      </c>
      <c r="B2494">
        <v>50</v>
      </c>
      <c r="C2494" t="s">
        <v>152</v>
      </c>
      <c r="D2494" t="s">
        <v>88</v>
      </c>
      <c r="E2494" t="s">
        <v>68</v>
      </c>
      <c r="F2494">
        <v>96</v>
      </c>
      <c r="G2494" t="s">
        <v>146</v>
      </c>
      <c r="H2494" t="s">
        <v>37</v>
      </c>
      <c r="I2494" t="s">
        <v>66</v>
      </c>
      <c r="J2494" t="s">
        <v>53</v>
      </c>
      <c r="K2494">
        <v>4.0999999999999996</v>
      </c>
      <c r="L2494" t="s">
        <v>151</v>
      </c>
      <c r="M2494" t="s">
        <v>28</v>
      </c>
      <c r="N2494" t="s">
        <v>46</v>
      </c>
      <c r="O2494" t="s">
        <v>151</v>
      </c>
      <c r="P2494" t="s">
        <v>151</v>
      </c>
      <c r="Q2494">
        <v>34</v>
      </c>
      <c r="R2494" t="s">
        <v>33</v>
      </c>
      <c r="S2494" t="s">
        <v>76</v>
      </c>
    </row>
    <row r="2495" spans="1:19" x14ac:dyDescent="0.25">
      <c r="A2495">
        <v>2494</v>
      </c>
      <c r="B2495">
        <v>21</v>
      </c>
      <c r="C2495" t="s">
        <v>152</v>
      </c>
      <c r="D2495" t="s">
        <v>124</v>
      </c>
      <c r="E2495" t="s">
        <v>20</v>
      </c>
      <c r="F2495">
        <v>23</v>
      </c>
      <c r="G2495" t="s">
        <v>31</v>
      </c>
      <c r="H2495" t="s">
        <v>37</v>
      </c>
      <c r="I2495" t="s">
        <v>117</v>
      </c>
      <c r="J2495" t="s">
        <v>57</v>
      </c>
      <c r="K2495">
        <v>4.8</v>
      </c>
      <c r="L2495" t="s">
        <v>151</v>
      </c>
      <c r="M2495" t="s">
        <v>34</v>
      </c>
      <c r="N2495" t="s">
        <v>71</v>
      </c>
      <c r="O2495" t="s">
        <v>151</v>
      </c>
      <c r="P2495" t="s">
        <v>151</v>
      </c>
      <c r="Q2495">
        <v>6</v>
      </c>
      <c r="R2495" t="s">
        <v>28</v>
      </c>
      <c r="S2495" t="s">
        <v>96</v>
      </c>
    </row>
    <row r="2496" spans="1:19" x14ac:dyDescent="0.25">
      <c r="A2496">
        <v>2495</v>
      </c>
      <c r="B2496">
        <v>42</v>
      </c>
      <c r="C2496" t="s">
        <v>152</v>
      </c>
      <c r="D2496" t="s">
        <v>72</v>
      </c>
      <c r="E2496" t="s">
        <v>42</v>
      </c>
      <c r="F2496">
        <v>27</v>
      </c>
      <c r="G2496" t="s">
        <v>100</v>
      </c>
      <c r="H2496" t="s">
        <v>37</v>
      </c>
      <c r="I2496" t="s">
        <v>99</v>
      </c>
      <c r="J2496" t="s">
        <v>24</v>
      </c>
      <c r="K2496">
        <v>2.6</v>
      </c>
      <c r="L2496" t="s">
        <v>151</v>
      </c>
      <c r="M2496" t="s">
        <v>45</v>
      </c>
      <c r="N2496" t="s">
        <v>75</v>
      </c>
      <c r="O2496" t="s">
        <v>151</v>
      </c>
      <c r="P2496" t="s">
        <v>151</v>
      </c>
      <c r="Q2496">
        <v>26</v>
      </c>
      <c r="R2496" t="s">
        <v>58</v>
      </c>
      <c r="S2496" t="s">
        <v>49</v>
      </c>
    </row>
    <row r="2497" spans="1:19" x14ac:dyDescent="0.25">
      <c r="A2497">
        <v>2496</v>
      </c>
      <c r="B2497">
        <v>40</v>
      </c>
      <c r="C2497" t="s">
        <v>152</v>
      </c>
      <c r="D2497" t="s">
        <v>131</v>
      </c>
      <c r="E2497" t="s">
        <v>68</v>
      </c>
      <c r="F2497">
        <v>37</v>
      </c>
      <c r="G2497" t="s">
        <v>144</v>
      </c>
      <c r="H2497" t="s">
        <v>91</v>
      </c>
      <c r="I2497" t="s">
        <v>120</v>
      </c>
      <c r="J2497" t="s">
        <v>38</v>
      </c>
      <c r="K2497">
        <v>3.1</v>
      </c>
      <c r="L2497" t="s">
        <v>151</v>
      </c>
      <c r="M2497" t="s">
        <v>33</v>
      </c>
      <c r="N2497" t="s">
        <v>39</v>
      </c>
      <c r="O2497" t="s">
        <v>151</v>
      </c>
      <c r="P2497" t="s">
        <v>151</v>
      </c>
      <c r="Q2497">
        <v>34</v>
      </c>
      <c r="R2497" t="s">
        <v>26</v>
      </c>
      <c r="S2497" t="s">
        <v>96</v>
      </c>
    </row>
    <row r="2498" spans="1:19" x14ac:dyDescent="0.25">
      <c r="A2498">
        <v>2497</v>
      </c>
      <c r="B2498">
        <v>67</v>
      </c>
      <c r="C2498" t="s">
        <v>152</v>
      </c>
      <c r="D2498" t="s">
        <v>118</v>
      </c>
      <c r="E2498" t="s">
        <v>68</v>
      </c>
      <c r="F2498">
        <v>79</v>
      </c>
      <c r="G2498" t="s">
        <v>114</v>
      </c>
      <c r="H2498" t="s">
        <v>37</v>
      </c>
      <c r="I2498" t="s">
        <v>133</v>
      </c>
      <c r="J2498" t="s">
        <v>53</v>
      </c>
      <c r="K2498">
        <v>3.2</v>
      </c>
      <c r="L2498" t="s">
        <v>151</v>
      </c>
      <c r="M2498" t="s">
        <v>33</v>
      </c>
      <c r="N2498" t="s">
        <v>75</v>
      </c>
      <c r="O2498" t="s">
        <v>151</v>
      </c>
      <c r="P2498" t="s">
        <v>151</v>
      </c>
      <c r="Q2498">
        <v>37</v>
      </c>
      <c r="R2498" t="s">
        <v>26</v>
      </c>
      <c r="S2498" t="s">
        <v>40</v>
      </c>
    </row>
    <row r="2499" spans="1:19" x14ac:dyDescent="0.25">
      <c r="A2499">
        <v>2498</v>
      </c>
      <c r="B2499">
        <v>35</v>
      </c>
      <c r="C2499" t="s">
        <v>152</v>
      </c>
      <c r="D2499" t="s">
        <v>131</v>
      </c>
      <c r="E2499" t="s">
        <v>68</v>
      </c>
      <c r="F2499">
        <v>40</v>
      </c>
      <c r="G2499" t="s">
        <v>111</v>
      </c>
      <c r="H2499" t="s">
        <v>44</v>
      </c>
      <c r="I2499" t="s">
        <v>83</v>
      </c>
      <c r="J2499" t="s">
        <v>53</v>
      </c>
      <c r="K2499">
        <v>4.2</v>
      </c>
      <c r="L2499" t="s">
        <v>151</v>
      </c>
      <c r="M2499" t="s">
        <v>33</v>
      </c>
      <c r="N2499" t="s">
        <v>54</v>
      </c>
      <c r="O2499" t="s">
        <v>151</v>
      </c>
      <c r="P2499" t="s">
        <v>151</v>
      </c>
      <c r="Q2499">
        <v>28</v>
      </c>
      <c r="R2499" t="s">
        <v>33</v>
      </c>
      <c r="S2499" t="s">
        <v>49</v>
      </c>
    </row>
    <row r="2500" spans="1:19" x14ac:dyDescent="0.25">
      <c r="A2500">
        <v>2499</v>
      </c>
      <c r="B2500">
        <v>18</v>
      </c>
      <c r="C2500" t="s">
        <v>152</v>
      </c>
      <c r="D2500" t="s">
        <v>63</v>
      </c>
      <c r="E2500" t="s">
        <v>64</v>
      </c>
      <c r="F2500">
        <v>39</v>
      </c>
      <c r="G2500" t="s">
        <v>36</v>
      </c>
      <c r="H2500" t="s">
        <v>37</v>
      </c>
      <c r="I2500" t="s">
        <v>95</v>
      </c>
      <c r="J2500" t="s">
        <v>57</v>
      </c>
      <c r="K2500">
        <v>2.6</v>
      </c>
      <c r="L2500" t="s">
        <v>151</v>
      </c>
      <c r="M2500" t="s">
        <v>34</v>
      </c>
      <c r="N2500" t="s">
        <v>46</v>
      </c>
      <c r="O2500" t="s">
        <v>151</v>
      </c>
      <c r="P2500" t="s">
        <v>151</v>
      </c>
      <c r="Q2500">
        <v>38</v>
      </c>
      <c r="R2500" t="s">
        <v>34</v>
      </c>
      <c r="S2500" t="s">
        <v>29</v>
      </c>
    </row>
    <row r="2501" spans="1:19" x14ac:dyDescent="0.25">
      <c r="A2501">
        <v>2500</v>
      </c>
      <c r="B2501">
        <v>52</v>
      </c>
      <c r="C2501" t="s">
        <v>152</v>
      </c>
      <c r="D2501" t="s">
        <v>103</v>
      </c>
      <c r="E2501" t="s">
        <v>20</v>
      </c>
      <c r="F2501">
        <v>73</v>
      </c>
      <c r="G2501" t="s">
        <v>61</v>
      </c>
      <c r="H2501" t="s">
        <v>22</v>
      </c>
      <c r="I2501" t="s">
        <v>70</v>
      </c>
      <c r="J2501" t="s">
        <v>53</v>
      </c>
      <c r="K2501">
        <v>3.1</v>
      </c>
      <c r="L2501" t="s">
        <v>151</v>
      </c>
      <c r="M2501" t="s">
        <v>58</v>
      </c>
      <c r="N2501" t="s">
        <v>46</v>
      </c>
      <c r="O2501" t="s">
        <v>151</v>
      </c>
      <c r="P2501" t="s">
        <v>151</v>
      </c>
      <c r="Q2501">
        <v>2</v>
      </c>
      <c r="R2501" t="s">
        <v>34</v>
      </c>
      <c r="S2501" t="s">
        <v>59</v>
      </c>
    </row>
    <row r="2502" spans="1:19" x14ac:dyDescent="0.25">
      <c r="A2502">
        <v>2501</v>
      </c>
      <c r="B2502">
        <v>59</v>
      </c>
      <c r="C2502" t="s">
        <v>152</v>
      </c>
      <c r="D2502" t="s">
        <v>142</v>
      </c>
      <c r="E2502" t="s">
        <v>68</v>
      </c>
      <c r="F2502">
        <v>84</v>
      </c>
      <c r="G2502" t="s">
        <v>36</v>
      </c>
      <c r="H2502" t="s">
        <v>44</v>
      </c>
      <c r="I2502" t="s">
        <v>83</v>
      </c>
      <c r="J2502" t="s">
        <v>57</v>
      </c>
      <c r="K2502">
        <v>2.9</v>
      </c>
      <c r="L2502" t="s">
        <v>151</v>
      </c>
      <c r="M2502" t="s">
        <v>26</v>
      </c>
      <c r="N2502" t="s">
        <v>75</v>
      </c>
      <c r="O2502" t="s">
        <v>151</v>
      </c>
      <c r="P2502" t="s">
        <v>151</v>
      </c>
      <c r="Q2502">
        <v>32</v>
      </c>
      <c r="R2502" t="s">
        <v>34</v>
      </c>
      <c r="S2502" t="s">
        <v>76</v>
      </c>
    </row>
    <row r="2503" spans="1:19" x14ac:dyDescent="0.25">
      <c r="A2503">
        <v>2502</v>
      </c>
      <c r="B2503">
        <v>49</v>
      </c>
      <c r="C2503" t="s">
        <v>152</v>
      </c>
      <c r="D2503" t="s">
        <v>60</v>
      </c>
      <c r="E2503" t="s">
        <v>20</v>
      </c>
      <c r="F2503">
        <v>94</v>
      </c>
      <c r="G2503" t="s">
        <v>65</v>
      </c>
      <c r="H2503" t="s">
        <v>44</v>
      </c>
      <c r="I2503" t="s">
        <v>83</v>
      </c>
      <c r="J2503" t="s">
        <v>57</v>
      </c>
      <c r="K2503">
        <v>4.5999999999999996</v>
      </c>
      <c r="L2503" t="s">
        <v>151</v>
      </c>
      <c r="M2503" t="s">
        <v>34</v>
      </c>
      <c r="N2503" t="s">
        <v>39</v>
      </c>
      <c r="O2503" t="s">
        <v>151</v>
      </c>
      <c r="P2503" t="s">
        <v>151</v>
      </c>
      <c r="Q2503">
        <v>30</v>
      </c>
      <c r="R2503" t="s">
        <v>28</v>
      </c>
      <c r="S2503" t="s">
        <v>76</v>
      </c>
    </row>
    <row r="2504" spans="1:19" x14ac:dyDescent="0.25">
      <c r="A2504">
        <v>2503</v>
      </c>
      <c r="B2504">
        <v>46</v>
      </c>
      <c r="C2504" t="s">
        <v>152</v>
      </c>
      <c r="D2504" t="s">
        <v>86</v>
      </c>
      <c r="E2504" t="s">
        <v>20</v>
      </c>
      <c r="F2504">
        <v>47</v>
      </c>
      <c r="G2504" t="s">
        <v>134</v>
      </c>
      <c r="H2504" t="s">
        <v>22</v>
      </c>
      <c r="I2504" t="s">
        <v>70</v>
      </c>
      <c r="J2504" t="s">
        <v>38</v>
      </c>
      <c r="K2504">
        <v>4.0999999999999996</v>
      </c>
      <c r="L2504" t="s">
        <v>151</v>
      </c>
      <c r="M2504" t="s">
        <v>34</v>
      </c>
      <c r="N2504" t="s">
        <v>54</v>
      </c>
      <c r="O2504" t="s">
        <v>151</v>
      </c>
      <c r="P2504" t="s">
        <v>151</v>
      </c>
      <c r="Q2504">
        <v>17</v>
      </c>
      <c r="R2504" t="s">
        <v>45</v>
      </c>
      <c r="S2504" t="s">
        <v>96</v>
      </c>
    </row>
    <row r="2505" spans="1:19" x14ac:dyDescent="0.25">
      <c r="A2505">
        <v>2504</v>
      </c>
      <c r="B2505">
        <v>69</v>
      </c>
      <c r="C2505" t="s">
        <v>152</v>
      </c>
      <c r="D2505" t="s">
        <v>136</v>
      </c>
      <c r="E2505" t="s">
        <v>42</v>
      </c>
      <c r="F2505">
        <v>77</v>
      </c>
      <c r="G2505" t="s">
        <v>122</v>
      </c>
      <c r="H2505" t="s">
        <v>44</v>
      </c>
      <c r="I2505" t="s">
        <v>83</v>
      </c>
      <c r="J2505" t="s">
        <v>53</v>
      </c>
      <c r="K2505">
        <v>2.5</v>
      </c>
      <c r="L2505" t="s">
        <v>151</v>
      </c>
      <c r="M2505" t="s">
        <v>45</v>
      </c>
      <c r="N2505" t="s">
        <v>75</v>
      </c>
      <c r="O2505" t="s">
        <v>151</v>
      </c>
      <c r="P2505" t="s">
        <v>151</v>
      </c>
      <c r="Q2505">
        <v>5</v>
      </c>
      <c r="R2505" t="s">
        <v>58</v>
      </c>
      <c r="S2505" t="s">
        <v>76</v>
      </c>
    </row>
    <row r="2506" spans="1:19" x14ac:dyDescent="0.25">
      <c r="A2506">
        <v>2505</v>
      </c>
      <c r="B2506">
        <v>56</v>
      </c>
      <c r="C2506" t="s">
        <v>152</v>
      </c>
      <c r="D2506" t="s">
        <v>60</v>
      </c>
      <c r="E2506" t="s">
        <v>20</v>
      </c>
      <c r="F2506">
        <v>94</v>
      </c>
      <c r="G2506" t="s">
        <v>43</v>
      </c>
      <c r="H2506" t="s">
        <v>44</v>
      </c>
      <c r="I2506" t="s">
        <v>48</v>
      </c>
      <c r="J2506" t="s">
        <v>24</v>
      </c>
      <c r="K2506">
        <v>4</v>
      </c>
      <c r="L2506" t="s">
        <v>151</v>
      </c>
      <c r="M2506" t="s">
        <v>26</v>
      </c>
      <c r="N2506" t="s">
        <v>75</v>
      </c>
      <c r="O2506" t="s">
        <v>151</v>
      </c>
      <c r="P2506" t="s">
        <v>151</v>
      </c>
      <c r="Q2506">
        <v>31</v>
      </c>
      <c r="R2506" t="s">
        <v>34</v>
      </c>
      <c r="S2506" t="s">
        <v>76</v>
      </c>
    </row>
    <row r="2507" spans="1:19" x14ac:dyDescent="0.25">
      <c r="A2507">
        <v>2506</v>
      </c>
      <c r="B2507">
        <v>27</v>
      </c>
      <c r="C2507" t="s">
        <v>152</v>
      </c>
      <c r="D2507" t="s">
        <v>67</v>
      </c>
      <c r="E2507" t="s">
        <v>68</v>
      </c>
      <c r="F2507">
        <v>75</v>
      </c>
      <c r="G2507" t="s">
        <v>114</v>
      </c>
      <c r="H2507" t="s">
        <v>44</v>
      </c>
      <c r="I2507" t="s">
        <v>108</v>
      </c>
      <c r="J2507" t="s">
        <v>53</v>
      </c>
      <c r="K2507">
        <v>3.5</v>
      </c>
      <c r="L2507" t="s">
        <v>151</v>
      </c>
      <c r="M2507" t="s">
        <v>45</v>
      </c>
      <c r="N2507" t="s">
        <v>27</v>
      </c>
      <c r="O2507" t="s">
        <v>151</v>
      </c>
      <c r="P2507" t="s">
        <v>151</v>
      </c>
      <c r="Q2507">
        <v>43</v>
      </c>
      <c r="R2507" t="s">
        <v>45</v>
      </c>
      <c r="S2507" t="s">
        <v>59</v>
      </c>
    </row>
    <row r="2508" spans="1:19" x14ac:dyDescent="0.25">
      <c r="A2508">
        <v>2507</v>
      </c>
      <c r="B2508">
        <v>57</v>
      </c>
      <c r="C2508" t="s">
        <v>152</v>
      </c>
      <c r="D2508" t="s">
        <v>81</v>
      </c>
      <c r="E2508" t="s">
        <v>20</v>
      </c>
      <c r="F2508">
        <v>82</v>
      </c>
      <c r="G2508" t="s">
        <v>84</v>
      </c>
      <c r="H2508" t="s">
        <v>91</v>
      </c>
      <c r="I2508" t="s">
        <v>120</v>
      </c>
      <c r="J2508" t="s">
        <v>38</v>
      </c>
      <c r="K2508">
        <v>4.4000000000000004</v>
      </c>
      <c r="L2508" t="s">
        <v>151</v>
      </c>
      <c r="M2508" t="s">
        <v>58</v>
      </c>
      <c r="N2508" t="s">
        <v>39</v>
      </c>
      <c r="O2508" t="s">
        <v>151</v>
      </c>
      <c r="P2508" t="s">
        <v>151</v>
      </c>
      <c r="Q2508">
        <v>19</v>
      </c>
      <c r="R2508" t="s">
        <v>28</v>
      </c>
      <c r="S2508" t="s">
        <v>49</v>
      </c>
    </row>
    <row r="2509" spans="1:19" x14ac:dyDescent="0.25">
      <c r="A2509">
        <v>2508</v>
      </c>
      <c r="B2509">
        <v>58</v>
      </c>
      <c r="C2509" t="s">
        <v>152</v>
      </c>
      <c r="D2509" t="s">
        <v>72</v>
      </c>
      <c r="E2509" t="s">
        <v>42</v>
      </c>
      <c r="F2509">
        <v>36</v>
      </c>
      <c r="G2509" t="s">
        <v>61</v>
      </c>
      <c r="H2509" t="s">
        <v>44</v>
      </c>
      <c r="I2509" t="s">
        <v>108</v>
      </c>
      <c r="J2509" t="s">
        <v>57</v>
      </c>
      <c r="K2509">
        <v>2.9</v>
      </c>
      <c r="L2509" t="s">
        <v>151</v>
      </c>
      <c r="M2509" t="s">
        <v>45</v>
      </c>
      <c r="N2509" t="s">
        <v>75</v>
      </c>
      <c r="O2509" t="s">
        <v>151</v>
      </c>
      <c r="P2509" t="s">
        <v>151</v>
      </c>
      <c r="Q2509">
        <v>32</v>
      </c>
      <c r="R2509" t="s">
        <v>26</v>
      </c>
      <c r="S2509" t="s">
        <v>96</v>
      </c>
    </row>
    <row r="2510" spans="1:19" x14ac:dyDescent="0.25">
      <c r="A2510">
        <v>2509</v>
      </c>
      <c r="B2510">
        <v>23</v>
      </c>
      <c r="C2510" t="s">
        <v>152</v>
      </c>
      <c r="D2510" t="s">
        <v>50</v>
      </c>
      <c r="E2510" t="s">
        <v>42</v>
      </c>
      <c r="F2510">
        <v>90</v>
      </c>
      <c r="G2510" t="s">
        <v>98</v>
      </c>
      <c r="H2510" t="s">
        <v>91</v>
      </c>
      <c r="I2510" t="s">
        <v>125</v>
      </c>
      <c r="J2510" t="s">
        <v>38</v>
      </c>
      <c r="K2510">
        <v>3.1</v>
      </c>
      <c r="L2510" t="s">
        <v>151</v>
      </c>
      <c r="M2510" t="s">
        <v>34</v>
      </c>
      <c r="N2510" t="s">
        <v>71</v>
      </c>
      <c r="O2510" t="s">
        <v>151</v>
      </c>
      <c r="P2510" t="s">
        <v>151</v>
      </c>
      <c r="Q2510">
        <v>5</v>
      </c>
      <c r="R2510" t="s">
        <v>58</v>
      </c>
      <c r="S2510" t="s">
        <v>76</v>
      </c>
    </row>
    <row r="2511" spans="1:19" x14ac:dyDescent="0.25">
      <c r="A2511">
        <v>2510</v>
      </c>
      <c r="B2511">
        <v>19</v>
      </c>
      <c r="C2511" t="s">
        <v>152</v>
      </c>
      <c r="D2511" t="s">
        <v>124</v>
      </c>
      <c r="E2511" t="s">
        <v>20</v>
      </c>
      <c r="F2511">
        <v>48</v>
      </c>
      <c r="G2511" t="s">
        <v>148</v>
      </c>
      <c r="H2511" t="s">
        <v>44</v>
      </c>
      <c r="I2511" t="s">
        <v>93</v>
      </c>
      <c r="J2511" t="s">
        <v>38</v>
      </c>
      <c r="K2511">
        <v>4.4000000000000004</v>
      </c>
      <c r="L2511" t="s">
        <v>151</v>
      </c>
      <c r="M2511" t="s">
        <v>45</v>
      </c>
      <c r="N2511" t="s">
        <v>39</v>
      </c>
      <c r="O2511" t="s">
        <v>151</v>
      </c>
      <c r="P2511" t="s">
        <v>151</v>
      </c>
      <c r="Q2511">
        <v>9</v>
      </c>
      <c r="R2511" t="s">
        <v>33</v>
      </c>
      <c r="S2511" t="s">
        <v>59</v>
      </c>
    </row>
    <row r="2512" spans="1:19" x14ac:dyDescent="0.25">
      <c r="A2512">
        <v>2511</v>
      </c>
      <c r="B2512">
        <v>40</v>
      </c>
      <c r="C2512" t="s">
        <v>152</v>
      </c>
      <c r="D2512" t="s">
        <v>101</v>
      </c>
      <c r="E2512" t="s">
        <v>64</v>
      </c>
      <c r="F2512">
        <v>42</v>
      </c>
      <c r="G2512" t="s">
        <v>146</v>
      </c>
      <c r="H2512" t="s">
        <v>22</v>
      </c>
      <c r="I2512" t="s">
        <v>74</v>
      </c>
      <c r="J2512" t="s">
        <v>24</v>
      </c>
      <c r="K2512">
        <v>4.4000000000000004</v>
      </c>
      <c r="L2512" t="s">
        <v>151</v>
      </c>
      <c r="M2512" t="s">
        <v>34</v>
      </c>
      <c r="N2512" t="s">
        <v>54</v>
      </c>
      <c r="O2512" t="s">
        <v>151</v>
      </c>
      <c r="P2512" t="s">
        <v>151</v>
      </c>
      <c r="Q2512">
        <v>48</v>
      </c>
      <c r="R2512" t="s">
        <v>26</v>
      </c>
      <c r="S2512" t="s">
        <v>40</v>
      </c>
    </row>
    <row r="2513" spans="1:19" x14ac:dyDescent="0.25">
      <c r="A2513">
        <v>2512</v>
      </c>
      <c r="B2513">
        <v>54</v>
      </c>
      <c r="C2513" t="s">
        <v>152</v>
      </c>
      <c r="D2513" t="s">
        <v>131</v>
      </c>
      <c r="E2513" t="s">
        <v>68</v>
      </c>
      <c r="F2513">
        <v>33</v>
      </c>
      <c r="G2513" t="s">
        <v>134</v>
      </c>
      <c r="H2513" t="s">
        <v>44</v>
      </c>
      <c r="I2513" t="s">
        <v>108</v>
      </c>
      <c r="J2513" t="s">
        <v>53</v>
      </c>
      <c r="K2513">
        <v>2.7</v>
      </c>
      <c r="L2513" t="s">
        <v>151</v>
      </c>
      <c r="M2513" t="s">
        <v>58</v>
      </c>
      <c r="N2513" t="s">
        <v>75</v>
      </c>
      <c r="O2513" t="s">
        <v>151</v>
      </c>
      <c r="P2513" t="s">
        <v>151</v>
      </c>
      <c r="Q2513">
        <v>1</v>
      </c>
      <c r="R2513" t="s">
        <v>45</v>
      </c>
      <c r="S2513" t="s">
        <v>59</v>
      </c>
    </row>
    <row r="2514" spans="1:19" x14ac:dyDescent="0.25">
      <c r="A2514">
        <v>2513</v>
      </c>
      <c r="B2514">
        <v>50</v>
      </c>
      <c r="C2514" t="s">
        <v>152</v>
      </c>
      <c r="D2514" t="s">
        <v>124</v>
      </c>
      <c r="E2514" t="s">
        <v>20</v>
      </c>
      <c r="F2514">
        <v>63</v>
      </c>
      <c r="G2514" t="s">
        <v>113</v>
      </c>
      <c r="H2514" t="s">
        <v>44</v>
      </c>
      <c r="I2514" t="s">
        <v>95</v>
      </c>
      <c r="J2514" t="s">
        <v>53</v>
      </c>
      <c r="K2514">
        <v>4.9000000000000004</v>
      </c>
      <c r="L2514" t="s">
        <v>151</v>
      </c>
      <c r="M2514" t="s">
        <v>26</v>
      </c>
      <c r="N2514" t="s">
        <v>39</v>
      </c>
      <c r="O2514" t="s">
        <v>151</v>
      </c>
      <c r="P2514" t="s">
        <v>151</v>
      </c>
      <c r="Q2514">
        <v>20</v>
      </c>
      <c r="R2514" t="s">
        <v>26</v>
      </c>
      <c r="S2514" t="s">
        <v>87</v>
      </c>
    </row>
    <row r="2515" spans="1:19" x14ac:dyDescent="0.25">
      <c r="A2515">
        <v>2514</v>
      </c>
      <c r="B2515">
        <v>69</v>
      </c>
      <c r="C2515" t="s">
        <v>152</v>
      </c>
      <c r="D2515" t="s">
        <v>67</v>
      </c>
      <c r="E2515" t="s">
        <v>68</v>
      </c>
      <c r="F2515">
        <v>53</v>
      </c>
      <c r="G2515" t="s">
        <v>148</v>
      </c>
      <c r="H2515" t="s">
        <v>22</v>
      </c>
      <c r="I2515" t="s">
        <v>85</v>
      </c>
      <c r="J2515" t="s">
        <v>24</v>
      </c>
      <c r="K2515">
        <v>3.5</v>
      </c>
      <c r="L2515" t="s">
        <v>151</v>
      </c>
      <c r="M2515" t="s">
        <v>58</v>
      </c>
      <c r="N2515" t="s">
        <v>71</v>
      </c>
      <c r="O2515" t="s">
        <v>151</v>
      </c>
      <c r="P2515" t="s">
        <v>151</v>
      </c>
      <c r="Q2515">
        <v>42</v>
      </c>
      <c r="R2515" t="s">
        <v>34</v>
      </c>
      <c r="S2515" t="s">
        <v>49</v>
      </c>
    </row>
    <row r="2516" spans="1:19" x14ac:dyDescent="0.25">
      <c r="A2516">
        <v>2515</v>
      </c>
      <c r="B2516">
        <v>42</v>
      </c>
      <c r="C2516" t="s">
        <v>152</v>
      </c>
      <c r="D2516" t="s">
        <v>123</v>
      </c>
      <c r="E2516" t="s">
        <v>68</v>
      </c>
      <c r="F2516">
        <v>37</v>
      </c>
      <c r="G2516" t="s">
        <v>119</v>
      </c>
      <c r="H2516" t="s">
        <v>22</v>
      </c>
      <c r="I2516" t="s">
        <v>85</v>
      </c>
      <c r="J2516" t="s">
        <v>38</v>
      </c>
      <c r="K2516">
        <v>4.8</v>
      </c>
      <c r="L2516" t="s">
        <v>151</v>
      </c>
      <c r="M2516" t="s">
        <v>58</v>
      </c>
      <c r="N2516" t="s">
        <v>39</v>
      </c>
      <c r="O2516" t="s">
        <v>151</v>
      </c>
      <c r="P2516" t="s">
        <v>151</v>
      </c>
      <c r="Q2516">
        <v>45</v>
      </c>
      <c r="R2516" t="s">
        <v>45</v>
      </c>
      <c r="S2516" t="s">
        <v>76</v>
      </c>
    </row>
    <row r="2517" spans="1:19" x14ac:dyDescent="0.25">
      <c r="A2517">
        <v>2516</v>
      </c>
      <c r="B2517">
        <v>37</v>
      </c>
      <c r="C2517" t="s">
        <v>152</v>
      </c>
      <c r="D2517" t="s">
        <v>19</v>
      </c>
      <c r="E2517" t="s">
        <v>20</v>
      </c>
      <c r="F2517">
        <v>92</v>
      </c>
      <c r="G2517" t="s">
        <v>110</v>
      </c>
      <c r="H2517" t="s">
        <v>44</v>
      </c>
      <c r="I2517" t="s">
        <v>135</v>
      </c>
      <c r="J2517" t="s">
        <v>53</v>
      </c>
      <c r="K2517">
        <v>4.2</v>
      </c>
      <c r="L2517" t="s">
        <v>151</v>
      </c>
      <c r="M2517" t="s">
        <v>33</v>
      </c>
      <c r="N2517" t="s">
        <v>71</v>
      </c>
      <c r="O2517" t="s">
        <v>151</v>
      </c>
      <c r="P2517" t="s">
        <v>151</v>
      </c>
      <c r="Q2517">
        <v>41</v>
      </c>
      <c r="R2517" t="s">
        <v>34</v>
      </c>
      <c r="S2517" t="s">
        <v>87</v>
      </c>
    </row>
    <row r="2518" spans="1:19" x14ac:dyDescent="0.25">
      <c r="A2518">
        <v>2517</v>
      </c>
      <c r="B2518">
        <v>46</v>
      </c>
      <c r="C2518" t="s">
        <v>152</v>
      </c>
      <c r="D2518" t="s">
        <v>60</v>
      </c>
      <c r="E2518" t="s">
        <v>20</v>
      </c>
      <c r="F2518">
        <v>73</v>
      </c>
      <c r="G2518" t="s">
        <v>139</v>
      </c>
      <c r="H2518" t="s">
        <v>91</v>
      </c>
      <c r="I2518" t="s">
        <v>109</v>
      </c>
      <c r="J2518" t="s">
        <v>38</v>
      </c>
      <c r="K2518">
        <v>4.5999999999999996</v>
      </c>
      <c r="L2518" t="s">
        <v>151</v>
      </c>
      <c r="M2518" t="s">
        <v>33</v>
      </c>
      <c r="N2518" t="s">
        <v>54</v>
      </c>
      <c r="O2518" t="s">
        <v>151</v>
      </c>
      <c r="P2518" t="s">
        <v>151</v>
      </c>
      <c r="Q2518">
        <v>36</v>
      </c>
      <c r="R2518" t="s">
        <v>58</v>
      </c>
      <c r="S2518" t="s">
        <v>59</v>
      </c>
    </row>
    <row r="2519" spans="1:19" x14ac:dyDescent="0.25">
      <c r="A2519">
        <v>2518</v>
      </c>
      <c r="B2519">
        <v>64</v>
      </c>
      <c r="C2519" t="s">
        <v>152</v>
      </c>
      <c r="D2519" t="s">
        <v>55</v>
      </c>
      <c r="E2519" t="s">
        <v>20</v>
      </c>
      <c r="F2519">
        <v>38</v>
      </c>
      <c r="G2519" t="s">
        <v>51</v>
      </c>
      <c r="H2519" t="s">
        <v>22</v>
      </c>
      <c r="I2519" t="s">
        <v>120</v>
      </c>
      <c r="J2519" t="s">
        <v>38</v>
      </c>
      <c r="K2519">
        <v>2.9</v>
      </c>
      <c r="L2519" t="s">
        <v>151</v>
      </c>
      <c r="M2519" t="s">
        <v>26</v>
      </c>
      <c r="N2519" t="s">
        <v>54</v>
      </c>
      <c r="O2519" t="s">
        <v>151</v>
      </c>
      <c r="P2519" t="s">
        <v>151</v>
      </c>
      <c r="Q2519">
        <v>10</v>
      </c>
      <c r="R2519" t="s">
        <v>28</v>
      </c>
      <c r="S2519" t="s">
        <v>49</v>
      </c>
    </row>
    <row r="2520" spans="1:19" x14ac:dyDescent="0.25">
      <c r="A2520">
        <v>2519</v>
      </c>
      <c r="B2520">
        <v>20</v>
      </c>
      <c r="C2520" t="s">
        <v>152</v>
      </c>
      <c r="D2520" t="s">
        <v>136</v>
      </c>
      <c r="E2520" t="s">
        <v>42</v>
      </c>
      <c r="F2520">
        <v>51</v>
      </c>
      <c r="G2520" t="s">
        <v>31</v>
      </c>
      <c r="H2520" t="s">
        <v>91</v>
      </c>
      <c r="I2520" t="s">
        <v>143</v>
      </c>
      <c r="J2520" t="s">
        <v>57</v>
      </c>
      <c r="K2520">
        <v>4</v>
      </c>
      <c r="L2520" t="s">
        <v>151</v>
      </c>
      <c r="M2520" t="s">
        <v>45</v>
      </c>
      <c r="N2520" t="s">
        <v>75</v>
      </c>
      <c r="O2520" t="s">
        <v>151</v>
      </c>
      <c r="P2520" t="s">
        <v>151</v>
      </c>
      <c r="Q2520">
        <v>31</v>
      </c>
      <c r="R2520" t="s">
        <v>28</v>
      </c>
      <c r="S2520" t="s">
        <v>49</v>
      </c>
    </row>
    <row r="2521" spans="1:19" x14ac:dyDescent="0.25">
      <c r="A2521">
        <v>2520</v>
      </c>
      <c r="B2521">
        <v>40</v>
      </c>
      <c r="C2521" t="s">
        <v>152</v>
      </c>
      <c r="D2521" t="s">
        <v>101</v>
      </c>
      <c r="E2521" t="s">
        <v>64</v>
      </c>
      <c r="F2521">
        <v>90</v>
      </c>
      <c r="G2521" t="s">
        <v>150</v>
      </c>
      <c r="H2521" t="s">
        <v>22</v>
      </c>
      <c r="I2521" t="s">
        <v>135</v>
      </c>
      <c r="J2521" t="s">
        <v>38</v>
      </c>
      <c r="K2521">
        <v>4.9000000000000004</v>
      </c>
      <c r="L2521" t="s">
        <v>151</v>
      </c>
      <c r="M2521" t="s">
        <v>26</v>
      </c>
      <c r="N2521" t="s">
        <v>54</v>
      </c>
      <c r="O2521" t="s">
        <v>151</v>
      </c>
      <c r="P2521" t="s">
        <v>151</v>
      </c>
      <c r="Q2521">
        <v>21</v>
      </c>
      <c r="R2521" t="s">
        <v>26</v>
      </c>
      <c r="S2521" t="s">
        <v>59</v>
      </c>
    </row>
    <row r="2522" spans="1:19" x14ac:dyDescent="0.25">
      <c r="A2522">
        <v>2521</v>
      </c>
      <c r="B2522">
        <v>64</v>
      </c>
      <c r="C2522" t="s">
        <v>152</v>
      </c>
      <c r="D2522" t="s">
        <v>101</v>
      </c>
      <c r="E2522" t="s">
        <v>64</v>
      </c>
      <c r="F2522">
        <v>56</v>
      </c>
      <c r="G2522" t="s">
        <v>114</v>
      </c>
      <c r="H2522" t="s">
        <v>22</v>
      </c>
      <c r="I2522" t="s">
        <v>135</v>
      </c>
      <c r="J2522" t="s">
        <v>53</v>
      </c>
      <c r="K2522">
        <v>3.1</v>
      </c>
      <c r="L2522" t="s">
        <v>151</v>
      </c>
      <c r="M2522" t="s">
        <v>33</v>
      </c>
      <c r="N2522" t="s">
        <v>46</v>
      </c>
      <c r="O2522" t="s">
        <v>151</v>
      </c>
      <c r="P2522" t="s">
        <v>151</v>
      </c>
      <c r="Q2522">
        <v>16</v>
      </c>
      <c r="R2522" t="s">
        <v>34</v>
      </c>
      <c r="S2522" t="s">
        <v>96</v>
      </c>
    </row>
    <row r="2523" spans="1:19" x14ac:dyDescent="0.25">
      <c r="A2523">
        <v>2522</v>
      </c>
      <c r="B2523">
        <v>29</v>
      </c>
      <c r="C2523" t="s">
        <v>152</v>
      </c>
      <c r="D2523" t="s">
        <v>67</v>
      </c>
      <c r="E2523" t="s">
        <v>68</v>
      </c>
      <c r="F2523">
        <v>33</v>
      </c>
      <c r="G2523" t="s">
        <v>147</v>
      </c>
      <c r="H2523" t="s">
        <v>44</v>
      </c>
      <c r="I2523" t="s">
        <v>135</v>
      </c>
      <c r="J2523" t="s">
        <v>57</v>
      </c>
      <c r="K2523">
        <v>4.4000000000000004</v>
      </c>
      <c r="L2523" t="s">
        <v>151</v>
      </c>
      <c r="M2523" t="s">
        <v>58</v>
      </c>
      <c r="N2523" t="s">
        <v>54</v>
      </c>
      <c r="O2523" t="s">
        <v>151</v>
      </c>
      <c r="P2523" t="s">
        <v>151</v>
      </c>
      <c r="Q2523">
        <v>18</v>
      </c>
      <c r="R2523" t="s">
        <v>45</v>
      </c>
      <c r="S2523" t="s">
        <v>96</v>
      </c>
    </row>
    <row r="2524" spans="1:19" x14ac:dyDescent="0.25">
      <c r="A2524">
        <v>2523</v>
      </c>
      <c r="B2524">
        <v>20</v>
      </c>
      <c r="C2524" t="s">
        <v>152</v>
      </c>
      <c r="D2524" t="s">
        <v>132</v>
      </c>
      <c r="E2524" t="s">
        <v>68</v>
      </c>
      <c r="F2524">
        <v>53</v>
      </c>
      <c r="G2524" t="s">
        <v>36</v>
      </c>
      <c r="H2524" t="s">
        <v>37</v>
      </c>
      <c r="I2524" t="s">
        <v>78</v>
      </c>
      <c r="J2524" t="s">
        <v>24</v>
      </c>
      <c r="K2524">
        <v>2.5</v>
      </c>
      <c r="L2524" t="s">
        <v>151</v>
      </c>
      <c r="M2524" t="s">
        <v>34</v>
      </c>
      <c r="N2524" t="s">
        <v>71</v>
      </c>
      <c r="O2524" t="s">
        <v>151</v>
      </c>
      <c r="P2524" t="s">
        <v>151</v>
      </c>
      <c r="Q2524">
        <v>20</v>
      </c>
      <c r="R2524" t="s">
        <v>58</v>
      </c>
      <c r="S2524" t="s">
        <v>40</v>
      </c>
    </row>
    <row r="2525" spans="1:19" x14ac:dyDescent="0.25">
      <c r="A2525">
        <v>2524</v>
      </c>
      <c r="B2525">
        <v>43</v>
      </c>
      <c r="C2525" t="s">
        <v>152</v>
      </c>
      <c r="D2525" t="s">
        <v>67</v>
      </c>
      <c r="E2525" t="s">
        <v>68</v>
      </c>
      <c r="F2525">
        <v>24</v>
      </c>
      <c r="G2525" t="s">
        <v>126</v>
      </c>
      <c r="H2525" t="s">
        <v>37</v>
      </c>
      <c r="I2525" t="s">
        <v>108</v>
      </c>
      <c r="J2525" t="s">
        <v>38</v>
      </c>
      <c r="K2525">
        <v>3.4</v>
      </c>
      <c r="L2525" t="s">
        <v>151</v>
      </c>
      <c r="M2525" t="s">
        <v>34</v>
      </c>
      <c r="N2525" t="s">
        <v>27</v>
      </c>
      <c r="O2525" t="s">
        <v>151</v>
      </c>
      <c r="P2525" t="s">
        <v>151</v>
      </c>
      <c r="Q2525">
        <v>21</v>
      </c>
      <c r="R2525" t="s">
        <v>33</v>
      </c>
      <c r="S2525" t="s">
        <v>49</v>
      </c>
    </row>
    <row r="2526" spans="1:19" x14ac:dyDescent="0.25">
      <c r="A2526">
        <v>2525</v>
      </c>
      <c r="B2526">
        <v>60</v>
      </c>
      <c r="C2526" t="s">
        <v>152</v>
      </c>
      <c r="D2526" t="s">
        <v>63</v>
      </c>
      <c r="E2526" t="s">
        <v>64</v>
      </c>
      <c r="F2526">
        <v>59</v>
      </c>
      <c r="G2526" t="s">
        <v>110</v>
      </c>
      <c r="H2526" t="s">
        <v>44</v>
      </c>
      <c r="I2526" t="s">
        <v>74</v>
      </c>
      <c r="J2526" t="s">
        <v>38</v>
      </c>
      <c r="K2526">
        <v>3.7</v>
      </c>
      <c r="L2526" t="s">
        <v>151</v>
      </c>
      <c r="M2526" t="s">
        <v>28</v>
      </c>
      <c r="N2526" t="s">
        <v>27</v>
      </c>
      <c r="O2526" t="s">
        <v>151</v>
      </c>
      <c r="P2526" t="s">
        <v>151</v>
      </c>
      <c r="Q2526">
        <v>23</v>
      </c>
      <c r="R2526" t="s">
        <v>26</v>
      </c>
      <c r="S2526" t="s">
        <v>59</v>
      </c>
    </row>
    <row r="2527" spans="1:19" x14ac:dyDescent="0.25">
      <c r="A2527">
        <v>2526</v>
      </c>
      <c r="B2527">
        <v>39</v>
      </c>
      <c r="C2527" t="s">
        <v>152</v>
      </c>
      <c r="D2527" t="s">
        <v>30</v>
      </c>
      <c r="E2527" t="s">
        <v>20</v>
      </c>
      <c r="F2527">
        <v>72</v>
      </c>
      <c r="G2527" t="s">
        <v>21</v>
      </c>
      <c r="H2527" t="s">
        <v>44</v>
      </c>
      <c r="I2527" t="s">
        <v>74</v>
      </c>
      <c r="J2527" t="s">
        <v>24</v>
      </c>
      <c r="K2527">
        <v>4.2</v>
      </c>
      <c r="L2527" t="s">
        <v>151</v>
      </c>
      <c r="M2527" t="s">
        <v>45</v>
      </c>
      <c r="N2527" t="s">
        <v>54</v>
      </c>
      <c r="O2527" t="s">
        <v>151</v>
      </c>
      <c r="P2527" t="s">
        <v>151</v>
      </c>
      <c r="Q2527">
        <v>20</v>
      </c>
      <c r="R2527" t="s">
        <v>45</v>
      </c>
      <c r="S2527" t="s">
        <v>40</v>
      </c>
    </row>
    <row r="2528" spans="1:19" x14ac:dyDescent="0.25">
      <c r="A2528">
        <v>2527</v>
      </c>
      <c r="B2528">
        <v>47</v>
      </c>
      <c r="C2528" t="s">
        <v>152</v>
      </c>
      <c r="D2528" t="s">
        <v>60</v>
      </c>
      <c r="E2528" t="s">
        <v>20</v>
      </c>
      <c r="F2528">
        <v>28</v>
      </c>
      <c r="G2528" t="s">
        <v>43</v>
      </c>
      <c r="H2528" t="s">
        <v>37</v>
      </c>
      <c r="I2528" t="s">
        <v>99</v>
      </c>
      <c r="J2528" t="s">
        <v>38</v>
      </c>
      <c r="K2528">
        <v>3.4</v>
      </c>
      <c r="L2528" t="s">
        <v>151</v>
      </c>
      <c r="M2528" t="s">
        <v>33</v>
      </c>
      <c r="N2528" t="s">
        <v>27</v>
      </c>
      <c r="O2528" t="s">
        <v>151</v>
      </c>
      <c r="P2528" t="s">
        <v>151</v>
      </c>
      <c r="Q2528">
        <v>30</v>
      </c>
      <c r="R2528" t="s">
        <v>45</v>
      </c>
      <c r="S2528" t="s">
        <v>76</v>
      </c>
    </row>
    <row r="2529" spans="1:19" x14ac:dyDescent="0.25">
      <c r="A2529">
        <v>2528</v>
      </c>
      <c r="B2529">
        <v>19</v>
      </c>
      <c r="C2529" t="s">
        <v>152</v>
      </c>
      <c r="D2529" t="s">
        <v>94</v>
      </c>
      <c r="E2529" t="s">
        <v>20</v>
      </c>
      <c r="F2529">
        <v>36</v>
      </c>
      <c r="G2529" t="s">
        <v>114</v>
      </c>
      <c r="H2529" t="s">
        <v>44</v>
      </c>
      <c r="I2529" t="s">
        <v>80</v>
      </c>
      <c r="J2529" t="s">
        <v>57</v>
      </c>
      <c r="K2529">
        <v>3.6</v>
      </c>
      <c r="L2529" t="s">
        <v>151</v>
      </c>
      <c r="M2529" t="s">
        <v>34</v>
      </c>
      <c r="N2529" t="s">
        <v>27</v>
      </c>
      <c r="O2529" t="s">
        <v>151</v>
      </c>
      <c r="P2529" t="s">
        <v>151</v>
      </c>
      <c r="Q2529">
        <v>33</v>
      </c>
      <c r="R2529" t="s">
        <v>33</v>
      </c>
      <c r="S2529" t="s">
        <v>96</v>
      </c>
    </row>
    <row r="2530" spans="1:19" x14ac:dyDescent="0.25">
      <c r="A2530">
        <v>2529</v>
      </c>
      <c r="B2530">
        <v>52</v>
      </c>
      <c r="C2530" t="s">
        <v>152</v>
      </c>
      <c r="D2530" t="s">
        <v>105</v>
      </c>
      <c r="E2530" t="s">
        <v>68</v>
      </c>
      <c r="F2530">
        <v>47</v>
      </c>
      <c r="G2530" t="s">
        <v>89</v>
      </c>
      <c r="H2530" t="s">
        <v>37</v>
      </c>
      <c r="I2530" t="s">
        <v>99</v>
      </c>
      <c r="J2530" t="s">
        <v>57</v>
      </c>
      <c r="K2530">
        <v>4.7</v>
      </c>
      <c r="L2530" t="s">
        <v>151</v>
      </c>
      <c r="M2530" t="s">
        <v>33</v>
      </c>
      <c r="N2530" t="s">
        <v>71</v>
      </c>
      <c r="O2530" t="s">
        <v>151</v>
      </c>
      <c r="P2530" t="s">
        <v>151</v>
      </c>
      <c r="Q2530">
        <v>31</v>
      </c>
      <c r="R2530" t="s">
        <v>58</v>
      </c>
      <c r="S2530" t="s">
        <v>87</v>
      </c>
    </row>
    <row r="2531" spans="1:19" x14ac:dyDescent="0.25">
      <c r="A2531">
        <v>2530</v>
      </c>
      <c r="B2531">
        <v>34</v>
      </c>
      <c r="C2531" t="s">
        <v>152</v>
      </c>
      <c r="D2531" t="s">
        <v>142</v>
      </c>
      <c r="E2531" t="s">
        <v>68</v>
      </c>
      <c r="F2531">
        <v>62</v>
      </c>
      <c r="G2531" t="s">
        <v>121</v>
      </c>
      <c r="H2531" t="s">
        <v>44</v>
      </c>
      <c r="I2531" t="s">
        <v>135</v>
      </c>
      <c r="J2531" t="s">
        <v>38</v>
      </c>
      <c r="K2531">
        <v>4.7</v>
      </c>
      <c r="L2531" t="s">
        <v>151</v>
      </c>
      <c r="M2531" t="s">
        <v>34</v>
      </c>
      <c r="N2531" t="s">
        <v>46</v>
      </c>
      <c r="O2531" t="s">
        <v>151</v>
      </c>
      <c r="P2531" t="s">
        <v>151</v>
      </c>
      <c r="Q2531">
        <v>48</v>
      </c>
      <c r="R2531" t="s">
        <v>33</v>
      </c>
      <c r="S2531" t="s">
        <v>87</v>
      </c>
    </row>
    <row r="2532" spans="1:19" x14ac:dyDescent="0.25">
      <c r="A2532">
        <v>2531</v>
      </c>
      <c r="B2532">
        <v>25</v>
      </c>
      <c r="C2532" t="s">
        <v>152</v>
      </c>
      <c r="D2532" t="s">
        <v>86</v>
      </c>
      <c r="E2532" t="s">
        <v>20</v>
      </c>
      <c r="F2532">
        <v>98</v>
      </c>
      <c r="G2532" t="s">
        <v>36</v>
      </c>
      <c r="H2532" t="s">
        <v>37</v>
      </c>
      <c r="I2532" t="s">
        <v>108</v>
      </c>
      <c r="J2532" t="s">
        <v>38</v>
      </c>
      <c r="K2532">
        <v>3.6</v>
      </c>
      <c r="L2532" t="s">
        <v>151</v>
      </c>
      <c r="M2532" t="s">
        <v>58</v>
      </c>
      <c r="N2532" t="s">
        <v>39</v>
      </c>
      <c r="O2532" t="s">
        <v>151</v>
      </c>
      <c r="P2532" t="s">
        <v>151</v>
      </c>
      <c r="Q2532">
        <v>28</v>
      </c>
      <c r="R2532" t="s">
        <v>58</v>
      </c>
      <c r="S2532" t="s">
        <v>40</v>
      </c>
    </row>
    <row r="2533" spans="1:19" x14ac:dyDescent="0.25">
      <c r="A2533">
        <v>2532</v>
      </c>
      <c r="B2533">
        <v>43</v>
      </c>
      <c r="C2533" t="s">
        <v>152</v>
      </c>
      <c r="D2533" t="s">
        <v>41</v>
      </c>
      <c r="E2533" t="s">
        <v>42</v>
      </c>
      <c r="F2533">
        <v>28</v>
      </c>
      <c r="G2533" t="s">
        <v>104</v>
      </c>
      <c r="H2533" t="s">
        <v>44</v>
      </c>
      <c r="I2533" t="s">
        <v>83</v>
      </c>
      <c r="J2533" t="s">
        <v>53</v>
      </c>
      <c r="K2533">
        <v>4.5999999999999996</v>
      </c>
      <c r="L2533" t="s">
        <v>151</v>
      </c>
      <c r="M2533" t="s">
        <v>45</v>
      </c>
      <c r="N2533" t="s">
        <v>39</v>
      </c>
      <c r="O2533" t="s">
        <v>151</v>
      </c>
      <c r="P2533" t="s">
        <v>151</v>
      </c>
      <c r="Q2533">
        <v>7</v>
      </c>
      <c r="R2533" t="s">
        <v>34</v>
      </c>
      <c r="S2533" t="s">
        <v>96</v>
      </c>
    </row>
    <row r="2534" spans="1:19" x14ac:dyDescent="0.25">
      <c r="A2534">
        <v>2533</v>
      </c>
      <c r="B2534">
        <v>55</v>
      </c>
      <c r="C2534" t="s">
        <v>152</v>
      </c>
      <c r="D2534" t="s">
        <v>124</v>
      </c>
      <c r="E2534" t="s">
        <v>20</v>
      </c>
      <c r="F2534">
        <v>86</v>
      </c>
      <c r="G2534" t="s">
        <v>144</v>
      </c>
      <c r="H2534" t="s">
        <v>37</v>
      </c>
      <c r="I2534" t="s">
        <v>62</v>
      </c>
      <c r="J2534" t="s">
        <v>53</v>
      </c>
      <c r="K2534">
        <v>2.6</v>
      </c>
      <c r="L2534" t="s">
        <v>151</v>
      </c>
      <c r="M2534" t="s">
        <v>45</v>
      </c>
      <c r="N2534" t="s">
        <v>46</v>
      </c>
      <c r="O2534" t="s">
        <v>151</v>
      </c>
      <c r="P2534" t="s">
        <v>151</v>
      </c>
      <c r="Q2534">
        <v>4</v>
      </c>
      <c r="R2534" t="s">
        <v>58</v>
      </c>
      <c r="S2534" t="s">
        <v>40</v>
      </c>
    </row>
    <row r="2535" spans="1:19" x14ac:dyDescent="0.25">
      <c r="A2535">
        <v>2534</v>
      </c>
      <c r="B2535">
        <v>66</v>
      </c>
      <c r="C2535" t="s">
        <v>152</v>
      </c>
      <c r="D2535" t="s">
        <v>105</v>
      </c>
      <c r="E2535" t="s">
        <v>68</v>
      </c>
      <c r="F2535">
        <v>46</v>
      </c>
      <c r="G2535" t="s">
        <v>137</v>
      </c>
      <c r="H2535" t="s">
        <v>37</v>
      </c>
      <c r="I2535" t="s">
        <v>143</v>
      </c>
      <c r="J2535" t="s">
        <v>53</v>
      </c>
      <c r="K2535">
        <v>3.1</v>
      </c>
      <c r="L2535" t="s">
        <v>151</v>
      </c>
      <c r="M2535" t="s">
        <v>28</v>
      </c>
      <c r="N2535" t="s">
        <v>54</v>
      </c>
      <c r="O2535" t="s">
        <v>151</v>
      </c>
      <c r="P2535" t="s">
        <v>151</v>
      </c>
      <c r="Q2535">
        <v>49</v>
      </c>
      <c r="R2535" t="s">
        <v>34</v>
      </c>
      <c r="S2535" t="s">
        <v>76</v>
      </c>
    </row>
    <row r="2536" spans="1:19" x14ac:dyDescent="0.25">
      <c r="A2536">
        <v>2535</v>
      </c>
      <c r="B2536">
        <v>41</v>
      </c>
      <c r="C2536" t="s">
        <v>152</v>
      </c>
      <c r="D2536" t="s">
        <v>88</v>
      </c>
      <c r="E2536" t="s">
        <v>68</v>
      </c>
      <c r="F2536">
        <v>42</v>
      </c>
      <c r="G2536" t="s">
        <v>140</v>
      </c>
      <c r="H2536" t="s">
        <v>91</v>
      </c>
      <c r="I2536" t="s">
        <v>107</v>
      </c>
      <c r="J2536" t="s">
        <v>57</v>
      </c>
      <c r="K2536">
        <v>3.2</v>
      </c>
      <c r="L2536" t="s">
        <v>151</v>
      </c>
      <c r="M2536" t="s">
        <v>45</v>
      </c>
      <c r="N2536" t="s">
        <v>39</v>
      </c>
      <c r="O2536" t="s">
        <v>151</v>
      </c>
      <c r="P2536" t="s">
        <v>151</v>
      </c>
      <c r="Q2536">
        <v>22</v>
      </c>
      <c r="R2536" t="s">
        <v>34</v>
      </c>
      <c r="S2536" t="s">
        <v>40</v>
      </c>
    </row>
    <row r="2537" spans="1:19" x14ac:dyDescent="0.25">
      <c r="A2537">
        <v>2536</v>
      </c>
      <c r="B2537">
        <v>47</v>
      </c>
      <c r="C2537" t="s">
        <v>152</v>
      </c>
      <c r="D2537" t="s">
        <v>63</v>
      </c>
      <c r="E2537" t="s">
        <v>64</v>
      </c>
      <c r="F2537">
        <v>80</v>
      </c>
      <c r="G2537" t="s">
        <v>128</v>
      </c>
      <c r="H2537" t="s">
        <v>37</v>
      </c>
      <c r="I2537" t="s">
        <v>74</v>
      </c>
      <c r="J2537" t="s">
        <v>24</v>
      </c>
      <c r="K2537">
        <v>3.9</v>
      </c>
      <c r="L2537" t="s">
        <v>151</v>
      </c>
      <c r="M2537" t="s">
        <v>33</v>
      </c>
      <c r="N2537" t="s">
        <v>27</v>
      </c>
      <c r="O2537" t="s">
        <v>151</v>
      </c>
      <c r="P2537" t="s">
        <v>151</v>
      </c>
      <c r="Q2537">
        <v>39</v>
      </c>
      <c r="R2537" t="s">
        <v>33</v>
      </c>
      <c r="S2537" t="s">
        <v>29</v>
      </c>
    </row>
    <row r="2538" spans="1:19" x14ac:dyDescent="0.25">
      <c r="A2538">
        <v>2537</v>
      </c>
      <c r="B2538">
        <v>51</v>
      </c>
      <c r="C2538" t="s">
        <v>152</v>
      </c>
      <c r="D2538" t="s">
        <v>132</v>
      </c>
      <c r="E2538" t="s">
        <v>68</v>
      </c>
      <c r="F2538">
        <v>39</v>
      </c>
      <c r="G2538" t="s">
        <v>100</v>
      </c>
      <c r="H2538" t="s">
        <v>22</v>
      </c>
      <c r="I2538" t="s">
        <v>23</v>
      </c>
      <c r="J2538" t="s">
        <v>38</v>
      </c>
      <c r="K2538">
        <v>4.9000000000000004</v>
      </c>
      <c r="L2538" t="s">
        <v>151</v>
      </c>
      <c r="M2538" t="s">
        <v>33</v>
      </c>
      <c r="N2538" t="s">
        <v>27</v>
      </c>
      <c r="O2538" t="s">
        <v>151</v>
      </c>
      <c r="P2538" t="s">
        <v>151</v>
      </c>
      <c r="Q2538">
        <v>45</v>
      </c>
      <c r="R2538" t="s">
        <v>45</v>
      </c>
      <c r="S2538" t="s">
        <v>96</v>
      </c>
    </row>
    <row r="2539" spans="1:19" x14ac:dyDescent="0.25">
      <c r="A2539">
        <v>2538</v>
      </c>
      <c r="B2539">
        <v>44</v>
      </c>
      <c r="C2539" t="s">
        <v>152</v>
      </c>
      <c r="D2539" t="s">
        <v>63</v>
      </c>
      <c r="E2539" t="s">
        <v>64</v>
      </c>
      <c r="F2539">
        <v>49</v>
      </c>
      <c r="G2539" t="s">
        <v>31</v>
      </c>
      <c r="H2539" t="s">
        <v>44</v>
      </c>
      <c r="I2539" t="s">
        <v>74</v>
      </c>
      <c r="J2539" t="s">
        <v>53</v>
      </c>
      <c r="K2539">
        <v>4.0999999999999996</v>
      </c>
      <c r="L2539" t="s">
        <v>151</v>
      </c>
      <c r="M2539" t="s">
        <v>58</v>
      </c>
      <c r="N2539" t="s">
        <v>71</v>
      </c>
      <c r="O2539" t="s">
        <v>151</v>
      </c>
      <c r="P2539" t="s">
        <v>151</v>
      </c>
      <c r="Q2539">
        <v>30</v>
      </c>
      <c r="R2539" t="s">
        <v>45</v>
      </c>
      <c r="S2539" t="s">
        <v>29</v>
      </c>
    </row>
    <row r="2540" spans="1:19" x14ac:dyDescent="0.25">
      <c r="A2540">
        <v>2539</v>
      </c>
      <c r="B2540">
        <v>18</v>
      </c>
      <c r="C2540" t="s">
        <v>152</v>
      </c>
      <c r="D2540" t="s">
        <v>118</v>
      </c>
      <c r="E2540" t="s">
        <v>68</v>
      </c>
      <c r="F2540">
        <v>32</v>
      </c>
      <c r="G2540" t="s">
        <v>126</v>
      </c>
      <c r="H2540" t="s">
        <v>44</v>
      </c>
      <c r="I2540" t="s">
        <v>66</v>
      </c>
      <c r="J2540" t="s">
        <v>53</v>
      </c>
      <c r="K2540">
        <v>4.2</v>
      </c>
      <c r="L2540" t="s">
        <v>151</v>
      </c>
      <c r="M2540" t="s">
        <v>28</v>
      </c>
      <c r="N2540" t="s">
        <v>46</v>
      </c>
      <c r="O2540" t="s">
        <v>151</v>
      </c>
      <c r="P2540" t="s">
        <v>151</v>
      </c>
      <c r="Q2540">
        <v>33</v>
      </c>
      <c r="R2540" t="s">
        <v>26</v>
      </c>
      <c r="S2540" t="s">
        <v>76</v>
      </c>
    </row>
    <row r="2541" spans="1:19" x14ac:dyDescent="0.25">
      <c r="A2541">
        <v>2540</v>
      </c>
      <c r="B2541">
        <v>33</v>
      </c>
      <c r="C2541" t="s">
        <v>152</v>
      </c>
      <c r="D2541" t="s">
        <v>41</v>
      </c>
      <c r="E2541" t="s">
        <v>42</v>
      </c>
      <c r="F2541">
        <v>73</v>
      </c>
      <c r="G2541" t="s">
        <v>36</v>
      </c>
      <c r="H2541" t="s">
        <v>44</v>
      </c>
      <c r="I2541" t="s">
        <v>74</v>
      </c>
      <c r="J2541" t="s">
        <v>57</v>
      </c>
      <c r="K2541">
        <v>4.0999999999999996</v>
      </c>
      <c r="L2541" t="s">
        <v>151</v>
      </c>
      <c r="M2541" t="s">
        <v>45</v>
      </c>
      <c r="N2541" t="s">
        <v>46</v>
      </c>
      <c r="O2541" t="s">
        <v>151</v>
      </c>
      <c r="P2541" t="s">
        <v>151</v>
      </c>
      <c r="Q2541">
        <v>24</v>
      </c>
      <c r="R2541" t="s">
        <v>34</v>
      </c>
      <c r="S2541" t="s">
        <v>76</v>
      </c>
    </row>
    <row r="2542" spans="1:19" x14ac:dyDescent="0.25">
      <c r="A2542">
        <v>2541</v>
      </c>
      <c r="B2542">
        <v>24</v>
      </c>
      <c r="C2542" t="s">
        <v>152</v>
      </c>
      <c r="D2542" t="s">
        <v>132</v>
      </c>
      <c r="E2542" t="s">
        <v>68</v>
      </c>
      <c r="F2542">
        <v>42</v>
      </c>
      <c r="G2542" t="s">
        <v>126</v>
      </c>
      <c r="H2542" t="s">
        <v>44</v>
      </c>
      <c r="I2542" t="s">
        <v>62</v>
      </c>
      <c r="J2542" t="s">
        <v>53</v>
      </c>
      <c r="K2542">
        <v>3.9</v>
      </c>
      <c r="L2542" t="s">
        <v>151</v>
      </c>
      <c r="M2542" t="s">
        <v>45</v>
      </c>
      <c r="N2542" t="s">
        <v>39</v>
      </c>
      <c r="O2542" t="s">
        <v>151</v>
      </c>
      <c r="P2542" t="s">
        <v>151</v>
      </c>
      <c r="Q2542">
        <v>11</v>
      </c>
      <c r="R2542" t="s">
        <v>58</v>
      </c>
      <c r="S2542" t="s">
        <v>59</v>
      </c>
    </row>
    <row r="2543" spans="1:19" x14ac:dyDescent="0.25">
      <c r="A2543">
        <v>2542</v>
      </c>
      <c r="B2543">
        <v>33</v>
      </c>
      <c r="C2543" t="s">
        <v>152</v>
      </c>
      <c r="D2543" t="s">
        <v>118</v>
      </c>
      <c r="E2543" t="s">
        <v>68</v>
      </c>
      <c r="F2543">
        <v>58</v>
      </c>
      <c r="G2543" t="s">
        <v>148</v>
      </c>
      <c r="H2543" t="s">
        <v>44</v>
      </c>
      <c r="I2543" t="s">
        <v>66</v>
      </c>
      <c r="J2543" t="s">
        <v>38</v>
      </c>
      <c r="K2543">
        <v>2.7</v>
      </c>
      <c r="L2543" t="s">
        <v>151</v>
      </c>
      <c r="M2543" t="s">
        <v>28</v>
      </c>
      <c r="N2543" t="s">
        <v>46</v>
      </c>
      <c r="O2543" t="s">
        <v>151</v>
      </c>
      <c r="P2543" t="s">
        <v>151</v>
      </c>
      <c r="Q2543">
        <v>13</v>
      </c>
      <c r="R2543" t="s">
        <v>28</v>
      </c>
      <c r="S2543" t="s">
        <v>96</v>
      </c>
    </row>
    <row r="2544" spans="1:19" x14ac:dyDescent="0.25">
      <c r="A2544">
        <v>2543</v>
      </c>
      <c r="B2544">
        <v>61</v>
      </c>
      <c r="C2544" t="s">
        <v>152</v>
      </c>
      <c r="D2544" t="s">
        <v>105</v>
      </c>
      <c r="E2544" t="s">
        <v>68</v>
      </c>
      <c r="F2544">
        <v>22</v>
      </c>
      <c r="G2544" t="s">
        <v>73</v>
      </c>
      <c r="H2544" t="s">
        <v>44</v>
      </c>
      <c r="I2544" t="s">
        <v>52</v>
      </c>
      <c r="J2544" t="s">
        <v>24</v>
      </c>
      <c r="K2544">
        <v>3.7</v>
      </c>
      <c r="L2544" t="s">
        <v>151</v>
      </c>
      <c r="M2544" t="s">
        <v>45</v>
      </c>
      <c r="N2544" t="s">
        <v>27</v>
      </c>
      <c r="O2544" t="s">
        <v>151</v>
      </c>
      <c r="P2544" t="s">
        <v>151</v>
      </c>
      <c r="Q2544">
        <v>27</v>
      </c>
      <c r="R2544" t="s">
        <v>45</v>
      </c>
      <c r="S2544" t="s">
        <v>49</v>
      </c>
    </row>
    <row r="2545" spans="1:19" x14ac:dyDescent="0.25">
      <c r="A2545">
        <v>2544</v>
      </c>
      <c r="B2545">
        <v>27</v>
      </c>
      <c r="C2545" t="s">
        <v>152</v>
      </c>
      <c r="D2545" t="s">
        <v>118</v>
      </c>
      <c r="E2545" t="s">
        <v>68</v>
      </c>
      <c r="F2545">
        <v>56</v>
      </c>
      <c r="G2545" t="s">
        <v>65</v>
      </c>
      <c r="H2545" t="s">
        <v>22</v>
      </c>
      <c r="I2545" t="s">
        <v>99</v>
      </c>
      <c r="J2545" t="s">
        <v>38</v>
      </c>
      <c r="K2545">
        <v>2.7</v>
      </c>
      <c r="L2545" t="s">
        <v>151</v>
      </c>
      <c r="M2545" t="s">
        <v>58</v>
      </c>
      <c r="N2545" t="s">
        <v>46</v>
      </c>
      <c r="O2545" t="s">
        <v>151</v>
      </c>
      <c r="P2545" t="s">
        <v>151</v>
      </c>
      <c r="Q2545">
        <v>30</v>
      </c>
      <c r="R2545" t="s">
        <v>45</v>
      </c>
      <c r="S2545" t="s">
        <v>76</v>
      </c>
    </row>
    <row r="2546" spans="1:19" x14ac:dyDescent="0.25">
      <c r="A2546">
        <v>2545</v>
      </c>
      <c r="B2546">
        <v>46</v>
      </c>
      <c r="C2546" t="s">
        <v>152</v>
      </c>
      <c r="D2546" t="s">
        <v>94</v>
      </c>
      <c r="E2546" t="s">
        <v>20</v>
      </c>
      <c r="F2546">
        <v>70</v>
      </c>
      <c r="G2546" t="s">
        <v>79</v>
      </c>
      <c r="H2546" t="s">
        <v>44</v>
      </c>
      <c r="I2546" t="s">
        <v>107</v>
      </c>
      <c r="J2546" t="s">
        <v>38</v>
      </c>
      <c r="K2546">
        <v>2.5</v>
      </c>
      <c r="L2546" t="s">
        <v>151</v>
      </c>
      <c r="M2546" t="s">
        <v>34</v>
      </c>
      <c r="N2546" t="s">
        <v>46</v>
      </c>
      <c r="O2546" t="s">
        <v>151</v>
      </c>
      <c r="P2546" t="s">
        <v>151</v>
      </c>
      <c r="Q2546">
        <v>39</v>
      </c>
      <c r="R2546" t="s">
        <v>28</v>
      </c>
      <c r="S2546" t="s">
        <v>59</v>
      </c>
    </row>
    <row r="2547" spans="1:19" x14ac:dyDescent="0.25">
      <c r="A2547">
        <v>2546</v>
      </c>
      <c r="B2547">
        <v>38</v>
      </c>
      <c r="C2547" t="s">
        <v>152</v>
      </c>
      <c r="D2547" t="s">
        <v>72</v>
      </c>
      <c r="E2547" t="s">
        <v>42</v>
      </c>
      <c r="F2547">
        <v>50</v>
      </c>
      <c r="G2547" t="s">
        <v>104</v>
      </c>
      <c r="H2547" t="s">
        <v>22</v>
      </c>
      <c r="I2547" t="s">
        <v>78</v>
      </c>
      <c r="J2547" t="s">
        <v>38</v>
      </c>
      <c r="K2547">
        <v>3.9</v>
      </c>
      <c r="L2547" t="s">
        <v>151</v>
      </c>
      <c r="M2547" t="s">
        <v>33</v>
      </c>
      <c r="N2547" t="s">
        <v>39</v>
      </c>
      <c r="O2547" t="s">
        <v>151</v>
      </c>
      <c r="P2547" t="s">
        <v>151</v>
      </c>
      <c r="Q2547">
        <v>10</v>
      </c>
      <c r="R2547" t="s">
        <v>58</v>
      </c>
      <c r="S2547" t="s">
        <v>49</v>
      </c>
    </row>
    <row r="2548" spans="1:19" x14ac:dyDescent="0.25">
      <c r="A2548">
        <v>2547</v>
      </c>
      <c r="B2548">
        <v>63</v>
      </c>
      <c r="C2548" t="s">
        <v>152</v>
      </c>
      <c r="D2548" t="s">
        <v>136</v>
      </c>
      <c r="E2548" t="s">
        <v>42</v>
      </c>
      <c r="F2548">
        <v>21</v>
      </c>
      <c r="G2548" t="s">
        <v>104</v>
      </c>
      <c r="H2548" t="s">
        <v>22</v>
      </c>
      <c r="I2548" t="s">
        <v>23</v>
      </c>
      <c r="J2548" t="s">
        <v>53</v>
      </c>
      <c r="K2548">
        <v>3</v>
      </c>
      <c r="L2548" t="s">
        <v>151</v>
      </c>
      <c r="M2548" t="s">
        <v>28</v>
      </c>
      <c r="N2548" t="s">
        <v>27</v>
      </c>
      <c r="O2548" t="s">
        <v>151</v>
      </c>
      <c r="P2548" t="s">
        <v>151</v>
      </c>
      <c r="Q2548">
        <v>4</v>
      </c>
      <c r="R2548" t="s">
        <v>26</v>
      </c>
      <c r="S2548" t="s">
        <v>59</v>
      </c>
    </row>
    <row r="2549" spans="1:19" x14ac:dyDescent="0.25">
      <c r="A2549">
        <v>2548</v>
      </c>
      <c r="B2549">
        <v>47</v>
      </c>
      <c r="C2549" t="s">
        <v>152</v>
      </c>
      <c r="D2549" t="s">
        <v>101</v>
      </c>
      <c r="E2549" t="s">
        <v>64</v>
      </c>
      <c r="F2549">
        <v>97</v>
      </c>
      <c r="G2549" t="s">
        <v>90</v>
      </c>
      <c r="H2549" t="s">
        <v>44</v>
      </c>
      <c r="I2549" t="s">
        <v>117</v>
      </c>
      <c r="J2549" t="s">
        <v>53</v>
      </c>
      <c r="K2549">
        <v>3.2</v>
      </c>
      <c r="L2549" t="s">
        <v>151</v>
      </c>
      <c r="M2549" t="s">
        <v>33</v>
      </c>
      <c r="N2549" t="s">
        <v>71</v>
      </c>
      <c r="O2549" t="s">
        <v>151</v>
      </c>
      <c r="P2549" t="s">
        <v>151</v>
      </c>
      <c r="Q2549">
        <v>16</v>
      </c>
      <c r="R2549" t="s">
        <v>34</v>
      </c>
      <c r="S2549" t="s">
        <v>40</v>
      </c>
    </row>
    <row r="2550" spans="1:19" x14ac:dyDescent="0.25">
      <c r="A2550">
        <v>2549</v>
      </c>
      <c r="B2550">
        <v>42</v>
      </c>
      <c r="C2550" t="s">
        <v>152</v>
      </c>
      <c r="D2550" t="s">
        <v>131</v>
      </c>
      <c r="E2550" t="s">
        <v>68</v>
      </c>
      <c r="F2550">
        <v>63</v>
      </c>
      <c r="G2550" t="s">
        <v>104</v>
      </c>
      <c r="H2550" t="s">
        <v>22</v>
      </c>
      <c r="I2550" t="s">
        <v>70</v>
      </c>
      <c r="J2550" t="s">
        <v>24</v>
      </c>
      <c r="K2550">
        <v>3.8</v>
      </c>
      <c r="L2550" t="s">
        <v>151</v>
      </c>
      <c r="M2550" t="s">
        <v>26</v>
      </c>
      <c r="N2550" t="s">
        <v>54</v>
      </c>
      <c r="O2550" t="s">
        <v>151</v>
      </c>
      <c r="P2550" t="s">
        <v>151</v>
      </c>
      <c r="Q2550">
        <v>34</v>
      </c>
      <c r="R2550" t="s">
        <v>26</v>
      </c>
      <c r="S2550" t="s">
        <v>87</v>
      </c>
    </row>
    <row r="2551" spans="1:19" x14ac:dyDescent="0.25">
      <c r="A2551">
        <v>2550</v>
      </c>
      <c r="B2551">
        <v>41</v>
      </c>
      <c r="C2551" t="s">
        <v>152</v>
      </c>
      <c r="D2551" t="s">
        <v>101</v>
      </c>
      <c r="E2551" t="s">
        <v>64</v>
      </c>
      <c r="F2551">
        <v>60</v>
      </c>
      <c r="G2551" t="s">
        <v>140</v>
      </c>
      <c r="H2551" t="s">
        <v>44</v>
      </c>
      <c r="I2551" t="s">
        <v>107</v>
      </c>
      <c r="J2551" t="s">
        <v>57</v>
      </c>
      <c r="K2551">
        <v>2.7</v>
      </c>
      <c r="L2551" t="s">
        <v>151</v>
      </c>
      <c r="M2551" t="s">
        <v>26</v>
      </c>
      <c r="N2551" t="s">
        <v>54</v>
      </c>
      <c r="O2551" t="s">
        <v>151</v>
      </c>
      <c r="P2551" t="s">
        <v>151</v>
      </c>
      <c r="Q2551">
        <v>11</v>
      </c>
      <c r="R2551" t="s">
        <v>58</v>
      </c>
      <c r="S2551" t="s">
        <v>96</v>
      </c>
    </row>
    <row r="2552" spans="1:19" x14ac:dyDescent="0.25">
      <c r="A2552">
        <v>2551</v>
      </c>
      <c r="B2552">
        <v>53</v>
      </c>
      <c r="C2552" t="s">
        <v>152</v>
      </c>
      <c r="D2552" t="s">
        <v>136</v>
      </c>
      <c r="E2552" t="s">
        <v>42</v>
      </c>
      <c r="F2552">
        <v>52</v>
      </c>
      <c r="G2552" t="s">
        <v>82</v>
      </c>
      <c r="H2552" t="s">
        <v>91</v>
      </c>
      <c r="I2552" t="s">
        <v>99</v>
      </c>
      <c r="J2552" t="s">
        <v>57</v>
      </c>
      <c r="K2552">
        <v>3</v>
      </c>
      <c r="L2552" t="s">
        <v>151</v>
      </c>
      <c r="M2552" t="s">
        <v>26</v>
      </c>
      <c r="N2552" t="s">
        <v>75</v>
      </c>
      <c r="O2552" t="s">
        <v>151</v>
      </c>
      <c r="P2552" t="s">
        <v>151</v>
      </c>
      <c r="Q2552">
        <v>30</v>
      </c>
      <c r="R2552" t="s">
        <v>58</v>
      </c>
      <c r="S2552" t="s">
        <v>29</v>
      </c>
    </row>
    <row r="2553" spans="1:19" x14ac:dyDescent="0.25">
      <c r="A2553">
        <v>2552</v>
      </c>
      <c r="B2553">
        <v>29</v>
      </c>
      <c r="C2553" t="s">
        <v>152</v>
      </c>
      <c r="D2553" t="s">
        <v>72</v>
      </c>
      <c r="E2553" t="s">
        <v>42</v>
      </c>
      <c r="F2553">
        <v>32</v>
      </c>
      <c r="G2553" t="s">
        <v>147</v>
      </c>
      <c r="H2553" t="s">
        <v>44</v>
      </c>
      <c r="I2553" t="s">
        <v>32</v>
      </c>
      <c r="J2553" t="s">
        <v>24</v>
      </c>
      <c r="K2553">
        <v>4.0999999999999996</v>
      </c>
      <c r="L2553" t="s">
        <v>151</v>
      </c>
      <c r="M2553" t="s">
        <v>34</v>
      </c>
      <c r="N2553" t="s">
        <v>46</v>
      </c>
      <c r="O2553" t="s">
        <v>151</v>
      </c>
      <c r="P2553" t="s">
        <v>151</v>
      </c>
      <c r="Q2553">
        <v>40</v>
      </c>
      <c r="R2553" t="s">
        <v>58</v>
      </c>
      <c r="S2553" t="s">
        <v>49</v>
      </c>
    </row>
    <row r="2554" spans="1:19" x14ac:dyDescent="0.25">
      <c r="A2554">
        <v>2553</v>
      </c>
      <c r="B2554">
        <v>61</v>
      </c>
      <c r="C2554" t="s">
        <v>152</v>
      </c>
      <c r="D2554" t="s">
        <v>132</v>
      </c>
      <c r="E2554" t="s">
        <v>68</v>
      </c>
      <c r="F2554">
        <v>48</v>
      </c>
      <c r="G2554" t="s">
        <v>127</v>
      </c>
      <c r="H2554" t="s">
        <v>91</v>
      </c>
      <c r="I2554" t="s">
        <v>74</v>
      </c>
      <c r="J2554" t="s">
        <v>38</v>
      </c>
      <c r="K2554">
        <v>3.2</v>
      </c>
      <c r="L2554" t="s">
        <v>151</v>
      </c>
      <c r="M2554" t="s">
        <v>34</v>
      </c>
      <c r="N2554" t="s">
        <v>71</v>
      </c>
      <c r="O2554" t="s">
        <v>151</v>
      </c>
      <c r="P2554" t="s">
        <v>151</v>
      </c>
      <c r="Q2554">
        <v>13</v>
      </c>
      <c r="R2554" t="s">
        <v>26</v>
      </c>
      <c r="S2554" t="s">
        <v>49</v>
      </c>
    </row>
    <row r="2555" spans="1:19" x14ac:dyDescent="0.25">
      <c r="A2555">
        <v>2554</v>
      </c>
      <c r="B2555">
        <v>69</v>
      </c>
      <c r="C2555" t="s">
        <v>152</v>
      </c>
      <c r="D2555" t="s">
        <v>105</v>
      </c>
      <c r="E2555" t="s">
        <v>68</v>
      </c>
      <c r="F2555">
        <v>25</v>
      </c>
      <c r="G2555" t="s">
        <v>128</v>
      </c>
      <c r="H2555" t="s">
        <v>44</v>
      </c>
      <c r="I2555" t="s">
        <v>32</v>
      </c>
      <c r="J2555" t="s">
        <v>53</v>
      </c>
      <c r="K2555">
        <v>4.5</v>
      </c>
      <c r="L2555" t="s">
        <v>151</v>
      </c>
      <c r="M2555" t="s">
        <v>34</v>
      </c>
      <c r="N2555" t="s">
        <v>75</v>
      </c>
      <c r="O2555" t="s">
        <v>151</v>
      </c>
      <c r="P2555" t="s">
        <v>151</v>
      </c>
      <c r="Q2555">
        <v>28</v>
      </c>
      <c r="R2555" t="s">
        <v>28</v>
      </c>
      <c r="S2555" t="s">
        <v>96</v>
      </c>
    </row>
    <row r="2556" spans="1:19" x14ac:dyDescent="0.25">
      <c r="A2556">
        <v>2555</v>
      </c>
      <c r="B2556">
        <v>51</v>
      </c>
      <c r="C2556" t="s">
        <v>152</v>
      </c>
      <c r="D2556" t="s">
        <v>105</v>
      </c>
      <c r="E2556" t="s">
        <v>68</v>
      </c>
      <c r="F2556">
        <v>68</v>
      </c>
      <c r="G2556" t="s">
        <v>110</v>
      </c>
      <c r="H2556" t="s">
        <v>44</v>
      </c>
      <c r="I2556" t="s">
        <v>23</v>
      </c>
      <c r="J2556" t="s">
        <v>53</v>
      </c>
      <c r="K2556">
        <v>4.3</v>
      </c>
      <c r="L2556" t="s">
        <v>151</v>
      </c>
      <c r="M2556" t="s">
        <v>33</v>
      </c>
      <c r="N2556" t="s">
        <v>75</v>
      </c>
      <c r="O2556" t="s">
        <v>151</v>
      </c>
      <c r="P2556" t="s">
        <v>151</v>
      </c>
      <c r="Q2556">
        <v>49</v>
      </c>
      <c r="R2556" t="s">
        <v>58</v>
      </c>
      <c r="S2556" t="s">
        <v>76</v>
      </c>
    </row>
    <row r="2557" spans="1:19" x14ac:dyDescent="0.25">
      <c r="A2557">
        <v>2556</v>
      </c>
      <c r="B2557">
        <v>24</v>
      </c>
      <c r="C2557" t="s">
        <v>152</v>
      </c>
      <c r="D2557" t="s">
        <v>94</v>
      </c>
      <c r="E2557" t="s">
        <v>20</v>
      </c>
      <c r="F2557">
        <v>74</v>
      </c>
      <c r="G2557" t="s">
        <v>134</v>
      </c>
      <c r="H2557" t="s">
        <v>44</v>
      </c>
      <c r="I2557" t="s">
        <v>23</v>
      </c>
      <c r="J2557" t="s">
        <v>57</v>
      </c>
      <c r="K2557">
        <v>3.5</v>
      </c>
      <c r="L2557" t="s">
        <v>151</v>
      </c>
      <c r="M2557" t="s">
        <v>45</v>
      </c>
      <c r="N2557" t="s">
        <v>54</v>
      </c>
      <c r="O2557" t="s">
        <v>151</v>
      </c>
      <c r="P2557" t="s">
        <v>151</v>
      </c>
      <c r="Q2557">
        <v>23</v>
      </c>
      <c r="R2557" t="s">
        <v>26</v>
      </c>
      <c r="S2557" t="s">
        <v>40</v>
      </c>
    </row>
    <row r="2558" spans="1:19" x14ac:dyDescent="0.25">
      <c r="A2558">
        <v>2557</v>
      </c>
      <c r="B2558">
        <v>24</v>
      </c>
      <c r="C2558" t="s">
        <v>152</v>
      </c>
      <c r="D2558" t="s">
        <v>112</v>
      </c>
      <c r="E2558" t="s">
        <v>20</v>
      </c>
      <c r="F2558">
        <v>88</v>
      </c>
      <c r="G2558" t="s">
        <v>56</v>
      </c>
      <c r="H2558" t="s">
        <v>91</v>
      </c>
      <c r="I2558" t="s">
        <v>135</v>
      </c>
      <c r="J2558" t="s">
        <v>57</v>
      </c>
      <c r="K2558">
        <v>3.1</v>
      </c>
      <c r="L2558" t="s">
        <v>151</v>
      </c>
      <c r="M2558" t="s">
        <v>45</v>
      </c>
      <c r="N2558" t="s">
        <v>54</v>
      </c>
      <c r="O2558" t="s">
        <v>151</v>
      </c>
      <c r="P2558" t="s">
        <v>151</v>
      </c>
      <c r="Q2558">
        <v>4</v>
      </c>
      <c r="R2558" t="s">
        <v>33</v>
      </c>
      <c r="S2558" t="s">
        <v>59</v>
      </c>
    </row>
    <row r="2559" spans="1:19" x14ac:dyDescent="0.25">
      <c r="A2559">
        <v>2558</v>
      </c>
      <c r="B2559">
        <v>70</v>
      </c>
      <c r="C2559" t="s">
        <v>152</v>
      </c>
      <c r="D2559" t="s">
        <v>60</v>
      </c>
      <c r="E2559" t="s">
        <v>20</v>
      </c>
      <c r="F2559">
        <v>23</v>
      </c>
      <c r="G2559" t="s">
        <v>100</v>
      </c>
      <c r="H2559" t="s">
        <v>22</v>
      </c>
      <c r="I2559" t="s">
        <v>108</v>
      </c>
      <c r="J2559" t="s">
        <v>38</v>
      </c>
      <c r="K2559">
        <v>3.9</v>
      </c>
      <c r="L2559" t="s">
        <v>151</v>
      </c>
      <c r="M2559" t="s">
        <v>28</v>
      </c>
      <c r="N2559" t="s">
        <v>54</v>
      </c>
      <c r="O2559" t="s">
        <v>151</v>
      </c>
      <c r="P2559" t="s">
        <v>151</v>
      </c>
      <c r="Q2559">
        <v>17</v>
      </c>
      <c r="R2559" t="s">
        <v>45</v>
      </c>
      <c r="S2559" t="s">
        <v>29</v>
      </c>
    </row>
    <row r="2560" spans="1:19" x14ac:dyDescent="0.25">
      <c r="A2560">
        <v>2559</v>
      </c>
      <c r="B2560">
        <v>49</v>
      </c>
      <c r="C2560" t="s">
        <v>152</v>
      </c>
      <c r="D2560" t="s">
        <v>103</v>
      </c>
      <c r="E2560" t="s">
        <v>20</v>
      </c>
      <c r="F2560">
        <v>32</v>
      </c>
      <c r="G2560" t="s">
        <v>98</v>
      </c>
      <c r="H2560" t="s">
        <v>44</v>
      </c>
      <c r="I2560" t="s">
        <v>66</v>
      </c>
      <c r="J2560" t="s">
        <v>57</v>
      </c>
      <c r="K2560">
        <v>2.7</v>
      </c>
      <c r="L2560" t="s">
        <v>151</v>
      </c>
      <c r="M2560" t="s">
        <v>34</v>
      </c>
      <c r="N2560" t="s">
        <v>27</v>
      </c>
      <c r="O2560" t="s">
        <v>151</v>
      </c>
      <c r="P2560" t="s">
        <v>151</v>
      </c>
      <c r="Q2560">
        <v>24</v>
      </c>
      <c r="R2560" t="s">
        <v>45</v>
      </c>
      <c r="S2560" t="s">
        <v>29</v>
      </c>
    </row>
    <row r="2561" spans="1:19" x14ac:dyDescent="0.25">
      <c r="A2561">
        <v>2560</v>
      </c>
      <c r="B2561">
        <v>48</v>
      </c>
      <c r="C2561" t="s">
        <v>152</v>
      </c>
      <c r="D2561" t="s">
        <v>132</v>
      </c>
      <c r="E2561" t="s">
        <v>68</v>
      </c>
      <c r="F2561">
        <v>71</v>
      </c>
      <c r="G2561" t="s">
        <v>90</v>
      </c>
      <c r="H2561" t="s">
        <v>37</v>
      </c>
      <c r="I2561" t="s">
        <v>95</v>
      </c>
      <c r="J2561" t="s">
        <v>24</v>
      </c>
      <c r="K2561">
        <v>4</v>
      </c>
      <c r="L2561" t="s">
        <v>151</v>
      </c>
      <c r="M2561" t="s">
        <v>28</v>
      </c>
      <c r="N2561" t="s">
        <v>39</v>
      </c>
      <c r="O2561" t="s">
        <v>151</v>
      </c>
      <c r="P2561" t="s">
        <v>151</v>
      </c>
      <c r="Q2561">
        <v>21</v>
      </c>
      <c r="R2561" t="s">
        <v>58</v>
      </c>
      <c r="S2561" t="s">
        <v>96</v>
      </c>
    </row>
    <row r="2562" spans="1:19" x14ac:dyDescent="0.25">
      <c r="A2562">
        <v>2561</v>
      </c>
      <c r="B2562">
        <v>58</v>
      </c>
      <c r="C2562" t="s">
        <v>152</v>
      </c>
      <c r="D2562" t="s">
        <v>136</v>
      </c>
      <c r="E2562" t="s">
        <v>42</v>
      </c>
      <c r="F2562">
        <v>62</v>
      </c>
      <c r="G2562" t="s">
        <v>98</v>
      </c>
      <c r="H2562" t="s">
        <v>44</v>
      </c>
      <c r="I2562" t="s">
        <v>83</v>
      </c>
      <c r="J2562" t="s">
        <v>38</v>
      </c>
      <c r="K2562">
        <v>2.7</v>
      </c>
      <c r="L2562" t="s">
        <v>151</v>
      </c>
      <c r="M2562" t="s">
        <v>58</v>
      </c>
      <c r="N2562" t="s">
        <v>46</v>
      </c>
      <c r="O2562" t="s">
        <v>151</v>
      </c>
      <c r="P2562" t="s">
        <v>151</v>
      </c>
      <c r="Q2562">
        <v>17</v>
      </c>
      <c r="R2562" t="s">
        <v>58</v>
      </c>
      <c r="S2562" t="s">
        <v>76</v>
      </c>
    </row>
    <row r="2563" spans="1:19" x14ac:dyDescent="0.25">
      <c r="A2563">
        <v>2562</v>
      </c>
      <c r="B2563">
        <v>32</v>
      </c>
      <c r="C2563" t="s">
        <v>152</v>
      </c>
      <c r="D2563" t="s">
        <v>103</v>
      </c>
      <c r="E2563" t="s">
        <v>20</v>
      </c>
      <c r="F2563">
        <v>20</v>
      </c>
      <c r="G2563" t="s">
        <v>84</v>
      </c>
      <c r="H2563" t="s">
        <v>22</v>
      </c>
      <c r="I2563" t="s">
        <v>135</v>
      </c>
      <c r="J2563" t="s">
        <v>38</v>
      </c>
      <c r="K2563">
        <v>2.7</v>
      </c>
      <c r="L2563" t="s">
        <v>151</v>
      </c>
      <c r="M2563" t="s">
        <v>26</v>
      </c>
      <c r="N2563" t="s">
        <v>39</v>
      </c>
      <c r="O2563" t="s">
        <v>151</v>
      </c>
      <c r="P2563" t="s">
        <v>151</v>
      </c>
      <c r="Q2563">
        <v>22</v>
      </c>
      <c r="R2563" t="s">
        <v>58</v>
      </c>
      <c r="S2563" t="s">
        <v>59</v>
      </c>
    </row>
    <row r="2564" spans="1:19" x14ac:dyDescent="0.25">
      <c r="A2564">
        <v>2563</v>
      </c>
      <c r="B2564">
        <v>57</v>
      </c>
      <c r="C2564" t="s">
        <v>152</v>
      </c>
      <c r="D2564" t="s">
        <v>60</v>
      </c>
      <c r="E2564" t="s">
        <v>20</v>
      </c>
      <c r="F2564">
        <v>62</v>
      </c>
      <c r="G2564" t="s">
        <v>116</v>
      </c>
      <c r="H2564" t="s">
        <v>91</v>
      </c>
      <c r="I2564" t="s">
        <v>133</v>
      </c>
      <c r="J2564" t="s">
        <v>38</v>
      </c>
      <c r="K2564">
        <v>4.7</v>
      </c>
      <c r="L2564" t="s">
        <v>151</v>
      </c>
      <c r="M2564" t="s">
        <v>58</v>
      </c>
      <c r="N2564" t="s">
        <v>54</v>
      </c>
      <c r="O2564" t="s">
        <v>151</v>
      </c>
      <c r="P2564" t="s">
        <v>151</v>
      </c>
      <c r="Q2564">
        <v>27</v>
      </c>
      <c r="R2564" t="s">
        <v>34</v>
      </c>
      <c r="S2564" t="s">
        <v>29</v>
      </c>
    </row>
    <row r="2565" spans="1:19" x14ac:dyDescent="0.25">
      <c r="A2565">
        <v>2564</v>
      </c>
      <c r="B2565">
        <v>69</v>
      </c>
      <c r="C2565" t="s">
        <v>152</v>
      </c>
      <c r="D2565" t="s">
        <v>131</v>
      </c>
      <c r="E2565" t="s">
        <v>68</v>
      </c>
      <c r="F2565">
        <v>81</v>
      </c>
      <c r="G2565" t="s">
        <v>36</v>
      </c>
      <c r="H2565" t="s">
        <v>91</v>
      </c>
      <c r="I2565" t="s">
        <v>23</v>
      </c>
      <c r="J2565" t="s">
        <v>24</v>
      </c>
      <c r="K2565">
        <v>4.5</v>
      </c>
      <c r="L2565" t="s">
        <v>151</v>
      </c>
      <c r="M2565" t="s">
        <v>45</v>
      </c>
      <c r="N2565" t="s">
        <v>54</v>
      </c>
      <c r="O2565" t="s">
        <v>151</v>
      </c>
      <c r="P2565" t="s">
        <v>151</v>
      </c>
      <c r="Q2565">
        <v>1</v>
      </c>
      <c r="R2565" t="s">
        <v>28</v>
      </c>
      <c r="S2565" t="s">
        <v>96</v>
      </c>
    </row>
    <row r="2566" spans="1:19" x14ac:dyDescent="0.25">
      <c r="A2566">
        <v>2565</v>
      </c>
      <c r="B2566">
        <v>42</v>
      </c>
      <c r="C2566" t="s">
        <v>152</v>
      </c>
      <c r="D2566" t="s">
        <v>118</v>
      </c>
      <c r="E2566" t="s">
        <v>68</v>
      </c>
      <c r="F2566">
        <v>90</v>
      </c>
      <c r="G2566" t="s">
        <v>21</v>
      </c>
      <c r="H2566" t="s">
        <v>22</v>
      </c>
      <c r="I2566" t="s">
        <v>125</v>
      </c>
      <c r="J2566" t="s">
        <v>24</v>
      </c>
      <c r="K2566">
        <v>3</v>
      </c>
      <c r="L2566" t="s">
        <v>151</v>
      </c>
      <c r="M2566" t="s">
        <v>58</v>
      </c>
      <c r="N2566" t="s">
        <v>71</v>
      </c>
      <c r="O2566" t="s">
        <v>151</v>
      </c>
      <c r="P2566" t="s">
        <v>151</v>
      </c>
      <c r="Q2566">
        <v>27</v>
      </c>
      <c r="R2566" t="s">
        <v>33</v>
      </c>
      <c r="S2566" t="s">
        <v>40</v>
      </c>
    </row>
    <row r="2567" spans="1:19" x14ac:dyDescent="0.25">
      <c r="A2567">
        <v>2566</v>
      </c>
      <c r="B2567">
        <v>30</v>
      </c>
      <c r="C2567" t="s">
        <v>152</v>
      </c>
      <c r="D2567" t="s">
        <v>124</v>
      </c>
      <c r="E2567" t="s">
        <v>20</v>
      </c>
      <c r="F2567">
        <v>43</v>
      </c>
      <c r="G2567" t="s">
        <v>128</v>
      </c>
      <c r="H2567" t="s">
        <v>37</v>
      </c>
      <c r="I2567" t="s">
        <v>125</v>
      </c>
      <c r="J2567" t="s">
        <v>57</v>
      </c>
      <c r="K2567">
        <v>3.6</v>
      </c>
      <c r="L2567" t="s">
        <v>151</v>
      </c>
      <c r="M2567" t="s">
        <v>58</v>
      </c>
      <c r="N2567" t="s">
        <v>75</v>
      </c>
      <c r="O2567" t="s">
        <v>151</v>
      </c>
      <c r="P2567" t="s">
        <v>151</v>
      </c>
      <c r="Q2567">
        <v>8</v>
      </c>
      <c r="R2567" t="s">
        <v>28</v>
      </c>
      <c r="S2567" t="s">
        <v>59</v>
      </c>
    </row>
    <row r="2568" spans="1:19" x14ac:dyDescent="0.25">
      <c r="A2568">
        <v>2567</v>
      </c>
      <c r="B2568">
        <v>35</v>
      </c>
      <c r="C2568" t="s">
        <v>152</v>
      </c>
      <c r="D2568" t="s">
        <v>67</v>
      </c>
      <c r="E2568" t="s">
        <v>68</v>
      </c>
      <c r="F2568">
        <v>38</v>
      </c>
      <c r="G2568" t="s">
        <v>69</v>
      </c>
      <c r="H2568" t="s">
        <v>37</v>
      </c>
      <c r="I2568" t="s">
        <v>133</v>
      </c>
      <c r="J2568" t="s">
        <v>57</v>
      </c>
      <c r="K2568">
        <v>3.3</v>
      </c>
      <c r="L2568" t="s">
        <v>151</v>
      </c>
      <c r="M2568" t="s">
        <v>26</v>
      </c>
      <c r="N2568" t="s">
        <v>54</v>
      </c>
      <c r="O2568" t="s">
        <v>151</v>
      </c>
      <c r="P2568" t="s">
        <v>151</v>
      </c>
      <c r="Q2568">
        <v>43</v>
      </c>
      <c r="R2568" t="s">
        <v>45</v>
      </c>
      <c r="S2568" t="s">
        <v>59</v>
      </c>
    </row>
    <row r="2569" spans="1:19" x14ac:dyDescent="0.25">
      <c r="A2569">
        <v>2568</v>
      </c>
      <c r="B2569">
        <v>19</v>
      </c>
      <c r="C2569" t="s">
        <v>152</v>
      </c>
      <c r="D2569" t="s">
        <v>88</v>
      </c>
      <c r="E2569" t="s">
        <v>68</v>
      </c>
      <c r="F2569">
        <v>25</v>
      </c>
      <c r="G2569" t="s">
        <v>150</v>
      </c>
      <c r="H2569" t="s">
        <v>91</v>
      </c>
      <c r="I2569" t="s">
        <v>80</v>
      </c>
      <c r="J2569" t="s">
        <v>38</v>
      </c>
      <c r="K2569">
        <v>4.3</v>
      </c>
      <c r="L2569" t="s">
        <v>151</v>
      </c>
      <c r="M2569" t="s">
        <v>28</v>
      </c>
      <c r="N2569" t="s">
        <v>75</v>
      </c>
      <c r="O2569" t="s">
        <v>151</v>
      </c>
      <c r="P2569" t="s">
        <v>151</v>
      </c>
      <c r="Q2569">
        <v>24</v>
      </c>
      <c r="R2569" t="s">
        <v>34</v>
      </c>
      <c r="S2569" t="s">
        <v>29</v>
      </c>
    </row>
    <row r="2570" spans="1:19" x14ac:dyDescent="0.25">
      <c r="A2570">
        <v>2569</v>
      </c>
      <c r="B2570">
        <v>52</v>
      </c>
      <c r="C2570" t="s">
        <v>152</v>
      </c>
      <c r="D2570" t="s">
        <v>112</v>
      </c>
      <c r="E2570" t="s">
        <v>20</v>
      </c>
      <c r="F2570">
        <v>98</v>
      </c>
      <c r="G2570" t="s">
        <v>104</v>
      </c>
      <c r="H2570" t="s">
        <v>91</v>
      </c>
      <c r="I2570" t="s">
        <v>95</v>
      </c>
      <c r="J2570" t="s">
        <v>24</v>
      </c>
      <c r="K2570">
        <v>4.3</v>
      </c>
      <c r="L2570" t="s">
        <v>151</v>
      </c>
      <c r="M2570" t="s">
        <v>34</v>
      </c>
      <c r="N2570" t="s">
        <v>27</v>
      </c>
      <c r="O2570" t="s">
        <v>151</v>
      </c>
      <c r="P2570" t="s">
        <v>151</v>
      </c>
      <c r="Q2570">
        <v>29</v>
      </c>
      <c r="R2570" t="s">
        <v>45</v>
      </c>
      <c r="S2570" t="s">
        <v>29</v>
      </c>
    </row>
    <row r="2571" spans="1:19" x14ac:dyDescent="0.25">
      <c r="A2571">
        <v>2570</v>
      </c>
      <c r="B2571">
        <v>42</v>
      </c>
      <c r="C2571" t="s">
        <v>152</v>
      </c>
      <c r="D2571" t="s">
        <v>81</v>
      </c>
      <c r="E2571" t="s">
        <v>20</v>
      </c>
      <c r="F2571">
        <v>75</v>
      </c>
      <c r="G2571" t="s">
        <v>84</v>
      </c>
      <c r="H2571" t="s">
        <v>44</v>
      </c>
      <c r="I2571" t="s">
        <v>62</v>
      </c>
      <c r="J2571" t="s">
        <v>38</v>
      </c>
      <c r="K2571">
        <v>4.8</v>
      </c>
      <c r="L2571" t="s">
        <v>151</v>
      </c>
      <c r="M2571" t="s">
        <v>58</v>
      </c>
      <c r="N2571" t="s">
        <v>39</v>
      </c>
      <c r="O2571" t="s">
        <v>151</v>
      </c>
      <c r="P2571" t="s">
        <v>151</v>
      </c>
      <c r="Q2571">
        <v>10</v>
      </c>
      <c r="R2571" t="s">
        <v>33</v>
      </c>
      <c r="S2571" t="s">
        <v>76</v>
      </c>
    </row>
    <row r="2572" spans="1:19" x14ac:dyDescent="0.25">
      <c r="A2572">
        <v>2571</v>
      </c>
      <c r="B2572">
        <v>36</v>
      </c>
      <c r="C2572" t="s">
        <v>152</v>
      </c>
      <c r="D2572" t="s">
        <v>50</v>
      </c>
      <c r="E2572" t="s">
        <v>42</v>
      </c>
      <c r="F2572">
        <v>27</v>
      </c>
      <c r="G2572" t="s">
        <v>129</v>
      </c>
      <c r="H2572" t="s">
        <v>91</v>
      </c>
      <c r="I2572" t="s">
        <v>78</v>
      </c>
      <c r="J2572" t="s">
        <v>38</v>
      </c>
      <c r="K2572">
        <v>4</v>
      </c>
      <c r="L2572" t="s">
        <v>151</v>
      </c>
      <c r="M2572" t="s">
        <v>33</v>
      </c>
      <c r="N2572" t="s">
        <v>75</v>
      </c>
      <c r="O2572" t="s">
        <v>151</v>
      </c>
      <c r="P2572" t="s">
        <v>151</v>
      </c>
      <c r="Q2572">
        <v>12</v>
      </c>
      <c r="R2572" t="s">
        <v>45</v>
      </c>
      <c r="S2572" t="s">
        <v>29</v>
      </c>
    </row>
    <row r="2573" spans="1:19" x14ac:dyDescent="0.25">
      <c r="A2573">
        <v>2572</v>
      </c>
      <c r="B2573">
        <v>45</v>
      </c>
      <c r="C2573" t="s">
        <v>152</v>
      </c>
      <c r="D2573" t="s">
        <v>88</v>
      </c>
      <c r="E2573" t="s">
        <v>68</v>
      </c>
      <c r="F2573">
        <v>27</v>
      </c>
      <c r="G2573" t="s">
        <v>90</v>
      </c>
      <c r="H2573" t="s">
        <v>22</v>
      </c>
      <c r="I2573" t="s">
        <v>93</v>
      </c>
      <c r="J2573" t="s">
        <v>24</v>
      </c>
      <c r="K2573">
        <v>3.5</v>
      </c>
      <c r="L2573" t="s">
        <v>151</v>
      </c>
      <c r="M2573" t="s">
        <v>26</v>
      </c>
      <c r="N2573" t="s">
        <v>54</v>
      </c>
      <c r="O2573" t="s">
        <v>151</v>
      </c>
      <c r="P2573" t="s">
        <v>151</v>
      </c>
      <c r="Q2573">
        <v>48</v>
      </c>
      <c r="R2573" t="s">
        <v>34</v>
      </c>
      <c r="S2573" t="s">
        <v>29</v>
      </c>
    </row>
    <row r="2574" spans="1:19" x14ac:dyDescent="0.25">
      <c r="A2574">
        <v>2573</v>
      </c>
      <c r="B2574">
        <v>54</v>
      </c>
      <c r="C2574" t="s">
        <v>152</v>
      </c>
      <c r="D2574" t="s">
        <v>19</v>
      </c>
      <c r="E2574" t="s">
        <v>20</v>
      </c>
      <c r="F2574">
        <v>42</v>
      </c>
      <c r="G2574" t="s">
        <v>148</v>
      </c>
      <c r="H2574" t="s">
        <v>44</v>
      </c>
      <c r="I2574" t="s">
        <v>66</v>
      </c>
      <c r="J2574" t="s">
        <v>57</v>
      </c>
      <c r="K2574">
        <v>3.9</v>
      </c>
      <c r="L2574" t="s">
        <v>151</v>
      </c>
      <c r="M2574" t="s">
        <v>58</v>
      </c>
      <c r="N2574" t="s">
        <v>46</v>
      </c>
      <c r="O2574" t="s">
        <v>151</v>
      </c>
      <c r="P2574" t="s">
        <v>151</v>
      </c>
      <c r="Q2574">
        <v>40</v>
      </c>
      <c r="R2574" t="s">
        <v>33</v>
      </c>
      <c r="S2574" t="s">
        <v>59</v>
      </c>
    </row>
    <row r="2575" spans="1:19" x14ac:dyDescent="0.25">
      <c r="A2575">
        <v>2574</v>
      </c>
      <c r="B2575">
        <v>54</v>
      </c>
      <c r="C2575" t="s">
        <v>152</v>
      </c>
      <c r="D2575" t="s">
        <v>112</v>
      </c>
      <c r="E2575" t="s">
        <v>20</v>
      </c>
      <c r="F2575">
        <v>90</v>
      </c>
      <c r="G2575" t="s">
        <v>129</v>
      </c>
      <c r="H2575" t="s">
        <v>44</v>
      </c>
      <c r="I2575" t="s">
        <v>107</v>
      </c>
      <c r="J2575" t="s">
        <v>53</v>
      </c>
      <c r="K2575">
        <v>4.4000000000000004</v>
      </c>
      <c r="L2575" t="s">
        <v>151</v>
      </c>
      <c r="M2575" t="s">
        <v>33</v>
      </c>
      <c r="N2575" t="s">
        <v>75</v>
      </c>
      <c r="O2575" t="s">
        <v>151</v>
      </c>
      <c r="P2575" t="s">
        <v>151</v>
      </c>
      <c r="Q2575">
        <v>1</v>
      </c>
      <c r="R2575" t="s">
        <v>33</v>
      </c>
      <c r="S2575" t="s">
        <v>49</v>
      </c>
    </row>
    <row r="2576" spans="1:19" x14ac:dyDescent="0.25">
      <c r="A2576">
        <v>2575</v>
      </c>
      <c r="B2576">
        <v>27</v>
      </c>
      <c r="C2576" t="s">
        <v>152</v>
      </c>
      <c r="D2576" t="s">
        <v>123</v>
      </c>
      <c r="E2576" t="s">
        <v>68</v>
      </c>
      <c r="F2576">
        <v>63</v>
      </c>
      <c r="G2576" t="s">
        <v>102</v>
      </c>
      <c r="H2576" t="s">
        <v>44</v>
      </c>
      <c r="I2576" t="s">
        <v>109</v>
      </c>
      <c r="J2576" t="s">
        <v>53</v>
      </c>
      <c r="K2576">
        <v>4.5999999999999996</v>
      </c>
      <c r="L2576" t="s">
        <v>151</v>
      </c>
      <c r="M2576" t="s">
        <v>26</v>
      </c>
      <c r="N2576" t="s">
        <v>71</v>
      </c>
      <c r="O2576" t="s">
        <v>151</v>
      </c>
      <c r="P2576" t="s">
        <v>151</v>
      </c>
      <c r="Q2576">
        <v>26</v>
      </c>
      <c r="R2576" t="s">
        <v>26</v>
      </c>
      <c r="S2576" t="s">
        <v>29</v>
      </c>
    </row>
    <row r="2577" spans="1:19" x14ac:dyDescent="0.25">
      <c r="A2577">
        <v>2576</v>
      </c>
      <c r="B2577">
        <v>53</v>
      </c>
      <c r="C2577" t="s">
        <v>152</v>
      </c>
      <c r="D2577" t="s">
        <v>60</v>
      </c>
      <c r="E2577" t="s">
        <v>20</v>
      </c>
      <c r="F2577">
        <v>96</v>
      </c>
      <c r="G2577" t="s">
        <v>147</v>
      </c>
      <c r="H2577" t="s">
        <v>44</v>
      </c>
      <c r="I2577" t="s">
        <v>66</v>
      </c>
      <c r="J2577" t="s">
        <v>57</v>
      </c>
      <c r="K2577">
        <v>4</v>
      </c>
      <c r="L2577" t="s">
        <v>151</v>
      </c>
      <c r="M2577" t="s">
        <v>34</v>
      </c>
      <c r="N2577" t="s">
        <v>27</v>
      </c>
      <c r="O2577" t="s">
        <v>151</v>
      </c>
      <c r="P2577" t="s">
        <v>151</v>
      </c>
      <c r="Q2577">
        <v>9</v>
      </c>
      <c r="R2577" t="s">
        <v>45</v>
      </c>
      <c r="S2577" t="s">
        <v>49</v>
      </c>
    </row>
    <row r="2578" spans="1:19" x14ac:dyDescent="0.25">
      <c r="A2578">
        <v>2577</v>
      </c>
      <c r="B2578">
        <v>20</v>
      </c>
      <c r="C2578" t="s">
        <v>152</v>
      </c>
      <c r="D2578" t="s">
        <v>103</v>
      </c>
      <c r="E2578" t="s">
        <v>20</v>
      </c>
      <c r="F2578">
        <v>40</v>
      </c>
      <c r="G2578" t="s">
        <v>82</v>
      </c>
      <c r="H2578" t="s">
        <v>44</v>
      </c>
      <c r="I2578" t="s">
        <v>66</v>
      </c>
      <c r="J2578" t="s">
        <v>24</v>
      </c>
      <c r="K2578">
        <v>4.2</v>
      </c>
      <c r="L2578" t="s">
        <v>151</v>
      </c>
      <c r="M2578" t="s">
        <v>45</v>
      </c>
      <c r="N2578" t="s">
        <v>39</v>
      </c>
      <c r="O2578" t="s">
        <v>151</v>
      </c>
      <c r="P2578" t="s">
        <v>151</v>
      </c>
      <c r="Q2578">
        <v>19</v>
      </c>
      <c r="R2578" t="s">
        <v>58</v>
      </c>
      <c r="S2578" t="s">
        <v>59</v>
      </c>
    </row>
    <row r="2579" spans="1:19" x14ac:dyDescent="0.25">
      <c r="A2579">
        <v>2578</v>
      </c>
      <c r="B2579">
        <v>52</v>
      </c>
      <c r="C2579" t="s">
        <v>152</v>
      </c>
      <c r="D2579" t="s">
        <v>124</v>
      </c>
      <c r="E2579" t="s">
        <v>20</v>
      </c>
      <c r="F2579">
        <v>39</v>
      </c>
      <c r="G2579" t="s">
        <v>147</v>
      </c>
      <c r="H2579" t="s">
        <v>22</v>
      </c>
      <c r="I2579" t="s">
        <v>93</v>
      </c>
      <c r="J2579" t="s">
        <v>57</v>
      </c>
      <c r="K2579">
        <v>4.5</v>
      </c>
      <c r="L2579" t="s">
        <v>151</v>
      </c>
      <c r="M2579" t="s">
        <v>58</v>
      </c>
      <c r="N2579" t="s">
        <v>46</v>
      </c>
      <c r="O2579" t="s">
        <v>151</v>
      </c>
      <c r="P2579" t="s">
        <v>151</v>
      </c>
      <c r="Q2579">
        <v>37</v>
      </c>
      <c r="R2579" t="s">
        <v>33</v>
      </c>
      <c r="S2579" t="s">
        <v>87</v>
      </c>
    </row>
    <row r="2580" spans="1:19" x14ac:dyDescent="0.25">
      <c r="A2580">
        <v>2579</v>
      </c>
      <c r="B2580">
        <v>54</v>
      </c>
      <c r="C2580" t="s">
        <v>152</v>
      </c>
      <c r="D2580" t="s">
        <v>88</v>
      </c>
      <c r="E2580" t="s">
        <v>68</v>
      </c>
      <c r="F2580">
        <v>48</v>
      </c>
      <c r="G2580" t="s">
        <v>128</v>
      </c>
      <c r="H2580" t="s">
        <v>44</v>
      </c>
      <c r="I2580" t="s">
        <v>74</v>
      </c>
      <c r="J2580" t="s">
        <v>57</v>
      </c>
      <c r="K2580">
        <v>3.9</v>
      </c>
      <c r="L2580" t="s">
        <v>151</v>
      </c>
      <c r="M2580" t="s">
        <v>33</v>
      </c>
      <c r="N2580" t="s">
        <v>39</v>
      </c>
      <c r="O2580" t="s">
        <v>151</v>
      </c>
      <c r="P2580" t="s">
        <v>151</v>
      </c>
      <c r="Q2580">
        <v>3</v>
      </c>
      <c r="R2580" t="s">
        <v>34</v>
      </c>
      <c r="S2580" t="s">
        <v>59</v>
      </c>
    </row>
    <row r="2581" spans="1:19" x14ac:dyDescent="0.25">
      <c r="A2581">
        <v>2580</v>
      </c>
      <c r="B2581">
        <v>65</v>
      </c>
      <c r="C2581" t="s">
        <v>152</v>
      </c>
      <c r="D2581" t="s">
        <v>19</v>
      </c>
      <c r="E2581" t="s">
        <v>20</v>
      </c>
      <c r="F2581">
        <v>20</v>
      </c>
      <c r="G2581" t="s">
        <v>147</v>
      </c>
      <c r="H2581" t="s">
        <v>44</v>
      </c>
      <c r="I2581" t="s">
        <v>74</v>
      </c>
      <c r="J2581" t="s">
        <v>53</v>
      </c>
      <c r="K2581">
        <v>3.7</v>
      </c>
      <c r="L2581" t="s">
        <v>151</v>
      </c>
      <c r="M2581" t="s">
        <v>28</v>
      </c>
      <c r="N2581" t="s">
        <v>27</v>
      </c>
      <c r="O2581" t="s">
        <v>151</v>
      </c>
      <c r="P2581" t="s">
        <v>151</v>
      </c>
      <c r="Q2581">
        <v>40</v>
      </c>
      <c r="R2581" t="s">
        <v>28</v>
      </c>
      <c r="S2581" t="s">
        <v>40</v>
      </c>
    </row>
    <row r="2582" spans="1:19" x14ac:dyDescent="0.25">
      <c r="A2582">
        <v>2581</v>
      </c>
      <c r="B2582">
        <v>43</v>
      </c>
      <c r="C2582" t="s">
        <v>152</v>
      </c>
      <c r="D2582" t="s">
        <v>35</v>
      </c>
      <c r="E2582" t="s">
        <v>20</v>
      </c>
      <c r="F2582">
        <v>29</v>
      </c>
      <c r="G2582" t="s">
        <v>36</v>
      </c>
      <c r="H2582" t="s">
        <v>37</v>
      </c>
      <c r="I2582" t="s">
        <v>48</v>
      </c>
      <c r="J2582" t="s">
        <v>53</v>
      </c>
      <c r="K2582">
        <v>3.6</v>
      </c>
      <c r="L2582" t="s">
        <v>151</v>
      </c>
      <c r="M2582" t="s">
        <v>34</v>
      </c>
      <c r="N2582" t="s">
        <v>75</v>
      </c>
      <c r="O2582" t="s">
        <v>151</v>
      </c>
      <c r="P2582" t="s">
        <v>151</v>
      </c>
      <c r="Q2582">
        <v>13</v>
      </c>
      <c r="R2582" t="s">
        <v>33</v>
      </c>
      <c r="S2582" t="s">
        <v>59</v>
      </c>
    </row>
    <row r="2583" spans="1:19" x14ac:dyDescent="0.25">
      <c r="A2583">
        <v>2582</v>
      </c>
      <c r="B2583">
        <v>57</v>
      </c>
      <c r="C2583" t="s">
        <v>152</v>
      </c>
      <c r="D2583" t="s">
        <v>81</v>
      </c>
      <c r="E2583" t="s">
        <v>20</v>
      </c>
      <c r="F2583">
        <v>81</v>
      </c>
      <c r="G2583" t="s">
        <v>51</v>
      </c>
      <c r="H2583" t="s">
        <v>44</v>
      </c>
      <c r="I2583" t="s">
        <v>80</v>
      </c>
      <c r="J2583" t="s">
        <v>24</v>
      </c>
      <c r="K2583">
        <v>4.7</v>
      </c>
      <c r="L2583" t="s">
        <v>151</v>
      </c>
      <c r="M2583" t="s">
        <v>33</v>
      </c>
      <c r="N2583" t="s">
        <v>27</v>
      </c>
      <c r="O2583" t="s">
        <v>151</v>
      </c>
      <c r="P2583" t="s">
        <v>151</v>
      </c>
      <c r="Q2583">
        <v>48</v>
      </c>
      <c r="R2583" t="s">
        <v>26</v>
      </c>
      <c r="S2583" t="s">
        <v>87</v>
      </c>
    </row>
    <row r="2584" spans="1:19" x14ac:dyDescent="0.25">
      <c r="A2584">
        <v>2583</v>
      </c>
      <c r="B2584">
        <v>19</v>
      </c>
      <c r="C2584" t="s">
        <v>152</v>
      </c>
      <c r="D2584" t="s">
        <v>81</v>
      </c>
      <c r="E2584" t="s">
        <v>20</v>
      </c>
      <c r="F2584">
        <v>98</v>
      </c>
      <c r="G2584" t="s">
        <v>146</v>
      </c>
      <c r="H2584" t="s">
        <v>37</v>
      </c>
      <c r="I2584" t="s">
        <v>125</v>
      </c>
      <c r="J2584" t="s">
        <v>57</v>
      </c>
      <c r="K2584">
        <v>3.6</v>
      </c>
      <c r="L2584" t="s">
        <v>151</v>
      </c>
      <c r="M2584" t="s">
        <v>28</v>
      </c>
      <c r="N2584" t="s">
        <v>71</v>
      </c>
      <c r="O2584" t="s">
        <v>151</v>
      </c>
      <c r="P2584" t="s">
        <v>151</v>
      </c>
      <c r="Q2584">
        <v>4</v>
      </c>
      <c r="R2584" t="s">
        <v>28</v>
      </c>
      <c r="S2584" t="s">
        <v>96</v>
      </c>
    </row>
    <row r="2585" spans="1:19" x14ac:dyDescent="0.25">
      <c r="A2585">
        <v>2584</v>
      </c>
      <c r="B2585">
        <v>69</v>
      </c>
      <c r="C2585" t="s">
        <v>152</v>
      </c>
      <c r="D2585" t="s">
        <v>35</v>
      </c>
      <c r="E2585" t="s">
        <v>20</v>
      </c>
      <c r="F2585">
        <v>93</v>
      </c>
      <c r="G2585" t="s">
        <v>100</v>
      </c>
      <c r="H2585" t="s">
        <v>44</v>
      </c>
      <c r="I2585" t="s">
        <v>92</v>
      </c>
      <c r="J2585" t="s">
        <v>57</v>
      </c>
      <c r="K2585">
        <v>2.5</v>
      </c>
      <c r="L2585" t="s">
        <v>151</v>
      </c>
      <c r="M2585" t="s">
        <v>33</v>
      </c>
      <c r="N2585" t="s">
        <v>46</v>
      </c>
      <c r="O2585" t="s">
        <v>151</v>
      </c>
      <c r="P2585" t="s">
        <v>151</v>
      </c>
      <c r="Q2585">
        <v>9</v>
      </c>
      <c r="R2585" t="s">
        <v>34</v>
      </c>
      <c r="S2585" t="s">
        <v>40</v>
      </c>
    </row>
    <row r="2586" spans="1:19" x14ac:dyDescent="0.25">
      <c r="A2586">
        <v>2585</v>
      </c>
      <c r="B2586">
        <v>26</v>
      </c>
      <c r="C2586" t="s">
        <v>152</v>
      </c>
      <c r="D2586" t="s">
        <v>124</v>
      </c>
      <c r="E2586" t="s">
        <v>20</v>
      </c>
      <c r="F2586">
        <v>30</v>
      </c>
      <c r="G2586" t="s">
        <v>102</v>
      </c>
      <c r="H2586" t="s">
        <v>22</v>
      </c>
      <c r="I2586" t="s">
        <v>143</v>
      </c>
      <c r="J2586" t="s">
        <v>53</v>
      </c>
      <c r="K2586">
        <v>2.9</v>
      </c>
      <c r="L2586" t="s">
        <v>151</v>
      </c>
      <c r="M2586" t="s">
        <v>45</v>
      </c>
      <c r="N2586" t="s">
        <v>75</v>
      </c>
      <c r="O2586" t="s">
        <v>151</v>
      </c>
      <c r="P2586" t="s">
        <v>151</v>
      </c>
      <c r="Q2586">
        <v>26</v>
      </c>
      <c r="R2586" t="s">
        <v>33</v>
      </c>
      <c r="S2586" t="s">
        <v>76</v>
      </c>
    </row>
    <row r="2587" spans="1:19" x14ac:dyDescent="0.25">
      <c r="A2587">
        <v>2586</v>
      </c>
      <c r="B2587">
        <v>57</v>
      </c>
      <c r="C2587" t="s">
        <v>152</v>
      </c>
      <c r="D2587" t="s">
        <v>88</v>
      </c>
      <c r="E2587" t="s">
        <v>68</v>
      </c>
      <c r="F2587">
        <v>37</v>
      </c>
      <c r="G2587" t="s">
        <v>149</v>
      </c>
      <c r="H2587" t="s">
        <v>22</v>
      </c>
      <c r="I2587" t="s">
        <v>32</v>
      </c>
      <c r="J2587" t="s">
        <v>57</v>
      </c>
      <c r="K2587">
        <v>4.4000000000000004</v>
      </c>
      <c r="L2587" t="s">
        <v>151</v>
      </c>
      <c r="M2587" t="s">
        <v>28</v>
      </c>
      <c r="N2587" t="s">
        <v>39</v>
      </c>
      <c r="O2587" t="s">
        <v>151</v>
      </c>
      <c r="P2587" t="s">
        <v>151</v>
      </c>
      <c r="Q2587">
        <v>19</v>
      </c>
      <c r="R2587" t="s">
        <v>58</v>
      </c>
      <c r="S2587" t="s">
        <v>40</v>
      </c>
    </row>
    <row r="2588" spans="1:19" x14ac:dyDescent="0.25">
      <c r="A2588">
        <v>2587</v>
      </c>
      <c r="B2588">
        <v>20</v>
      </c>
      <c r="C2588" t="s">
        <v>152</v>
      </c>
      <c r="D2588" t="s">
        <v>63</v>
      </c>
      <c r="E2588" t="s">
        <v>64</v>
      </c>
      <c r="F2588">
        <v>28</v>
      </c>
      <c r="G2588" t="s">
        <v>31</v>
      </c>
      <c r="H2588" t="s">
        <v>22</v>
      </c>
      <c r="I2588" t="s">
        <v>133</v>
      </c>
      <c r="J2588" t="s">
        <v>24</v>
      </c>
      <c r="K2588">
        <v>4.5999999999999996</v>
      </c>
      <c r="L2588" t="s">
        <v>151</v>
      </c>
      <c r="M2588" t="s">
        <v>28</v>
      </c>
      <c r="N2588" t="s">
        <v>27</v>
      </c>
      <c r="O2588" t="s">
        <v>151</v>
      </c>
      <c r="P2588" t="s">
        <v>151</v>
      </c>
      <c r="Q2588">
        <v>1</v>
      </c>
      <c r="R2588" t="s">
        <v>26</v>
      </c>
      <c r="S2588" t="s">
        <v>96</v>
      </c>
    </row>
    <row r="2589" spans="1:19" x14ac:dyDescent="0.25">
      <c r="A2589">
        <v>2588</v>
      </c>
      <c r="B2589">
        <v>55</v>
      </c>
      <c r="C2589" t="s">
        <v>152</v>
      </c>
      <c r="D2589" t="s">
        <v>118</v>
      </c>
      <c r="E2589" t="s">
        <v>68</v>
      </c>
      <c r="F2589">
        <v>29</v>
      </c>
      <c r="G2589" t="s">
        <v>138</v>
      </c>
      <c r="H2589" t="s">
        <v>44</v>
      </c>
      <c r="I2589" t="s">
        <v>74</v>
      </c>
      <c r="J2589" t="s">
        <v>24</v>
      </c>
      <c r="K2589">
        <v>3.7</v>
      </c>
      <c r="L2589" t="s">
        <v>151</v>
      </c>
      <c r="M2589" t="s">
        <v>45</v>
      </c>
      <c r="N2589" t="s">
        <v>27</v>
      </c>
      <c r="O2589" t="s">
        <v>151</v>
      </c>
      <c r="P2589" t="s">
        <v>151</v>
      </c>
      <c r="Q2589">
        <v>29</v>
      </c>
      <c r="R2589" t="s">
        <v>45</v>
      </c>
      <c r="S2589" t="s">
        <v>96</v>
      </c>
    </row>
    <row r="2590" spans="1:19" x14ac:dyDescent="0.25">
      <c r="A2590">
        <v>2589</v>
      </c>
      <c r="B2590">
        <v>44</v>
      </c>
      <c r="C2590" t="s">
        <v>152</v>
      </c>
      <c r="D2590" t="s">
        <v>131</v>
      </c>
      <c r="E2590" t="s">
        <v>68</v>
      </c>
      <c r="F2590">
        <v>49</v>
      </c>
      <c r="G2590" t="s">
        <v>79</v>
      </c>
      <c r="H2590" t="s">
        <v>44</v>
      </c>
      <c r="I2590" t="s">
        <v>99</v>
      </c>
      <c r="J2590" t="s">
        <v>53</v>
      </c>
      <c r="K2590">
        <v>3.2</v>
      </c>
      <c r="L2590" t="s">
        <v>151</v>
      </c>
      <c r="M2590" t="s">
        <v>28</v>
      </c>
      <c r="N2590" t="s">
        <v>39</v>
      </c>
      <c r="O2590" t="s">
        <v>151</v>
      </c>
      <c r="P2590" t="s">
        <v>151</v>
      </c>
      <c r="Q2590">
        <v>38</v>
      </c>
      <c r="R2590" t="s">
        <v>28</v>
      </c>
      <c r="S2590" t="s">
        <v>76</v>
      </c>
    </row>
    <row r="2591" spans="1:19" x14ac:dyDescent="0.25">
      <c r="A2591">
        <v>2590</v>
      </c>
      <c r="B2591">
        <v>52</v>
      </c>
      <c r="C2591" t="s">
        <v>152</v>
      </c>
      <c r="D2591" t="s">
        <v>94</v>
      </c>
      <c r="E2591" t="s">
        <v>20</v>
      </c>
      <c r="F2591">
        <v>53</v>
      </c>
      <c r="G2591" t="s">
        <v>113</v>
      </c>
      <c r="H2591" t="s">
        <v>44</v>
      </c>
      <c r="I2591" t="s">
        <v>66</v>
      </c>
      <c r="J2591" t="s">
        <v>24</v>
      </c>
      <c r="K2591">
        <v>4.9000000000000004</v>
      </c>
      <c r="L2591" t="s">
        <v>151</v>
      </c>
      <c r="M2591" t="s">
        <v>33</v>
      </c>
      <c r="N2591" t="s">
        <v>71</v>
      </c>
      <c r="O2591" t="s">
        <v>151</v>
      </c>
      <c r="P2591" t="s">
        <v>151</v>
      </c>
      <c r="Q2591">
        <v>31</v>
      </c>
      <c r="R2591" t="s">
        <v>45</v>
      </c>
      <c r="S2591" t="s">
        <v>49</v>
      </c>
    </row>
    <row r="2592" spans="1:19" x14ac:dyDescent="0.25">
      <c r="A2592">
        <v>2591</v>
      </c>
      <c r="B2592">
        <v>57</v>
      </c>
      <c r="C2592" t="s">
        <v>152</v>
      </c>
      <c r="D2592" t="s">
        <v>142</v>
      </c>
      <c r="E2592" t="s">
        <v>68</v>
      </c>
      <c r="F2592">
        <v>66</v>
      </c>
      <c r="G2592" t="s">
        <v>98</v>
      </c>
      <c r="H2592" t="s">
        <v>44</v>
      </c>
      <c r="I2592" t="s">
        <v>48</v>
      </c>
      <c r="J2592" t="s">
        <v>53</v>
      </c>
      <c r="K2592">
        <v>5</v>
      </c>
      <c r="L2592" t="s">
        <v>151</v>
      </c>
      <c r="M2592" t="s">
        <v>45</v>
      </c>
      <c r="N2592" t="s">
        <v>39</v>
      </c>
      <c r="O2592" t="s">
        <v>151</v>
      </c>
      <c r="P2592" t="s">
        <v>151</v>
      </c>
      <c r="Q2592">
        <v>35</v>
      </c>
      <c r="R2592" t="s">
        <v>28</v>
      </c>
      <c r="S2592" t="s">
        <v>49</v>
      </c>
    </row>
    <row r="2593" spans="1:19" x14ac:dyDescent="0.25">
      <c r="A2593">
        <v>2592</v>
      </c>
      <c r="B2593">
        <v>40</v>
      </c>
      <c r="C2593" t="s">
        <v>152</v>
      </c>
      <c r="D2593" t="s">
        <v>101</v>
      </c>
      <c r="E2593" t="s">
        <v>64</v>
      </c>
      <c r="F2593">
        <v>61</v>
      </c>
      <c r="G2593" t="s">
        <v>129</v>
      </c>
      <c r="H2593" t="s">
        <v>37</v>
      </c>
      <c r="I2593" t="s">
        <v>78</v>
      </c>
      <c r="J2593" t="s">
        <v>38</v>
      </c>
      <c r="K2593">
        <v>3.3</v>
      </c>
      <c r="L2593" t="s">
        <v>151</v>
      </c>
      <c r="M2593" t="s">
        <v>58</v>
      </c>
      <c r="N2593" t="s">
        <v>27</v>
      </c>
      <c r="O2593" t="s">
        <v>151</v>
      </c>
      <c r="P2593" t="s">
        <v>151</v>
      </c>
      <c r="Q2593">
        <v>40</v>
      </c>
      <c r="R2593" t="s">
        <v>34</v>
      </c>
      <c r="S2593" t="s">
        <v>59</v>
      </c>
    </row>
    <row r="2594" spans="1:19" x14ac:dyDescent="0.25">
      <c r="A2594">
        <v>2593</v>
      </c>
      <c r="B2594">
        <v>23</v>
      </c>
      <c r="C2594" t="s">
        <v>152</v>
      </c>
      <c r="D2594" t="s">
        <v>60</v>
      </c>
      <c r="E2594" t="s">
        <v>20</v>
      </c>
      <c r="F2594">
        <v>23</v>
      </c>
      <c r="G2594" t="s">
        <v>145</v>
      </c>
      <c r="H2594" t="s">
        <v>91</v>
      </c>
      <c r="I2594" t="s">
        <v>99</v>
      </c>
      <c r="J2594" t="s">
        <v>53</v>
      </c>
      <c r="K2594">
        <v>4.4000000000000004</v>
      </c>
      <c r="L2594" t="s">
        <v>151</v>
      </c>
      <c r="M2594" t="s">
        <v>34</v>
      </c>
      <c r="N2594" t="s">
        <v>75</v>
      </c>
      <c r="O2594" t="s">
        <v>151</v>
      </c>
      <c r="P2594" t="s">
        <v>151</v>
      </c>
      <c r="Q2594">
        <v>13</v>
      </c>
      <c r="R2594" t="s">
        <v>28</v>
      </c>
      <c r="S2594" t="s">
        <v>59</v>
      </c>
    </row>
    <row r="2595" spans="1:19" x14ac:dyDescent="0.25">
      <c r="A2595">
        <v>2594</v>
      </c>
      <c r="B2595">
        <v>36</v>
      </c>
      <c r="C2595" t="s">
        <v>152</v>
      </c>
      <c r="D2595" t="s">
        <v>94</v>
      </c>
      <c r="E2595" t="s">
        <v>20</v>
      </c>
      <c r="F2595">
        <v>36</v>
      </c>
      <c r="G2595" t="s">
        <v>111</v>
      </c>
      <c r="H2595" t="s">
        <v>37</v>
      </c>
      <c r="I2595" t="s">
        <v>125</v>
      </c>
      <c r="J2595" t="s">
        <v>57</v>
      </c>
      <c r="K2595">
        <v>4.7</v>
      </c>
      <c r="L2595" t="s">
        <v>151</v>
      </c>
      <c r="M2595" t="s">
        <v>58</v>
      </c>
      <c r="N2595" t="s">
        <v>75</v>
      </c>
      <c r="O2595" t="s">
        <v>151</v>
      </c>
      <c r="P2595" t="s">
        <v>151</v>
      </c>
      <c r="Q2595">
        <v>9</v>
      </c>
      <c r="R2595" t="s">
        <v>33</v>
      </c>
      <c r="S2595" t="s">
        <v>96</v>
      </c>
    </row>
    <row r="2596" spans="1:19" x14ac:dyDescent="0.25">
      <c r="A2596">
        <v>2595</v>
      </c>
      <c r="B2596">
        <v>59</v>
      </c>
      <c r="C2596" t="s">
        <v>152</v>
      </c>
      <c r="D2596" t="s">
        <v>86</v>
      </c>
      <c r="E2596" t="s">
        <v>20</v>
      </c>
      <c r="F2596">
        <v>81</v>
      </c>
      <c r="G2596" t="s">
        <v>56</v>
      </c>
      <c r="H2596" t="s">
        <v>22</v>
      </c>
      <c r="I2596" t="s">
        <v>125</v>
      </c>
      <c r="J2596" t="s">
        <v>57</v>
      </c>
      <c r="K2596">
        <v>3.6</v>
      </c>
      <c r="L2596" t="s">
        <v>151</v>
      </c>
      <c r="M2596" t="s">
        <v>26</v>
      </c>
      <c r="N2596" t="s">
        <v>39</v>
      </c>
      <c r="O2596" t="s">
        <v>151</v>
      </c>
      <c r="P2596" t="s">
        <v>151</v>
      </c>
      <c r="Q2596">
        <v>25</v>
      </c>
      <c r="R2596" t="s">
        <v>34</v>
      </c>
      <c r="S2596" t="s">
        <v>96</v>
      </c>
    </row>
    <row r="2597" spans="1:19" x14ac:dyDescent="0.25">
      <c r="A2597">
        <v>2596</v>
      </c>
      <c r="B2597">
        <v>29</v>
      </c>
      <c r="C2597" t="s">
        <v>152</v>
      </c>
      <c r="D2597" t="s">
        <v>19</v>
      </c>
      <c r="E2597" t="s">
        <v>20</v>
      </c>
      <c r="F2597">
        <v>56</v>
      </c>
      <c r="G2597" t="s">
        <v>145</v>
      </c>
      <c r="H2597" t="s">
        <v>91</v>
      </c>
      <c r="I2597" t="s">
        <v>32</v>
      </c>
      <c r="J2597" t="s">
        <v>53</v>
      </c>
      <c r="K2597">
        <v>3.2</v>
      </c>
      <c r="L2597" t="s">
        <v>151</v>
      </c>
      <c r="M2597" t="s">
        <v>26</v>
      </c>
      <c r="N2597" t="s">
        <v>39</v>
      </c>
      <c r="O2597" t="s">
        <v>151</v>
      </c>
      <c r="P2597" t="s">
        <v>151</v>
      </c>
      <c r="Q2597">
        <v>3</v>
      </c>
      <c r="R2597" t="s">
        <v>33</v>
      </c>
      <c r="S2597" t="s">
        <v>76</v>
      </c>
    </row>
    <row r="2598" spans="1:19" x14ac:dyDescent="0.25">
      <c r="A2598">
        <v>2597</v>
      </c>
      <c r="B2598">
        <v>63</v>
      </c>
      <c r="C2598" t="s">
        <v>152</v>
      </c>
      <c r="D2598" t="s">
        <v>55</v>
      </c>
      <c r="E2598" t="s">
        <v>20</v>
      </c>
      <c r="F2598">
        <v>78</v>
      </c>
      <c r="G2598" t="s">
        <v>61</v>
      </c>
      <c r="H2598" t="s">
        <v>22</v>
      </c>
      <c r="I2598" t="s">
        <v>93</v>
      </c>
      <c r="J2598" t="s">
        <v>38</v>
      </c>
      <c r="K2598">
        <v>3</v>
      </c>
      <c r="L2598" t="s">
        <v>151</v>
      </c>
      <c r="M2598" t="s">
        <v>28</v>
      </c>
      <c r="N2598" t="s">
        <v>46</v>
      </c>
      <c r="O2598" t="s">
        <v>151</v>
      </c>
      <c r="P2598" t="s">
        <v>151</v>
      </c>
      <c r="Q2598">
        <v>35</v>
      </c>
      <c r="R2598" t="s">
        <v>26</v>
      </c>
      <c r="S2598" t="s">
        <v>87</v>
      </c>
    </row>
    <row r="2599" spans="1:19" x14ac:dyDescent="0.25">
      <c r="A2599">
        <v>2598</v>
      </c>
      <c r="B2599">
        <v>60</v>
      </c>
      <c r="C2599" t="s">
        <v>152</v>
      </c>
      <c r="D2599" t="s">
        <v>105</v>
      </c>
      <c r="E2599" t="s">
        <v>68</v>
      </c>
      <c r="F2599">
        <v>25</v>
      </c>
      <c r="G2599" t="s">
        <v>89</v>
      </c>
      <c r="H2599" t="s">
        <v>91</v>
      </c>
      <c r="I2599" t="s">
        <v>85</v>
      </c>
      <c r="J2599" t="s">
        <v>53</v>
      </c>
      <c r="K2599">
        <v>4.4000000000000004</v>
      </c>
      <c r="L2599" t="s">
        <v>151</v>
      </c>
      <c r="M2599" t="s">
        <v>33</v>
      </c>
      <c r="N2599" t="s">
        <v>75</v>
      </c>
      <c r="O2599" t="s">
        <v>151</v>
      </c>
      <c r="P2599" t="s">
        <v>151</v>
      </c>
      <c r="Q2599">
        <v>13</v>
      </c>
      <c r="R2599" t="s">
        <v>28</v>
      </c>
      <c r="S2599" t="s">
        <v>76</v>
      </c>
    </row>
    <row r="2600" spans="1:19" x14ac:dyDescent="0.25">
      <c r="A2600">
        <v>2599</v>
      </c>
      <c r="B2600">
        <v>64</v>
      </c>
      <c r="C2600" t="s">
        <v>152</v>
      </c>
      <c r="D2600" t="s">
        <v>131</v>
      </c>
      <c r="E2600" t="s">
        <v>68</v>
      </c>
      <c r="F2600">
        <v>86</v>
      </c>
      <c r="G2600" t="s">
        <v>106</v>
      </c>
      <c r="H2600" t="s">
        <v>91</v>
      </c>
      <c r="I2600" t="s">
        <v>78</v>
      </c>
      <c r="J2600" t="s">
        <v>57</v>
      </c>
      <c r="K2600">
        <v>3.3</v>
      </c>
      <c r="L2600" t="s">
        <v>151</v>
      </c>
      <c r="M2600" t="s">
        <v>26</v>
      </c>
      <c r="N2600" t="s">
        <v>27</v>
      </c>
      <c r="O2600" t="s">
        <v>151</v>
      </c>
      <c r="P2600" t="s">
        <v>151</v>
      </c>
      <c r="Q2600">
        <v>31</v>
      </c>
      <c r="R2600" t="s">
        <v>58</v>
      </c>
      <c r="S2600" t="s">
        <v>49</v>
      </c>
    </row>
    <row r="2601" spans="1:19" x14ac:dyDescent="0.25">
      <c r="A2601">
        <v>2600</v>
      </c>
      <c r="B2601">
        <v>63</v>
      </c>
      <c r="C2601" t="s">
        <v>152</v>
      </c>
      <c r="D2601" t="s">
        <v>105</v>
      </c>
      <c r="E2601" t="s">
        <v>68</v>
      </c>
      <c r="F2601">
        <v>99</v>
      </c>
      <c r="G2601" t="s">
        <v>128</v>
      </c>
      <c r="H2601" t="s">
        <v>44</v>
      </c>
      <c r="I2601" t="s">
        <v>80</v>
      </c>
      <c r="J2601" t="s">
        <v>24</v>
      </c>
      <c r="K2601">
        <v>3.4</v>
      </c>
      <c r="L2601" t="s">
        <v>151</v>
      </c>
      <c r="M2601" t="s">
        <v>26</v>
      </c>
      <c r="N2601" t="s">
        <v>27</v>
      </c>
      <c r="O2601" t="s">
        <v>151</v>
      </c>
      <c r="P2601" t="s">
        <v>151</v>
      </c>
      <c r="Q2601">
        <v>48</v>
      </c>
      <c r="R2601" t="s">
        <v>26</v>
      </c>
      <c r="S2601" t="s">
        <v>87</v>
      </c>
    </row>
    <row r="2602" spans="1:19" x14ac:dyDescent="0.25">
      <c r="A2602">
        <v>2601</v>
      </c>
      <c r="B2602">
        <v>21</v>
      </c>
      <c r="C2602" t="s">
        <v>152</v>
      </c>
      <c r="D2602" t="s">
        <v>132</v>
      </c>
      <c r="E2602" t="s">
        <v>68</v>
      </c>
      <c r="F2602">
        <v>83</v>
      </c>
      <c r="G2602" t="s">
        <v>84</v>
      </c>
      <c r="H2602" t="s">
        <v>44</v>
      </c>
      <c r="I2602" t="s">
        <v>23</v>
      </c>
      <c r="J2602" t="s">
        <v>57</v>
      </c>
      <c r="K2602">
        <v>3.9</v>
      </c>
      <c r="L2602" t="s">
        <v>151</v>
      </c>
      <c r="M2602" t="s">
        <v>58</v>
      </c>
      <c r="N2602" t="s">
        <v>27</v>
      </c>
      <c r="O2602" t="s">
        <v>151</v>
      </c>
      <c r="P2602" t="s">
        <v>151</v>
      </c>
      <c r="Q2602">
        <v>6</v>
      </c>
      <c r="R2602" t="s">
        <v>33</v>
      </c>
      <c r="S2602" t="s">
        <v>76</v>
      </c>
    </row>
    <row r="2603" spans="1:19" x14ac:dyDescent="0.25">
      <c r="A2603">
        <v>2602</v>
      </c>
      <c r="B2603">
        <v>61</v>
      </c>
      <c r="C2603" t="s">
        <v>152</v>
      </c>
      <c r="D2603" t="s">
        <v>81</v>
      </c>
      <c r="E2603" t="s">
        <v>20</v>
      </c>
      <c r="F2603">
        <v>33</v>
      </c>
      <c r="G2603" t="s">
        <v>90</v>
      </c>
      <c r="H2603" t="s">
        <v>22</v>
      </c>
      <c r="I2603" t="s">
        <v>120</v>
      </c>
      <c r="J2603" t="s">
        <v>24</v>
      </c>
      <c r="K2603">
        <v>2.9</v>
      </c>
      <c r="L2603" t="s">
        <v>151</v>
      </c>
      <c r="M2603" t="s">
        <v>45</v>
      </c>
      <c r="N2603" t="s">
        <v>75</v>
      </c>
      <c r="O2603" t="s">
        <v>151</v>
      </c>
      <c r="P2603" t="s">
        <v>151</v>
      </c>
      <c r="Q2603">
        <v>43</v>
      </c>
      <c r="R2603" t="s">
        <v>34</v>
      </c>
      <c r="S2603" t="s">
        <v>87</v>
      </c>
    </row>
    <row r="2604" spans="1:19" x14ac:dyDescent="0.25">
      <c r="A2604">
        <v>2603</v>
      </c>
      <c r="B2604">
        <v>65</v>
      </c>
      <c r="C2604" t="s">
        <v>152</v>
      </c>
      <c r="D2604" t="s">
        <v>63</v>
      </c>
      <c r="E2604" t="s">
        <v>64</v>
      </c>
      <c r="F2604">
        <v>44</v>
      </c>
      <c r="G2604" t="s">
        <v>130</v>
      </c>
      <c r="H2604" t="s">
        <v>44</v>
      </c>
      <c r="I2604" t="s">
        <v>93</v>
      </c>
      <c r="J2604" t="s">
        <v>57</v>
      </c>
      <c r="K2604">
        <v>2.9</v>
      </c>
      <c r="L2604" t="s">
        <v>151</v>
      </c>
      <c r="M2604" t="s">
        <v>28</v>
      </c>
      <c r="N2604" t="s">
        <v>39</v>
      </c>
      <c r="O2604" t="s">
        <v>151</v>
      </c>
      <c r="P2604" t="s">
        <v>151</v>
      </c>
      <c r="Q2604">
        <v>1</v>
      </c>
      <c r="R2604" t="s">
        <v>28</v>
      </c>
      <c r="S2604" t="s">
        <v>59</v>
      </c>
    </row>
    <row r="2605" spans="1:19" x14ac:dyDescent="0.25">
      <c r="A2605">
        <v>2604</v>
      </c>
      <c r="B2605">
        <v>69</v>
      </c>
      <c r="C2605" t="s">
        <v>152</v>
      </c>
      <c r="D2605" t="s">
        <v>81</v>
      </c>
      <c r="E2605" t="s">
        <v>20</v>
      </c>
      <c r="F2605">
        <v>58</v>
      </c>
      <c r="G2605" t="s">
        <v>148</v>
      </c>
      <c r="H2605" t="s">
        <v>44</v>
      </c>
      <c r="I2605" t="s">
        <v>85</v>
      </c>
      <c r="J2605" t="s">
        <v>38</v>
      </c>
      <c r="K2605">
        <v>2.7</v>
      </c>
      <c r="L2605" t="s">
        <v>151</v>
      </c>
      <c r="M2605" t="s">
        <v>58</v>
      </c>
      <c r="N2605" t="s">
        <v>71</v>
      </c>
      <c r="O2605" t="s">
        <v>151</v>
      </c>
      <c r="P2605" t="s">
        <v>151</v>
      </c>
      <c r="Q2605">
        <v>8</v>
      </c>
      <c r="R2605" t="s">
        <v>34</v>
      </c>
      <c r="S2605" t="s">
        <v>49</v>
      </c>
    </row>
    <row r="2606" spans="1:19" x14ac:dyDescent="0.25">
      <c r="A2606">
        <v>2605</v>
      </c>
      <c r="B2606">
        <v>47</v>
      </c>
      <c r="C2606" t="s">
        <v>152</v>
      </c>
      <c r="D2606" t="s">
        <v>30</v>
      </c>
      <c r="E2606" t="s">
        <v>20</v>
      </c>
      <c r="F2606">
        <v>54</v>
      </c>
      <c r="G2606" t="s">
        <v>111</v>
      </c>
      <c r="H2606" t="s">
        <v>44</v>
      </c>
      <c r="I2606" t="s">
        <v>117</v>
      </c>
      <c r="J2606" t="s">
        <v>38</v>
      </c>
      <c r="K2606">
        <v>3.4</v>
      </c>
      <c r="L2606" t="s">
        <v>151</v>
      </c>
      <c r="M2606" t="s">
        <v>26</v>
      </c>
      <c r="N2606" t="s">
        <v>75</v>
      </c>
      <c r="O2606" t="s">
        <v>151</v>
      </c>
      <c r="P2606" t="s">
        <v>151</v>
      </c>
      <c r="Q2606">
        <v>6</v>
      </c>
      <c r="R2606" t="s">
        <v>58</v>
      </c>
      <c r="S2606" t="s">
        <v>40</v>
      </c>
    </row>
    <row r="2607" spans="1:19" x14ac:dyDescent="0.25">
      <c r="A2607">
        <v>2606</v>
      </c>
      <c r="B2607">
        <v>41</v>
      </c>
      <c r="C2607" t="s">
        <v>152</v>
      </c>
      <c r="D2607" t="s">
        <v>103</v>
      </c>
      <c r="E2607" t="s">
        <v>20</v>
      </c>
      <c r="F2607">
        <v>93</v>
      </c>
      <c r="G2607" t="s">
        <v>106</v>
      </c>
      <c r="H2607" t="s">
        <v>44</v>
      </c>
      <c r="I2607" t="s">
        <v>52</v>
      </c>
      <c r="J2607" t="s">
        <v>38</v>
      </c>
      <c r="K2607">
        <v>3.7</v>
      </c>
      <c r="L2607" t="s">
        <v>151</v>
      </c>
      <c r="M2607" t="s">
        <v>58</v>
      </c>
      <c r="N2607" t="s">
        <v>71</v>
      </c>
      <c r="O2607" t="s">
        <v>151</v>
      </c>
      <c r="P2607" t="s">
        <v>151</v>
      </c>
      <c r="Q2607">
        <v>32</v>
      </c>
      <c r="R2607" t="s">
        <v>28</v>
      </c>
      <c r="S2607" t="s">
        <v>29</v>
      </c>
    </row>
    <row r="2608" spans="1:19" x14ac:dyDescent="0.25">
      <c r="A2608">
        <v>2607</v>
      </c>
      <c r="B2608">
        <v>68</v>
      </c>
      <c r="C2608" t="s">
        <v>152</v>
      </c>
      <c r="D2608" t="s">
        <v>72</v>
      </c>
      <c r="E2608" t="s">
        <v>42</v>
      </c>
      <c r="F2608">
        <v>98</v>
      </c>
      <c r="G2608" t="s">
        <v>106</v>
      </c>
      <c r="H2608" t="s">
        <v>22</v>
      </c>
      <c r="I2608" t="s">
        <v>48</v>
      </c>
      <c r="J2608" t="s">
        <v>38</v>
      </c>
      <c r="K2608">
        <v>4.7</v>
      </c>
      <c r="L2608" t="s">
        <v>151</v>
      </c>
      <c r="M2608" t="s">
        <v>33</v>
      </c>
      <c r="N2608" t="s">
        <v>54</v>
      </c>
      <c r="O2608" t="s">
        <v>151</v>
      </c>
      <c r="P2608" t="s">
        <v>151</v>
      </c>
      <c r="Q2608">
        <v>46</v>
      </c>
      <c r="R2608" t="s">
        <v>33</v>
      </c>
      <c r="S2608" t="s">
        <v>76</v>
      </c>
    </row>
    <row r="2609" spans="1:19" x14ac:dyDescent="0.25">
      <c r="A2609">
        <v>2608</v>
      </c>
      <c r="B2609">
        <v>41</v>
      </c>
      <c r="C2609" t="s">
        <v>152</v>
      </c>
      <c r="D2609" t="s">
        <v>72</v>
      </c>
      <c r="E2609" t="s">
        <v>42</v>
      </c>
      <c r="F2609">
        <v>36</v>
      </c>
      <c r="G2609" t="s">
        <v>100</v>
      </c>
      <c r="H2609" t="s">
        <v>91</v>
      </c>
      <c r="I2609" t="s">
        <v>85</v>
      </c>
      <c r="J2609" t="s">
        <v>38</v>
      </c>
      <c r="K2609">
        <v>3.1</v>
      </c>
      <c r="L2609" t="s">
        <v>151</v>
      </c>
      <c r="M2609" t="s">
        <v>33</v>
      </c>
      <c r="N2609" t="s">
        <v>27</v>
      </c>
      <c r="O2609" t="s">
        <v>151</v>
      </c>
      <c r="P2609" t="s">
        <v>151</v>
      </c>
      <c r="Q2609">
        <v>38</v>
      </c>
      <c r="R2609" t="s">
        <v>45</v>
      </c>
      <c r="S2609" t="s">
        <v>96</v>
      </c>
    </row>
    <row r="2610" spans="1:19" x14ac:dyDescent="0.25">
      <c r="A2610">
        <v>2609</v>
      </c>
      <c r="B2610">
        <v>42</v>
      </c>
      <c r="C2610" t="s">
        <v>152</v>
      </c>
      <c r="D2610" t="s">
        <v>101</v>
      </c>
      <c r="E2610" t="s">
        <v>64</v>
      </c>
      <c r="F2610">
        <v>68</v>
      </c>
      <c r="G2610" t="s">
        <v>90</v>
      </c>
      <c r="H2610" t="s">
        <v>22</v>
      </c>
      <c r="I2610" t="s">
        <v>120</v>
      </c>
      <c r="J2610" t="s">
        <v>57</v>
      </c>
      <c r="K2610">
        <v>4.2</v>
      </c>
      <c r="L2610" t="s">
        <v>151</v>
      </c>
      <c r="M2610" t="s">
        <v>45</v>
      </c>
      <c r="N2610" t="s">
        <v>71</v>
      </c>
      <c r="O2610" t="s">
        <v>151</v>
      </c>
      <c r="P2610" t="s">
        <v>151</v>
      </c>
      <c r="Q2610">
        <v>48</v>
      </c>
      <c r="R2610" t="s">
        <v>26</v>
      </c>
      <c r="S2610" t="s">
        <v>29</v>
      </c>
    </row>
    <row r="2611" spans="1:19" x14ac:dyDescent="0.25">
      <c r="A2611">
        <v>2610</v>
      </c>
      <c r="B2611">
        <v>66</v>
      </c>
      <c r="C2611" t="s">
        <v>152</v>
      </c>
      <c r="D2611" t="s">
        <v>131</v>
      </c>
      <c r="E2611" t="s">
        <v>68</v>
      </c>
      <c r="F2611">
        <v>95</v>
      </c>
      <c r="G2611" t="s">
        <v>73</v>
      </c>
      <c r="H2611" t="s">
        <v>44</v>
      </c>
      <c r="I2611" t="s">
        <v>93</v>
      </c>
      <c r="J2611" t="s">
        <v>53</v>
      </c>
      <c r="K2611">
        <v>3</v>
      </c>
      <c r="L2611" t="s">
        <v>151</v>
      </c>
      <c r="M2611" t="s">
        <v>26</v>
      </c>
      <c r="N2611" t="s">
        <v>75</v>
      </c>
      <c r="O2611" t="s">
        <v>151</v>
      </c>
      <c r="P2611" t="s">
        <v>151</v>
      </c>
      <c r="Q2611">
        <v>18</v>
      </c>
      <c r="R2611" t="s">
        <v>58</v>
      </c>
      <c r="S2611" t="s">
        <v>76</v>
      </c>
    </row>
    <row r="2612" spans="1:19" x14ac:dyDescent="0.25">
      <c r="A2612">
        <v>2611</v>
      </c>
      <c r="B2612">
        <v>66</v>
      </c>
      <c r="C2612" t="s">
        <v>152</v>
      </c>
      <c r="D2612" t="s">
        <v>35</v>
      </c>
      <c r="E2612" t="s">
        <v>20</v>
      </c>
      <c r="F2612">
        <v>93</v>
      </c>
      <c r="G2612" t="s">
        <v>65</v>
      </c>
      <c r="H2612" t="s">
        <v>44</v>
      </c>
      <c r="I2612" t="s">
        <v>83</v>
      </c>
      <c r="J2612" t="s">
        <v>38</v>
      </c>
      <c r="K2612">
        <v>3.1</v>
      </c>
      <c r="L2612" t="s">
        <v>151</v>
      </c>
      <c r="M2612" t="s">
        <v>33</v>
      </c>
      <c r="N2612" t="s">
        <v>27</v>
      </c>
      <c r="O2612" t="s">
        <v>151</v>
      </c>
      <c r="P2612" t="s">
        <v>151</v>
      </c>
      <c r="Q2612">
        <v>25</v>
      </c>
      <c r="R2612" t="s">
        <v>34</v>
      </c>
      <c r="S2612" t="s">
        <v>59</v>
      </c>
    </row>
    <row r="2613" spans="1:19" x14ac:dyDescent="0.25">
      <c r="A2613">
        <v>2612</v>
      </c>
      <c r="B2613">
        <v>33</v>
      </c>
      <c r="C2613" t="s">
        <v>152</v>
      </c>
      <c r="D2613" t="s">
        <v>101</v>
      </c>
      <c r="E2613" t="s">
        <v>64</v>
      </c>
      <c r="F2613">
        <v>99</v>
      </c>
      <c r="G2613" t="s">
        <v>150</v>
      </c>
      <c r="H2613" t="s">
        <v>22</v>
      </c>
      <c r="I2613" t="s">
        <v>32</v>
      </c>
      <c r="J2613" t="s">
        <v>57</v>
      </c>
      <c r="K2613">
        <v>4.2</v>
      </c>
      <c r="L2613" t="s">
        <v>151</v>
      </c>
      <c r="M2613" t="s">
        <v>34</v>
      </c>
      <c r="N2613" t="s">
        <v>71</v>
      </c>
      <c r="O2613" t="s">
        <v>151</v>
      </c>
      <c r="P2613" t="s">
        <v>151</v>
      </c>
      <c r="Q2613">
        <v>4</v>
      </c>
      <c r="R2613" t="s">
        <v>34</v>
      </c>
      <c r="S2613" t="s">
        <v>29</v>
      </c>
    </row>
    <row r="2614" spans="1:19" x14ac:dyDescent="0.25">
      <c r="A2614">
        <v>2613</v>
      </c>
      <c r="B2614">
        <v>55</v>
      </c>
      <c r="C2614" t="s">
        <v>152</v>
      </c>
      <c r="D2614" t="s">
        <v>88</v>
      </c>
      <c r="E2614" t="s">
        <v>68</v>
      </c>
      <c r="F2614">
        <v>22</v>
      </c>
      <c r="G2614" t="s">
        <v>61</v>
      </c>
      <c r="H2614" t="s">
        <v>44</v>
      </c>
      <c r="I2614" t="s">
        <v>48</v>
      </c>
      <c r="J2614" t="s">
        <v>24</v>
      </c>
      <c r="K2614">
        <v>3.8</v>
      </c>
      <c r="L2614" t="s">
        <v>151</v>
      </c>
      <c r="M2614" t="s">
        <v>34</v>
      </c>
      <c r="N2614" t="s">
        <v>46</v>
      </c>
      <c r="O2614" t="s">
        <v>151</v>
      </c>
      <c r="P2614" t="s">
        <v>151</v>
      </c>
      <c r="Q2614">
        <v>27</v>
      </c>
      <c r="R2614" t="s">
        <v>28</v>
      </c>
      <c r="S2614" t="s">
        <v>59</v>
      </c>
    </row>
    <row r="2615" spans="1:19" x14ac:dyDescent="0.25">
      <c r="A2615">
        <v>2614</v>
      </c>
      <c r="B2615">
        <v>58</v>
      </c>
      <c r="C2615" t="s">
        <v>152</v>
      </c>
      <c r="D2615" t="s">
        <v>142</v>
      </c>
      <c r="E2615" t="s">
        <v>68</v>
      </c>
      <c r="F2615">
        <v>88</v>
      </c>
      <c r="G2615" t="s">
        <v>146</v>
      </c>
      <c r="H2615" t="s">
        <v>44</v>
      </c>
      <c r="I2615" t="s">
        <v>80</v>
      </c>
      <c r="J2615" t="s">
        <v>57</v>
      </c>
      <c r="K2615">
        <v>2.9</v>
      </c>
      <c r="L2615" t="s">
        <v>151</v>
      </c>
      <c r="M2615" t="s">
        <v>34</v>
      </c>
      <c r="N2615" t="s">
        <v>27</v>
      </c>
      <c r="O2615" t="s">
        <v>151</v>
      </c>
      <c r="P2615" t="s">
        <v>151</v>
      </c>
      <c r="Q2615">
        <v>14</v>
      </c>
      <c r="R2615" t="s">
        <v>33</v>
      </c>
      <c r="S2615" t="s">
        <v>87</v>
      </c>
    </row>
    <row r="2616" spans="1:19" x14ac:dyDescent="0.25">
      <c r="A2616">
        <v>2615</v>
      </c>
      <c r="B2616">
        <v>18</v>
      </c>
      <c r="C2616" t="s">
        <v>152</v>
      </c>
      <c r="D2616" t="s">
        <v>101</v>
      </c>
      <c r="E2616" t="s">
        <v>64</v>
      </c>
      <c r="F2616">
        <v>65</v>
      </c>
      <c r="G2616" t="s">
        <v>113</v>
      </c>
      <c r="H2616" t="s">
        <v>44</v>
      </c>
      <c r="I2616" t="s">
        <v>48</v>
      </c>
      <c r="J2616" t="s">
        <v>38</v>
      </c>
      <c r="K2616">
        <v>4.2</v>
      </c>
      <c r="L2616" t="s">
        <v>151</v>
      </c>
      <c r="M2616" t="s">
        <v>26</v>
      </c>
      <c r="N2616" t="s">
        <v>27</v>
      </c>
      <c r="O2616" t="s">
        <v>151</v>
      </c>
      <c r="P2616" t="s">
        <v>151</v>
      </c>
      <c r="Q2616">
        <v>36</v>
      </c>
      <c r="R2616" t="s">
        <v>33</v>
      </c>
      <c r="S2616" t="s">
        <v>29</v>
      </c>
    </row>
    <row r="2617" spans="1:19" x14ac:dyDescent="0.25">
      <c r="A2617">
        <v>2616</v>
      </c>
      <c r="B2617">
        <v>49</v>
      </c>
      <c r="C2617" t="s">
        <v>152</v>
      </c>
      <c r="D2617" t="s">
        <v>112</v>
      </c>
      <c r="E2617" t="s">
        <v>20</v>
      </c>
      <c r="F2617">
        <v>62</v>
      </c>
      <c r="G2617" t="s">
        <v>116</v>
      </c>
      <c r="H2617" t="s">
        <v>44</v>
      </c>
      <c r="I2617" t="s">
        <v>32</v>
      </c>
      <c r="J2617" t="s">
        <v>57</v>
      </c>
      <c r="K2617">
        <v>3.1</v>
      </c>
      <c r="L2617" t="s">
        <v>151</v>
      </c>
      <c r="M2617" t="s">
        <v>28</v>
      </c>
      <c r="N2617" t="s">
        <v>71</v>
      </c>
      <c r="O2617" t="s">
        <v>151</v>
      </c>
      <c r="P2617" t="s">
        <v>151</v>
      </c>
      <c r="Q2617">
        <v>6</v>
      </c>
      <c r="R2617" t="s">
        <v>58</v>
      </c>
      <c r="S2617" t="s">
        <v>59</v>
      </c>
    </row>
    <row r="2618" spans="1:19" x14ac:dyDescent="0.25">
      <c r="A2618">
        <v>2617</v>
      </c>
      <c r="B2618">
        <v>61</v>
      </c>
      <c r="C2618" t="s">
        <v>152</v>
      </c>
      <c r="D2618" t="s">
        <v>41</v>
      </c>
      <c r="E2618" t="s">
        <v>42</v>
      </c>
      <c r="F2618">
        <v>55</v>
      </c>
      <c r="G2618" t="s">
        <v>141</v>
      </c>
      <c r="H2618" t="s">
        <v>91</v>
      </c>
      <c r="I2618" t="s">
        <v>74</v>
      </c>
      <c r="J2618" t="s">
        <v>38</v>
      </c>
      <c r="K2618">
        <v>3.6</v>
      </c>
      <c r="L2618" t="s">
        <v>151</v>
      </c>
      <c r="M2618" t="s">
        <v>33</v>
      </c>
      <c r="N2618" t="s">
        <v>27</v>
      </c>
      <c r="O2618" t="s">
        <v>151</v>
      </c>
      <c r="P2618" t="s">
        <v>151</v>
      </c>
      <c r="Q2618">
        <v>46</v>
      </c>
      <c r="R2618" t="s">
        <v>34</v>
      </c>
      <c r="S2618" t="s">
        <v>49</v>
      </c>
    </row>
    <row r="2619" spans="1:19" x14ac:dyDescent="0.25">
      <c r="A2619">
        <v>2618</v>
      </c>
      <c r="B2619">
        <v>31</v>
      </c>
      <c r="C2619" t="s">
        <v>152</v>
      </c>
      <c r="D2619" t="s">
        <v>60</v>
      </c>
      <c r="E2619" t="s">
        <v>20</v>
      </c>
      <c r="F2619">
        <v>97</v>
      </c>
      <c r="G2619" t="s">
        <v>134</v>
      </c>
      <c r="H2619" t="s">
        <v>37</v>
      </c>
      <c r="I2619" t="s">
        <v>32</v>
      </c>
      <c r="J2619" t="s">
        <v>38</v>
      </c>
      <c r="K2619">
        <v>4.8</v>
      </c>
      <c r="L2619" t="s">
        <v>151</v>
      </c>
      <c r="M2619" t="s">
        <v>33</v>
      </c>
      <c r="N2619" t="s">
        <v>54</v>
      </c>
      <c r="O2619" t="s">
        <v>151</v>
      </c>
      <c r="P2619" t="s">
        <v>151</v>
      </c>
      <c r="Q2619">
        <v>29</v>
      </c>
      <c r="R2619" t="s">
        <v>33</v>
      </c>
      <c r="S2619" t="s">
        <v>49</v>
      </c>
    </row>
    <row r="2620" spans="1:19" x14ac:dyDescent="0.25">
      <c r="A2620">
        <v>2619</v>
      </c>
      <c r="B2620">
        <v>70</v>
      </c>
      <c r="C2620" t="s">
        <v>152</v>
      </c>
      <c r="D2620" t="s">
        <v>67</v>
      </c>
      <c r="E2620" t="s">
        <v>68</v>
      </c>
      <c r="F2620">
        <v>77</v>
      </c>
      <c r="G2620" t="s">
        <v>61</v>
      </c>
      <c r="H2620" t="s">
        <v>22</v>
      </c>
      <c r="I2620" t="s">
        <v>109</v>
      </c>
      <c r="J2620" t="s">
        <v>57</v>
      </c>
      <c r="K2620">
        <v>4.0999999999999996</v>
      </c>
      <c r="L2620" t="s">
        <v>151</v>
      </c>
      <c r="M2620" t="s">
        <v>26</v>
      </c>
      <c r="N2620" t="s">
        <v>27</v>
      </c>
      <c r="O2620" t="s">
        <v>151</v>
      </c>
      <c r="P2620" t="s">
        <v>151</v>
      </c>
      <c r="Q2620">
        <v>12</v>
      </c>
      <c r="R2620" t="s">
        <v>28</v>
      </c>
      <c r="S2620" t="s">
        <v>87</v>
      </c>
    </row>
    <row r="2621" spans="1:19" x14ac:dyDescent="0.25">
      <c r="A2621">
        <v>2620</v>
      </c>
      <c r="B2621">
        <v>68</v>
      </c>
      <c r="C2621" t="s">
        <v>152</v>
      </c>
      <c r="D2621" t="s">
        <v>94</v>
      </c>
      <c r="E2621" t="s">
        <v>20</v>
      </c>
      <c r="F2621">
        <v>40</v>
      </c>
      <c r="G2621" t="s">
        <v>138</v>
      </c>
      <c r="H2621" t="s">
        <v>22</v>
      </c>
      <c r="I2621" t="s">
        <v>125</v>
      </c>
      <c r="J2621" t="s">
        <v>24</v>
      </c>
      <c r="K2621">
        <v>3.9</v>
      </c>
      <c r="L2621" t="s">
        <v>151</v>
      </c>
      <c r="M2621" t="s">
        <v>26</v>
      </c>
      <c r="N2621" t="s">
        <v>39</v>
      </c>
      <c r="O2621" t="s">
        <v>151</v>
      </c>
      <c r="P2621" t="s">
        <v>151</v>
      </c>
      <c r="Q2621">
        <v>47</v>
      </c>
      <c r="R2621" t="s">
        <v>26</v>
      </c>
      <c r="S2621" t="s">
        <v>40</v>
      </c>
    </row>
    <row r="2622" spans="1:19" x14ac:dyDescent="0.25">
      <c r="A2622">
        <v>2621</v>
      </c>
      <c r="B2622">
        <v>27</v>
      </c>
      <c r="C2622" t="s">
        <v>152</v>
      </c>
      <c r="D2622" t="s">
        <v>19</v>
      </c>
      <c r="E2622" t="s">
        <v>20</v>
      </c>
      <c r="F2622">
        <v>23</v>
      </c>
      <c r="G2622" t="s">
        <v>122</v>
      </c>
      <c r="H2622" t="s">
        <v>37</v>
      </c>
      <c r="I2622" t="s">
        <v>92</v>
      </c>
      <c r="J2622" t="s">
        <v>24</v>
      </c>
      <c r="K2622">
        <v>3</v>
      </c>
      <c r="L2622" t="s">
        <v>151</v>
      </c>
      <c r="M2622" t="s">
        <v>28</v>
      </c>
      <c r="N2622" t="s">
        <v>54</v>
      </c>
      <c r="O2622" t="s">
        <v>151</v>
      </c>
      <c r="P2622" t="s">
        <v>151</v>
      </c>
      <c r="Q2622">
        <v>28</v>
      </c>
      <c r="R2622" t="s">
        <v>58</v>
      </c>
      <c r="S2622" t="s">
        <v>49</v>
      </c>
    </row>
    <row r="2623" spans="1:19" x14ac:dyDescent="0.25">
      <c r="A2623">
        <v>2622</v>
      </c>
      <c r="B2623">
        <v>48</v>
      </c>
      <c r="C2623" t="s">
        <v>152</v>
      </c>
      <c r="D2623" t="s">
        <v>72</v>
      </c>
      <c r="E2623" t="s">
        <v>42</v>
      </c>
      <c r="F2623">
        <v>46</v>
      </c>
      <c r="G2623" t="s">
        <v>31</v>
      </c>
      <c r="H2623" t="s">
        <v>44</v>
      </c>
      <c r="I2623" t="s">
        <v>117</v>
      </c>
      <c r="J2623" t="s">
        <v>24</v>
      </c>
      <c r="K2623">
        <v>3</v>
      </c>
      <c r="L2623" t="s">
        <v>151</v>
      </c>
      <c r="M2623" t="s">
        <v>45</v>
      </c>
      <c r="N2623" t="s">
        <v>27</v>
      </c>
      <c r="O2623" t="s">
        <v>151</v>
      </c>
      <c r="P2623" t="s">
        <v>151</v>
      </c>
      <c r="Q2623">
        <v>21</v>
      </c>
      <c r="R2623" t="s">
        <v>33</v>
      </c>
      <c r="S2623" t="s">
        <v>49</v>
      </c>
    </row>
    <row r="2624" spans="1:19" x14ac:dyDescent="0.25">
      <c r="A2624">
        <v>2623</v>
      </c>
      <c r="B2624">
        <v>63</v>
      </c>
      <c r="C2624" t="s">
        <v>152</v>
      </c>
      <c r="D2624" t="s">
        <v>131</v>
      </c>
      <c r="E2624" t="s">
        <v>68</v>
      </c>
      <c r="F2624">
        <v>75</v>
      </c>
      <c r="G2624" t="s">
        <v>82</v>
      </c>
      <c r="H2624" t="s">
        <v>44</v>
      </c>
      <c r="I2624" t="s">
        <v>133</v>
      </c>
      <c r="J2624" t="s">
        <v>38</v>
      </c>
      <c r="K2624">
        <v>4.9000000000000004</v>
      </c>
      <c r="L2624" t="s">
        <v>151</v>
      </c>
      <c r="M2624" t="s">
        <v>28</v>
      </c>
      <c r="N2624" t="s">
        <v>71</v>
      </c>
      <c r="O2624" t="s">
        <v>151</v>
      </c>
      <c r="P2624" t="s">
        <v>151</v>
      </c>
      <c r="Q2624">
        <v>15</v>
      </c>
      <c r="R2624" t="s">
        <v>26</v>
      </c>
      <c r="S2624" t="s">
        <v>49</v>
      </c>
    </row>
    <row r="2625" spans="1:19" x14ac:dyDescent="0.25">
      <c r="A2625">
        <v>2624</v>
      </c>
      <c r="B2625">
        <v>49</v>
      </c>
      <c r="C2625" t="s">
        <v>152</v>
      </c>
      <c r="D2625" t="s">
        <v>72</v>
      </c>
      <c r="E2625" t="s">
        <v>42</v>
      </c>
      <c r="F2625">
        <v>76</v>
      </c>
      <c r="G2625" t="s">
        <v>36</v>
      </c>
      <c r="H2625" t="s">
        <v>44</v>
      </c>
      <c r="I2625" t="s">
        <v>80</v>
      </c>
      <c r="J2625" t="s">
        <v>57</v>
      </c>
      <c r="K2625">
        <v>4.8</v>
      </c>
      <c r="L2625" t="s">
        <v>151</v>
      </c>
      <c r="M2625" t="s">
        <v>34</v>
      </c>
      <c r="N2625" t="s">
        <v>46</v>
      </c>
      <c r="O2625" t="s">
        <v>151</v>
      </c>
      <c r="P2625" t="s">
        <v>151</v>
      </c>
      <c r="Q2625">
        <v>38</v>
      </c>
      <c r="R2625" t="s">
        <v>34</v>
      </c>
      <c r="S2625" t="s">
        <v>49</v>
      </c>
    </row>
    <row r="2626" spans="1:19" x14ac:dyDescent="0.25">
      <c r="A2626">
        <v>2625</v>
      </c>
      <c r="B2626">
        <v>19</v>
      </c>
      <c r="C2626" t="s">
        <v>152</v>
      </c>
      <c r="D2626" t="s">
        <v>81</v>
      </c>
      <c r="E2626" t="s">
        <v>20</v>
      </c>
      <c r="F2626">
        <v>59</v>
      </c>
      <c r="G2626" t="s">
        <v>146</v>
      </c>
      <c r="H2626" t="s">
        <v>44</v>
      </c>
      <c r="I2626" t="s">
        <v>125</v>
      </c>
      <c r="J2626" t="s">
        <v>53</v>
      </c>
      <c r="K2626">
        <v>3.3</v>
      </c>
      <c r="L2626" t="s">
        <v>151</v>
      </c>
      <c r="M2626" t="s">
        <v>58</v>
      </c>
      <c r="N2626" t="s">
        <v>54</v>
      </c>
      <c r="O2626" t="s">
        <v>151</v>
      </c>
      <c r="P2626" t="s">
        <v>151</v>
      </c>
      <c r="Q2626">
        <v>19</v>
      </c>
      <c r="R2626" t="s">
        <v>26</v>
      </c>
      <c r="S2626" t="s">
        <v>49</v>
      </c>
    </row>
    <row r="2627" spans="1:19" x14ac:dyDescent="0.25">
      <c r="A2627">
        <v>2626</v>
      </c>
      <c r="B2627">
        <v>30</v>
      </c>
      <c r="C2627" t="s">
        <v>152</v>
      </c>
      <c r="D2627" t="s">
        <v>86</v>
      </c>
      <c r="E2627" t="s">
        <v>20</v>
      </c>
      <c r="F2627">
        <v>51</v>
      </c>
      <c r="G2627" t="s">
        <v>111</v>
      </c>
      <c r="H2627" t="s">
        <v>22</v>
      </c>
      <c r="I2627" t="s">
        <v>108</v>
      </c>
      <c r="J2627" t="s">
        <v>53</v>
      </c>
      <c r="K2627">
        <v>2.7</v>
      </c>
      <c r="L2627" t="s">
        <v>151</v>
      </c>
      <c r="M2627" t="s">
        <v>33</v>
      </c>
      <c r="N2627" t="s">
        <v>54</v>
      </c>
      <c r="O2627" t="s">
        <v>151</v>
      </c>
      <c r="P2627" t="s">
        <v>151</v>
      </c>
      <c r="Q2627">
        <v>31</v>
      </c>
      <c r="R2627" t="s">
        <v>26</v>
      </c>
      <c r="S2627" t="s">
        <v>40</v>
      </c>
    </row>
    <row r="2628" spans="1:19" x14ac:dyDescent="0.25">
      <c r="A2628">
        <v>2627</v>
      </c>
      <c r="B2628">
        <v>50</v>
      </c>
      <c r="C2628" t="s">
        <v>152</v>
      </c>
      <c r="D2628" t="s">
        <v>101</v>
      </c>
      <c r="E2628" t="s">
        <v>64</v>
      </c>
      <c r="F2628">
        <v>46</v>
      </c>
      <c r="G2628" t="s">
        <v>43</v>
      </c>
      <c r="H2628" t="s">
        <v>91</v>
      </c>
      <c r="I2628" t="s">
        <v>66</v>
      </c>
      <c r="J2628" t="s">
        <v>57</v>
      </c>
      <c r="K2628">
        <v>4.2</v>
      </c>
      <c r="L2628" t="s">
        <v>151</v>
      </c>
      <c r="M2628" t="s">
        <v>33</v>
      </c>
      <c r="N2628" t="s">
        <v>27</v>
      </c>
      <c r="O2628" t="s">
        <v>151</v>
      </c>
      <c r="P2628" t="s">
        <v>151</v>
      </c>
      <c r="Q2628">
        <v>30</v>
      </c>
      <c r="R2628" t="s">
        <v>26</v>
      </c>
      <c r="S2628" t="s">
        <v>96</v>
      </c>
    </row>
    <row r="2629" spans="1:19" x14ac:dyDescent="0.25">
      <c r="A2629">
        <v>2628</v>
      </c>
      <c r="B2629">
        <v>66</v>
      </c>
      <c r="C2629" t="s">
        <v>152</v>
      </c>
      <c r="D2629" t="s">
        <v>55</v>
      </c>
      <c r="E2629" t="s">
        <v>20</v>
      </c>
      <c r="F2629">
        <v>26</v>
      </c>
      <c r="G2629" t="s">
        <v>69</v>
      </c>
      <c r="H2629" t="s">
        <v>22</v>
      </c>
      <c r="I2629" t="s">
        <v>66</v>
      </c>
      <c r="J2629" t="s">
        <v>57</v>
      </c>
      <c r="K2629">
        <v>3.6</v>
      </c>
      <c r="L2629" t="s">
        <v>151</v>
      </c>
      <c r="M2629" t="s">
        <v>45</v>
      </c>
      <c r="N2629" t="s">
        <v>46</v>
      </c>
      <c r="O2629" t="s">
        <v>151</v>
      </c>
      <c r="P2629" t="s">
        <v>151</v>
      </c>
      <c r="Q2629">
        <v>40</v>
      </c>
      <c r="R2629" t="s">
        <v>33</v>
      </c>
      <c r="S2629" t="s">
        <v>59</v>
      </c>
    </row>
    <row r="2630" spans="1:19" x14ac:dyDescent="0.25">
      <c r="A2630">
        <v>2629</v>
      </c>
      <c r="B2630">
        <v>25</v>
      </c>
      <c r="C2630" t="s">
        <v>152</v>
      </c>
      <c r="D2630" t="s">
        <v>103</v>
      </c>
      <c r="E2630" t="s">
        <v>20</v>
      </c>
      <c r="F2630">
        <v>51</v>
      </c>
      <c r="G2630" t="s">
        <v>51</v>
      </c>
      <c r="H2630" t="s">
        <v>44</v>
      </c>
      <c r="I2630" t="s">
        <v>66</v>
      </c>
      <c r="J2630" t="s">
        <v>53</v>
      </c>
      <c r="K2630">
        <v>3.8</v>
      </c>
      <c r="L2630" t="s">
        <v>151</v>
      </c>
      <c r="M2630" t="s">
        <v>28</v>
      </c>
      <c r="N2630" t="s">
        <v>46</v>
      </c>
      <c r="O2630" t="s">
        <v>151</v>
      </c>
      <c r="P2630" t="s">
        <v>151</v>
      </c>
      <c r="Q2630">
        <v>42</v>
      </c>
      <c r="R2630" t="s">
        <v>26</v>
      </c>
      <c r="S2630" t="s">
        <v>76</v>
      </c>
    </row>
    <row r="2631" spans="1:19" x14ac:dyDescent="0.25">
      <c r="A2631">
        <v>2630</v>
      </c>
      <c r="B2631">
        <v>61</v>
      </c>
      <c r="C2631" t="s">
        <v>152</v>
      </c>
      <c r="D2631" t="s">
        <v>118</v>
      </c>
      <c r="E2631" t="s">
        <v>68</v>
      </c>
      <c r="F2631">
        <v>44</v>
      </c>
      <c r="G2631" t="s">
        <v>82</v>
      </c>
      <c r="H2631" t="s">
        <v>44</v>
      </c>
      <c r="I2631" t="s">
        <v>99</v>
      </c>
      <c r="J2631" t="s">
        <v>24</v>
      </c>
      <c r="K2631">
        <v>3.8</v>
      </c>
      <c r="L2631" t="s">
        <v>151</v>
      </c>
      <c r="M2631" t="s">
        <v>28</v>
      </c>
      <c r="N2631" t="s">
        <v>39</v>
      </c>
      <c r="O2631" t="s">
        <v>151</v>
      </c>
      <c r="P2631" t="s">
        <v>151</v>
      </c>
      <c r="Q2631">
        <v>25</v>
      </c>
      <c r="R2631" t="s">
        <v>28</v>
      </c>
      <c r="S2631" t="s">
        <v>49</v>
      </c>
    </row>
    <row r="2632" spans="1:19" x14ac:dyDescent="0.25">
      <c r="A2632">
        <v>2631</v>
      </c>
      <c r="B2632">
        <v>29</v>
      </c>
      <c r="C2632" t="s">
        <v>152</v>
      </c>
      <c r="D2632" t="s">
        <v>86</v>
      </c>
      <c r="E2632" t="s">
        <v>20</v>
      </c>
      <c r="F2632">
        <v>82</v>
      </c>
      <c r="G2632" t="s">
        <v>31</v>
      </c>
      <c r="H2632" t="s">
        <v>37</v>
      </c>
      <c r="I2632" t="s">
        <v>70</v>
      </c>
      <c r="J2632" t="s">
        <v>38</v>
      </c>
      <c r="K2632">
        <v>4.2</v>
      </c>
      <c r="L2632" t="s">
        <v>151</v>
      </c>
      <c r="M2632" t="s">
        <v>33</v>
      </c>
      <c r="N2632" t="s">
        <v>39</v>
      </c>
      <c r="O2632" t="s">
        <v>151</v>
      </c>
      <c r="P2632" t="s">
        <v>151</v>
      </c>
      <c r="Q2632">
        <v>20</v>
      </c>
      <c r="R2632" t="s">
        <v>34</v>
      </c>
      <c r="S2632" t="s">
        <v>59</v>
      </c>
    </row>
    <row r="2633" spans="1:19" x14ac:dyDescent="0.25">
      <c r="A2633">
        <v>2632</v>
      </c>
      <c r="B2633">
        <v>53</v>
      </c>
      <c r="C2633" t="s">
        <v>152</v>
      </c>
      <c r="D2633" t="s">
        <v>86</v>
      </c>
      <c r="E2633" t="s">
        <v>20</v>
      </c>
      <c r="F2633">
        <v>44</v>
      </c>
      <c r="G2633" t="s">
        <v>138</v>
      </c>
      <c r="H2633" t="s">
        <v>37</v>
      </c>
      <c r="I2633" t="s">
        <v>83</v>
      </c>
      <c r="J2633" t="s">
        <v>53</v>
      </c>
      <c r="K2633">
        <v>2.7</v>
      </c>
      <c r="L2633" t="s">
        <v>151</v>
      </c>
      <c r="M2633" t="s">
        <v>45</v>
      </c>
      <c r="N2633" t="s">
        <v>27</v>
      </c>
      <c r="O2633" t="s">
        <v>151</v>
      </c>
      <c r="P2633" t="s">
        <v>151</v>
      </c>
      <c r="Q2633">
        <v>3</v>
      </c>
      <c r="R2633" t="s">
        <v>34</v>
      </c>
      <c r="S2633" t="s">
        <v>40</v>
      </c>
    </row>
    <row r="2634" spans="1:19" x14ac:dyDescent="0.25">
      <c r="A2634">
        <v>2633</v>
      </c>
      <c r="B2634">
        <v>24</v>
      </c>
      <c r="C2634" t="s">
        <v>152</v>
      </c>
      <c r="D2634" t="s">
        <v>118</v>
      </c>
      <c r="E2634" t="s">
        <v>68</v>
      </c>
      <c r="F2634">
        <v>27</v>
      </c>
      <c r="G2634" t="s">
        <v>119</v>
      </c>
      <c r="H2634" t="s">
        <v>44</v>
      </c>
      <c r="I2634" t="s">
        <v>93</v>
      </c>
      <c r="J2634" t="s">
        <v>57</v>
      </c>
      <c r="K2634">
        <v>5</v>
      </c>
      <c r="L2634" t="s">
        <v>151</v>
      </c>
      <c r="M2634" t="s">
        <v>28</v>
      </c>
      <c r="N2634" t="s">
        <v>46</v>
      </c>
      <c r="O2634" t="s">
        <v>151</v>
      </c>
      <c r="P2634" t="s">
        <v>151</v>
      </c>
      <c r="Q2634">
        <v>14</v>
      </c>
      <c r="R2634" t="s">
        <v>34</v>
      </c>
      <c r="S2634" t="s">
        <v>49</v>
      </c>
    </row>
    <row r="2635" spans="1:19" x14ac:dyDescent="0.25">
      <c r="A2635">
        <v>2634</v>
      </c>
      <c r="B2635">
        <v>51</v>
      </c>
      <c r="C2635" t="s">
        <v>152</v>
      </c>
      <c r="D2635" t="s">
        <v>88</v>
      </c>
      <c r="E2635" t="s">
        <v>68</v>
      </c>
      <c r="F2635">
        <v>90</v>
      </c>
      <c r="G2635" t="s">
        <v>119</v>
      </c>
      <c r="H2635" t="s">
        <v>44</v>
      </c>
      <c r="I2635" t="s">
        <v>74</v>
      </c>
      <c r="J2635" t="s">
        <v>57</v>
      </c>
      <c r="K2635">
        <v>4.7</v>
      </c>
      <c r="L2635" t="s">
        <v>151</v>
      </c>
      <c r="M2635" t="s">
        <v>45</v>
      </c>
      <c r="N2635" t="s">
        <v>46</v>
      </c>
      <c r="O2635" t="s">
        <v>151</v>
      </c>
      <c r="P2635" t="s">
        <v>151</v>
      </c>
      <c r="Q2635">
        <v>32</v>
      </c>
      <c r="R2635" t="s">
        <v>26</v>
      </c>
      <c r="S2635" t="s">
        <v>29</v>
      </c>
    </row>
    <row r="2636" spans="1:19" x14ac:dyDescent="0.25">
      <c r="A2636">
        <v>2635</v>
      </c>
      <c r="B2636">
        <v>26</v>
      </c>
      <c r="C2636" t="s">
        <v>152</v>
      </c>
      <c r="D2636" t="s">
        <v>41</v>
      </c>
      <c r="E2636" t="s">
        <v>42</v>
      </c>
      <c r="F2636">
        <v>58</v>
      </c>
      <c r="G2636" t="s">
        <v>97</v>
      </c>
      <c r="H2636" t="s">
        <v>37</v>
      </c>
      <c r="I2636" t="s">
        <v>93</v>
      </c>
      <c r="J2636" t="s">
        <v>53</v>
      </c>
      <c r="K2636">
        <v>3.2</v>
      </c>
      <c r="L2636" t="s">
        <v>151</v>
      </c>
      <c r="M2636" t="s">
        <v>34</v>
      </c>
      <c r="N2636" t="s">
        <v>75</v>
      </c>
      <c r="O2636" t="s">
        <v>151</v>
      </c>
      <c r="P2636" t="s">
        <v>151</v>
      </c>
      <c r="Q2636">
        <v>20</v>
      </c>
      <c r="R2636" t="s">
        <v>45</v>
      </c>
      <c r="S2636" t="s">
        <v>96</v>
      </c>
    </row>
    <row r="2637" spans="1:19" x14ac:dyDescent="0.25">
      <c r="A2637">
        <v>2636</v>
      </c>
      <c r="B2637">
        <v>59</v>
      </c>
      <c r="C2637" t="s">
        <v>152</v>
      </c>
      <c r="D2637" t="s">
        <v>103</v>
      </c>
      <c r="E2637" t="s">
        <v>20</v>
      </c>
      <c r="F2637">
        <v>80</v>
      </c>
      <c r="G2637" t="s">
        <v>111</v>
      </c>
      <c r="H2637" t="s">
        <v>91</v>
      </c>
      <c r="I2637" t="s">
        <v>99</v>
      </c>
      <c r="J2637" t="s">
        <v>38</v>
      </c>
      <c r="K2637">
        <v>2.9</v>
      </c>
      <c r="L2637" t="s">
        <v>151</v>
      </c>
      <c r="M2637" t="s">
        <v>45</v>
      </c>
      <c r="N2637" t="s">
        <v>71</v>
      </c>
      <c r="O2637" t="s">
        <v>151</v>
      </c>
      <c r="P2637" t="s">
        <v>151</v>
      </c>
      <c r="Q2637">
        <v>34</v>
      </c>
      <c r="R2637" t="s">
        <v>45</v>
      </c>
      <c r="S2637" t="s">
        <v>29</v>
      </c>
    </row>
    <row r="2638" spans="1:19" x14ac:dyDescent="0.25">
      <c r="A2638">
        <v>2637</v>
      </c>
      <c r="B2638">
        <v>41</v>
      </c>
      <c r="C2638" t="s">
        <v>152</v>
      </c>
      <c r="D2638" t="s">
        <v>101</v>
      </c>
      <c r="E2638" t="s">
        <v>64</v>
      </c>
      <c r="F2638">
        <v>40</v>
      </c>
      <c r="G2638" t="s">
        <v>139</v>
      </c>
      <c r="H2638" t="s">
        <v>37</v>
      </c>
      <c r="I2638" t="s">
        <v>135</v>
      </c>
      <c r="J2638" t="s">
        <v>24</v>
      </c>
      <c r="K2638">
        <v>4.2</v>
      </c>
      <c r="L2638" t="s">
        <v>151</v>
      </c>
      <c r="M2638" t="s">
        <v>45</v>
      </c>
      <c r="N2638" t="s">
        <v>75</v>
      </c>
      <c r="O2638" t="s">
        <v>151</v>
      </c>
      <c r="P2638" t="s">
        <v>151</v>
      </c>
      <c r="Q2638">
        <v>6</v>
      </c>
      <c r="R2638" t="s">
        <v>28</v>
      </c>
      <c r="S2638" t="s">
        <v>49</v>
      </c>
    </row>
    <row r="2639" spans="1:19" x14ac:dyDescent="0.25">
      <c r="A2639">
        <v>2638</v>
      </c>
      <c r="B2639">
        <v>20</v>
      </c>
      <c r="C2639" t="s">
        <v>152</v>
      </c>
      <c r="D2639" t="s">
        <v>94</v>
      </c>
      <c r="E2639" t="s">
        <v>20</v>
      </c>
      <c r="F2639">
        <v>23</v>
      </c>
      <c r="G2639" t="s">
        <v>89</v>
      </c>
      <c r="H2639" t="s">
        <v>44</v>
      </c>
      <c r="I2639" t="s">
        <v>135</v>
      </c>
      <c r="J2639" t="s">
        <v>38</v>
      </c>
      <c r="K2639">
        <v>3.7</v>
      </c>
      <c r="L2639" t="s">
        <v>151</v>
      </c>
      <c r="M2639" t="s">
        <v>26</v>
      </c>
      <c r="N2639" t="s">
        <v>75</v>
      </c>
      <c r="O2639" t="s">
        <v>151</v>
      </c>
      <c r="P2639" t="s">
        <v>151</v>
      </c>
      <c r="Q2639">
        <v>2</v>
      </c>
      <c r="R2639" t="s">
        <v>45</v>
      </c>
      <c r="S2639" t="s">
        <v>49</v>
      </c>
    </row>
    <row r="2640" spans="1:19" x14ac:dyDescent="0.25">
      <c r="A2640">
        <v>2639</v>
      </c>
      <c r="B2640">
        <v>22</v>
      </c>
      <c r="C2640" t="s">
        <v>152</v>
      </c>
      <c r="D2640" t="s">
        <v>55</v>
      </c>
      <c r="E2640" t="s">
        <v>20</v>
      </c>
      <c r="F2640">
        <v>34</v>
      </c>
      <c r="G2640" t="s">
        <v>77</v>
      </c>
      <c r="H2640" t="s">
        <v>37</v>
      </c>
      <c r="I2640" t="s">
        <v>93</v>
      </c>
      <c r="J2640" t="s">
        <v>38</v>
      </c>
      <c r="K2640">
        <v>4.2</v>
      </c>
      <c r="L2640" t="s">
        <v>151</v>
      </c>
      <c r="M2640" t="s">
        <v>45</v>
      </c>
      <c r="N2640" t="s">
        <v>75</v>
      </c>
      <c r="O2640" t="s">
        <v>151</v>
      </c>
      <c r="P2640" t="s">
        <v>151</v>
      </c>
      <c r="Q2640">
        <v>35</v>
      </c>
      <c r="R2640" t="s">
        <v>26</v>
      </c>
      <c r="S2640" t="s">
        <v>49</v>
      </c>
    </row>
    <row r="2641" spans="1:19" x14ac:dyDescent="0.25">
      <c r="A2641">
        <v>2640</v>
      </c>
      <c r="B2641">
        <v>18</v>
      </c>
      <c r="C2641" t="s">
        <v>152</v>
      </c>
      <c r="D2641" t="s">
        <v>19</v>
      </c>
      <c r="E2641" t="s">
        <v>20</v>
      </c>
      <c r="F2641">
        <v>35</v>
      </c>
      <c r="G2641" t="s">
        <v>82</v>
      </c>
      <c r="H2641" t="s">
        <v>91</v>
      </c>
      <c r="I2641" t="s">
        <v>70</v>
      </c>
      <c r="J2641" t="s">
        <v>24</v>
      </c>
      <c r="K2641">
        <v>2.6</v>
      </c>
      <c r="L2641" t="s">
        <v>151</v>
      </c>
      <c r="M2641" t="s">
        <v>58</v>
      </c>
      <c r="N2641" t="s">
        <v>39</v>
      </c>
      <c r="O2641" t="s">
        <v>151</v>
      </c>
      <c r="P2641" t="s">
        <v>151</v>
      </c>
      <c r="Q2641">
        <v>33</v>
      </c>
      <c r="R2641" t="s">
        <v>58</v>
      </c>
      <c r="S2641" t="s">
        <v>59</v>
      </c>
    </row>
    <row r="2642" spans="1:19" x14ac:dyDescent="0.25">
      <c r="A2642">
        <v>2641</v>
      </c>
      <c r="B2642">
        <v>30</v>
      </c>
      <c r="C2642" t="s">
        <v>152</v>
      </c>
      <c r="D2642" t="s">
        <v>86</v>
      </c>
      <c r="E2642" t="s">
        <v>20</v>
      </c>
      <c r="F2642">
        <v>75</v>
      </c>
      <c r="G2642" t="s">
        <v>115</v>
      </c>
      <c r="H2642" t="s">
        <v>22</v>
      </c>
      <c r="I2642" t="s">
        <v>78</v>
      </c>
      <c r="J2642" t="s">
        <v>53</v>
      </c>
      <c r="K2642">
        <v>4</v>
      </c>
      <c r="L2642" t="s">
        <v>151</v>
      </c>
      <c r="M2642" t="s">
        <v>58</v>
      </c>
      <c r="N2642" t="s">
        <v>75</v>
      </c>
      <c r="O2642" t="s">
        <v>151</v>
      </c>
      <c r="P2642" t="s">
        <v>151</v>
      </c>
      <c r="Q2642">
        <v>45</v>
      </c>
      <c r="R2642" t="s">
        <v>28</v>
      </c>
      <c r="S2642" t="s">
        <v>76</v>
      </c>
    </row>
    <row r="2643" spans="1:19" x14ac:dyDescent="0.25">
      <c r="A2643">
        <v>2642</v>
      </c>
      <c r="B2643">
        <v>25</v>
      </c>
      <c r="C2643" t="s">
        <v>152</v>
      </c>
      <c r="D2643" t="s">
        <v>88</v>
      </c>
      <c r="E2643" t="s">
        <v>68</v>
      </c>
      <c r="F2643">
        <v>60</v>
      </c>
      <c r="G2643" t="s">
        <v>128</v>
      </c>
      <c r="H2643" t="s">
        <v>91</v>
      </c>
      <c r="I2643" t="s">
        <v>78</v>
      </c>
      <c r="J2643" t="s">
        <v>24</v>
      </c>
      <c r="K2643">
        <v>2.7</v>
      </c>
      <c r="L2643" t="s">
        <v>151</v>
      </c>
      <c r="M2643" t="s">
        <v>58</v>
      </c>
      <c r="N2643" t="s">
        <v>46</v>
      </c>
      <c r="O2643" t="s">
        <v>151</v>
      </c>
      <c r="P2643" t="s">
        <v>151</v>
      </c>
      <c r="Q2643">
        <v>20</v>
      </c>
      <c r="R2643" t="s">
        <v>33</v>
      </c>
      <c r="S2643" t="s">
        <v>96</v>
      </c>
    </row>
    <row r="2644" spans="1:19" x14ac:dyDescent="0.25">
      <c r="A2644">
        <v>2643</v>
      </c>
      <c r="B2644">
        <v>39</v>
      </c>
      <c r="C2644" t="s">
        <v>152</v>
      </c>
      <c r="D2644" t="s">
        <v>132</v>
      </c>
      <c r="E2644" t="s">
        <v>68</v>
      </c>
      <c r="F2644">
        <v>87</v>
      </c>
      <c r="G2644" t="s">
        <v>145</v>
      </c>
      <c r="H2644" t="s">
        <v>22</v>
      </c>
      <c r="I2644" t="s">
        <v>99</v>
      </c>
      <c r="J2644" t="s">
        <v>53</v>
      </c>
      <c r="K2644">
        <v>4</v>
      </c>
      <c r="L2644" t="s">
        <v>151</v>
      </c>
      <c r="M2644" t="s">
        <v>58</v>
      </c>
      <c r="N2644" t="s">
        <v>75</v>
      </c>
      <c r="O2644" t="s">
        <v>151</v>
      </c>
      <c r="P2644" t="s">
        <v>151</v>
      </c>
      <c r="Q2644">
        <v>48</v>
      </c>
      <c r="R2644" t="s">
        <v>33</v>
      </c>
      <c r="S2644" t="s">
        <v>49</v>
      </c>
    </row>
    <row r="2645" spans="1:19" x14ac:dyDescent="0.25">
      <c r="A2645">
        <v>2644</v>
      </c>
      <c r="B2645">
        <v>49</v>
      </c>
      <c r="C2645" t="s">
        <v>152</v>
      </c>
      <c r="D2645" t="s">
        <v>142</v>
      </c>
      <c r="E2645" t="s">
        <v>68</v>
      </c>
      <c r="F2645">
        <v>41</v>
      </c>
      <c r="G2645" t="s">
        <v>127</v>
      </c>
      <c r="H2645" t="s">
        <v>37</v>
      </c>
      <c r="I2645" t="s">
        <v>66</v>
      </c>
      <c r="J2645" t="s">
        <v>38</v>
      </c>
      <c r="K2645">
        <v>2.9</v>
      </c>
      <c r="L2645" t="s">
        <v>151</v>
      </c>
      <c r="M2645" t="s">
        <v>26</v>
      </c>
      <c r="N2645" t="s">
        <v>46</v>
      </c>
      <c r="O2645" t="s">
        <v>151</v>
      </c>
      <c r="P2645" t="s">
        <v>151</v>
      </c>
      <c r="Q2645">
        <v>37</v>
      </c>
      <c r="R2645" t="s">
        <v>34</v>
      </c>
      <c r="S2645" t="s">
        <v>87</v>
      </c>
    </row>
    <row r="2646" spans="1:19" x14ac:dyDescent="0.25">
      <c r="A2646">
        <v>2645</v>
      </c>
      <c r="B2646">
        <v>25</v>
      </c>
      <c r="C2646" t="s">
        <v>152</v>
      </c>
      <c r="D2646" t="s">
        <v>94</v>
      </c>
      <c r="E2646" t="s">
        <v>20</v>
      </c>
      <c r="F2646">
        <v>83</v>
      </c>
      <c r="G2646" t="s">
        <v>129</v>
      </c>
      <c r="H2646" t="s">
        <v>44</v>
      </c>
      <c r="I2646" t="s">
        <v>48</v>
      </c>
      <c r="J2646" t="s">
        <v>38</v>
      </c>
      <c r="K2646">
        <v>3.3</v>
      </c>
      <c r="L2646" t="s">
        <v>151</v>
      </c>
      <c r="M2646" t="s">
        <v>45</v>
      </c>
      <c r="N2646" t="s">
        <v>54</v>
      </c>
      <c r="O2646" t="s">
        <v>151</v>
      </c>
      <c r="P2646" t="s">
        <v>151</v>
      </c>
      <c r="Q2646">
        <v>4</v>
      </c>
      <c r="R2646" t="s">
        <v>33</v>
      </c>
      <c r="S2646" t="s">
        <v>96</v>
      </c>
    </row>
    <row r="2647" spans="1:19" x14ac:dyDescent="0.25">
      <c r="A2647">
        <v>2646</v>
      </c>
      <c r="B2647">
        <v>23</v>
      </c>
      <c r="C2647" t="s">
        <v>152</v>
      </c>
      <c r="D2647" t="s">
        <v>118</v>
      </c>
      <c r="E2647" t="s">
        <v>68</v>
      </c>
      <c r="F2647">
        <v>81</v>
      </c>
      <c r="G2647" t="s">
        <v>61</v>
      </c>
      <c r="H2647" t="s">
        <v>22</v>
      </c>
      <c r="I2647" t="s">
        <v>78</v>
      </c>
      <c r="J2647" t="s">
        <v>38</v>
      </c>
      <c r="K2647">
        <v>4</v>
      </c>
      <c r="L2647" t="s">
        <v>151</v>
      </c>
      <c r="M2647" t="s">
        <v>33</v>
      </c>
      <c r="N2647" t="s">
        <v>75</v>
      </c>
      <c r="O2647" t="s">
        <v>151</v>
      </c>
      <c r="P2647" t="s">
        <v>151</v>
      </c>
      <c r="Q2647">
        <v>24</v>
      </c>
      <c r="R2647" t="s">
        <v>33</v>
      </c>
      <c r="S2647" t="s">
        <v>76</v>
      </c>
    </row>
    <row r="2648" spans="1:19" x14ac:dyDescent="0.25">
      <c r="A2648">
        <v>2647</v>
      </c>
      <c r="B2648">
        <v>33</v>
      </c>
      <c r="C2648" t="s">
        <v>152</v>
      </c>
      <c r="D2648" t="s">
        <v>112</v>
      </c>
      <c r="E2648" t="s">
        <v>20</v>
      </c>
      <c r="F2648">
        <v>56</v>
      </c>
      <c r="G2648" t="s">
        <v>129</v>
      </c>
      <c r="H2648" t="s">
        <v>37</v>
      </c>
      <c r="I2648" t="s">
        <v>92</v>
      </c>
      <c r="J2648" t="s">
        <v>53</v>
      </c>
      <c r="K2648">
        <v>3.9</v>
      </c>
      <c r="L2648" t="s">
        <v>151</v>
      </c>
      <c r="M2648" t="s">
        <v>34</v>
      </c>
      <c r="N2648" t="s">
        <v>46</v>
      </c>
      <c r="O2648" t="s">
        <v>151</v>
      </c>
      <c r="P2648" t="s">
        <v>151</v>
      </c>
      <c r="Q2648">
        <v>4</v>
      </c>
      <c r="R2648" t="s">
        <v>58</v>
      </c>
      <c r="S2648" t="s">
        <v>96</v>
      </c>
    </row>
    <row r="2649" spans="1:19" x14ac:dyDescent="0.25">
      <c r="A2649">
        <v>2648</v>
      </c>
      <c r="B2649">
        <v>60</v>
      </c>
      <c r="C2649" t="s">
        <v>152</v>
      </c>
      <c r="D2649" t="s">
        <v>72</v>
      </c>
      <c r="E2649" t="s">
        <v>42</v>
      </c>
      <c r="F2649">
        <v>58</v>
      </c>
      <c r="G2649" t="s">
        <v>130</v>
      </c>
      <c r="H2649" t="s">
        <v>44</v>
      </c>
      <c r="I2649" t="s">
        <v>107</v>
      </c>
      <c r="J2649" t="s">
        <v>53</v>
      </c>
      <c r="K2649">
        <v>3.3</v>
      </c>
      <c r="L2649" t="s">
        <v>151</v>
      </c>
      <c r="M2649" t="s">
        <v>58</v>
      </c>
      <c r="N2649" t="s">
        <v>71</v>
      </c>
      <c r="O2649" t="s">
        <v>151</v>
      </c>
      <c r="P2649" t="s">
        <v>151</v>
      </c>
      <c r="Q2649">
        <v>25</v>
      </c>
      <c r="R2649" t="s">
        <v>58</v>
      </c>
      <c r="S2649" t="s">
        <v>49</v>
      </c>
    </row>
    <row r="2650" spans="1:19" x14ac:dyDescent="0.25">
      <c r="A2650">
        <v>2649</v>
      </c>
      <c r="B2650">
        <v>51</v>
      </c>
      <c r="C2650" t="s">
        <v>152</v>
      </c>
      <c r="D2650" t="s">
        <v>94</v>
      </c>
      <c r="E2650" t="s">
        <v>20</v>
      </c>
      <c r="F2650">
        <v>84</v>
      </c>
      <c r="G2650" t="s">
        <v>114</v>
      </c>
      <c r="H2650" t="s">
        <v>44</v>
      </c>
      <c r="I2650" t="s">
        <v>23</v>
      </c>
      <c r="J2650" t="s">
        <v>38</v>
      </c>
      <c r="K2650">
        <v>3.9</v>
      </c>
      <c r="L2650" t="s">
        <v>151</v>
      </c>
      <c r="M2650" t="s">
        <v>28</v>
      </c>
      <c r="N2650" t="s">
        <v>46</v>
      </c>
      <c r="O2650" t="s">
        <v>151</v>
      </c>
      <c r="P2650" t="s">
        <v>151</v>
      </c>
      <c r="Q2650">
        <v>14</v>
      </c>
      <c r="R2650" t="s">
        <v>45</v>
      </c>
      <c r="S2650" t="s">
        <v>76</v>
      </c>
    </row>
    <row r="2651" spans="1:19" x14ac:dyDescent="0.25">
      <c r="A2651">
        <v>2650</v>
      </c>
      <c r="B2651">
        <v>23</v>
      </c>
      <c r="C2651" t="s">
        <v>152</v>
      </c>
      <c r="D2651" t="s">
        <v>142</v>
      </c>
      <c r="E2651" t="s">
        <v>68</v>
      </c>
      <c r="F2651">
        <v>21</v>
      </c>
      <c r="G2651" t="s">
        <v>147</v>
      </c>
      <c r="H2651" t="s">
        <v>44</v>
      </c>
      <c r="I2651" t="s">
        <v>135</v>
      </c>
      <c r="J2651" t="s">
        <v>57</v>
      </c>
      <c r="K2651">
        <v>3.9</v>
      </c>
      <c r="L2651" t="s">
        <v>151</v>
      </c>
      <c r="M2651" t="s">
        <v>26</v>
      </c>
      <c r="N2651" t="s">
        <v>75</v>
      </c>
      <c r="O2651" t="s">
        <v>151</v>
      </c>
      <c r="P2651" t="s">
        <v>151</v>
      </c>
      <c r="Q2651">
        <v>14</v>
      </c>
      <c r="R2651" t="s">
        <v>33</v>
      </c>
      <c r="S2651" t="s">
        <v>29</v>
      </c>
    </row>
    <row r="2652" spans="1:19" x14ac:dyDescent="0.25">
      <c r="A2652">
        <v>2651</v>
      </c>
      <c r="B2652">
        <v>20</v>
      </c>
      <c r="C2652" t="s">
        <v>152</v>
      </c>
      <c r="D2652" t="s">
        <v>124</v>
      </c>
      <c r="E2652" t="s">
        <v>20</v>
      </c>
      <c r="F2652">
        <v>35</v>
      </c>
      <c r="G2652" t="s">
        <v>47</v>
      </c>
      <c r="H2652" t="s">
        <v>22</v>
      </c>
      <c r="I2652" t="s">
        <v>32</v>
      </c>
      <c r="J2652" t="s">
        <v>53</v>
      </c>
      <c r="K2652">
        <v>4.2</v>
      </c>
      <c r="L2652" t="s">
        <v>151</v>
      </c>
      <c r="M2652" t="s">
        <v>45</v>
      </c>
      <c r="N2652" t="s">
        <v>54</v>
      </c>
      <c r="O2652" t="s">
        <v>151</v>
      </c>
      <c r="P2652" t="s">
        <v>151</v>
      </c>
      <c r="Q2652">
        <v>46</v>
      </c>
      <c r="R2652" t="s">
        <v>26</v>
      </c>
      <c r="S2652" t="s">
        <v>96</v>
      </c>
    </row>
    <row r="2653" spans="1:19" x14ac:dyDescent="0.25">
      <c r="A2653">
        <v>2652</v>
      </c>
      <c r="B2653">
        <v>51</v>
      </c>
      <c r="C2653" t="s">
        <v>152</v>
      </c>
      <c r="D2653" t="s">
        <v>50</v>
      </c>
      <c r="E2653" t="s">
        <v>42</v>
      </c>
      <c r="F2653">
        <v>43</v>
      </c>
      <c r="G2653" t="s">
        <v>121</v>
      </c>
      <c r="H2653" t="s">
        <v>44</v>
      </c>
      <c r="I2653" t="s">
        <v>108</v>
      </c>
      <c r="J2653" t="s">
        <v>53</v>
      </c>
      <c r="K2653">
        <v>4.5999999999999996</v>
      </c>
      <c r="L2653" t="s">
        <v>151</v>
      </c>
      <c r="M2653" t="s">
        <v>28</v>
      </c>
      <c r="N2653" t="s">
        <v>75</v>
      </c>
      <c r="O2653" t="s">
        <v>151</v>
      </c>
      <c r="P2653" t="s">
        <v>151</v>
      </c>
      <c r="Q2653">
        <v>27</v>
      </c>
      <c r="R2653" t="s">
        <v>45</v>
      </c>
      <c r="S2653" t="s">
        <v>59</v>
      </c>
    </row>
    <row r="2654" spans="1:19" x14ac:dyDescent="0.25">
      <c r="A2654">
        <v>2653</v>
      </c>
      <c r="B2654">
        <v>23</v>
      </c>
      <c r="C2654" t="s">
        <v>153</v>
      </c>
      <c r="D2654" t="s">
        <v>60</v>
      </c>
      <c r="E2654" t="s">
        <v>20</v>
      </c>
      <c r="F2654">
        <v>20</v>
      </c>
      <c r="G2654" t="s">
        <v>127</v>
      </c>
      <c r="H2654" t="s">
        <v>22</v>
      </c>
      <c r="I2654" t="s">
        <v>108</v>
      </c>
      <c r="J2654" t="s">
        <v>53</v>
      </c>
      <c r="K2654">
        <v>3.3</v>
      </c>
      <c r="L2654" t="s">
        <v>151</v>
      </c>
      <c r="M2654" t="s">
        <v>58</v>
      </c>
      <c r="N2654" t="s">
        <v>71</v>
      </c>
      <c r="O2654" t="s">
        <v>151</v>
      </c>
      <c r="P2654" t="s">
        <v>151</v>
      </c>
      <c r="Q2654">
        <v>46</v>
      </c>
      <c r="R2654" t="s">
        <v>26</v>
      </c>
      <c r="S2654" t="s">
        <v>87</v>
      </c>
    </row>
    <row r="2655" spans="1:19" x14ac:dyDescent="0.25">
      <c r="A2655">
        <v>2654</v>
      </c>
      <c r="B2655">
        <v>67</v>
      </c>
      <c r="C2655" t="s">
        <v>153</v>
      </c>
      <c r="D2655" t="s">
        <v>19</v>
      </c>
      <c r="E2655" t="s">
        <v>20</v>
      </c>
      <c r="F2655">
        <v>36</v>
      </c>
      <c r="G2655" t="s">
        <v>149</v>
      </c>
      <c r="H2655" t="s">
        <v>22</v>
      </c>
      <c r="I2655" t="s">
        <v>92</v>
      </c>
      <c r="J2655" t="s">
        <v>57</v>
      </c>
      <c r="K2655">
        <v>4.8</v>
      </c>
      <c r="L2655" t="s">
        <v>151</v>
      </c>
      <c r="M2655" t="s">
        <v>26</v>
      </c>
      <c r="N2655" t="s">
        <v>27</v>
      </c>
      <c r="O2655" t="s">
        <v>151</v>
      </c>
      <c r="P2655" t="s">
        <v>151</v>
      </c>
      <c r="Q2655">
        <v>24</v>
      </c>
      <c r="R2655" t="s">
        <v>28</v>
      </c>
      <c r="S2655" t="s">
        <v>96</v>
      </c>
    </row>
    <row r="2656" spans="1:19" x14ac:dyDescent="0.25">
      <c r="A2656">
        <v>2655</v>
      </c>
      <c r="B2656">
        <v>23</v>
      </c>
      <c r="C2656" t="s">
        <v>153</v>
      </c>
      <c r="D2656" t="s">
        <v>63</v>
      </c>
      <c r="E2656" t="s">
        <v>64</v>
      </c>
      <c r="F2656">
        <v>70</v>
      </c>
      <c r="G2656" t="s">
        <v>134</v>
      </c>
      <c r="H2656" t="s">
        <v>37</v>
      </c>
      <c r="I2656" t="s">
        <v>70</v>
      </c>
      <c r="J2656" t="s">
        <v>57</v>
      </c>
      <c r="K2656">
        <v>4.0999999999999996</v>
      </c>
      <c r="L2656" t="s">
        <v>151</v>
      </c>
      <c r="M2656" t="s">
        <v>58</v>
      </c>
      <c r="N2656" t="s">
        <v>46</v>
      </c>
      <c r="O2656" t="s">
        <v>151</v>
      </c>
      <c r="P2656" t="s">
        <v>151</v>
      </c>
      <c r="Q2656">
        <v>4</v>
      </c>
      <c r="R2656" t="s">
        <v>45</v>
      </c>
      <c r="S2656" t="s">
        <v>49</v>
      </c>
    </row>
    <row r="2657" spans="1:19" x14ac:dyDescent="0.25">
      <c r="A2657">
        <v>2656</v>
      </c>
      <c r="B2657">
        <v>26</v>
      </c>
      <c r="C2657" t="s">
        <v>153</v>
      </c>
      <c r="D2657" t="s">
        <v>88</v>
      </c>
      <c r="E2657" t="s">
        <v>68</v>
      </c>
      <c r="F2657">
        <v>83</v>
      </c>
      <c r="G2657" t="s">
        <v>51</v>
      </c>
      <c r="H2657" t="s">
        <v>44</v>
      </c>
      <c r="I2657" t="s">
        <v>23</v>
      </c>
      <c r="J2657" t="s">
        <v>53</v>
      </c>
      <c r="K2657">
        <v>3.4</v>
      </c>
      <c r="L2657" t="s">
        <v>151</v>
      </c>
      <c r="M2657" t="s">
        <v>26</v>
      </c>
      <c r="N2657" t="s">
        <v>54</v>
      </c>
      <c r="O2657" t="s">
        <v>151</v>
      </c>
      <c r="P2657" t="s">
        <v>151</v>
      </c>
      <c r="Q2657">
        <v>2</v>
      </c>
      <c r="R2657" t="s">
        <v>26</v>
      </c>
      <c r="S2657" t="s">
        <v>29</v>
      </c>
    </row>
    <row r="2658" spans="1:19" x14ac:dyDescent="0.25">
      <c r="A2658">
        <v>2657</v>
      </c>
      <c r="B2658">
        <v>52</v>
      </c>
      <c r="C2658" t="s">
        <v>153</v>
      </c>
      <c r="D2658" t="s">
        <v>60</v>
      </c>
      <c r="E2658" t="s">
        <v>20</v>
      </c>
      <c r="F2658">
        <v>76</v>
      </c>
      <c r="G2658" t="s">
        <v>115</v>
      </c>
      <c r="H2658" t="s">
        <v>22</v>
      </c>
      <c r="I2658" t="s">
        <v>133</v>
      </c>
      <c r="J2658" t="s">
        <v>24</v>
      </c>
      <c r="K2658">
        <v>3.6</v>
      </c>
      <c r="L2658" t="s">
        <v>151</v>
      </c>
      <c r="M2658" t="s">
        <v>33</v>
      </c>
      <c r="N2658" t="s">
        <v>27</v>
      </c>
      <c r="O2658" t="s">
        <v>151</v>
      </c>
      <c r="P2658" t="s">
        <v>151</v>
      </c>
      <c r="Q2658">
        <v>29</v>
      </c>
      <c r="R2658" t="s">
        <v>33</v>
      </c>
      <c r="S2658" t="s">
        <v>29</v>
      </c>
    </row>
    <row r="2659" spans="1:19" x14ac:dyDescent="0.25">
      <c r="A2659">
        <v>2658</v>
      </c>
      <c r="B2659">
        <v>52</v>
      </c>
      <c r="C2659" t="s">
        <v>153</v>
      </c>
      <c r="D2659" t="s">
        <v>81</v>
      </c>
      <c r="E2659" t="s">
        <v>20</v>
      </c>
      <c r="F2659">
        <v>81</v>
      </c>
      <c r="G2659" t="s">
        <v>104</v>
      </c>
      <c r="H2659" t="s">
        <v>44</v>
      </c>
      <c r="I2659" t="s">
        <v>70</v>
      </c>
      <c r="J2659" t="s">
        <v>53</v>
      </c>
      <c r="K2659">
        <v>2.7</v>
      </c>
      <c r="L2659" t="s">
        <v>151</v>
      </c>
      <c r="M2659" t="s">
        <v>45</v>
      </c>
      <c r="N2659" t="s">
        <v>27</v>
      </c>
      <c r="O2659" t="s">
        <v>151</v>
      </c>
      <c r="P2659" t="s">
        <v>151</v>
      </c>
      <c r="Q2659">
        <v>7</v>
      </c>
      <c r="R2659" t="s">
        <v>26</v>
      </c>
      <c r="S2659" t="s">
        <v>29</v>
      </c>
    </row>
    <row r="2660" spans="1:19" x14ac:dyDescent="0.25">
      <c r="A2660">
        <v>2659</v>
      </c>
      <c r="B2660">
        <v>52</v>
      </c>
      <c r="C2660" t="s">
        <v>153</v>
      </c>
      <c r="D2660" t="s">
        <v>67</v>
      </c>
      <c r="E2660" t="s">
        <v>68</v>
      </c>
      <c r="F2660">
        <v>47</v>
      </c>
      <c r="G2660" t="s">
        <v>122</v>
      </c>
      <c r="H2660" t="s">
        <v>91</v>
      </c>
      <c r="I2660" t="s">
        <v>125</v>
      </c>
      <c r="J2660" t="s">
        <v>53</v>
      </c>
      <c r="K2660">
        <v>3.2</v>
      </c>
      <c r="L2660" t="s">
        <v>151</v>
      </c>
      <c r="M2660" t="s">
        <v>33</v>
      </c>
      <c r="N2660" t="s">
        <v>46</v>
      </c>
      <c r="O2660" t="s">
        <v>151</v>
      </c>
      <c r="P2660" t="s">
        <v>151</v>
      </c>
      <c r="Q2660">
        <v>39</v>
      </c>
      <c r="R2660" t="s">
        <v>45</v>
      </c>
      <c r="S2660" t="s">
        <v>87</v>
      </c>
    </row>
    <row r="2661" spans="1:19" x14ac:dyDescent="0.25">
      <c r="A2661">
        <v>2660</v>
      </c>
      <c r="B2661">
        <v>35</v>
      </c>
      <c r="C2661" t="s">
        <v>153</v>
      </c>
      <c r="D2661" t="s">
        <v>136</v>
      </c>
      <c r="E2661" t="s">
        <v>42</v>
      </c>
      <c r="F2661">
        <v>35</v>
      </c>
      <c r="G2661" t="s">
        <v>110</v>
      </c>
      <c r="H2661" t="s">
        <v>22</v>
      </c>
      <c r="I2661" t="s">
        <v>23</v>
      </c>
      <c r="J2661" t="s">
        <v>53</v>
      </c>
      <c r="K2661">
        <v>4.4000000000000004</v>
      </c>
      <c r="L2661" t="s">
        <v>151</v>
      </c>
      <c r="M2661" t="s">
        <v>33</v>
      </c>
      <c r="N2661" t="s">
        <v>71</v>
      </c>
      <c r="O2661" t="s">
        <v>151</v>
      </c>
      <c r="P2661" t="s">
        <v>151</v>
      </c>
      <c r="Q2661">
        <v>46</v>
      </c>
      <c r="R2661" t="s">
        <v>26</v>
      </c>
      <c r="S2661" t="s">
        <v>29</v>
      </c>
    </row>
    <row r="2662" spans="1:19" x14ac:dyDescent="0.25">
      <c r="A2662">
        <v>2661</v>
      </c>
      <c r="B2662">
        <v>24</v>
      </c>
      <c r="C2662" t="s">
        <v>153</v>
      </c>
      <c r="D2662" t="s">
        <v>94</v>
      </c>
      <c r="E2662" t="s">
        <v>20</v>
      </c>
      <c r="F2662">
        <v>85</v>
      </c>
      <c r="G2662" t="s">
        <v>130</v>
      </c>
      <c r="H2662" t="s">
        <v>22</v>
      </c>
      <c r="I2662" t="s">
        <v>133</v>
      </c>
      <c r="J2662" t="s">
        <v>38</v>
      </c>
      <c r="K2662">
        <v>4.9000000000000004</v>
      </c>
      <c r="L2662" t="s">
        <v>151</v>
      </c>
      <c r="M2662" t="s">
        <v>58</v>
      </c>
      <c r="N2662" t="s">
        <v>27</v>
      </c>
      <c r="O2662" t="s">
        <v>151</v>
      </c>
      <c r="P2662" t="s">
        <v>151</v>
      </c>
      <c r="Q2662">
        <v>44</v>
      </c>
      <c r="R2662" t="s">
        <v>28</v>
      </c>
      <c r="S2662" t="s">
        <v>49</v>
      </c>
    </row>
    <row r="2663" spans="1:19" x14ac:dyDescent="0.25">
      <c r="A2663">
        <v>2662</v>
      </c>
      <c r="B2663">
        <v>43</v>
      </c>
      <c r="C2663" t="s">
        <v>153</v>
      </c>
      <c r="D2663" t="s">
        <v>136</v>
      </c>
      <c r="E2663" t="s">
        <v>42</v>
      </c>
      <c r="F2663">
        <v>96</v>
      </c>
      <c r="G2663" t="s">
        <v>150</v>
      </c>
      <c r="H2663" t="s">
        <v>91</v>
      </c>
      <c r="I2663" t="s">
        <v>78</v>
      </c>
      <c r="J2663" t="s">
        <v>57</v>
      </c>
      <c r="K2663">
        <v>4.8</v>
      </c>
      <c r="L2663" t="s">
        <v>151</v>
      </c>
      <c r="M2663" t="s">
        <v>58</v>
      </c>
      <c r="N2663" t="s">
        <v>27</v>
      </c>
      <c r="O2663" t="s">
        <v>151</v>
      </c>
      <c r="P2663" t="s">
        <v>151</v>
      </c>
      <c r="Q2663">
        <v>20</v>
      </c>
      <c r="R2663" t="s">
        <v>33</v>
      </c>
      <c r="S2663" t="s">
        <v>49</v>
      </c>
    </row>
    <row r="2664" spans="1:19" x14ac:dyDescent="0.25">
      <c r="A2664">
        <v>2663</v>
      </c>
      <c r="B2664">
        <v>25</v>
      </c>
      <c r="C2664" t="s">
        <v>153</v>
      </c>
      <c r="D2664" t="s">
        <v>86</v>
      </c>
      <c r="E2664" t="s">
        <v>20</v>
      </c>
      <c r="F2664">
        <v>98</v>
      </c>
      <c r="G2664" t="s">
        <v>144</v>
      </c>
      <c r="H2664" t="s">
        <v>44</v>
      </c>
      <c r="I2664" t="s">
        <v>108</v>
      </c>
      <c r="J2664" t="s">
        <v>53</v>
      </c>
      <c r="K2664">
        <v>2.8</v>
      </c>
      <c r="L2664" t="s">
        <v>151</v>
      </c>
      <c r="M2664" t="s">
        <v>45</v>
      </c>
      <c r="N2664" t="s">
        <v>71</v>
      </c>
      <c r="O2664" t="s">
        <v>151</v>
      </c>
      <c r="P2664" t="s">
        <v>151</v>
      </c>
      <c r="Q2664">
        <v>44</v>
      </c>
      <c r="R2664" t="s">
        <v>45</v>
      </c>
      <c r="S2664" t="s">
        <v>29</v>
      </c>
    </row>
    <row r="2665" spans="1:19" x14ac:dyDescent="0.25">
      <c r="A2665">
        <v>2664</v>
      </c>
      <c r="B2665">
        <v>46</v>
      </c>
      <c r="C2665" t="s">
        <v>153</v>
      </c>
      <c r="D2665" t="s">
        <v>50</v>
      </c>
      <c r="E2665" t="s">
        <v>42</v>
      </c>
      <c r="F2665">
        <v>52</v>
      </c>
      <c r="G2665" t="s">
        <v>149</v>
      </c>
      <c r="H2665" t="s">
        <v>22</v>
      </c>
      <c r="I2665" t="s">
        <v>66</v>
      </c>
      <c r="J2665" t="s">
        <v>57</v>
      </c>
      <c r="K2665">
        <v>2.9</v>
      </c>
      <c r="L2665" t="s">
        <v>151</v>
      </c>
      <c r="M2665" t="s">
        <v>26</v>
      </c>
      <c r="N2665" t="s">
        <v>39</v>
      </c>
      <c r="O2665" t="s">
        <v>151</v>
      </c>
      <c r="P2665" t="s">
        <v>151</v>
      </c>
      <c r="Q2665">
        <v>23</v>
      </c>
      <c r="R2665" t="s">
        <v>33</v>
      </c>
      <c r="S2665" t="s">
        <v>49</v>
      </c>
    </row>
    <row r="2666" spans="1:19" x14ac:dyDescent="0.25">
      <c r="A2666">
        <v>2665</v>
      </c>
      <c r="B2666">
        <v>22</v>
      </c>
      <c r="C2666" t="s">
        <v>153</v>
      </c>
      <c r="D2666" t="s">
        <v>105</v>
      </c>
      <c r="E2666" t="s">
        <v>68</v>
      </c>
      <c r="F2666">
        <v>84</v>
      </c>
      <c r="G2666" t="s">
        <v>114</v>
      </c>
      <c r="H2666" t="s">
        <v>22</v>
      </c>
      <c r="I2666" t="s">
        <v>66</v>
      </c>
      <c r="J2666" t="s">
        <v>24</v>
      </c>
      <c r="K2666">
        <v>3.2</v>
      </c>
      <c r="L2666" t="s">
        <v>151</v>
      </c>
      <c r="M2666" t="s">
        <v>58</v>
      </c>
      <c r="N2666" t="s">
        <v>75</v>
      </c>
      <c r="O2666" t="s">
        <v>151</v>
      </c>
      <c r="P2666" t="s">
        <v>151</v>
      </c>
      <c r="Q2666">
        <v>37</v>
      </c>
      <c r="R2666" t="s">
        <v>45</v>
      </c>
      <c r="S2666" t="s">
        <v>40</v>
      </c>
    </row>
    <row r="2667" spans="1:19" x14ac:dyDescent="0.25">
      <c r="A2667">
        <v>2666</v>
      </c>
      <c r="B2667">
        <v>70</v>
      </c>
      <c r="C2667" t="s">
        <v>153</v>
      </c>
      <c r="D2667" t="s">
        <v>112</v>
      </c>
      <c r="E2667" t="s">
        <v>20</v>
      </c>
      <c r="F2667">
        <v>71</v>
      </c>
      <c r="G2667" t="s">
        <v>61</v>
      </c>
      <c r="H2667" t="s">
        <v>22</v>
      </c>
      <c r="I2667" t="s">
        <v>107</v>
      </c>
      <c r="J2667" t="s">
        <v>24</v>
      </c>
      <c r="K2667">
        <v>3.5</v>
      </c>
      <c r="L2667" t="s">
        <v>151</v>
      </c>
      <c r="M2667" t="s">
        <v>28</v>
      </c>
      <c r="N2667" t="s">
        <v>75</v>
      </c>
      <c r="O2667" t="s">
        <v>151</v>
      </c>
      <c r="P2667" t="s">
        <v>151</v>
      </c>
      <c r="Q2667">
        <v>4</v>
      </c>
      <c r="R2667" t="s">
        <v>28</v>
      </c>
      <c r="S2667" t="s">
        <v>40</v>
      </c>
    </row>
    <row r="2668" spans="1:19" x14ac:dyDescent="0.25">
      <c r="A2668">
        <v>2667</v>
      </c>
      <c r="B2668">
        <v>49</v>
      </c>
      <c r="C2668" t="s">
        <v>153</v>
      </c>
      <c r="D2668" t="s">
        <v>41</v>
      </c>
      <c r="E2668" t="s">
        <v>42</v>
      </c>
      <c r="F2668">
        <v>95</v>
      </c>
      <c r="G2668" t="s">
        <v>122</v>
      </c>
      <c r="H2668" t="s">
        <v>37</v>
      </c>
      <c r="I2668" t="s">
        <v>109</v>
      </c>
      <c r="J2668" t="s">
        <v>24</v>
      </c>
      <c r="K2668">
        <v>4.0999999999999996</v>
      </c>
      <c r="L2668" t="s">
        <v>151</v>
      </c>
      <c r="M2668" t="s">
        <v>33</v>
      </c>
      <c r="N2668" t="s">
        <v>75</v>
      </c>
      <c r="O2668" t="s">
        <v>151</v>
      </c>
      <c r="P2668" t="s">
        <v>151</v>
      </c>
      <c r="Q2668">
        <v>14</v>
      </c>
      <c r="R2668" t="s">
        <v>28</v>
      </c>
      <c r="S2668" t="s">
        <v>29</v>
      </c>
    </row>
    <row r="2669" spans="1:19" x14ac:dyDescent="0.25">
      <c r="A2669">
        <v>2668</v>
      </c>
      <c r="B2669">
        <v>48</v>
      </c>
      <c r="C2669" t="s">
        <v>153</v>
      </c>
      <c r="D2669" t="s">
        <v>136</v>
      </c>
      <c r="E2669" t="s">
        <v>42</v>
      </c>
      <c r="F2669">
        <v>47</v>
      </c>
      <c r="G2669" t="s">
        <v>127</v>
      </c>
      <c r="H2669" t="s">
        <v>44</v>
      </c>
      <c r="I2669" t="s">
        <v>120</v>
      </c>
      <c r="J2669" t="s">
        <v>53</v>
      </c>
      <c r="K2669">
        <v>4.0999999999999996</v>
      </c>
      <c r="L2669" t="s">
        <v>151</v>
      </c>
      <c r="M2669" t="s">
        <v>28</v>
      </c>
      <c r="N2669" t="s">
        <v>39</v>
      </c>
      <c r="O2669" t="s">
        <v>151</v>
      </c>
      <c r="P2669" t="s">
        <v>151</v>
      </c>
      <c r="Q2669">
        <v>31</v>
      </c>
      <c r="R2669" t="s">
        <v>34</v>
      </c>
      <c r="S2669" t="s">
        <v>29</v>
      </c>
    </row>
    <row r="2670" spans="1:19" x14ac:dyDescent="0.25">
      <c r="A2670">
        <v>2669</v>
      </c>
      <c r="B2670">
        <v>59</v>
      </c>
      <c r="C2670" t="s">
        <v>153</v>
      </c>
      <c r="D2670" t="s">
        <v>63</v>
      </c>
      <c r="E2670" t="s">
        <v>64</v>
      </c>
      <c r="F2670">
        <v>75</v>
      </c>
      <c r="G2670" t="s">
        <v>104</v>
      </c>
      <c r="H2670" t="s">
        <v>44</v>
      </c>
      <c r="I2670" t="s">
        <v>93</v>
      </c>
      <c r="J2670" t="s">
        <v>53</v>
      </c>
      <c r="K2670">
        <v>4.8</v>
      </c>
      <c r="L2670" t="s">
        <v>151</v>
      </c>
      <c r="M2670" t="s">
        <v>28</v>
      </c>
      <c r="N2670" t="s">
        <v>46</v>
      </c>
      <c r="O2670" t="s">
        <v>151</v>
      </c>
      <c r="P2670" t="s">
        <v>151</v>
      </c>
      <c r="Q2670">
        <v>9</v>
      </c>
      <c r="R2670" t="s">
        <v>45</v>
      </c>
      <c r="S2670" t="s">
        <v>59</v>
      </c>
    </row>
    <row r="2671" spans="1:19" x14ac:dyDescent="0.25">
      <c r="A2671">
        <v>2670</v>
      </c>
      <c r="B2671">
        <v>39</v>
      </c>
      <c r="C2671" t="s">
        <v>153</v>
      </c>
      <c r="D2671" t="s">
        <v>132</v>
      </c>
      <c r="E2671" t="s">
        <v>68</v>
      </c>
      <c r="F2671">
        <v>28</v>
      </c>
      <c r="G2671" t="s">
        <v>114</v>
      </c>
      <c r="H2671" t="s">
        <v>22</v>
      </c>
      <c r="I2671" t="s">
        <v>85</v>
      </c>
      <c r="J2671" t="s">
        <v>38</v>
      </c>
      <c r="K2671">
        <v>2.8</v>
      </c>
      <c r="L2671" t="s">
        <v>151</v>
      </c>
      <c r="M2671" t="s">
        <v>45</v>
      </c>
      <c r="N2671" t="s">
        <v>39</v>
      </c>
      <c r="O2671" t="s">
        <v>151</v>
      </c>
      <c r="P2671" t="s">
        <v>151</v>
      </c>
      <c r="Q2671">
        <v>31</v>
      </c>
      <c r="R2671" t="s">
        <v>26</v>
      </c>
      <c r="S2671" t="s">
        <v>40</v>
      </c>
    </row>
    <row r="2672" spans="1:19" x14ac:dyDescent="0.25">
      <c r="A2672">
        <v>2671</v>
      </c>
      <c r="B2672">
        <v>30</v>
      </c>
      <c r="C2672" t="s">
        <v>153</v>
      </c>
      <c r="D2672" t="s">
        <v>88</v>
      </c>
      <c r="E2672" t="s">
        <v>68</v>
      </c>
      <c r="F2672">
        <v>44</v>
      </c>
      <c r="G2672" t="s">
        <v>137</v>
      </c>
      <c r="H2672" t="s">
        <v>44</v>
      </c>
      <c r="I2672" t="s">
        <v>133</v>
      </c>
      <c r="J2672" t="s">
        <v>57</v>
      </c>
      <c r="K2672">
        <v>4.7</v>
      </c>
      <c r="L2672" t="s">
        <v>151</v>
      </c>
      <c r="M2672" t="s">
        <v>28</v>
      </c>
      <c r="N2672" t="s">
        <v>27</v>
      </c>
      <c r="O2672" t="s">
        <v>151</v>
      </c>
      <c r="P2672" t="s">
        <v>151</v>
      </c>
      <c r="Q2672">
        <v>26</v>
      </c>
      <c r="R2672" t="s">
        <v>33</v>
      </c>
      <c r="S2672" t="s">
        <v>76</v>
      </c>
    </row>
    <row r="2673" spans="1:19" x14ac:dyDescent="0.25">
      <c r="A2673">
        <v>2672</v>
      </c>
      <c r="B2673">
        <v>37</v>
      </c>
      <c r="C2673" t="s">
        <v>153</v>
      </c>
      <c r="D2673" t="s">
        <v>41</v>
      </c>
      <c r="E2673" t="s">
        <v>42</v>
      </c>
      <c r="F2673">
        <v>64</v>
      </c>
      <c r="G2673" t="s">
        <v>89</v>
      </c>
      <c r="H2673" t="s">
        <v>91</v>
      </c>
      <c r="I2673" t="s">
        <v>23</v>
      </c>
      <c r="J2673" t="s">
        <v>24</v>
      </c>
      <c r="K2673">
        <v>4.8</v>
      </c>
      <c r="L2673" t="s">
        <v>151</v>
      </c>
      <c r="M2673" t="s">
        <v>34</v>
      </c>
      <c r="N2673" t="s">
        <v>71</v>
      </c>
      <c r="O2673" t="s">
        <v>151</v>
      </c>
      <c r="P2673" t="s">
        <v>151</v>
      </c>
      <c r="Q2673">
        <v>41</v>
      </c>
      <c r="R2673" t="s">
        <v>45</v>
      </c>
      <c r="S2673" t="s">
        <v>96</v>
      </c>
    </row>
    <row r="2674" spans="1:19" x14ac:dyDescent="0.25">
      <c r="A2674">
        <v>2673</v>
      </c>
      <c r="B2674">
        <v>56</v>
      </c>
      <c r="C2674" t="s">
        <v>153</v>
      </c>
      <c r="D2674" t="s">
        <v>136</v>
      </c>
      <c r="E2674" t="s">
        <v>42</v>
      </c>
      <c r="F2674">
        <v>28</v>
      </c>
      <c r="G2674" t="s">
        <v>65</v>
      </c>
      <c r="H2674" t="s">
        <v>44</v>
      </c>
      <c r="I2674" t="s">
        <v>32</v>
      </c>
      <c r="J2674" t="s">
        <v>38</v>
      </c>
      <c r="K2674">
        <v>2.9</v>
      </c>
      <c r="L2674" t="s">
        <v>151</v>
      </c>
      <c r="M2674" t="s">
        <v>58</v>
      </c>
      <c r="N2674" t="s">
        <v>54</v>
      </c>
      <c r="O2674" t="s">
        <v>151</v>
      </c>
      <c r="P2674" t="s">
        <v>151</v>
      </c>
      <c r="Q2674">
        <v>13</v>
      </c>
      <c r="R2674" t="s">
        <v>34</v>
      </c>
      <c r="S2674" t="s">
        <v>49</v>
      </c>
    </row>
    <row r="2675" spans="1:19" x14ac:dyDescent="0.25">
      <c r="A2675">
        <v>2674</v>
      </c>
      <c r="B2675">
        <v>67</v>
      </c>
      <c r="C2675" t="s">
        <v>153</v>
      </c>
      <c r="D2675" t="s">
        <v>103</v>
      </c>
      <c r="E2675" t="s">
        <v>20</v>
      </c>
      <c r="F2675">
        <v>21</v>
      </c>
      <c r="G2675" t="s">
        <v>106</v>
      </c>
      <c r="H2675" t="s">
        <v>44</v>
      </c>
      <c r="I2675" t="s">
        <v>78</v>
      </c>
      <c r="J2675" t="s">
        <v>53</v>
      </c>
      <c r="K2675">
        <v>2.6</v>
      </c>
      <c r="L2675" t="s">
        <v>151</v>
      </c>
      <c r="M2675" t="s">
        <v>34</v>
      </c>
      <c r="N2675" t="s">
        <v>71</v>
      </c>
      <c r="O2675" t="s">
        <v>151</v>
      </c>
      <c r="P2675" t="s">
        <v>151</v>
      </c>
      <c r="Q2675">
        <v>4</v>
      </c>
      <c r="R2675" t="s">
        <v>34</v>
      </c>
      <c r="S2675" t="s">
        <v>87</v>
      </c>
    </row>
    <row r="2676" spans="1:19" x14ac:dyDescent="0.25">
      <c r="A2676">
        <v>2675</v>
      </c>
      <c r="B2676">
        <v>40</v>
      </c>
      <c r="C2676" t="s">
        <v>153</v>
      </c>
      <c r="D2676" t="s">
        <v>123</v>
      </c>
      <c r="E2676" t="s">
        <v>68</v>
      </c>
      <c r="F2676">
        <v>41</v>
      </c>
      <c r="G2676" t="s">
        <v>102</v>
      </c>
      <c r="H2676" t="s">
        <v>37</v>
      </c>
      <c r="I2676" t="s">
        <v>62</v>
      </c>
      <c r="J2676" t="s">
        <v>57</v>
      </c>
      <c r="K2676">
        <v>3.3</v>
      </c>
      <c r="L2676" t="s">
        <v>151</v>
      </c>
      <c r="M2676" t="s">
        <v>58</v>
      </c>
      <c r="N2676" t="s">
        <v>27</v>
      </c>
      <c r="O2676" t="s">
        <v>151</v>
      </c>
      <c r="P2676" t="s">
        <v>151</v>
      </c>
      <c r="Q2676">
        <v>15</v>
      </c>
      <c r="R2676" t="s">
        <v>34</v>
      </c>
      <c r="S2676" t="s">
        <v>96</v>
      </c>
    </row>
    <row r="2677" spans="1:19" x14ac:dyDescent="0.25">
      <c r="A2677">
        <v>2676</v>
      </c>
      <c r="B2677">
        <v>24</v>
      </c>
      <c r="C2677" t="s">
        <v>153</v>
      </c>
      <c r="D2677" t="s">
        <v>60</v>
      </c>
      <c r="E2677" t="s">
        <v>20</v>
      </c>
      <c r="F2677">
        <v>38</v>
      </c>
      <c r="G2677" t="s">
        <v>140</v>
      </c>
      <c r="H2677" t="s">
        <v>44</v>
      </c>
      <c r="I2677" t="s">
        <v>99</v>
      </c>
      <c r="J2677" t="s">
        <v>24</v>
      </c>
      <c r="K2677">
        <v>3.4</v>
      </c>
      <c r="L2677" t="s">
        <v>151</v>
      </c>
      <c r="M2677" t="s">
        <v>34</v>
      </c>
      <c r="N2677" t="s">
        <v>39</v>
      </c>
      <c r="O2677" t="s">
        <v>151</v>
      </c>
      <c r="P2677" t="s">
        <v>151</v>
      </c>
      <c r="Q2677">
        <v>38</v>
      </c>
      <c r="R2677" t="s">
        <v>34</v>
      </c>
      <c r="S2677" t="s">
        <v>76</v>
      </c>
    </row>
    <row r="2678" spans="1:19" x14ac:dyDescent="0.25">
      <c r="A2678">
        <v>2677</v>
      </c>
      <c r="B2678">
        <v>43</v>
      </c>
      <c r="C2678" t="s">
        <v>153</v>
      </c>
      <c r="D2678" t="s">
        <v>131</v>
      </c>
      <c r="E2678" t="s">
        <v>68</v>
      </c>
      <c r="F2678">
        <v>77</v>
      </c>
      <c r="G2678" t="s">
        <v>21</v>
      </c>
      <c r="H2678" t="s">
        <v>44</v>
      </c>
      <c r="I2678" t="s">
        <v>32</v>
      </c>
      <c r="J2678" t="s">
        <v>38</v>
      </c>
      <c r="K2678">
        <v>3.6</v>
      </c>
      <c r="L2678" t="s">
        <v>151</v>
      </c>
      <c r="M2678" t="s">
        <v>28</v>
      </c>
      <c r="N2678" t="s">
        <v>39</v>
      </c>
      <c r="O2678" t="s">
        <v>151</v>
      </c>
      <c r="P2678" t="s">
        <v>151</v>
      </c>
      <c r="Q2678">
        <v>3</v>
      </c>
      <c r="R2678" t="s">
        <v>34</v>
      </c>
      <c r="S2678" t="s">
        <v>29</v>
      </c>
    </row>
    <row r="2679" spans="1:19" x14ac:dyDescent="0.25">
      <c r="A2679">
        <v>2678</v>
      </c>
      <c r="B2679">
        <v>45</v>
      </c>
      <c r="C2679" t="s">
        <v>153</v>
      </c>
      <c r="D2679" t="s">
        <v>60</v>
      </c>
      <c r="E2679" t="s">
        <v>20</v>
      </c>
      <c r="F2679">
        <v>43</v>
      </c>
      <c r="G2679" t="s">
        <v>138</v>
      </c>
      <c r="H2679" t="s">
        <v>22</v>
      </c>
      <c r="I2679" t="s">
        <v>78</v>
      </c>
      <c r="J2679" t="s">
        <v>38</v>
      </c>
      <c r="K2679">
        <v>3.8</v>
      </c>
      <c r="L2679" t="s">
        <v>151</v>
      </c>
      <c r="M2679" t="s">
        <v>58</v>
      </c>
      <c r="N2679" t="s">
        <v>46</v>
      </c>
      <c r="O2679" t="s">
        <v>151</v>
      </c>
      <c r="P2679" t="s">
        <v>151</v>
      </c>
      <c r="Q2679">
        <v>6</v>
      </c>
      <c r="R2679" t="s">
        <v>45</v>
      </c>
      <c r="S2679" t="s">
        <v>96</v>
      </c>
    </row>
    <row r="2680" spans="1:19" x14ac:dyDescent="0.25">
      <c r="A2680">
        <v>2679</v>
      </c>
      <c r="B2680">
        <v>33</v>
      </c>
      <c r="C2680" t="s">
        <v>153</v>
      </c>
      <c r="D2680" t="s">
        <v>132</v>
      </c>
      <c r="E2680" t="s">
        <v>68</v>
      </c>
      <c r="F2680">
        <v>91</v>
      </c>
      <c r="G2680" t="s">
        <v>56</v>
      </c>
      <c r="H2680" t="s">
        <v>44</v>
      </c>
      <c r="I2680" t="s">
        <v>135</v>
      </c>
      <c r="J2680" t="s">
        <v>38</v>
      </c>
      <c r="K2680">
        <v>3.4</v>
      </c>
      <c r="L2680" t="s">
        <v>151</v>
      </c>
      <c r="M2680" t="s">
        <v>34</v>
      </c>
      <c r="N2680" t="s">
        <v>71</v>
      </c>
      <c r="O2680" t="s">
        <v>151</v>
      </c>
      <c r="P2680" t="s">
        <v>151</v>
      </c>
      <c r="Q2680">
        <v>34</v>
      </c>
      <c r="R2680" t="s">
        <v>26</v>
      </c>
      <c r="S2680" t="s">
        <v>76</v>
      </c>
    </row>
    <row r="2681" spans="1:19" x14ac:dyDescent="0.25">
      <c r="A2681">
        <v>2680</v>
      </c>
      <c r="B2681">
        <v>53</v>
      </c>
      <c r="C2681" t="s">
        <v>153</v>
      </c>
      <c r="D2681" t="s">
        <v>60</v>
      </c>
      <c r="E2681" t="s">
        <v>20</v>
      </c>
      <c r="F2681">
        <v>68</v>
      </c>
      <c r="G2681" t="s">
        <v>56</v>
      </c>
      <c r="H2681" t="s">
        <v>37</v>
      </c>
      <c r="I2681" t="s">
        <v>133</v>
      </c>
      <c r="J2681" t="s">
        <v>38</v>
      </c>
      <c r="K2681">
        <v>3.8</v>
      </c>
      <c r="L2681" t="s">
        <v>151</v>
      </c>
      <c r="M2681" t="s">
        <v>58</v>
      </c>
      <c r="N2681" t="s">
        <v>27</v>
      </c>
      <c r="O2681" t="s">
        <v>151</v>
      </c>
      <c r="P2681" t="s">
        <v>151</v>
      </c>
      <c r="Q2681">
        <v>7</v>
      </c>
      <c r="R2681" t="s">
        <v>58</v>
      </c>
      <c r="S2681" t="s">
        <v>59</v>
      </c>
    </row>
    <row r="2682" spans="1:19" x14ac:dyDescent="0.25">
      <c r="A2682">
        <v>2681</v>
      </c>
      <c r="B2682">
        <v>44</v>
      </c>
      <c r="C2682" t="s">
        <v>153</v>
      </c>
      <c r="D2682" t="s">
        <v>124</v>
      </c>
      <c r="E2682" t="s">
        <v>20</v>
      </c>
      <c r="F2682">
        <v>37</v>
      </c>
      <c r="G2682" t="s">
        <v>144</v>
      </c>
      <c r="H2682" t="s">
        <v>22</v>
      </c>
      <c r="I2682" t="s">
        <v>125</v>
      </c>
      <c r="J2682" t="s">
        <v>57</v>
      </c>
      <c r="K2682">
        <v>3.3</v>
      </c>
      <c r="L2682" t="s">
        <v>151</v>
      </c>
      <c r="M2682" t="s">
        <v>45</v>
      </c>
      <c r="N2682" t="s">
        <v>46</v>
      </c>
      <c r="O2682" t="s">
        <v>151</v>
      </c>
      <c r="P2682" t="s">
        <v>151</v>
      </c>
      <c r="Q2682">
        <v>21</v>
      </c>
      <c r="R2682" t="s">
        <v>28</v>
      </c>
      <c r="S2682" t="s">
        <v>49</v>
      </c>
    </row>
    <row r="2683" spans="1:19" x14ac:dyDescent="0.25">
      <c r="A2683">
        <v>2682</v>
      </c>
      <c r="B2683">
        <v>23</v>
      </c>
      <c r="C2683" t="s">
        <v>153</v>
      </c>
      <c r="D2683" t="s">
        <v>72</v>
      </c>
      <c r="E2683" t="s">
        <v>42</v>
      </c>
      <c r="F2683">
        <v>23</v>
      </c>
      <c r="G2683" t="s">
        <v>36</v>
      </c>
      <c r="H2683" t="s">
        <v>22</v>
      </c>
      <c r="I2683" t="s">
        <v>78</v>
      </c>
      <c r="J2683" t="s">
        <v>53</v>
      </c>
      <c r="K2683">
        <v>4.8</v>
      </c>
      <c r="L2683" t="s">
        <v>151</v>
      </c>
      <c r="M2683" t="s">
        <v>33</v>
      </c>
      <c r="N2683" t="s">
        <v>54</v>
      </c>
      <c r="O2683" t="s">
        <v>151</v>
      </c>
      <c r="P2683" t="s">
        <v>151</v>
      </c>
      <c r="Q2683">
        <v>17</v>
      </c>
      <c r="R2683" t="s">
        <v>58</v>
      </c>
      <c r="S2683" t="s">
        <v>87</v>
      </c>
    </row>
    <row r="2684" spans="1:19" x14ac:dyDescent="0.25">
      <c r="A2684">
        <v>2683</v>
      </c>
      <c r="B2684">
        <v>59</v>
      </c>
      <c r="C2684" t="s">
        <v>153</v>
      </c>
      <c r="D2684" t="s">
        <v>50</v>
      </c>
      <c r="E2684" t="s">
        <v>42</v>
      </c>
      <c r="F2684">
        <v>65</v>
      </c>
      <c r="G2684" t="s">
        <v>97</v>
      </c>
      <c r="H2684" t="s">
        <v>22</v>
      </c>
      <c r="I2684" t="s">
        <v>32</v>
      </c>
      <c r="J2684" t="s">
        <v>24</v>
      </c>
      <c r="K2684">
        <v>3.9</v>
      </c>
      <c r="L2684" t="s">
        <v>151</v>
      </c>
      <c r="M2684" t="s">
        <v>28</v>
      </c>
      <c r="N2684" t="s">
        <v>71</v>
      </c>
      <c r="O2684" t="s">
        <v>151</v>
      </c>
      <c r="P2684" t="s">
        <v>151</v>
      </c>
      <c r="Q2684">
        <v>5</v>
      </c>
      <c r="R2684" t="s">
        <v>28</v>
      </c>
      <c r="S2684" t="s">
        <v>96</v>
      </c>
    </row>
    <row r="2685" spans="1:19" x14ac:dyDescent="0.25">
      <c r="A2685">
        <v>2684</v>
      </c>
      <c r="B2685">
        <v>68</v>
      </c>
      <c r="C2685" t="s">
        <v>153</v>
      </c>
      <c r="D2685" t="s">
        <v>131</v>
      </c>
      <c r="E2685" t="s">
        <v>68</v>
      </c>
      <c r="F2685">
        <v>30</v>
      </c>
      <c r="G2685" t="s">
        <v>56</v>
      </c>
      <c r="H2685" t="s">
        <v>44</v>
      </c>
      <c r="I2685" t="s">
        <v>125</v>
      </c>
      <c r="J2685" t="s">
        <v>53</v>
      </c>
      <c r="K2685">
        <v>4.2</v>
      </c>
      <c r="L2685" t="s">
        <v>151</v>
      </c>
      <c r="M2685" t="s">
        <v>34</v>
      </c>
      <c r="N2685" t="s">
        <v>46</v>
      </c>
      <c r="O2685" t="s">
        <v>151</v>
      </c>
      <c r="P2685" t="s">
        <v>151</v>
      </c>
      <c r="Q2685">
        <v>21</v>
      </c>
      <c r="R2685" t="s">
        <v>34</v>
      </c>
      <c r="S2685" t="s">
        <v>29</v>
      </c>
    </row>
    <row r="2686" spans="1:19" x14ac:dyDescent="0.25">
      <c r="A2686">
        <v>2685</v>
      </c>
      <c r="B2686">
        <v>46</v>
      </c>
      <c r="C2686" t="s">
        <v>153</v>
      </c>
      <c r="D2686" t="s">
        <v>81</v>
      </c>
      <c r="E2686" t="s">
        <v>20</v>
      </c>
      <c r="F2686">
        <v>45</v>
      </c>
      <c r="G2686" t="s">
        <v>148</v>
      </c>
      <c r="H2686" t="s">
        <v>44</v>
      </c>
      <c r="I2686" t="s">
        <v>23</v>
      </c>
      <c r="J2686" t="s">
        <v>53</v>
      </c>
      <c r="K2686">
        <v>4.7</v>
      </c>
      <c r="L2686" t="s">
        <v>151</v>
      </c>
      <c r="M2686" t="s">
        <v>28</v>
      </c>
      <c r="N2686" t="s">
        <v>39</v>
      </c>
      <c r="O2686" t="s">
        <v>151</v>
      </c>
      <c r="P2686" t="s">
        <v>151</v>
      </c>
      <c r="Q2686">
        <v>42</v>
      </c>
      <c r="R2686" t="s">
        <v>26</v>
      </c>
      <c r="S2686" t="s">
        <v>76</v>
      </c>
    </row>
    <row r="2687" spans="1:19" x14ac:dyDescent="0.25">
      <c r="A2687">
        <v>2686</v>
      </c>
      <c r="B2687">
        <v>56</v>
      </c>
      <c r="C2687" t="s">
        <v>153</v>
      </c>
      <c r="D2687" t="s">
        <v>136</v>
      </c>
      <c r="E2687" t="s">
        <v>42</v>
      </c>
      <c r="F2687">
        <v>25</v>
      </c>
      <c r="G2687" t="s">
        <v>140</v>
      </c>
      <c r="H2687" t="s">
        <v>44</v>
      </c>
      <c r="I2687" t="s">
        <v>23</v>
      </c>
      <c r="J2687" t="s">
        <v>24</v>
      </c>
      <c r="K2687">
        <v>2.7</v>
      </c>
      <c r="L2687" t="s">
        <v>151</v>
      </c>
      <c r="M2687" t="s">
        <v>28</v>
      </c>
      <c r="N2687" t="s">
        <v>27</v>
      </c>
      <c r="O2687" t="s">
        <v>151</v>
      </c>
      <c r="P2687" t="s">
        <v>151</v>
      </c>
      <c r="Q2687">
        <v>49</v>
      </c>
      <c r="R2687" t="s">
        <v>26</v>
      </c>
      <c r="S2687" t="s">
        <v>59</v>
      </c>
    </row>
    <row r="2688" spans="1:19" x14ac:dyDescent="0.25">
      <c r="A2688">
        <v>2687</v>
      </c>
      <c r="B2688">
        <v>40</v>
      </c>
      <c r="C2688" t="s">
        <v>153</v>
      </c>
      <c r="D2688" t="s">
        <v>124</v>
      </c>
      <c r="E2688" t="s">
        <v>20</v>
      </c>
      <c r="F2688">
        <v>72</v>
      </c>
      <c r="G2688" t="s">
        <v>141</v>
      </c>
      <c r="H2688" t="s">
        <v>44</v>
      </c>
      <c r="I2688" t="s">
        <v>93</v>
      </c>
      <c r="J2688" t="s">
        <v>24</v>
      </c>
      <c r="K2688">
        <v>3.8</v>
      </c>
      <c r="L2688" t="s">
        <v>151</v>
      </c>
      <c r="M2688" t="s">
        <v>28</v>
      </c>
      <c r="N2688" t="s">
        <v>71</v>
      </c>
      <c r="O2688" t="s">
        <v>151</v>
      </c>
      <c r="P2688" t="s">
        <v>151</v>
      </c>
      <c r="Q2688">
        <v>33</v>
      </c>
      <c r="R2688" t="s">
        <v>34</v>
      </c>
      <c r="S2688" t="s">
        <v>29</v>
      </c>
    </row>
    <row r="2689" spans="1:19" x14ac:dyDescent="0.25">
      <c r="A2689">
        <v>2688</v>
      </c>
      <c r="B2689">
        <v>61</v>
      </c>
      <c r="C2689" t="s">
        <v>153</v>
      </c>
      <c r="D2689" t="s">
        <v>81</v>
      </c>
      <c r="E2689" t="s">
        <v>20</v>
      </c>
      <c r="F2689">
        <v>75</v>
      </c>
      <c r="G2689" t="s">
        <v>79</v>
      </c>
      <c r="H2689" t="s">
        <v>44</v>
      </c>
      <c r="I2689" t="s">
        <v>52</v>
      </c>
      <c r="J2689" t="s">
        <v>57</v>
      </c>
      <c r="K2689">
        <v>3.6</v>
      </c>
      <c r="L2689" t="s">
        <v>151</v>
      </c>
      <c r="M2689" t="s">
        <v>34</v>
      </c>
      <c r="N2689" t="s">
        <v>71</v>
      </c>
      <c r="O2689" t="s">
        <v>151</v>
      </c>
      <c r="P2689" t="s">
        <v>151</v>
      </c>
      <c r="Q2689">
        <v>12</v>
      </c>
      <c r="R2689" t="s">
        <v>58</v>
      </c>
      <c r="S2689" t="s">
        <v>76</v>
      </c>
    </row>
    <row r="2690" spans="1:19" x14ac:dyDescent="0.25">
      <c r="A2690">
        <v>2689</v>
      </c>
      <c r="B2690">
        <v>53</v>
      </c>
      <c r="C2690" t="s">
        <v>153</v>
      </c>
      <c r="D2690" t="s">
        <v>67</v>
      </c>
      <c r="E2690" t="s">
        <v>68</v>
      </c>
      <c r="F2690">
        <v>63</v>
      </c>
      <c r="G2690" t="s">
        <v>65</v>
      </c>
      <c r="H2690" t="s">
        <v>91</v>
      </c>
      <c r="I2690" t="s">
        <v>48</v>
      </c>
      <c r="J2690" t="s">
        <v>38</v>
      </c>
      <c r="K2690">
        <v>2.9</v>
      </c>
      <c r="L2690" t="s">
        <v>151</v>
      </c>
      <c r="M2690" t="s">
        <v>34</v>
      </c>
      <c r="N2690" t="s">
        <v>71</v>
      </c>
      <c r="O2690" t="s">
        <v>151</v>
      </c>
      <c r="P2690" t="s">
        <v>151</v>
      </c>
      <c r="Q2690">
        <v>18</v>
      </c>
      <c r="R2690" t="s">
        <v>26</v>
      </c>
      <c r="S2690" t="s">
        <v>96</v>
      </c>
    </row>
    <row r="2691" spans="1:19" x14ac:dyDescent="0.25">
      <c r="A2691">
        <v>2690</v>
      </c>
      <c r="B2691">
        <v>29</v>
      </c>
      <c r="C2691" t="s">
        <v>153</v>
      </c>
      <c r="D2691" t="s">
        <v>19</v>
      </c>
      <c r="E2691" t="s">
        <v>20</v>
      </c>
      <c r="F2691">
        <v>35</v>
      </c>
      <c r="G2691" t="s">
        <v>51</v>
      </c>
      <c r="H2691" t="s">
        <v>44</v>
      </c>
      <c r="I2691" t="s">
        <v>120</v>
      </c>
      <c r="J2691" t="s">
        <v>57</v>
      </c>
      <c r="K2691">
        <v>3.9</v>
      </c>
      <c r="L2691" t="s">
        <v>151</v>
      </c>
      <c r="M2691" t="s">
        <v>26</v>
      </c>
      <c r="N2691" t="s">
        <v>54</v>
      </c>
      <c r="O2691" t="s">
        <v>151</v>
      </c>
      <c r="P2691" t="s">
        <v>151</v>
      </c>
      <c r="Q2691">
        <v>47</v>
      </c>
      <c r="R2691" t="s">
        <v>45</v>
      </c>
      <c r="S2691" t="s">
        <v>59</v>
      </c>
    </row>
    <row r="2692" spans="1:19" x14ac:dyDescent="0.25">
      <c r="A2692">
        <v>2691</v>
      </c>
      <c r="B2692">
        <v>44</v>
      </c>
      <c r="C2692" t="s">
        <v>153</v>
      </c>
      <c r="D2692" t="s">
        <v>132</v>
      </c>
      <c r="E2692" t="s">
        <v>68</v>
      </c>
      <c r="F2692">
        <v>32</v>
      </c>
      <c r="G2692" t="s">
        <v>129</v>
      </c>
      <c r="H2692" t="s">
        <v>22</v>
      </c>
      <c r="I2692" t="s">
        <v>133</v>
      </c>
      <c r="J2692" t="s">
        <v>53</v>
      </c>
      <c r="K2692">
        <v>4.7</v>
      </c>
      <c r="L2692" t="s">
        <v>151</v>
      </c>
      <c r="M2692" t="s">
        <v>28</v>
      </c>
      <c r="N2692" t="s">
        <v>39</v>
      </c>
      <c r="O2692" t="s">
        <v>151</v>
      </c>
      <c r="P2692" t="s">
        <v>151</v>
      </c>
      <c r="Q2692">
        <v>18</v>
      </c>
      <c r="R2692" t="s">
        <v>33</v>
      </c>
      <c r="S2692" t="s">
        <v>40</v>
      </c>
    </row>
    <row r="2693" spans="1:19" x14ac:dyDescent="0.25">
      <c r="A2693">
        <v>2692</v>
      </c>
      <c r="B2693">
        <v>43</v>
      </c>
      <c r="C2693" t="s">
        <v>153</v>
      </c>
      <c r="D2693" t="s">
        <v>94</v>
      </c>
      <c r="E2693" t="s">
        <v>20</v>
      </c>
      <c r="F2693">
        <v>25</v>
      </c>
      <c r="G2693" t="s">
        <v>144</v>
      </c>
      <c r="H2693" t="s">
        <v>22</v>
      </c>
      <c r="I2693" t="s">
        <v>143</v>
      </c>
      <c r="J2693" t="s">
        <v>24</v>
      </c>
      <c r="K2693">
        <v>3.3</v>
      </c>
      <c r="L2693" t="s">
        <v>151</v>
      </c>
      <c r="M2693" t="s">
        <v>33</v>
      </c>
      <c r="N2693" t="s">
        <v>71</v>
      </c>
      <c r="O2693" t="s">
        <v>151</v>
      </c>
      <c r="P2693" t="s">
        <v>151</v>
      </c>
      <c r="Q2693">
        <v>48</v>
      </c>
      <c r="R2693" t="s">
        <v>34</v>
      </c>
      <c r="S2693" t="s">
        <v>87</v>
      </c>
    </row>
    <row r="2694" spans="1:19" x14ac:dyDescent="0.25">
      <c r="A2694">
        <v>2693</v>
      </c>
      <c r="B2694">
        <v>40</v>
      </c>
      <c r="C2694" t="s">
        <v>153</v>
      </c>
      <c r="D2694" t="s">
        <v>50</v>
      </c>
      <c r="E2694" t="s">
        <v>42</v>
      </c>
      <c r="F2694">
        <v>90</v>
      </c>
      <c r="G2694" t="s">
        <v>148</v>
      </c>
      <c r="H2694" t="s">
        <v>91</v>
      </c>
      <c r="I2694" t="s">
        <v>83</v>
      </c>
      <c r="J2694" t="s">
        <v>38</v>
      </c>
      <c r="K2694">
        <v>4.2</v>
      </c>
      <c r="L2694" t="s">
        <v>151</v>
      </c>
      <c r="M2694" t="s">
        <v>28</v>
      </c>
      <c r="N2694" t="s">
        <v>39</v>
      </c>
      <c r="O2694" t="s">
        <v>151</v>
      </c>
      <c r="P2694" t="s">
        <v>151</v>
      </c>
      <c r="Q2694">
        <v>18</v>
      </c>
      <c r="R2694" t="s">
        <v>58</v>
      </c>
      <c r="S2694" t="s">
        <v>96</v>
      </c>
    </row>
    <row r="2695" spans="1:19" x14ac:dyDescent="0.25">
      <c r="A2695">
        <v>2694</v>
      </c>
      <c r="B2695">
        <v>55</v>
      </c>
      <c r="C2695" t="s">
        <v>153</v>
      </c>
      <c r="D2695" t="s">
        <v>136</v>
      </c>
      <c r="E2695" t="s">
        <v>42</v>
      </c>
      <c r="F2695">
        <v>70</v>
      </c>
      <c r="G2695" t="s">
        <v>77</v>
      </c>
      <c r="H2695" t="s">
        <v>22</v>
      </c>
      <c r="I2695" t="s">
        <v>92</v>
      </c>
      <c r="J2695" t="s">
        <v>53</v>
      </c>
      <c r="K2695">
        <v>2.6</v>
      </c>
      <c r="L2695" t="s">
        <v>151</v>
      </c>
      <c r="M2695" t="s">
        <v>58</v>
      </c>
      <c r="N2695" t="s">
        <v>54</v>
      </c>
      <c r="O2695" t="s">
        <v>151</v>
      </c>
      <c r="P2695" t="s">
        <v>151</v>
      </c>
      <c r="Q2695">
        <v>46</v>
      </c>
      <c r="R2695" t="s">
        <v>34</v>
      </c>
      <c r="S2695" t="s">
        <v>59</v>
      </c>
    </row>
    <row r="2696" spans="1:19" x14ac:dyDescent="0.25">
      <c r="A2696">
        <v>2695</v>
      </c>
      <c r="B2696">
        <v>66</v>
      </c>
      <c r="C2696" t="s">
        <v>153</v>
      </c>
      <c r="D2696" t="s">
        <v>88</v>
      </c>
      <c r="E2696" t="s">
        <v>68</v>
      </c>
      <c r="F2696">
        <v>27</v>
      </c>
      <c r="G2696" t="s">
        <v>61</v>
      </c>
      <c r="H2696" t="s">
        <v>44</v>
      </c>
      <c r="I2696" t="s">
        <v>78</v>
      </c>
      <c r="J2696" t="s">
        <v>38</v>
      </c>
      <c r="K2696">
        <v>4.9000000000000004</v>
      </c>
      <c r="L2696" t="s">
        <v>151</v>
      </c>
      <c r="M2696" t="s">
        <v>28</v>
      </c>
      <c r="N2696" t="s">
        <v>27</v>
      </c>
      <c r="O2696" t="s">
        <v>151</v>
      </c>
      <c r="P2696" t="s">
        <v>151</v>
      </c>
      <c r="Q2696">
        <v>34</v>
      </c>
      <c r="R2696" t="s">
        <v>26</v>
      </c>
      <c r="S2696" t="s">
        <v>96</v>
      </c>
    </row>
    <row r="2697" spans="1:19" x14ac:dyDescent="0.25">
      <c r="A2697">
        <v>2696</v>
      </c>
      <c r="B2697">
        <v>50</v>
      </c>
      <c r="C2697" t="s">
        <v>153</v>
      </c>
      <c r="D2697" t="s">
        <v>123</v>
      </c>
      <c r="E2697" t="s">
        <v>68</v>
      </c>
      <c r="F2697">
        <v>92</v>
      </c>
      <c r="G2697" t="s">
        <v>121</v>
      </c>
      <c r="H2697" t="s">
        <v>44</v>
      </c>
      <c r="I2697" t="s">
        <v>120</v>
      </c>
      <c r="J2697" t="s">
        <v>57</v>
      </c>
      <c r="K2697">
        <v>3.6</v>
      </c>
      <c r="L2697" t="s">
        <v>151</v>
      </c>
      <c r="M2697" t="s">
        <v>58</v>
      </c>
      <c r="N2697" t="s">
        <v>54</v>
      </c>
      <c r="O2697" t="s">
        <v>151</v>
      </c>
      <c r="P2697" t="s">
        <v>151</v>
      </c>
      <c r="Q2697">
        <v>10</v>
      </c>
      <c r="R2697" t="s">
        <v>45</v>
      </c>
      <c r="S2697" t="s">
        <v>76</v>
      </c>
    </row>
    <row r="2698" spans="1:19" x14ac:dyDescent="0.25">
      <c r="A2698">
        <v>2697</v>
      </c>
      <c r="B2698">
        <v>57</v>
      </c>
      <c r="C2698" t="s">
        <v>153</v>
      </c>
      <c r="D2698" t="s">
        <v>63</v>
      </c>
      <c r="E2698" t="s">
        <v>64</v>
      </c>
      <c r="F2698">
        <v>20</v>
      </c>
      <c r="G2698" t="s">
        <v>146</v>
      </c>
      <c r="H2698" t="s">
        <v>44</v>
      </c>
      <c r="I2698" t="s">
        <v>52</v>
      </c>
      <c r="J2698" t="s">
        <v>38</v>
      </c>
      <c r="K2698">
        <v>4.7</v>
      </c>
      <c r="L2698" t="s">
        <v>151</v>
      </c>
      <c r="M2698" t="s">
        <v>26</v>
      </c>
      <c r="N2698" t="s">
        <v>39</v>
      </c>
      <c r="O2698" t="s">
        <v>151</v>
      </c>
      <c r="P2698" t="s">
        <v>151</v>
      </c>
      <c r="Q2698">
        <v>12</v>
      </c>
      <c r="R2698" t="s">
        <v>58</v>
      </c>
      <c r="S2698" t="s">
        <v>87</v>
      </c>
    </row>
    <row r="2699" spans="1:19" x14ac:dyDescent="0.25">
      <c r="A2699">
        <v>2698</v>
      </c>
      <c r="B2699">
        <v>42</v>
      </c>
      <c r="C2699" t="s">
        <v>153</v>
      </c>
      <c r="D2699" t="s">
        <v>101</v>
      </c>
      <c r="E2699" t="s">
        <v>64</v>
      </c>
      <c r="F2699">
        <v>52</v>
      </c>
      <c r="G2699" t="s">
        <v>79</v>
      </c>
      <c r="H2699" t="s">
        <v>22</v>
      </c>
      <c r="I2699" t="s">
        <v>107</v>
      </c>
      <c r="J2699" t="s">
        <v>24</v>
      </c>
      <c r="K2699">
        <v>3.2</v>
      </c>
      <c r="L2699" t="s">
        <v>151</v>
      </c>
      <c r="M2699" t="s">
        <v>26</v>
      </c>
      <c r="N2699" t="s">
        <v>54</v>
      </c>
      <c r="O2699" t="s">
        <v>151</v>
      </c>
      <c r="P2699" t="s">
        <v>151</v>
      </c>
      <c r="Q2699">
        <v>36</v>
      </c>
      <c r="R2699" t="s">
        <v>33</v>
      </c>
      <c r="S2699" t="s">
        <v>59</v>
      </c>
    </row>
    <row r="2700" spans="1:19" x14ac:dyDescent="0.25">
      <c r="A2700">
        <v>2699</v>
      </c>
      <c r="B2700">
        <v>55</v>
      </c>
      <c r="C2700" t="s">
        <v>153</v>
      </c>
      <c r="D2700" t="s">
        <v>103</v>
      </c>
      <c r="E2700" t="s">
        <v>20</v>
      </c>
      <c r="F2700">
        <v>57</v>
      </c>
      <c r="G2700" t="s">
        <v>140</v>
      </c>
      <c r="H2700" t="s">
        <v>44</v>
      </c>
      <c r="I2700" t="s">
        <v>135</v>
      </c>
      <c r="J2700" t="s">
        <v>53</v>
      </c>
      <c r="K2700">
        <v>3.6</v>
      </c>
      <c r="L2700" t="s">
        <v>151</v>
      </c>
      <c r="M2700" t="s">
        <v>28</v>
      </c>
      <c r="N2700" t="s">
        <v>75</v>
      </c>
      <c r="O2700" t="s">
        <v>151</v>
      </c>
      <c r="P2700" t="s">
        <v>151</v>
      </c>
      <c r="Q2700">
        <v>34</v>
      </c>
      <c r="R2700" t="s">
        <v>28</v>
      </c>
      <c r="S2700" t="s">
        <v>59</v>
      </c>
    </row>
    <row r="2701" spans="1:19" x14ac:dyDescent="0.25">
      <c r="A2701">
        <v>2700</v>
      </c>
      <c r="B2701">
        <v>25</v>
      </c>
      <c r="C2701" t="s">
        <v>153</v>
      </c>
      <c r="D2701" t="s">
        <v>136</v>
      </c>
      <c r="E2701" t="s">
        <v>42</v>
      </c>
      <c r="F2701">
        <v>96</v>
      </c>
      <c r="G2701" t="s">
        <v>139</v>
      </c>
      <c r="H2701" t="s">
        <v>44</v>
      </c>
      <c r="I2701" t="s">
        <v>83</v>
      </c>
      <c r="J2701" t="s">
        <v>57</v>
      </c>
      <c r="K2701">
        <v>3.6</v>
      </c>
      <c r="L2701" t="s">
        <v>151</v>
      </c>
      <c r="M2701" t="s">
        <v>28</v>
      </c>
      <c r="N2701" t="s">
        <v>71</v>
      </c>
      <c r="O2701" t="s">
        <v>151</v>
      </c>
      <c r="P2701" t="s">
        <v>151</v>
      </c>
      <c r="Q2701">
        <v>49</v>
      </c>
      <c r="R2701" t="s">
        <v>58</v>
      </c>
      <c r="S2701" t="s">
        <v>49</v>
      </c>
    </row>
    <row r="2702" spans="1:19" x14ac:dyDescent="0.25">
      <c r="A2702">
        <v>2701</v>
      </c>
      <c r="B2702">
        <v>22</v>
      </c>
      <c r="C2702" t="s">
        <v>153</v>
      </c>
      <c r="D2702" t="s">
        <v>112</v>
      </c>
      <c r="E2702" t="s">
        <v>20</v>
      </c>
      <c r="F2702">
        <v>68</v>
      </c>
      <c r="G2702" t="s">
        <v>98</v>
      </c>
      <c r="H2702" t="s">
        <v>91</v>
      </c>
      <c r="I2702" t="s">
        <v>78</v>
      </c>
      <c r="J2702" t="s">
        <v>24</v>
      </c>
      <c r="K2702">
        <v>3.2</v>
      </c>
      <c r="L2702" t="s">
        <v>151</v>
      </c>
      <c r="M2702" t="s">
        <v>33</v>
      </c>
      <c r="N2702" t="s">
        <v>54</v>
      </c>
      <c r="O2702" t="s">
        <v>151</v>
      </c>
      <c r="P2702" t="s">
        <v>151</v>
      </c>
      <c r="Q2702">
        <v>36</v>
      </c>
      <c r="R2702" t="s">
        <v>34</v>
      </c>
      <c r="S2702" t="s">
        <v>40</v>
      </c>
    </row>
    <row r="2703" spans="1:19" x14ac:dyDescent="0.25">
      <c r="A2703">
        <v>2702</v>
      </c>
      <c r="B2703">
        <v>49</v>
      </c>
      <c r="C2703" t="s">
        <v>153</v>
      </c>
      <c r="D2703" t="s">
        <v>30</v>
      </c>
      <c r="E2703" t="s">
        <v>20</v>
      </c>
      <c r="F2703">
        <v>30</v>
      </c>
      <c r="G2703" t="s">
        <v>134</v>
      </c>
      <c r="H2703" t="s">
        <v>22</v>
      </c>
      <c r="I2703" t="s">
        <v>66</v>
      </c>
      <c r="J2703" t="s">
        <v>53</v>
      </c>
      <c r="K2703">
        <v>2.8</v>
      </c>
      <c r="L2703" t="s">
        <v>151</v>
      </c>
      <c r="M2703" t="s">
        <v>33</v>
      </c>
      <c r="N2703" t="s">
        <v>75</v>
      </c>
      <c r="O2703" t="s">
        <v>151</v>
      </c>
      <c r="P2703" t="s">
        <v>151</v>
      </c>
      <c r="Q2703">
        <v>18</v>
      </c>
      <c r="R2703" t="s">
        <v>33</v>
      </c>
      <c r="S2703" t="s">
        <v>29</v>
      </c>
    </row>
    <row r="2704" spans="1:19" x14ac:dyDescent="0.25">
      <c r="A2704">
        <v>2703</v>
      </c>
      <c r="B2704">
        <v>70</v>
      </c>
      <c r="C2704" t="s">
        <v>153</v>
      </c>
      <c r="D2704" t="s">
        <v>72</v>
      </c>
      <c r="E2704" t="s">
        <v>42</v>
      </c>
      <c r="F2704">
        <v>37</v>
      </c>
      <c r="G2704" t="s">
        <v>104</v>
      </c>
      <c r="H2704" t="s">
        <v>22</v>
      </c>
      <c r="I2704" t="s">
        <v>23</v>
      </c>
      <c r="J2704" t="s">
        <v>57</v>
      </c>
      <c r="K2704">
        <v>4</v>
      </c>
      <c r="L2704" t="s">
        <v>151</v>
      </c>
      <c r="M2704" t="s">
        <v>45</v>
      </c>
      <c r="N2704" t="s">
        <v>46</v>
      </c>
      <c r="O2704" t="s">
        <v>151</v>
      </c>
      <c r="P2704" t="s">
        <v>151</v>
      </c>
      <c r="Q2704">
        <v>39</v>
      </c>
      <c r="R2704" t="s">
        <v>58</v>
      </c>
      <c r="S2704" t="s">
        <v>29</v>
      </c>
    </row>
    <row r="2705" spans="1:19" x14ac:dyDescent="0.25">
      <c r="A2705">
        <v>2704</v>
      </c>
      <c r="B2705">
        <v>56</v>
      </c>
      <c r="C2705" t="s">
        <v>153</v>
      </c>
      <c r="D2705" t="s">
        <v>118</v>
      </c>
      <c r="E2705" t="s">
        <v>68</v>
      </c>
      <c r="F2705">
        <v>42</v>
      </c>
      <c r="G2705" t="s">
        <v>121</v>
      </c>
      <c r="H2705" t="s">
        <v>91</v>
      </c>
      <c r="I2705" t="s">
        <v>78</v>
      </c>
      <c r="J2705" t="s">
        <v>24</v>
      </c>
      <c r="K2705">
        <v>4.4000000000000004</v>
      </c>
      <c r="L2705" t="s">
        <v>151</v>
      </c>
      <c r="M2705" t="s">
        <v>33</v>
      </c>
      <c r="N2705" t="s">
        <v>39</v>
      </c>
      <c r="O2705" t="s">
        <v>151</v>
      </c>
      <c r="P2705" t="s">
        <v>151</v>
      </c>
      <c r="Q2705">
        <v>34</v>
      </c>
      <c r="R2705" t="s">
        <v>45</v>
      </c>
      <c r="S2705" t="s">
        <v>40</v>
      </c>
    </row>
    <row r="2706" spans="1:19" x14ac:dyDescent="0.25">
      <c r="A2706">
        <v>2705</v>
      </c>
      <c r="B2706">
        <v>52</v>
      </c>
      <c r="C2706" t="s">
        <v>153</v>
      </c>
      <c r="D2706" t="s">
        <v>81</v>
      </c>
      <c r="E2706" t="s">
        <v>20</v>
      </c>
      <c r="F2706">
        <v>54</v>
      </c>
      <c r="G2706" t="s">
        <v>121</v>
      </c>
      <c r="H2706" t="s">
        <v>22</v>
      </c>
      <c r="I2706" t="s">
        <v>117</v>
      </c>
      <c r="J2706" t="s">
        <v>38</v>
      </c>
      <c r="K2706">
        <v>3.4</v>
      </c>
      <c r="L2706" t="s">
        <v>151</v>
      </c>
      <c r="M2706" t="s">
        <v>26</v>
      </c>
      <c r="N2706" t="s">
        <v>46</v>
      </c>
      <c r="O2706" t="s">
        <v>151</v>
      </c>
      <c r="P2706" t="s">
        <v>151</v>
      </c>
      <c r="Q2706">
        <v>35</v>
      </c>
      <c r="R2706" t="s">
        <v>58</v>
      </c>
      <c r="S2706" t="s">
        <v>40</v>
      </c>
    </row>
    <row r="2707" spans="1:19" x14ac:dyDescent="0.25">
      <c r="A2707">
        <v>2706</v>
      </c>
      <c r="B2707">
        <v>65</v>
      </c>
      <c r="C2707" t="s">
        <v>153</v>
      </c>
      <c r="D2707" t="s">
        <v>101</v>
      </c>
      <c r="E2707" t="s">
        <v>64</v>
      </c>
      <c r="F2707">
        <v>81</v>
      </c>
      <c r="G2707" t="s">
        <v>148</v>
      </c>
      <c r="H2707" t="s">
        <v>37</v>
      </c>
      <c r="I2707" t="s">
        <v>48</v>
      </c>
      <c r="J2707" t="s">
        <v>38</v>
      </c>
      <c r="K2707">
        <v>5</v>
      </c>
      <c r="L2707" t="s">
        <v>151</v>
      </c>
      <c r="M2707" t="s">
        <v>58</v>
      </c>
      <c r="N2707" t="s">
        <v>75</v>
      </c>
      <c r="O2707" t="s">
        <v>151</v>
      </c>
      <c r="P2707" t="s">
        <v>151</v>
      </c>
      <c r="Q2707">
        <v>1</v>
      </c>
      <c r="R2707" t="s">
        <v>26</v>
      </c>
      <c r="S2707" t="s">
        <v>76</v>
      </c>
    </row>
    <row r="2708" spans="1:19" x14ac:dyDescent="0.25">
      <c r="A2708">
        <v>2707</v>
      </c>
      <c r="B2708">
        <v>24</v>
      </c>
      <c r="C2708" t="s">
        <v>153</v>
      </c>
      <c r="D2708" t="s">
        <v>72</v>
      </c>
      <c r="E2708" t="s">
        <v>42</v>
      </c>
      <c r="F2708">
        <v>40</v>
      </c>
      <c r="G2708" t="s">
        <v>89</v>
      </c>
      <c r="H2708" t="s">
        <v>37</v>
      </c>
      <c r="I2708" t="s">
        <v>143</v>
      </c>
      <c r="J2708" t="s">
        <v>38</v>
      </c>
      <c r="K2708">
        <v>3.1</v>
      </c>
      <c r="L2708" t="s">
        <v>151</v>
      </c>
      <c r="M2708" t="s">
        <v>33</v>
      </c>
      <c r="N2708" t="s">
        <v>27</v>
      </c>
      <c r="O2708" t="s">
        <v>151</v>
      </c>
      <c r="P2708" t="s">
        <v>151</v>
      </c>
      <c r="Q2708">
        <v>48</v>
      </c>
      <c r="R2708" t="s">
        <v>58</v>
      </c>
      <c r="S2708" t="s">
        <v>59</v>
      </c>
    </row>
    <row r="2709" spans="1:19" x14ac:dyDescent="0.25">
      <c r="A2709">
        <v>2708</v>
      </c>
      <c r="B2709">
        <v>32</v>
      </c>
      <c r="C2709" t="s">
        <v>153</v>
      </c>
      <c r="D2709" t="s">
        <v>131</v>
      </c>
      <c r="E2709" t="s">
        <v>68</v>
      </c>
      <c r="F2709">
        <v>88</v>
      </c>
      <c r="G2709" t="s">
        <v>144</v>
      </c>
      <c r="H2709" t="s">
        <v>44</v>
      </c>
      <c r="I2709" t="s">
        <v>70</v>
      </c>
      <c r="J2709" t="s">
        <v>57</v>
      </c>
      <c r="K2709">
        <v>4.2</v>
      </c>
      <c r="L2709" t="s">
        <v>151</v>
      </c>
      <c r="M2709" t="s">
        <v>34</v>
      </c>
      <c r="N2709" t="s">
        <v>54</v>
      </c>
      <c r="O2709" t="s">
        <v>151</v>
      </c>
      <c r="P2709" t="s">
        <v>151</v>
      </c>
      <c r="Q2709">
        <v>19</v>
      </c>
      <c r="R2709" t="s">
        <v>34</v>
      </c>
      <c r="S2709" t="s">
        <v>40</v>
      </c>
    </row>
    <row r="2710" spans="1:19" x14ac:dyDescent="0.25">
      <c r="A2710">
        <v>2709</v>
      </c>
      <c r="B2710">
        <v>57</v>
      </c>
      <c r="C2710" t="s">
        <v>153</v>
      </c>
      <c r="D2710" t="s">
        <v>81</v>
      </c>
      <c r="E2710" t="s">
        <v>20</v>
      </c>
      <c r="F2710">
        <v>94</v>
      </c>
      <c r="G2710" t="s">
        <v>89</v>
      </c>
      <c r="H2710" t="s">
        <v>44</v>
      </c>
      <c r="I2710" t="s">
        <v>85</v>
      </c>
      <c r="J2710" t="s">
        <v>53</v>
      </c>
      <c r="K2710">
        <v>3.3</v>
      </c>
      <c r="L2710" t="s">
        <v>151</v>
      </c>
      <c r="M2710" t="s">
        <v>58</v>
      </c>
      <c r="N2710" t="s">
        <v>75</v>
      </c>
      <c r="O2710" t="s">
        <v>151</v>
      </c>
      <c r="P2710" t="s">
        <v>151</v>
      </c>
      <c r="Q2710">
        <v>44</v>
      </c>
      <c r="R2710" t="s">
        <v>58</v>
      </c>
      <c r="S2710" t="s">
        <v>40</v>
      </c>
    </row>
    <row r="2711" spans="1:19" x14ac:dyDescent="0.25">
      <c r="A2711">
        <v>2710</v>
      </c>
      <c r="B2711">
        <v>35</v>
      </c>
      <c r="C2711" t="s">
        <v>153</v>
      </c>
      <c r="D2711" t="s">
        <v>55</v>
      </c>
      <c r="E2711" t="s">
        <v>20</v>
      </c>
      <c r="F2711">
        <v>54</v>
      </c>
      <c r="G2711" t="s">
        <v>114</v>
      </c>
      <c r="H2711" t="s">
        <v>37</v>
      </c>
      <c r="I2711" t="s">
        <v>108</v>
      </c>
      <c r="J2711" t="s">
        <v>24</v>
      </c>
      <c r="K2711">
        <v>2.9</v>
      </c>
      <c r="L2711" t="s">
        <v>151</v>
      </c>
      <c r="M2711" t="s">
        <v>58</v>
      </c>
      <c r="N2711" t="s">
        <v>54</v>
      </c>
      <c r="O2711" t="s">
        <v>151</v>
      </c>
      <c r="P2711" t="s">
        <v>151</v>
      </c>
      <c r="Q2711">
        <v>9</v>
      </c>
      <c r="R2711" t="s">
        <v>26</v>
      </c>
      <c r="S2711" t="s">
        <v>76</v>
      </c>
    </row>
    <row r="2712" spans="1:19" x14ac:dyDescent="0.25">
      <c r="A2712">
        <v>2711</v>
      </c>
      <c r="B2712">
        <v>69</v>
      </c>
      <c r="C2712" t="s">
        <v>153</v>
      </c>
      <c r="D2712" t="s">
        <v>101</v>
      </c>
      <c r="E2712" t="s">
        <v>64</v>
      </c>
      <c r="F2712">
        <v>51</v>
      </c>
      <c r="G2712" t="s">
        <v>149</v>
      </c>
      <c r="H2712" t="s">
        <v>22</v>
      </c>
      <c r="I2712" t="s">
        <v>74</v>
      </c>
      <c r="J2712" t="s">
        <v>53</v>
      </c>
      <c r="K2712">
        <v>4.7</v>
      </c>
      <c r="L2712" t="s">
        <v>151</v>
      </c>
      <c r="M2712" t="s">
        <v>58</v>
      </c>
      <c r="N2712" t="s">
        <v>54</v>
      </c>
      <c r="O2712" t="s">
        <v>151</v>
      </c>
      <c r="P2712" t="s">
        <v>151</v>
      </c>
      <c r="Q2712">
        <v>3</v>
      </c>
      <c r="R2712" t="s">
        <v>33</v>
      </c>
      <c r="S2712" t="s">
        <v>29</v>
      </c>
    </row>
    <row r="2713" spans="1:19" x14ac:dyDescent="0.25">
      <c r="A2713">
        <v>2712</v>
      </c>
      <c r="B2713">
        <v>30</v>
      </c>
      <c r="C2713" t="s">
        <v>153</v>
      </c>
      <c r="D2713" t="s">
        <v>88</v>
      </c>
      <c r="E2713" t="s">
        <v>68</v>
      </c>
      <c r="F2713">
        <v>22</v>
      </c>
      <c r="G2713" t="s">
        <v>144</v>
      </c>
      <c r="H2713" t="s">
        <v>22</v>
      </c>
      <c r="I2713" t="s">
        <v>107</v>
      </c>
      <c r="J2713" t="s">
        <v>38</v>
      </c>
      <c r="K2713">
        <v>4</v>
      </c>
      <c r="L2713" t="s">
        <v>151</v>
      </c>
      <c r="M2713" t="s">
        <v>26</v>
      </c>
      <c r="N2713" t="s">
        <v>54</v>
      </c>
      <c r="O2713" t="s">
        <v>151</v>
      </c>
      <c r="P2713" t="s">
        <v>151</v>
      </c>
      <c r="Q2713">
        <v>50</v>
      </c>
      <c r="R2713" t="s">
        <v>28</v>
      </c>
      <c r="S2713" t="s">
        <v>87</v>
      </c>
    </row>
    <row r="2714" spans="1:19" x14ac:dyDescent="0.25">
      <c r="A2714">
        <v>2713</v>
      </c>
      <c r="B2714">
        <v>37</v>
      </c>
      <c r="C2714" t="s">
        <v>153</v>
      </c>
      <c r="D2714" t="s">
        <v>101</v>
      </c>
      <c r="E2714" t="s">
        <v>64</v>
      </c>
      <c r="F2714">
        <v>95</v>
      </c>
      <c r="G2714" t="s">
        <v>113</v>
      </c>
      <c r="H2714" t="s">
        <v>22</v>
      </c>
      <c r="I2714" t="s">
        <v>109</v>
      </c>
      <c r="J2714" t="s">
        <v>57</v>
      </c>
      <c r="K2714">
        <v>4.5999999999999996</v>
      </c>
      <c r="L2714" t="s">
        <v>151</v>
      </c>
      <c r="M2714" t="s">
        <v>26</v>
      </c>
      <c r="N2714" t="s">
        <v>54</v>
      </c>
      <c r="O2714" t="s">
        <v>151</v>
      </c>
      <c r="P2714" t="s">
        <v>151</v>
      </c>
      <c r="Q2714">
        <v>7</v>
      </c>
      <c r="R2714" t="s">
        <v>58</v>
      </c>
      <c r="S2714" t="s">
        <v>59</v>
      </c>
    </row>
    <row r="2715" spans="1:19" x14ac:dyDescent="0.25">
      <c r="A2715">
        <v>2714</v>
      </c>
      <c r="B2715">
        <v>19</v>
      </c>
      <c r="C2715" t="s">
        <v>153</v>
      </c>
      <c r="D2715" t="s">
        <v>63</v>
      </c>
      <c r="E2715" t="s">
        <v>64</v>
      </c>
      <c r="F2715">
        <v>57</v>
      </c>
      <c r="G2715" t="s">
        <v>90</v>
      </c>
      <c r="H2715" t="s">
        <v>44</v>
      </c>
      <c r="I2715" t="s">
        <v>135</v>
      </c>
      <c r="J2715" t="s">
        <v>57</v>
      </c>
      <c r="K2715">
        <v>3.8</v>
      </c>
      <c r="L2715" t="s">
        <v>151</v>
      </c>
      <c r="M2715" t="s">
        <v>45</v>
      </c>
      <c r="N2715" t="s">
        <v>71</v>
      </c>
      <c r="O2715" t="s">
        <v>151</v>
      </c>
      <c r="P2715" t="s">
        <v>151</v>
      </c>
      <c r="Q2715">
        <v>20</v>
      </c>
      <c r="R2715" t="s">
        <v>58</v>
      </c>
      <c r="S2715" t="s">
        <v>49</v>
      </c>
    </row>
    <row r="2716" spans="1:19" x14ac:dyDescent="0.25">
      <c r="A2716">
        <v>2715</v>
      </c>
      <c r="B2716">
        <v>53</v>
      </c>
      <c r="C2716" t="s">
        <v>153</v>
      </c>
      <c r="D2716" t="s">
        <v>30</v>
      </c>
      <c r="E2716" t="s">
        <v>20</v>
      </c>
      <c r="F2716">
        <v>45</v>
      </c>
      <c r="G2716" t="s">
        <v>145</v>
      </c>
      <c r="H2716" t="s">
        <v>37</v>
      </c>
      <c r="I2716" t="s">
        <v>78</v>
      </c>
      <c r="J2716" t="s">
        <v>24</v>
      </c>
      <c r="K2716">
        <v>3.6</v>
      </c>
      <c r="L2716" t="s">
        <v>151</v>
      </c>
      <c r="M2716" t="s">
        <v>58</v>
      </c>
      <c r="N2716" t="s">
        <v>75</v>
      </c>
      <c r="O2716" t="s">
        <v>151</v>
      </c>
      <c r="P2716" t="s">
        <v>151</v>
      </c>
      <c r="Q2716">
        <v>16</v>
      </c>
      <c r="R2716" t="s">
        <v>26</v>
      </c>
      <c r="S2716" t="s">
        <v>76</v>
      </c>
    </row>
    <row r="2717" spans="1:19" x14ac:dyDescent="0.25">
      <c r="A2717">
        <v>2716</v>
      </c>
      <c r="B2717">
        <v>25</v>
      </c>
      <c r="C2717" t="s">
        <v>153</v>
      </c>
      <c r="D2717" t="s">
        <v>50</v>
      </c>
      <c r="E2717" t="s">
        <v>42</v>
      </c>
      <c r="F2717">
        <v>92</v>
      </c>
      <c r="G2717" t="s">
        <v>90</v>
      </c>
      <c r="H2717" t="s">
        <v>91</v>
      </c>
      <c r="I2717" t="s">
        <v>70</v>
      </c>
      <c r="J2717" t="s">
        <v>24</v>
      </c>
      <c r="K2717">
        <v>4.0999999999999996</v>
      </c>
      <c r="L2717" t="s">
        <v>151</v>
      </c>
      <c r="M2717" t="s">
        <v>58</v>
      </c>
      <c r="N2717" t="s">
        <v>27</v>
      </c>
      <c r="O2717" t="s">
        <v>151</v>
      </c>
      <c r="P2717" t="s">
        <v>151</v>
      </c>
      <c r="Q2717">
        <v>29</v>
      </c>
      <c r="R2717" t="s">
        <v>45</v>
      </c>
      <c r="S2717" t="s">
        <v>29</v>
      </c>
    </row>
    <row r="2718" spans="1:19" x14ac:dyDescent="0.25">
      <c r="A2718">
        <v>2717</v>
      </c>
      <c r="B2718">
        <v>47</v>
      </c>
      <c r="C2718" t="s">
        <v>153</v>
      </c>
      <c r="D2718" t="s">
        <v>72</v>
      </c>
      <c r="E2718" t="s">
        <v>42</v>
      </c>
      <c r="F2718">
        <v>40</v>
      </c>
      <c r="G2718" t="s">
        <v>111</v>
      </c>
      <c r="H2718" t="s">
        <v>22</v>
      </c>
      <c r="I2718" t="s">
        <v>93</v>
      </c>
      <c r="J2718" t="s">
        <v>38</v>
      </c>
      <c r="K2718">
        <v>2.7</v>
      </c>
      <c r="L2718" t="s">
        <v>151</v>
      </c>
      <c r="M2718" t="s">
        <v>58</v>
      </c>
      <c r="N2718" t="s">
        <v>75</v>
      </c>
      <c r="O2718" t="s">
        <v>151</v>
      </c>
      <c r="P2718" t="s">
        <v>151</v>
      </c>
      <c r="Q2718">
        <v>21</v>
      </c>
      <c r="R2718" t="s">
        <v>58</v>
      </c>
      <c r="S2718" t="s">
        <v>40</v>
      </c>
    </row>
    <row r="2719" spans="1:19" x14ac:dyDescent="0.25">
      <c r="A2719">
        <v>2718</v>
      </c>
      <c r="B2719">
        <v>18</v>
      </c>
      <c r="C2719" t="s">
        <v>153</v>
      </c>
      <c r="D2719" t="s">
        <v>88</v>
      </c>
      <c r="E2719" t="s">
        <v>68</v>
      </c>
      <c r="F2719">
        <v>62</v>
      </c>
      <c r="G2719" t="s">
        <v>144</v>
      </c>
      <c r="H2719" t="s">
        <v>91</v>
      </c>
      <c r="I2719" t="s">
        <v>117</v>
      </c>
      <c r="J2719" t="s">
        <v>24</v>
      </c>
      <c r="K2719">
        <v>4.3</v>
      </c>
      <c r="L2719" t="s">
        <v>151</v>
      </c>
      <c r="M2719" t="s">
        <v>58</v>
      </c>
      <c r="N2719" t="s">
        <v>39</v>
      </c>
      <c r="O2719" t="s">
        <v>151</v>
      </c>
      <c r="P2719" t="s">
        <v>151</v>
      </c>
      <c r="Q2719">
        <v>19</v>
      </c>
      <c r="R2719" t="s">
        <v>26</v>
      </c>
      <c r="S2719" t="s">
        <v>96</v>
      </c>
    </row>
    <row r="2720" spans="1:19" x14ac:dyDescent="0.25">
      <c r="A2720">
        <v>2719</v>
      </c>
      <c r="B2720">
        <v>22</v>
      </c>
      <c r="C2720" t="s">
        <v>153</v>
      </c>
      <c r="D2720" t="s">
        <v>60</v>
      </c>
      <c r="E2720" t="s">
        <v>20</v>
      </c>
      <c r="F2720">
        <v>90</v>
      </c>
      <c r="G2720" t="s">
        <v>140</v>
      </c>
      <c r="H2720" t="s">
        <v>44</v>
      </c>
      <c r="I2720" t="s">
        <v>99</v>
      </c>
      <c r="J2720" t="s">
        <v>24</v>
      </c>
      <c r="K2720">
        <v>4.9000000000000004</v>
      </c>
      <c r="L2720" t="s">
        <v>151</v>
      </c>
      <c r="M2720" t="s">
        <v>26</v>
      </c>
      <c r="N2720" t="s">
        <v>46</v>
      </c>
      <c r="O2720" t="s">
        <v>151</v>
      </c>
      <c r="P2720" t="s">
        <v>151</v>
      </c>
      <c r="Q2720">
        <v>10</v>
      </c>
      <c r="R2720" t="s">
        <v>28</v>
      </c>
      <c r="S2720" t="s">
        <v>76</v>
      </c>
    </row>
    <row r="2721" spans="1:19" x14ac:dyDescent="0.25">
      <c r="A2721">
        <v>2720</v>
      </c>
      <c r="B2721">
        <v>69</v>
      </c>
      <c r="C2721" t="s">
        <v>153</v>
      </c>
      <c r="D2721" t="s">
        <v>103</v>
      </c>
      <c r="E2721" t="s">
        <v>20</v>
      </c>
      <c r="F2721">
        <v>82</v>
      </c>
      <c r="G2721" t="s">
        <v>61</v>
      </c>
      <c r="H2721" t="s">
        <v>37</v>
      </c>
      <c r="I2721" t="s">
        <v>99</v>
      </c>
      <c r="J2721" t="s">
        <v>57</v>
      </c>
      <c r="K2721">
        <v>4.2</v>
      </c>
      <c r="L2721" t="s">
        <v>151</v>
      </c>
      <c r="M2721" t="s">
        <v>28</v>
      </c>
      <c r="N2721" t="s">
        <v>39</v>
      </c>
      <c r="O2721" t="s">
        <v>151</v>
      </c>
      <c r="P2721" t="s">
        <v>151</v>
      </c>
      <c r="Q2721">
        <v>4</v>
      </c>
      <c r="R2721" t="s">
        <v>33</v>
      </c>
      <c r="S2721" t="s">
        <v>87</v>
      </c>
    </row>
    <row r="2722" spans="1:19" x14ac:dyDescent="0.25">
      <c r="A2722">
        <v>2721</v>
      </c>
      <c r="B2722">
        <v>55</v>
      </c>
      <c r="C2722" t="s">
        <v>153</v>
      </c>
      <c r="D2722" t="s">
        <v>118</v>
      </c>
      <c r="E2722" t="s">
        <v>68</v>
      </c>
      <c r="F2722">
        <v>52</v>
      </c>
      <c r="G2722" t="s">
        <v>127</v>
      </c>
      <c r="H2722" t="s">
        <v>44</v>
      </c>
      <c r="I2722" t="s">
        <v>99</v>
      </c>
      <c r="J2722" t="s">
        <v>38</v>
      </c>
      <c r="K2722">
        <v>2.8</v>
      </c>
      <c r="L2722" t="s">
        <v>151</v>
      </c>
      <c r="M2722" t="s">
        <v>58</v>
      </c>
      <c r="N2722" t="s">
        <v>75</v>
      </c>
      <c r="O2722" t="s">
        <v>151</v>
      </c>
      <c r="P2722" t="s">
        <v>151</v>
      </c>
      <c r="Q2722">
        <v>45</v>
      </c>
      <c r="R2722" t="s">
        <v>33</v>
      </c>
      <c r="S2722" t="s">
        <v>59</v>
      </c>
    </row>
    <row r="2723" spans="1:19" x14ac:dyDescent="0.25">
      <c r="A2723">
        <v>2722</v>
      </c>
      <c r="B2723">
        <v>19</v>
      </c>
      <c r="C2723" t="s">
        <v>153</v>
      </c>
      <c r="D2723" t="s">
        <v>41</v>
      </c>
      <c r="E2723" t="s">
        <v>42</v>
      </c>
      <c r="F2723">
        <v>70</v>
      </c>
      <c r="G2723" t="s">
        <v>147</v>
      </c>
      <c r="H2723" t="s">
        <v>37</v>
      </c>
      <c r="I2723" t="s">
        <v>85</v>
      </c>
      <c r="J2723" t="s">
        <v>38</v>
      </c>
      <c r="K2723">
        <v>4.9000000000000004</v>
      </c>
      <c r="L2723" t="s">
        <v>151</v>
      </c>
      <c r="M2723" t="s">
        <v>34</v>
      </c>
      <c r="N2723" t="s">
        <v>39</v>
      </c>
      <c r="O2723" t="s">
        <v>151</v>
      </c>
      <c r="P2723" t="s">
        <v>151</v>
      </c>
      <c r="Q2723">
        <v>17</v>
      </c>
      <c r="R2723" t="s">
        <v>45</v>
      </c>
      <c r="S2723" t="s">
        <v>29</v>
      </c>
    </row>
    <row r="2724" spans="1:19" x14ac:dyDescent="0.25">
      <c r="A2724">
        <v>2723</v>
      </c>
      <c r="B2724">
        <v>23</v>
      </c>
      <c r="C2724" t="s">
        <v>153</v>
      </c>
      <c r="D2724" t="s">
        <v>123</v>
      </c>
      <c r="E2724" t="s">
        <v>68</v>
      </c>
      <c r="F2724">
        <v>83</v>
      </c>
      <c r="G2724" t="s">
        <v>31</v>
      </c>
      <c r="H2724" t="s">
        <v>44</v>
      </c>
      <c r="I2724" t="s">
        <v>95</v>
      </c>
      <c r="J2724" t="s">
        <v>38</v>
      </c>
      <c r="K2724">
        <v>2.8</v>
      </c>
      <c r="L2724" t="s">
        <v>151</v>
      </c>
      <c r="M2724" t="s">
        <v>45</v>
      </c>
      <c r="N2724" t="s">
        <v>71</v>
      </c>
      <c r="O2724" t="s">
        <v>151</v>
      </c>
      <c r="P2724" t="s">
        <v>151</v>
      </c>
      <c r="Q2724">
        <v>22</v>
      </c>
      <c r="R2724" t="s">
        <v>45</v>
      </c>
      <c r="S2724" t="s">
        <v>29</v>
      </c>
    </row>
    <row r="2725" spans="1:19" x14ac:dyDescent="0.25">
      <c r="A2725">
        <v>2724</v>
      </c>
      <c r="B2725">
        <v>54</v>
      </c>
      <c r="C2725" t="s">
        <v>153</v>
      </c>
      <c r="D2725" t="s">
        <v>72</v>
      </c>
      <c r="E2725" t="s">
        <v>42</v>
      </c>
      <c r="F2725">
        <v>49</v>
      </c>
      <c r="G2725" t="s">
        <v>104</v>
      </c>
      <c r="H2725" t="s">
        <v>91</v>
      </c>
      <c r="I2725" t="s">
        <v>109</v>
      </c>
      <c r="J2725" t="s">
        <v>53</v>
      </c>
      <c r="K2725">
        <v>2.9</v>
      </c>
      <c r="L2725" t="s">
        <v>151</v>
      </c>
      <c r="M2725" t="s">
        <v>33</v>
      </c>
      <c r="N2725" t="s">
        <v>75</v>
      </c>
      <c r="O2725" t="s">
        <v>151</v>
      </c>
      <c r="P2725" t="s">
        <v>151</v>
      </c>
      <c r="Q2725">
        <v>3</v>
      </c>
      <c r="R2725" t="s">
        <v>45</v>
      </c>
      <c r="S2725" t="s">
        <v>96</v>
      </c>
    </row>
    <row r="2726" spans="1:19" x14ac:dyDescent="0.25">
      <c r="A2726">
        <v>2725</v>
      </c>
      <c r="B2726">
        <v>52</v>
      </c>
      <c r="C2726" t="s">
        <v>153</v>
      </c>
      <c r="D2726" t="s">
        <v>50</v>
      </c>
      <c r="E2726" t="s">
        <v>42</v>
      </c>
      <c r="F2726">
        <v>91</v>
      </c>
      <c r="G2726" t="s">
        <v>69</v>
      </c>
      <c r="H2726" t="s">
        <v>44</v>
      </c>
      <c r="I2726" t="s">
        <v>109</v>
      </c>
      <c r="J2726" t="s">
        <v>38</v>
      </c>
      <c r="K2726">
        <v>2.5</v>
      </c>
      <c r="L2726" t="s">
        <v>151</v>
      </c>
      <c r="M2726" t="s">
        <v>33</v>
      </c>
      <c r="N2726" t="s">
        <v>46</v>
      </c>
      <c r="O2726" t="s">
        <v>151</v>
      </c>
      <c r="P2726" t="s">
        <v>151</v>
      </c>
      <c r="Q2726">
        <v>11</v>
      </c>
      <c r="R2726" t="s">
        <v>58</v>
      </c>
      <c r="S2726" t="s">
        <v>29</v>
      </c>
    </row>
    <row r="2727" spans="1:19" x14ac:dyDescent="0.25">
      <c r="A2727">
        <v>2726</v>
      </c>
      <c r="B2727">
        <v>64</v>
      </c>
      <c r="C2727" t="s">
        <v>153</v>
      </c>
      <c r="D2727" t="s">
        <v>131</v>
      </c>
      <c r="E2727" t="s">
        <v>68</v>
      </c>
      <c r="F2727">
        <v>99</v>
      </c>
      <c r="G2727" t="s">
        <v>90</v>
      </c>
      <c r="H2727" t="s">
        <v>37</v>
      </c>
      <c r="I2727" t="s">
        <v>83</v>
      </c>
      <c r="J2727" t="s">
        <v>53</v>
      </c>
      <c r="K2727">
        <v>2.7</v>
      </c>
      <c r="L2727" t="s">
        <v>151</v>
      </c>
      <c r="M2727" t="s">
        <v>33</v>
      </c>
      <c r="N2727" t="s">
        <v>39</v>
      </c>
      <c r="O2727" t="s">
        <v>151</v>
      </c>
      <c r="P2727" t="s">
        <v>151</v>
      </c>
      <c r="Q2727">
        <v>4</v>
      </c>
      <c r="R2727" t="s">
        <v>58</v>
      </c>
      <c r="S2727" t="s">
        <v>49</v>
      </c>
    </row>
    <row r="2728" spans="1:19" x14ac:dyDescent="0.25">
      <c r="A2728">
        <v>2727</v>
      </c>
      <c r="B2728">
        <v>33</v>
      </c>
      <c r="C2728" t="s">
        <v>153</v>
      </c>
      <c r="D2728" t="s">
        <v>132</v>
      </c>
      <c r="E2728" t="s">
        <v>68</v>
      </c>
      <c r="F2728">
        <v>92</v>
      </c>
      <c r="G2728" t="s">
        <v>150</v>
      </c>
      <c r="H2728" t="s">
        <v>22</v>
      </c>
      <c r="I2728" t="s">
        <v>143</v>
      </c>
      <c r="J2728" t="s">
        <v>24</v>
      </c>
      <c r="K2728">
        <v>3.3</v>
      </c>
      <c r="L2728" t="s">
        <v>151</v>
      </c>
      <c r="M2728" t="s">
        <v>58</v>
      </c>
      <c r="N2728" t="s">
        <v>39</v>
      </c>
      <c r="O2728" t="s">
        <v>151</v>
      </c>
      <c r="P2728" t="s">
        <v>151</v>
      </c>
      <c r="Q2728">
        <v>11</v>
      </c>
      <c r="R2728" t="s">
        <v>45</v>
      </c>
      <c r="S2728" t="s">
        <v>76</v>
      </c>
    </row>
    <row r="2729" spans="1:19" x14ac:dyDescent="0.25">
      <c r="A2729">
        <v>2728</v>
      </c>
      <c r="B2729">
        <v>40</v>
      </c>
      <c r="C2729" t="s">
        <v>153</v>
      </c>
      <c r="D2729" t="s">
        <v>55</v>
      </c>
      <c r="E2729" t="s">
        <v>20</v>
      </c>
      <c r="F2729">
        <v>87</v>
      </c>
      <c r="G2729" t="s">
        <v>111</v>
      </c>
      <c r="H2729" t="s">
        <v>22</v>
      </c>
      <c r="I2729" t="s">
        <v>62</v>
      </c>
      <c r="J2729" t="s">
        <v>24</v>
      </c>
      <c r="K2729">
        <v>3.7</v>
      </c>
      <c r="L2729" t="s">
        <v>151</v>
      </c>
      <c r="M2729" t="s">
        <v>58</v>
      </c>
      <c r="N2729" t="s">
        <v>71</v>
      </c>
      <c r="O2729" t="s">
        <v>151</v>
      </c>
      <c r="P2729" t="s">
        <v>151</v>
      </c>
      <c r="Q2729">
        <v>47</v>
      </c>
      <c r="R2729" t="s">
        <v>26</v>
      </c>
      <c r="S2729" t="s">
        <v>29</v>
      </c>
    </row>
    <row r="2730" spans="1:19" x14ac:dyDescent="0.25">
      <c r="A2730">
        <v>2729</v>
      </c>
      <c r="B2730">
        <v>26</v>
      </c>
      <c r="C2730" t="s">
        <v>153</v>
      </c>
      <c r="D2730" t="s">
        <v>86</v>
      </c>
      <c r="E2730" t="s">
        <v>20</v>
      </c>
      <c r="F2730">
        <v>28</v>
      </c>
      <c r="G2730" t="s">
        <v>102</v>
      </c>
      <c r="H2730" t="s">
        <v>44</v>
      </c>
      <c r="I2730" t="s">
        <v>70</v>
      </c>
      <c r="J2730" t="s">
        <v>24</v>
      </c>
      <c r="K2730">
        <v>4</v>
      </c>
      <c r="L2730" t="s">
        <v>151</v>
      </c>
      <c r="M2730" t="s">
        <v>26</v>
      </c>
      <c r="N2730" t="s">
        <v>27</v>
      </c>
      <c r="O2730" t="s">
        <v>151</v>
      </c>
      <c r="P2730" t="s">
        <v>151</v>
      </c>
      <c r="Q2730">
        <v>17</v>
      </c>
      <c r="R2730" t="s">
        <v>58</v>
      </c>
      <c r="S2730" t="s">
        <v>40</v>
      </c>
    </row>
    <row r="2731" spans="1:19" x14ac:dyDescent="0.25">
      <c r="A2731">
        <v>2730</v>
      </c>
      <c r="B2731">
        <v>31</v>
      </c>
      <c r="C2731" t="s">
        <v>153</v>
      </c>
      <c r="D2731" t="s">
        <v>142</v>
      </c>
      <c r="E2731" t="s">
        <v>68</v>
      </c>
      <c r="F2731">
        <v>71</v>
      </c>
      <c r="G2731" t="s">
        <v>56</v>
      </c>
      <c r="H2731" t="s">
        <v>37</v>
      </c>
      <c r="I2731" t="s">
        <v>83</v>
      </c>
      <c r="J2731" t="s">
        <v>53</v>
      </c>
      <c r="K2731">
        <v>4.0999999999999996</v>
      </c>
      <c r="L2731" t="s">
        <v>151</v>
      </c>
      <c r="M2731" t="s">
        <v>58</v>
      </c>
      <c r="N2731" t="s">
        <v>39</v>
      </c>
      <c r="O2731" t="s">
        <v>151</v>
      </c>
      <c r="P2731" t="s">
        <v>151</v>
      </c>
      <c r="Q2731">
        <v>32</v>
      </c>
      <c r="R2731" t="s">
        <v>26</v>
      </c>
      <c r="S2731" t="s">
        <v>87</v>
      </c>
    </row>
    <row r="2732" spans="1:19" x14ac:dyDescent="0.25">
      <c r="A2732">
        <v>2731</v>
      </c>
      <c r="B2732">
        <v>23</v>
      </c>
      <c r="C2732" t="s">
        <v>153</v>
      </c>
      <c r="D2732" t="s">
        <v>142</v>
      </c>
      <c r="E2732" t="s">
        <v>68</v>
      </c>
      <c r="F2732">
        <v>32</v>
      </c>
      <c r="G2732" t="s">
        <v>149</v>
      </c>
      <c r="H2732" t="s">
        <v>44</v>
      </c>
      <c r="I2732" t="s">
        <v>85</v>
      </c>
      <c r="J2732" t="s">
        <v>24</v>
      </c>
      <c r="K2732">
        <v>4.0999999999999996</v>
      </c>
      <c r="L2732" t="s">
        <v>151</v>
      </c>
      <c r="M2732" t="s">
        <v>33</v>
      </c>
      <c r="N2732" t="s">
        <v>75</v>
      </c>
      <c r="O2732" t="s">
        <v>151</v>
      </c>
      <c r="P2732" t="s">
        <v>151</v>
      </c>
      <c r="Q2732">
        <v>37</v>
      </c>
      <c r="R2732" t="s">
        <v>33</v>
      </c>
      <c r="S2732" t="s">
        <v>49</v>
      </c>
    </row>
    <row r="2733" spans="1:19" x14ac:dyDescent="0.25">
      <c r="A2733">
        <v>2732</v>
      </c>
      <c r="B2733">
        <v>52</v>
      </c>
      <c r="C2733" t="s">
        <v>153</v>
      </c>
      <c r="D2733" t="s">
        <v>67</v>
      </c>
      <c r="E2733" t="s">
        <v>68</v>
      </c>
      <c r="F2733">
        <v>33</v>
      </c>
      <c r="G2733" t="s">
        <v>149</v>
      </c>
      <c r="H2733" t="s">
        <v>44</v>
      </c>
      <c r="I2733" t="s">
        <v>107</v>
      </c>
      <c r="J2733" t="s">
        <v>53</v>
      </c>
      <c r="K2733">
        <v>2.5</v>
      </c>
      <c r="L2733" t="s">
        <v>151</v>
      </c>
      <c r="M2733" t="s">
        <v>45</v>
      </c>
      <c r="N2733" t="s">
        <v>71</v>
      </c>
      <c r="O2733" t="s">
        <v>151</v>
      </c>
      <c r="P2733" t="s">
        <v>151</v>
      </c>
      <c r="Q2733">
        <v>44</v>
      </c>
      <c r="R2733" t="s">
        <v>33</v>
      </c>
      <c r="S2733" t="s">
        <v>59</v>
      </c>
    </row>
    <row r="2734" spans="1:19" x14ac:dyDescent="0.25">
      <c r="A2734">
        <v>2733</v>
      </c>
      <c r="B2734">
        <v>21</v>
      </c>
      <c r="C2734" t="s">
        <v>153</v>
      </c>
      <c r="D2734" t="s">
        <v>124</v>
      </c>
      <c r="E2734" t="s">
        <v>20</v>
      </c>
      <c r="F2734">
        <v>75</v>
      </c>
      <c r="G2734" t="s">
        <v>79</v>
      </c>
      <c r="H2734" t="s">
        <v>22</v>
      </c>
      <c r="I2734" t="s">
        <v>120</v>
      </c>
      <c r="J2734" t="s">
        <v>24</v>
      </c>
      <c r="K2734">
        <v>4.2</v>
      </c>
      <c r="L2734" t="s">
        <v>151</v>
      </c>
      <c r="M2734" t="s">
        <v>26</v>
      </c>
      <c r="N2734" t="s">
        <v>75</v>
      </c>
      <c r="O2734" t="s">
        <v>151</v>
      </c>
      <c r="P2734" t="s">
        <v>151</v>
      </c>
      <c r="Q2734">
        <v>27</v>
      </c>
      <c r="R2734" t="s">
        <v>58</v>
      </c>
      <c r="S2734" t="s">
        <v>96</v>
      </c>
    </row>
    <row r="2735" spans="1:19" x14ac:dyDescent="0.25">
      <c r="A2735">
        <v>2734</v>
      </c>
      <c r="B2735">
        <v>31</v>
      </c>
      <c r="C2735" t="s">
        <v>153</v>
      </c>
      <c r="D2735" t="s">
        <v>131</v>
      </c>
      <c r="E2735" t="s">
        <v>68</v>
      </c>
      <c r="F2735">
        <v>83</v>
      </c>
      <c r="G2735" t="s">
        <v>97</v>
      </c>
      <c r="H2735" t="s">
        <v>44</v>
      </c>
      <c r="I2735" t="s">
        <v>135</v>
      </c>
      <c r="J2735" t="s">
        <v>53</v>
      </c>
      <c r="K2735">
        <v>4.7</v>
      </c>
      <c r="L2735" t="s">
        <v>151</v>
      </c>
      <c r="M2735" t="s">
        <v>34</v>
      </c>
      <c r="N2735" t="s">
        <v>27</v>
      </c>
      <c r="O2735" t="s">
        <v>151</v>
      </c>
      <c r="P2735" t="s">
        <v>151</v>
      </c>
      <c r="Q2735">
        <v>46</v>
      </c>
      <c r="R2735" t="s">
        <v>45</v>
      </c>
      <c r="S2735" t="s">
        <v>49</v>
      </c>
    </row>
    <row r="2736" spans="1:19" x14ac:dyDescent="0.25">
      <c r="A2736">
        <v>2735</v>
      </c>
      <c r="B2736">
        <v>63</v>
      </c>
      <c r="C2736" t="s">
        <v>153</v>
      </c>
      <c r="D2736" t="s">
        <v>35</v>
      </c>
      <c r="E2736" t="s">
        <v>20</v>
      </c>
      <c r="F2736">
        <v>93</v>
      </c>
      <c r="G2736" t="s">
        <v>84</v>
      </c>
      <c r="H2736" t="s">
        <v>91</v>
      </c>
      <c r="I2736" t="s">
        <v>133</v>
      </c>
      <c r="J2736" t="s">
        <v>53</v>
      </c>
      <c r="K2736">
        <v>2.7</v>
      </c>
      <c r="L2736" t="s">
        <v>151</v>
      </c>
      <c r="M2736" t="s">
        <v>28</v>
      </c>
      <c r="N2736" t="s">
        <v>71</v>
      </c>
      <c r="O2736" t="s">
        <v>151</v>
      </c>
      <c r="P2736" t="s">
        <v>151</v>
      </c>
      <c r="Q2736">
        <v>13</v>
      </c>
      <c r="R2736" t="s">
        <v>34</v>
      </c>
      <c r="S2736" t="s">
        <v>76</v>
      </c>
    </row>
    <row r="2737" spans="1:19" x14ac:dyDescent="0.25">
      <c r="A2737">
        <v>2736</v>
      </c>
      <c r="B2737">
        <v>46</v>
      </c>
      <c r="C2737" t="s">
        <v>153</v>
      </c>
      <c r="D2737" t="s">
        <v>86</v>
      </c>
      <c r="E2737" t="s">
        <v>20</v>
      </c>
      <c r="F2737">
        <v>29</v>
      </c>
      <c r="G2737" t="s">
        <v>98</v>
      </c>
      <c r="H2737" t="s">
        <v>44</v>
      </c>
      <c r="I2737" t="s">
        <v>133</v>
      </c>
      <c r="J2737" t="s">
        <v>38</v>
      </c>
      <c r="K2737">
        <v>3</v>
      </c>
      <c r="L2737" t="s">
        <v>151</v>
      </c>
      <c r="M2737" t="s">
        <v>33</v>
      </c>
      <c r="N2737" t="s">
        <v>27</v>
      </c>
      <c r="O2737" t="s">
        <v>151</v>
      </c>
      <c r="P2737" t="s">
        <v>151</v>
      </c>
      <c r="Q2737">
        <v>2</v>
      </c>
      <c r="R2737" t="s">
        <v>45</v>
      </c>
      <c r="S2737" t="s">
        <v>76</v>
      </c>
    </row>
    <row r="2738" spans="1:19" x14ac:dyDescent="0.25">
      <c r="A2738">
        <v>2737</v>
      </c>
      <c r="B2738">
        <v>44</v>
      </c>
      <c r="C2738" t="s">
        <v>153</v>
      </c>
      <c r="D2738" t="s">
        <v>103</v>
      </c>
      <c r="E2738" t="s">
        <v>20</v>
      </c>
      <c r="F2738">
        <v>25</v>
      </c>
      <c r="G2738" t="s">
        <v>56</v>
      </c>
      <c r="H2738" t="s">
        <v>44</v>
      </c>
      <c r="I2738" t="s">
        <v>70</v>
      </c>
      <c r="J2738" t="s">
        <v>38</v>
      </c>
      <c r="K2738">
        <v>4.8</v>
      </c>
      <c r="L2738" t="s">
        <v>151</v>
      </c>
      <c r="M2738" t="s">
        <v>45</v>
      </c>
      <c r="N2738" t="s">
        <v>75</v>
      </c>
      <c r="O2738" t="s">
        <v>151</v>
      </c>
      <c r="P2738" t="s">
        <v>151</v>
      </c>
      <c r="Q2738">
        <v>45</v>
      </c>
      <c r="R2738" t="s">
        <v>26</v>
      </c>
      <c r="S2738" t="s">
        <v>49</v>
      </c>
    </row>
    <row r="2739" spans="1:19" x14ac:dyDescent="0.25">
      <c r="A2739">
        <v>2738</v>
      </c>
      <c r="B2739">
        <v>57</v>
      </c>
      <c r="C2739" t="s">
        <v>153</v>
      </c>
      <c r="D2739" t="s">
        <v>105</v>
      </c>
      <c r="E2739" t="s">
        <v>68</v>
      </c>
      <c r="F2739">
        <v>76</v>
      </c>
      <c r="G2739" t="s">
        <v>97</v>
      </c>
      <c r="H2739" t="s">
        <v>37</v>
      </c>
      <c r="I2739" t="s">
        <v>125</v>
      </c>
      <c r="J2739" t="s">
        <v>38</v>
      </c>
      <c r="K2739">
        <v>4.4000000000000004</v>
      </c>
      <c r="L2739" t="s">
        <v>151</v>
      </c>
      <c r="M2739" t="s">
        <v>28</v>
      </c>
      <c r="N2739" t="s">
        <v>39</v>
      </c>
      <c r="O2739" t="s">
        <v>151</v>
      </c>
      <c r="P2739" t="s">
        <v>151</v>
      </c>
      <c r="Q2739">
        <v>35</v>
      </c>
      <c r="R2739" t="s">
        <v>34</v>
      </c>
      <c r="S2739" t="s">
        <v>96</v>
      </c>
    </row>
    <row r="2740" spans="1:19" x14ac:dyDescent="0.25">
      <c r="A2740">
        <v>2739</v>
      </c>
      <c r="B2740">
        <v>50</v>
      </c>
      <c r="C2740" t="s">
        <v>153</v>
      </c>
      <c r="D2740" t="s">
        <v>50</v>
      </c>
      <c r="E2740" t="s">
        <v>42</v>
      </c>
      <c r="F2740">
        <v>81</v>
      </c>
      <c r="G2740" t="s">
        <v>122</v>
      </c>
      <c r="H2740" t="s">
        <v>44</v>
      </c>
      <c r="I2740" t="s">
        <v>62</v>
      </c>
      <c r="J2740" t="s">
        <v>53</v>
      </c>
      <c r="K2740">
        <v>4.3</v>
      </c>
      <c r="L2740" t="s">
        <v>151</v>
      </c>
      <c r="M2740" t="s">
        <v>33</v>
      </c>
      <c r="N2740" t="s">
        <v>71</v>
      </c>
      <c r="O2740" t="s">
        <v>151</v>
      </c>
      <c r="P2740" t="s">
        <v>151</v>
      </c>
      <c r="Q2740">
        <v>39</v>
      </c>
      <c r="R2740" t="s">
        <v>28</v>
      </c>
      <c r="S2740" t="s">
        <v>96</v>
      </c>
    </row>
    <row r="2741" spans="1:19" x14ac:dyDescent="0.25">
      <c r="A2741">
        <v>2740</v>
      </c>
      <c r="B2741">
        <v>33</v>
      </c>
      <c r="C2741" t="s">
        <v>153</v>
      </c>
      <c r="D2741" t="s">
        <v>55</v>
      </c>
      <c r="E2741" t="s">
        <v>20</v>
      </c>
      <c r="F2741">
        <v>80</v>
      </c>
      <c r="G2741" t="s">
        <v>119</v>
      </c>
      <c r="H2741" t="s">
        <v>91</v>
      </c>
      <c r="I2741" t="s">
        <v>143</v>
      </c>
      <c r="J2741" t="s">
        <v>24</v>
      </c>
      <c r="K2741">
        <v>2.5</v>
      </c>
      <c r="L2741" t="s">
        <v>151</v>
      </c>
      <c r="M2741" t="s">
        <v>28</v>
      </c>
      <c r="N2741" t="s">
        <v>75</v>
      </c>
      <c r="O2741" t="s">
        <v>151</v>
      </c>
      <c r="P2741" t="s">
        <v>151</v>
      </c>
      <c r="Q2741">
        <v>39</v>
      </c>
      <c r="R2741" t="s">
        <v>26</v>
      </c>
      <c r="S2741" t="s">
        <v>96</v>
      </c>
    </row>
    <row r="2742" spans="1:19" x14ac:dyDescent="0.25">
      <c r="A2742">
        <v>2741</v>
      </c>
      <c r="B2742">
        <v>19</v>
      </c>
      <c r="C2742" t="s">
        <v>153</v>
      </c>
      <c r="D2742" t="s">
        <v>88</v>
      </c>
      <c r="E2742" t="s">
        <v>68</v>
      </c>
      <c r="F2742">
        <v>70</v>
      </c>
      <c r="G2742" t="s">
        <v>137</v>
      </c>
      <c r="H2742" t="s">
        <v>44</v>
      </c>
      <c r="I2742" t="s">
        <v>92</v>
      </c>
      <c r="J2742" t="s">
        <v>53</v>
      </c>
      <c r="K2742">
        <v>4.9000000000000004</v>
      </c>
      <c r="L2742" t="s">
        <v>151</v>
      </c>
      <c r="M2742" t="s">
        <v>26</v>
      </c>
      <c r="N2742" t="s">
        <v>39</v>
      </c>
      <c r="O2742" t="s">
        <v>151</v>
      </c>
      <c r="P2742" t="s">
        <v>151</v>
      </c>
      <c r="Q2742">
        <v>34</v>
      </c>
      <c r="R2742" t="s">
        <v>33</v>
      </c>
      <c r="S2742" t="s">
        <v>29</v>
      </c>
    </row>
    <row r="2743" spans="1:19" x14ac:dyDescent="0.25">
      <c r="A2743">
        <v>2742</v>
      </c>
      <c r="B2743">
        <v>68</v>
      </c>
      <c r="C2743" t="s">
        <v>153</v>
      </c>
      <c r="D2743" t="s">
        <v>81</v>
      </c>
      <c r="E2743" t="s">
        <v>20</v>
      </c>
      <c r="F2743">
        <v>81</v>
      </c>
      <c r="G2743" t="s">
        <v>31</v>
      </c>
      <c r="H2743" t="s">
        <v>22</v>
      </c>
      <c r="I2743" t="s">
        <v>133</v>
      </c>
      <c r="J2743" t="s">
        <v>57</v>
      </c>
      <c r="K2743">
        <v>4.9000000000000004</v>
      </c>
      <c r="L2743" t="s">
        <v>151</v>
      </c>
      <c r="M2743" t="s">
        <v>45</v>
      </c>
      <c r="N2743" t="s">
        <v>71</v>
      </c>
      <c r="O2743" t="s">
        <v>151</v>
      </c>
      <c r="P2743" t="s">
        <v>151</v>
      </c>
      <c r="Q2743">
        <v>41</v>
      </c>
      <c r="R2743" t="s">
        <v>28</v>
      </c>
      <c r="S2743" t="s">
        <v>87</v>
      </c>
    </row>
    <row r="2744" spans="1:19" x14ac:dyDescent="0.25">
      <c r="A2744">
        <v>2743</v>
      </c>
      <c r="B2744">
        <v>27</v>
      </c>
      <c r="C2744" t="s">
        <v>153</v>
      </c>
      <c r="D2744" t="s">
        <v>72</v>
      </c>
      <c r="E2744" t="s">
        <v>42</v>
      </c>
      <c r="F2744">
        <v>86</v>
      </c>
      <c r="G2744" t="s">
        <v>104</v>
      </c>
      <c r="H2744" t="s">
        <v>44</v>
      </c>
      <c r="I2744" t="s">
        <v>93</v>
      </c>
      <c r="J2744" t="s">
        <v>38</v>
      </c>
      <c r="K2744">
        <v>3.9</v>
      </c>
      <c r="L2744" t="s">
        <v>151</v>
      </c>
      <c r="M2744" t="s">
        <v>45</v>
      </c>
      <c r="N2744" t="s">
        <v>39</v>
      </c>
      <c r="O2744" t="s">
        <v>151</v>
      </c>
      <c r="P2744" t="s">
        <v>151</v>
      </c>
      <c r="Q2744">
        <v>47</v>
      </c>
      <c r="R2744" t="s">
        <v>58</v>
      </c>
      <c r="S2744" t="s">
        <v>49</v>
      </c>
    </row>
    <row r="2745" spans="1:19" x14ac:dyDescent="0.25">
      <c r="A2745">
        <v>2744</v>
      </c>
      <c r="B2745">
        <v>61</v>
      </c>
      <c r="C2745" t="s">
        <v>153</v>
      </c>
      <c r="D2745" t="s">
        <v>132</v>
      </c>
      <c r="E2745" t="s">
        <v>68</v>
      </c>
      <c r="F2745">
        <v>94</v>
      </c>
      <c r="G2745" t="s">
        <v>126</v>
      </c>
      <c r="H2745" t="s">
        <v>37</v>
      </c>
      <c r="I2745" t="s">
        <v>117</v>
      </c>
      <c r="J2745" t="s">
        <v>57</v>
      </c>
      <c r="K2745">
        <v>4.0999999999999996</v>
      </c>
      <c r="L2745" t="s">
        <v>151</v>
      </c>
      <c r="M2745" t="s">
        <v>58</v>
      </c>
      <c r="N2745" t="s">
        <v>71</v>
      </c>
      <c r="O2745" t="s">
        <v>151</v>
      </c>
      <c r="P2745" t="s">
        <v>151</v>
      </c>
      <c r="Q2745">
        <v>17</v>
      </c>
      <c r="R2745" t="s">
        <v>28</v>
      </c>
      <c r="S2745" t="s">
        <v>59</v>
      </c>
    </row>
    <row r="2746" spans="1:19" x14ac:dyDescent="0.25">
      <c r="A2746">
        <v>2745</v>
      </c>
      <c r="B2746">
        <v>38</v>
      </c>
      <c r="C2746" t="s">
        <v>153</v>
      </c>
      <c r="D2746" t="s">
        <v>55</v>
      </c>
      <c r="E2746" t="s">
        <v>20</v>
      </c>
      <c r="F2746">
        <v>66</v>
      </c>
      <c r="G2746" t="s">
        <v>51</v>
      </c>
      <c r="H2746" t="s">
        <v>44</v>
      </c>
      <c r="I2746" t="s">
        <v>66</v>
      </c>
      <c r="J2746" t="s">
        <v>24</v>
      </c>
      <c r="K2746">
        <v>3.3</v>
      </c>
      <c r="L2746" t="s">
        <v>151</v>
      </c>
      <c r="M2746" t="s">
        <v>34</v>
      </c>
      <c r="N2746" t="s">
        <v>75</v>
      </c>
      <c r="O2746" t="s">
        <v>151</v>
      </c>
      <c r="P2746" t="s">
        <v>151</v>
      </c>
      <c r="Q2746">
        <v>40</v>
      </c>
      <c r="R2746" t="s">
        <v>26</v>
      </c>
      <c r="S2746" t="s">
        <v>87</v>
      </c>
    </row>
    <row r="2747" spans="1:19" x14ac:dyDescent="0.25">
      <c r="A2747">
        <v>2746</v>
      </c>
      <c r="B2747">
        <v>28</v>
      </c>
      <c r="C2747" t="s">
        <v>153</v>
      </c>
      <c r="D2747" t="s">
        <v>136</v>
      </c>
      <c r="E2747" t="s">
        <v>42</v>
      </c>
      <c r="F2747">
        <v>98</v>
      </c>
      <c r="G2747" t="s">
        <v>150</v>
      </c>
      <c r="H2747" t="s">
        <v>44</v>
      </c>
      <c r="I2747" t="s">
        <v>135</v>
      </c>
      <c r="J2747" t="s">
        <v>53</v>
      </c>
      <c r="K2747">
        <v>4.0999999999999996</v>
      </c>
      <c r="L2747" t="s">
        <v>151</v>
      </c>
      <c r="M2747" t="s">
        <v>33</v>
      </c>
      <c r="N2747" t="s">
        <v>54</v>
      </c>
      <c r="O2747" t="s">
        <v>151</v>
      </c>
      <c r="P2747" t="s">
        <v>151</v>
      </c>
      <c r="Q2747">
        <v>44</v>
      </c>
      <c r="R2747" t="s">
        <v>45</v>
      </c>
      <c r="S2747" t="s">
        <v>76</v>
      </c>
    </row>
    <row r="2748" spans="1:19" x14ac:dyDescent="0.25">
      <c r="A2748">
        <v>2747</v>
      </c>
      <c r="B2748">
        <v>39</v>
      </c>
      <c r="C2748" t="s">
        <v>153</v>
      </c>
      <c r="D2748" t="s">
        <v>103</v>
      </c>
      <c r="E2748" t="s">
        <v>20</v>
      </c>
      <c r="F2748">
        <v>25</v>
      </c>
      <c r="G2748" t="s">
        <v>122</v>
      </c>
      <c r="H2748" t="s">
        <v>44</v>
      </c>
      <c r="I2748" t="s">
        <v>120</v>
      </c>
      <c r="J2748" t="s">
        <v>57</v>
      </c>
      <c r="K2748">
        <v>3.7</v>
      </c>
      <c r="L2748" t="s">
        <v>151</v>
      </c>
      <c r="M2748" t="s">
        <v>33</v>
      </c>
      <c r="N2748" t="s">
        <v>54</v>
      </c>
      <c r="O2748" t="s">
        <v>151</v>
      </c>
      <c r="P2748" t="s">
        <v>151</v>
      </c>
      <c r="Q2748">
        <v>21</v>
      </c>
      <c r="R2748" t="s">
        <v>45</v>
      </c>
      <c r="S2748" t="s">
        <v>96</v>
      </c>
    </row>
    <row r="2749" spans="1:19" x14ac:dyDescent="0.25">
      <c r="A2749">
        <v>2748</v>
      </c>
      <c r="B2749">
        <v>18</v>
      </c>
      <c r="C2749" t="s">
        <v>153</v>
      </c>
      <c r="D2749" t="s">
        <v>35</v>
      </c>
      <c r="E2749" t="s">
        <v>20</v>
      </c>
      <c r="F2749">
        <v>62</v>
      </c>
      <c r="G2749" t="s">
        <v>65</v>
      </c>
      <c r="H2749" t="s">
        <v>44</v>
      </c>
      <c r="I2749" t="s">
        <v>85</v>
      </c>
      <c r="J2749" t="s">
        <v>24</v>
      </c>
      <c r="K2749">
        <v>3.1</v>
      </c>
      <c r="L2749" t="s">
        <v>151</v>
      </c>
      <c r="M2749" t="s">
        <v>58</v>
      </c>
      <c r="N2749" t="s">
        <v>39</v>
      </c>
      <c r="O2749" t="s">
        <v>151</v>
      </c>
      <c r="P2749" t="s">
        <v>151</v>
      </c>
      <c r="Q2749">
        <v>21</v>
      </c>
      <c r="R2749" t="s">
        <v>26</v>
      </c>
      <c r="S2749" t="s">
        <v>96</v>
      </c>
    </row>
    <row r="2750" spans="1:19" x14ac:dyDescent="0.25">
      <c r="A2750">
        <v>2749</v>
      </c>
      <c r="B2750">
        <v>24</v>
      </c>
      <c r="C2750" t="s">
        <v>153</v>
      </c>
      <c r="D2750" t="s">
        <v>101</v>
      </c>
      <c r="E2750" t="s">
        <v>64</v>
      </c>
      <c r="F2750">
        <v>98</v>
      </c>
      <c r="G2750" t="s">
        <v>140</v>
      </c>
      <c r="H2750" t="s">
        <v>22</v>
      </c>
      <c r="I2750" t="s">
        <v>48</v>
      </c>
      <c r="J2750" t="s">
        <v>38</v>
      </c>
      <c r="K2750">
        <v>3</v>
      </c>
      <c r="L2750" t="s">
        <v>151</v>
      </c>
      <c r="M2750" t="s">
        <v>34</v>
      </c>
      <c r="N2750" t="s">
        <v>39</v>
      </c>
      <c r="O2750" t="s">
        <v>151</v>
      </c>
      <c r="P2750" t="s">
        <v>151</v>
      </c>
      <c r="Q2750">
        <v>16</v>
      </c>
      <c r="R2750" t="s">
        <v>28</v>
      </c>
      <c r="S2750" t="s">
        <v>49</v>
      </c>
    </row>
    <row r="2751" spans="1:19" x14ac:dyDescent="0.25">
      <c r="A2751">
        <v>2750</v>
      </c>
      <c r="B2751">
        <v>64</v>
      </c>
      <c r="C2751" t="s">
        <v>153</v>
      </c>
      <c r="D2751" t="s">
        <v>101</v>
      </c>
      <c r="E2751" t="s">
        <v>64</v>
      </c>
      <c r="F2751">
        <v>53</v>
      </c>
      <c r="G2751" t="s">
        <v>128</v>
      </c>
      <c r="H2751" t="s">
        <v>44</v>
      </c>
      <c r="I2751" t="s">
        <v>108</v>
      </c>
      <c r="J2751" t="s">
        <v>38</v>
      </c>
      <c r="K2751">
        <v>3.4</v>
      </c>
      <c r="L2751" t="s">
        <v>151</v>
      </c>
      <c r="M2751" t="s">
        <v>28</v>
      </c>
      <c r="N2751" t="s">
        <v>54</v>
      </c>
      <c r="O2751" t="s">
        <v>151</v>
      </c>
      <c r="P2751" t="s">
        <v>151</v>
      </c>
      <c r="Q2751">
        <v>15</v>
      </c>
      <c r="R2751" t="s">
        <v>33</v>
      </c>
      <c r="S2751" t="s">
        <v>49</v>
      </c>
    </row>
    <row r="2752" spans="1:19" x14ac:dyDescent="0.25">
      <c r="A2752">
        <v>2751</v>
      </c>
      <c r="B2752">
        <v>51</v>
      </c>
      <c r="C2752" t="s">
        <v>153</v>
      </c>
      <c r="D2752" t="s">
        <v>41</v>
      </c>
      <c r="E2752" t="s">
        <v>42</v>
      </c>
      <c r="F2752">
        <v>66</v>
      </c>
      <c r="G2752" t="s">
        <v>119</v>
      </c>
      <c r="H2752" t="s">
        <v>22</v>
      </c>
      <c r="I2752" t="s">
        <v>70</v>
      </c>
      <c r="J2752" t="s">
        <v>38</v>
      </c>
      <c r="K2752">
        <v>2.7</v>
      </c>
      <c r="L2752" t="s">
        <v>151</v>
      </c>
      <c r="M2752" t="s">
        <v>34</v>
      </c>
      <c r="N2752" t="s">
        <v>71</v>
      </c>
      <c r="O2752" t="s">
        <v>151</v>
      </c>
      <c r="P2752" t="s">
        <v>151</v>
      </c>
      <c r="Q2752">
        <v>26</v>
      </c>
      <c r="R2752" t="s">
        <v>45</v>
      </c>
      <c r="S2752" t="s">
        <v>96</v>
      </c>
    </row>
    <row r="2753" spans="1:19" x14ac:dyDescent="0.25">
      <c r="A2753">
        <v>2752</v>
      </c>
      <c r="B2753">
        <v>27</v>
      </c>
      <c r="C2753" t="s">
        <v>153</v>
      </c>
      <c r="D2753" t="s">
        <v>81</v>
      </c>
      <c r="E2753" t="s">
        <v>20</v>
      </c>
      <c r="F2753">
        <v>52</v>
      </c>
      <c r="G2753" t="s">
        <v>147</v>
      </c>
      <c r="H2753" t="s">
        <v>37</v>
      </c>
      <c r="I2753" t="s">
        <v>125</v>
      </c>
      <c r="J2753" t="s">
        <v>57</v>
      </c>
      <c r="K2753">
        <v>3.1</v>
      </c>
      <c r="L2753" t="s">
        <v>151</v>
      </c>
      <c r="M2753" t="s">
        <v>28</v>
      </c>
      <c r="N2753" t="s">
        <v>39</v>
      </c>
      <c r="O2753" t="s">
        <v>151</v>
      </c>
      <c r="P2753" t="s">
        <v>151</v>
      </c>
      <c r="Q2753">
        <v>50</v>
      </c>
      <c r="R2753" t="s">
        <v>28</v>
      </c>
      <c r="S2753" t="s">
        <v>87</v>
      </c>
    </row>
    <row r="2754" spans="1:19" x14ac:dyDescent="0.25">
      <c r="A2754">
        <v>2753</v>
      </c>
      <c r="B2754">
        <v>48</v>
      </c>
      <c r="C2754" t="s">
        <v>153</v>
      </c>
      <c r="D2754" t="s">
        <v>30</v>
      </c>
      <c r="E2754" t="s">
        <v>20</v>
      </c>
      <c r="F2754">
        <v>64</v>
      </c>
      <c r="G2754" t="s">
        <v>111</v>
      </c>
      <c r="H2754" t="s">
        <v>37</v>
      </c>
      <c r="I2754" t="s">
        <v>99</v>
      </c>
      <c r="J2754" t="s">
        <v>24</v>
      </c>
      <c r="K2754">
        <v>4</v>
      </c>
      <c r="L2754" t="s">
        <v>151</v>
      </c>
      <c r="M2754" t="s">
        <v>34</v>
      </c>
      <c r="N2754" t="s">
        <v>39</v>
      </c>
      <c r="O2754" t="s">
        <v>151</v>
      </c>
      <c r="P2754" t="s">
        <v>151</v>
      </c>
      <c r="Q2754">
        <v>30</v>
      </c>
      <c r="R2754" t="s">
        <v>28</v>
      </c>
      <c r="S2754" t="s">
        <v>76</v>
      </c>
    </row>
    <row r="2755" spans="1:19" x14ac:dyDescent="0.25">
      <c r="A2755">
        <v>2754</v>
      </c>
      <c r="B2755">
        <v>69</v>
      </c>
      <c r="C2755" t="s">
        <v>153</v>
      </c>
      <c r="D2755" t="s">
        <v>142</v>
      </c>
      <c r="E2755" t="s">
        <v>68</v>
      </c>
      <c r="F2755">
        <v>59</v>
      </c>
      <c r="G2755" t="s">
        <v>43</v>
      </c>
      <c r="H2755" t="s">
        <v>44</v>
      </c>
      <c r="I2755" t="s">
        <v>117</v>
      </c>
      <c r="J2755" t="s">
        <v>38</v>
      </c>
      <c r="K2755">
        <v>3.6</v>
      </c>
      <c r="L2755" t="s">
        <v>151</v>
      </c>
      <c r="M2755" t="s">
        <v>33</v>
      </c>
      <c r="N2755" t="s">
        <v>46</v>
      </c>
      <c r="O2755" t="s">
        <v>151</v>
      </c>
      <c r="P2755" t="s">
        <v>151</v>
      </c>
      <c r="Q2755">
        <v>48</v>
      </c>
      <c r="R2755" t="s">
        <v>45</v>
      </c>
      <c r="S2755" t="s">
        <v>59</v>
      </c>
    </row>
    <row r="2756" spans="1:19" x14ac:dyDescent="0.25">
      <c r="A2756">
        <v>2755</v>
      </c>
      <c r="B2756">
        <v>59</v>
      </c>
      <c r="C2756" t="s">
        <v>153</v>
      </c>
      <c r="D2756" t="s">
        <v>88</v>
      </c>
      <c r="E2756" t="s">
        <v>68</v>
      </c>
      <c r="F2756">
        <v>61</v>
      </c>
      <c r="G2756" t="s">
        <v>126</v>
      </c>
      <c r="H2756" t="s">
        <v>22</v>
      </c>
      <c r="I2756" t="s">
        <v>80</v>
      </c>
      <c r="J2756" t="s">
        <v>53</v>
      </c>
      <c r="K2756">
        <v>3.6</v>
      </c>
      <c r="L2756" t="s">
        <v>151</v>
      </c>
      <c r="M2756" t="s">
        <v>45</v>
      </c>
      <c r="N2756" t="s">
        <v>39</v>
      </c>
      <c r="O2756" t="s">
        <v>151</v>
      </c>
      <c r="P2756" t="s">
        <v>151</v>
      </c>
      <c r="Q2756">
        <v>21</v>
      </c>
      <c r="R2756" t="s">
        <v>28</v>
      </c>
      <c r="S2756" t="s">
        <v>76</v>
      </c>
    </row>
    <row r="2757" spans="1:19" x14ac:dyDescent="0.25">
      <c r="A2757">
        <v>2756</v>
      </c>
      <c r="B2757">
        <v>59</v>
      </c>
      <c r="C2757" t="s">
        <v>153</v>
      </c>
      <c r="D2757" t="s">
        <v>132</v>
      </c>
      <c r="E2757" t="s">
        <v>68</v>
      </c>
      <c r="F2757">
        <v>97</v>
      </c>
      <c r="G2757" t="s">
        <v>106</v>
      </c>
      <c r="H2757" t="s">
        <v>44</v>
      </c>
      <c r="I2757" t="s">
        <v>125</v>
      </c>
      <c r="J2757" t="s">
        <v>24</v>
      </c>
      <c r="K2757">
        <v>3.3</v>
      </c>
      <c r="L2757" t="s">
        <v>151</v>
      </c>
      <c r="M2757" t="s">
        <v>28</v>
      </c>
      <c r="N2757" t="s">
        <v>75</v>
      </c>
      <c r="O2757" t="s">
        <v>151</v>
      </c>
      <c r="P2757" t="s">
        <v>151</v>
      </c>
      <c r="Q2757">
        <v>18</v>
      </c>
      <c r="R2757" t="s">
        <v>26</v>
      </c>
      <c r="S2757" t="s">
        <v>49</v>
      </c>
    </row>
    <row r="2758" spans="1:19" x14ac:dyDescent="0.25">
      <c r="A2758">
        <v>2757</v>
      </c>
      <c r="B2758">
        <v>42</v>
      </c>
      <c r="C2758" t="s">
        <v>153</v>
      </c>
      <c r="D2758" t="s">
        <v>123</v>
      </c>
      <c r="E2758" t="s">
        <v>68</v>
      </c>
      <c r="F2758">
        <v>23</v>
      </c>
      <c r="G2758" t="s">
        <v>147</v>
      </c>
      <c r="H2758" t="s">
        <v>22</v>
      </c>
      <c r="I2758" t="s">
        <v>83</v>
      </c>
      <c r="J2758" t="s">
        <v>24</v>
      </c>
      <c r="K2758">
        <v>4.0999999999999996</v>
      </c>
      <c r="L2758" t="s">
        <v>151</v>
      </c>
      <c r="M2758" t="s">
        <v>33</v>
      </c>
      <c r="N2758" t="s">
        <v>39</v>
      </c>
      <c r="O2758" t="s">
        <v>151</v>
      </c>
      <c r="P2758" t="s">
        <v>151</v>
      </c>
      <c r="Q2758">
        <v>41</v>
      </c>
      <c r="R2758" t="s">
        <v>45</v>
      </c>
      <c r="S2758" t="s">
        <v>87</v>
      </c>
    </row>
    <row r="2759" spans="1:19" x14ac:dyDescent="0.25">
      <c r="A2759">
        <v>2758</v>
      </c>
      <c r="B2759">
        <v>39</v>
      </c>
      <c r="C2759" t="s">
        <v>153</v>
      </c>
      <c r="D2759" t="s">
        <v>123</v>
      </c>
      <c r="E2759" t="s">
        <v>68</v>
      </c>
      <c r="F2759">
        <v>98</v>
      </c>
      <c r="G2759" t="s">
        <v>79</v>
      </c>
      <c r="H2759" t="s">
        <v>91</v>
      </c>
      <c r="I2759" t="s">
        <v>109</v>
      </c>
      <c r="J2759" t="s">
        <v>57</v>
      </c>
      <c r="K2759">
        <v>4.3</v>
      </c>
      <c r="L2759" t="s">
        <v>151</v>
      </c>
      <c r="M2759" t="s">
        <v>34</v>
      </c>
      <c r="N2759" t="s">
        <v>46</v>
      </c>
      <c r="O2759" t="s">
        <v>151</v>
      </c>
      <c r="P2759" t="s">
        <v>151</v>
      </c>
      <c r="Q2759">
        <v>11</v>
      </c>
      <c r="R2759" t="s">
        <v>28</v>
      </c>
      <c r="S2759" t="s">
        <v>87</v>
      </c>
    </row>
    <row r="2760" spans="1:19" x14ac:dyDescent="0.25">
      <c r="A2760">
        <v>2759</v>
      </c>
      <c r="B2760">
        <v>32</v>
      </c>
      <c r="C2760" t="s">
        <v>153</v>
      </c>
      <c r="D2760" t="s">
        <v>19</v>
      </c>
      <c r="E2760" t="s">
        <v>20</v>
      </c>
      <c r="F2760">
        <v>98</v>
      </c>
      <c r="G2760" t="s">
        <v>114</v>
      </c>
      <c r="H2760" t="s">
        <v>44</v>
      </c>
      <c r="I2760" t="s">
        <v>74</v>
      </c>
      <c r="J2760" t="s">
        <v>53</v>
      </c>
      <c r="K2760">
        <v>3.2</v>
      </c>
      <c r="L2760" t="s">
        <v>151</v>
      </c>
      <c r="M2760" t="s">
        <v>58</v>
      </c>
      <c r="N2760" t="s">
        <v>54</v>
      </c>
      <c r="O2760" t="s">
        <v>151</v>
      </c>
      <c r="P2760" t="s">
        <v>151</v>
      </c>
      <c r="Q2760">
        <v>8</v>
      </c>
      <c r="R2760" t="s">
        <v>33</v>
      </c>
      <c r="S2760" t="s">
        <v>76</v>
      </c>
    </row>
    <row r="2761" spans="1:19" x14ac:dyDescent="0.25">
      <c r="A2761">
        <v>2760</v>
      </c>
      <c r="B2761">
        <v>68</v>
      </c>
      <c r="C2761" t="s">
        <v>153</v>
      </c>
      <c r="D2761" t="s">
        <v>72</v>
      </c>
      <c r="E2761" t="s">
        <v>42</v>
      </c>
      <c r="F2761">
        <v>59</v>
      </c>
      <c r="G2761" t="s">
        <v>148</v>
      </c>
      <c r="H2761" t="s">
        <v>44</v>
      </c>
      <c r="I2761" t="s">
        <v>48</v>
      </c>
      <c r="J2761" t="s">
        <v>53</v>
      </c>
      <c r="K2761">
        <v>3.9</v>
      </c>
      <c r="L2761" t="s">
        <v>151</v>
      </c>
      <c r="M2761" t="s">
        <v>26</v>
      </c>
      <c r="N2761" t="s">
        <v>39</v>
      </c>
      <c r="O2761" t="s">
        <v>151</v>
      </c>
      <c r="P2761" t="s">
        <v>151</v>
      </c>
      <c r="Q2761">
        <v>42</v>
      </c>
      <c r="R2761" t="s">
        <v>34</v>
      </c>
      <c r="S2761" t="s">
        <v>96</v>
      </c>
    </row>
    <row r="2762" spans="1:19" x14ac:dyDescent="0.25">
      <c r="A2762">
        <v>2761</v>
      </c>
      <c r="B2762">
        <v>41</v>
      </c>
      <c r="C2762" t="s">
        <v>153</v>
      </c>
      <c r="D2762" t="s">
        <v>86</v>
      </c>
      <c r="E2762" t="s">
        <v>20</v>
      </c>
      <c r="F2762">
        <v>82</v>
      </c>
      <c r="G2762" t="s">
        <v>119</v>
      </c>
      <c r="H2762" t="s">
        <v>37</v>
      </c>
      <c r="I2762" t="s">
        <v>83</v>
      </c>
      <c r="J2762" t="s">
        <v>57</v>
      </c>
      <c r="K2762">
        <v>5</v>
      </c>
      <c r="L2762" t="s">
        <v>151</v>
      </c>
      <c r="M2762" t="s">
        <v>33</v>
      </c>
      <c r="N2762" t="s">
        <v>46</v>
      </c>
      <c r="O2762" t="s">
        <v>151</v>
      </c>
      <c r="P2762" t="s">
        <v>151</v>
      </c>
      <c r="Q2762">
        <v>41</v>
      </c>
      <c r="R2762" t="s">
        <v>26</v>
      </c>
      <c r="S2762" t="s">
        <v>76</v>
      </c>
    </row>
    <row r="2763" spans="1:19" x14ac:dyDescent="0.25">
      <c r="A2763">
        <v>2762</v>
      </c>
      <c r="B2763">
        <v>31</v>
      </c>
      <c r="C2763" t="s">
        <v>153</v>
      </c>
      <c r="D2763" t="s">
        <v>50</v>
      </c>
      <c r="E2763" t="s">
        <v>42</v>
      </c>
      <c r="F2763">
        <v>82</v>
      </c>
      <c r="G2763" t="s">
        <v>150</v>
      </c>
      <c r="H2763" t="s">
        <v>44</v>
      </c>
      <c r="I2763" t="s">
        <v>74</v>
      </c>
      <c r="J2763" t="s">
        <v>57</v>
      </c>
      <c r="K2763">
        <v>3.4</v>
      </c>
      <c r="L2763" t="s">
        <v>151</v>
      </c>
      <c r="M2763" t="s">
        <v>28</v>
      </c>
      <c r="N2763" t="s">
        <v>46</v>
      </c>
      <c r="O2763" t="s">
        <v>151</v>
      </c>
      <c r="P2763" t="s">
        <v>151</v>
      </c>
      <c r="Q2763">
        <v>3</v>
      </c>
      <c r="R2763" t="s">
        <v>26</v>
      </c>
      <c r="S2763" t="s">
        <v>96</v>
      </c>
    </row>
    <row r="2764" spans="1:19" x14ac:dyDescent="0.25">
      <c r="A2764">
        <v>2763</v>
      </c>
      <c r="B2764">
        <v>58</v>
      </c>
      <c r="C2764" t="s">
        <v>153</v>
      </c>
      <c r="D2764" t="s">
        <v>112</v>
      </c>
      <c r="E2764" t="s">
        <v>20</v>
      </c>
      <c r="F2764">
        <v>41</v>
      </c>
      <c r="G2764" t="s">
        <v>141</v>
      </c>
      <c r="H2764" t="s">
        <v>44</v>
      </c>
      <c r="I2764" t="s">
        <v>62</v>
      </c>
      <c r="J2764" t="s">
        <v>57</v>
      </c>
      <c r="K2764">
        <v>3.8</v>
      </c>
      <c r="L2764" t="s">
        <v>151</v>
      </c>
      <c r="M2764" t="s">
        <v>33</v>
      </c>
      <c r="N2764" t="s">
        <v>75</v>
      </c>
      <c r="O2764" t="s">
        <v>151</v>
      </c>
      <c r="P2764" t="s">
        <v>151</v>
      </c>
      <c r="Q2764">
        <v>10</v>
      </c>
      <c r="R2764" t="s">
        <v>58</v>
      </c>
      <c r="S2764" t="s">
        <v>96</v>
      </c>
    </row>
    <row r="2765" spans="1:19" x14ac:dyDescent="0.25">
      <c r="A2765">
        <v>2764</v>
      </c>
      <c r="B2765">
        <v>28</v>
      </c>
      <c r="C2765" t="s">
        <v>153</v>
      </c>
      <c r="D2765" t="s">
        <v>67</v>
      </c>
      <c r="E2765" t="s">
        <v>68</v>
      </c>
      <c r="F2765">
        <v>52</v>
      </c>
      <c r="G2765" t="s">
        <v>65</v>
      </c>
      <c r="H2765" t="s">
        <v>44</v>
      </c>
      <c r="I2765" t="s">
        <v>95</v>
      </c>
      <c r="J2765" t="s">
        <v>57</v>
      </c>
      <c r="K2765">
        <v>2.9</v>
      </c>
      <c r="L2765" t="s">
        <v>151</v>
      </c>
      <c r="M2765" t="s">
        <v>28</v>
      </c>
      <c r="N2765" t="s">
        <v>71</v>
      </c>
      <c r="O2765" t="s">
        <v>151</v>
      </c>
      <c r="P2765" t="s">
        <v>151</v>
      </c>
      <c r="Q2765">
        <v>35</v>
      </c>
      <c r="R2765" t="s">
        <v>28</v>
      </c>
      <c r="S2765" t="s">
        <v>59</v>
      </c>
    </row>
    <row r="2766" spans="1:19" x14ac:dyDescent="0.25">
      <c r="A2766">
        <v>2765</v>
      </c>
      <c r="B2766">
        <v>63</v>
      </c>
      <c r="C2766" t="s">
        <v>153</v>
      </c>
      <c r="D2766" t="s">
        <v>30</v>
      </c>
      <c r="E2766" t="s">
        <v>20</v>
      </c>
      <c r="F2766">
        <v>41</v>
      </c>
      <c r="G2766" t="s">
        <v>116</v>
      </c>
      <c r="H2766" t="s">
        <v>91</v>
      </c>
      <c r="I2766" t="s">
        <v>52</v>
      </c>
      <c r="J2766" t="s">
        <v>38</v>
      </c>
      <c r="K2766">
        <v>2.6</v>
      </c>
      <c r="L2766" t="s">
        <v>151</v>
      </c>
      <c r="M2766" t="s">
        <v>26</v>
      </c>
      <c r="N2766" t="s">
        <v>46</v>
      </c>
      <c r="O2766" t="s">
        <v>151</v>
      </c>
      <c r="P2766" t="s">
        <v>151</v>
      </c>
      <c r="Q2766">
        <v>2</v>
      </c>
      <c r="R2766" t="s">
        <v>58</v>
      </c>
      <c r="S2766" t="s">
        <v>40</v>
      </c>
    </row>
    <row r="2767" spans="1:19" x14ac:dyDescent="0.25">
      <c r="A2767">
        <v>2766</v>
      </c>
      <c r="B2767">
        <v>64</v>
      </c>
      <c r="C2767" t="s">
        <v>153</v>
      </c>
      <c r="D2767" t="s">
        <v>142</v>
      </c>
      <c r="E2767" t="s">
        <v>68</v>
      </c>
      <c r="F2767">
        <v>70</v>
      </c>
      <c r="G2767" t="s">
        <v>111</v>
      </c>
      <c r="H2767" t="s">
        <v>44</v>
      </c>
      <c r="I2767" t="s">
        <v>74</v>
      </c>
      <c r="J2767" t="s">
        <v>53</v>
      </c>
      <c r="K2767">
        <v>4.3</v>
      </c>
      <c r="L2767" t="s">
        <v>151</v>
      </c>
      <c r="M2767" t="s">
        <v>34</v>
      </c>
      <c r="N2767" t="s">
        <v>71</v>
      </c>
      <c r="O2767" t="s">
        <v>151</v>
      </c>
      <c r="P2767" t="s">
        <v>151</v>
      </c>
      <c r="Q2767">
        <v>24</v>
      </c>
      <c r="R2767" t="s">
        <v>26</v>
      </c>
      <c r="S2767" t="s">
        <v>59</v>
      </c>
    </row>
    <row r="2768" spans="1:19" x14ac:dyDescent="0.25">
      <c r="A2768">
        <v>2767</v>
      </c>
      <c r="B2768">
        <v>66</v>
      </c>
      <c r="C2768" t="s">
        <v>153</v>
      </c>
      <c r="D2768" t="s">
        <v>81</v>
      </c>
      <c r="E2768" t="s">
        <v>20</v>
      </c>
      <c r="F2768">
        <v>91</v>
      </c>
      <c r="G2768" t="s">
        <v>121</v>
      </c>
      <c r="H2768" t="s">
        <v>44</v>
      </c>
      <c r="I2768" t="s">
        <v>108</v>
      </c>
      <c r="J2768" t="s">
        <v>24</v>
      </c>
      <c r="K2768">
        <v>2.8</v>
      </c>
      <c r="L2768" t="s">
        <v>151</v>
      </c>
      <c r="M2768" t="s">
        <v>28</v>
      </c>
      <c r="N2768" t="s">
        <v>54</v>
      </c>
      <c r="O2768" t="s">
        <v>151</v>
      </c>
      <c r="P2768" t="s">
        <v>151</v>
      </c>
      <c r="Q2768">
        <v>47</v>
      </c>
      <c r="R2768" t="s">
        <v>26</v>
      </c>
      <c r="S2768" t="s">
        <v>87</v>
      </c>
    </row>
    <row r="2769" spans="1:19" x14ac:dyDescent="0.25">
      <c r="A2769">
        <v>2768</v>
      </c>
      <c r="B2769">
        <v>31</v>
      </c>
      <c r="C2769" t="s">
        <v>153</v>
      </c>
      <c r="D2769" t="s">
        <v>81</v>
      </c>
      <c r="E2769" t="s">
        <v>20</v>
      </c>
      <c r="F2769">
        <v>95</v>
      </c>
      <c r="G2769" t="s">
        <v>145</v>
      </c>
      <c r="H2769" t="s">
        <v>44</v>
      </c>
      <c r="I2769" t="s">
        <v>95</v>
      </c>
      <c r="J2769" t="s">
        <v>38</v>
      </c>
      <c r="K2769">
        <v>4.5</v>
      </c>
      <c r="L2769" t="s">
        <v>151</v>
      </c>
      <c r="M2769" t="s">
        <v>26</v>
      </c>
      <c r="N2769" t="s">
        <v>39</v>
      </c>
      <c r="O2769" t="s">
        <v>151</v>
      </c>
      <c r="P2769" t="s">
        <v>151</v>
      </c>
      <c r="Q2769">
        <v>31</v>
      </c>
      <c r="R2769" t="s">
        <v>34</v>
      </c>
      <c r="S2769" t="s">
        <v>87</v>
      </c>
    </row>
    <row r="2770" spans="1:19" x14ac:dyDescent="0.25">
      <c r="A2770">
        <v>2769</v>
      </c>
      <c r="B2770">
        <v>55</v>
      </c>
      <c r="C2770" t="s">
        <v>153</v>
      </c>
      <c r="D2770" t="s">
        <v>19</v>
      </c>
      <c r="E2770" t="s">
        <v>20</v>
      </c>
      <c r="F2770">
        <v>25</v>
      </c>
      <c r="G2770" t="s">
        <v>110</v>
      </c>
      <c r="H2770" t="s">
        <v>44</v>
      </c>
      <c r="I2770" t="s">
        <v>117</v>
      </c>
      <c r="J2770" t="s">
        <v>38</v>
      </c>
      <c r="K2770">
        <v>3.8</v>
      </c>
      <c r="L2770" t="s">
        <v>151</v>
      </c>
      <c r="M2770" t="s">
        <v>28</v>
      </c>
      <c r="N2770" t="s">
        <v>71</v>
      </c>
      <c r="O2770" t="s">
        <v>151</v>
      </c>
      <c r="P2770" t="s">
        <v>151</v>
      </c>
      <c r="Q2770">
        <v>28</v>
      </c>
      <c r="R2770" t="s">
        <v>45</v>
      </c>
      <c r="S2770" t="s">
        <v>76</v>
      </c>
    </row>
    <row r="2771" spans="1:19" x14ac:dyDescent="0.25">
      <c r="A2771">
        <v>2770</v>
      </c>
      <c r="B2771">
        <v>32</v>
      </c>
      <c r="C2771" t="s">
        <v>153</v>
      </c>
      <c r="D2771" t="s">
        <v>55</v>
      </c>
      <c r="E2771" t="s">
        <v>20</v>
      </c>
      <c r="F2771">
        <v>89</v>
      </c>
      <c r="G2771" t="s">
        <v>100</v>
      </c>
      <c r="H2771" t="s">
        <v>22</v>
      </c>
      <c r="I2771" t="s">
        <v>92</v>
      </c>
      <c r="J2771" t="s">
        <v>57</v>
      </c>
      <c r="K2771">
        <v>3</v>
      </c>
      <c r="L2771" t="s">
        <v>151</v>
      </c>
      <c r="M2771" t="s">
        <v>45</v>
      </c>
      <c r="N2771" t="s">
        <v>54</v>
      </c>
      <c r="O2771" t="s">
        <v>151</v>
      </c>
      <c r="P2771" t="s">
        <v>151</v>
      </c>
      <c r="Q2771">
        <v>13</v>
      </c>
      <c r="R2771" t="s">
        <v>34</v>
      </c>
      <c r="S2771" t="s">
        <v>40</v>
      </c>
    </row>
    <row r="2772" spans="1:19" x14ac:dyDescent="0.25">
      <c r="A2772">
        <v>2771</v>
      </c>
      <c r="B2772">
        <v>50</v>
      </c>
      <c r="C2772" t="s">
        <v>153</v>
      </c>
      <c r="D2772" t="s">
        <v>136</v>
      </c>
      <c r="E2772" t="s">
        <v>42</v>
      </c>
      <c r="F2772">
        <v>44</v>
      </c>
      <c r="G2772" t="s">
        <v>144</v>
      </c>
      <c r="H2772" t="s">
        <v>37</v>
      </c>
      <c r="I2772" t="s">
        <v>143</v>
      </c>
      <c r="J2772" t="s">
        <v>57</v>
      </c>
      <c r="K2772">
        <v>3.3</v>
      </c>
      <c r="L2772" t="s">
        <v>151</v>
      </c>
      <c r="M2772" t="s">
        <v>45</v>
      </c>
      <c r="N2772" t="s">
        <v>27</v>
      </c>
      <c r="O2772" t="s">
        <v>151</v>
      </c>
      <c r="P2772" t="s">
        <v>151</v>
      </c>
      <c r="Q2772">
        <v>22</v>
      </c>
      <c r="R2772" t="s">
        <v>33</v>
      </c>
      <c r="S2772" t="s">
        <v>59</v>
      </c>
    </row>
    <row r="2773" spans="1:19" x14ac:dyDescent="0.25">
      <c r="A2773">
        <v>2772</v>
      </c>
      <c r="B2773">
        <v>58</v>
      </c>
      <c r="C2773" t="s">
        <v>153</v>
      </c>
      <c r="D2773" t="s">
        <v>101</v>
      </c>
      <c r="E2773" t="s">
        <v>64</v>
      </c>
      <c r="F2773">
        <v>52</v>
      </c>
      <c r="G2773" t="s">
        <v>127</v>
      </c>
      <c r="H2773" t="s">
        <v>37</v>
      </c>
      <c r="I2773" t="s">
        <v>117</v>
      </c>
      <c r="J2773" t="s">
        <v>53</v>
      </c>
      <c r="K2773">
        <v>3.1</v>
      </c>
      <c r="L2773" t="s">
        <v>151</v>
      </c>
      <c r="M2773" t="s">
        <v>34</v>
      </c>
      <c r="N2773" t="s">
        <v>71</v>
      </c>
      <c r="O2773" t="s">
        <v>151</v>
      </c>
      <c r="P2773" t="s">
        <v>151</v>
      </c>
      <c r="Q2773">
        <v>12</v>
      </c>
      <c r="R2773" t="s">
        <v>33</v>
      </c>
      <c r="S2773" t="s">
        <v>29</v>
      </c>
    </row>
    <row r="2774" spans="1:19" x14ac:dyDescent="0.25">
      <c r="A2774">
        <v>2773</v>
      </c>
      <c r="B2774">
        <v>18</v>
      </c>
      <c r="C2774" t="s">
        <v>153</v>
      </c>
      <c r="D2774" t="s">
        <v>131</v>
      </c>
      <c r="E2774" t="s">
        <v>68</v>
      </c>
      <c r="F2774">
        <v>94</v>
      </c>
      <c r="G2774" t="s">
        <v>137</v>
      </c>
      <c r="H2774" t="s">
        <v>22</v>
      </c>
      <c r="I2774" t="s">
        <v>143</v>
      </c>
      <c r="J2774" t="s">
        <v>38</v>
      </c>
      <c r="K2774">
        <v>3.5</v>
      </c>
      <c r="L2774" t="s">
        <v>151</v>
      </c>
      <c r="M2774" t="s">
        <v>26</v>
      </c>
      <c r="N2774" t="s">
        <v>75</v>
      </c>
      <c r="O2774" t="s">
        <v>151</v>
      </c>
      <c r="P2774" t="s">
        <v>151</v>
      </c>
      <c r="Q2774">
        <v>10</v>
      </c>
      <c r="R2774" t="s">
        <v>33</v>
      </c>
      <c r="S2774" t="s">
        <v>96</v>
      </c>
    </row>
    <row r="2775" spans="1:19" x14ac:dyDescent="0.25">
      <c r="A2775">
        <v>2774</v>
      </c>
      <c r="B2775">
        <v>39</v>
      </c>
      <c r="C2775" t="s">
        <v>153</v>
      </c>
      <c r="D2775" t="s">
        <v>94</v>
      </c>
      <c r="E2775" t="s">
        <v>20</v>
      </c>
      <c r="F2775">
        <v>98</v>
      </c>
      <c r="G2775" t="s">
        <v>116</v>
      </c>
      <c r="H2775" t="s">
        <v>37</v>
      </c>
      <c r="I2775" t="s">
        <v>32</v>
      </c>
      <c r="J2775" t="s">
        <v>38</v>
      </c>
      <c r="K2775">
        <v>4.5999999999999996</v>
      </c>
      <c r="L2775" t="s">
        <v>151</v>
      </c>
      <c r="M2775" t="s">
        <v>26</v>
      </c>
      <c r="N2775" t="s">
        <v>27</v>
      </c>
      <c r="O2775" t="s">
        <v>151</v>
      </c>
      <c r="P2775" t="s">
        <v>151</v>
      </c>
      <c r="Q2775">
        <v>45</v>
      </c>
      <c r="R2775" t="s">
        <v>33</v>
      </c>
      <c r="S2775" t="s">
        <v>59</v>
      </c>
    </row>
    <row r="2776" spans="1:19" x14ac:dyDescent="0.25">
      <c r="A2776">
        <v>2775</v>
      </c>
      <c r="B2776">
        <v>56</v>
      </c>
      <c r="C2776" t="s">
        <v>153</v>
      </c>
      <c r="D2776" t="s">
        <v>136</v>
      </c>
      <c r="E2776" t="s">
        <v>42</v>
      </c>
      <c r="F2776">
        <v>40</v>
      </c>
      <c r="G2776" t="s">
        <v>100</v>
      </c>
      <c r="H2776" t="s">
        <v>22</v>
      </c>
      <c r="I2776" t="s">
        <v>133</v>
      </c>
      <c r="J2776" t="s">
        <v>57</v>
      </c>
      <c r="K2776">
        <v>4.0999999999999996</v>
      </c>
      <c r="L2776" t="s">
        <v>151</v>
      </c>
      <c r="M2776" t="s">
        <v>33</v>
      </c>
      <c r="N2776" t="s">
        <v>54</v>
      </c>
      <c r="O2776" t="s">
        <v>151</v>
      </c>
      <c r="P2776" t="s">
        <v>151</v>
      </c>
      <c r="Q2776">
        <v>42</v>
      </c>
      <c r="R2776" t="s">
        <v>26</v>
      </c>
      <c r="S2776" t="s">
        <v>59</v>
      </c>
    </row>
    <row r="2777" spans="1:19" x14ac:dyDescent="0.25">
      <c r="A2777">
        <v>2776</v>
      </c>
      <c r="B2777">
        <v>37</v>
      </c>
      <c r="C2777" t="s">
        <v>153</v>
      </c>
      <c r="D2777" t="s">
        <v>124</v>
      </c>
      <c r="E2777" t="s">
        <v>20</v>
      </c>
      <c r="F2777">
        <v>25</v>
      </c>
      <c r="G2777" t="s">
        <v>56</v>
      </c>
      <c r="H2777" t="s">
        <v>22</v>
      </c>
      <c r="I2777" t="s">
        <v>107</v>
      </c>
      <c r="J2777" t="s">
        <v>57</v>
      </c>
      <c r="K2777">
        <v>3.6</v>
      </c>
      <c r="L2777" t="s">
        <v>151</v>
      </c>
      <c r="M2777" t="s">
        <v>28</v>
      </c>
      <c r="N2777" t="s">
        <v>39</v>
      </c>
      <c r="O2777" t="s">
        <v>151</v>
      </c>
      <c r="P2777" t="s">
        <v>151</v>
      </c>
      <c r="Q2777">
        <v>16</v>
      </c>
      <c r="R2777" t="s">
        <v>58</v>
      </c>
      <c r="S2777" t="s">
        <v>40</v>
      </c>
    </row>
    <row r="2778" spans="1:19" x14ac:dyDescent="0.25">
      <c r="A2778">
        <v>2777</v>
      </c>
      <c r="B2778">
        <v>46</v>
      </c>
      <c r="C2778" t="s">
        <v>153</v>
      </c>
      <c r="D2778" t="s">
        <v>118</v>
      </c>
      <c r="E2778" t="s">
        <v>68</v>
      </c>
      <c r="F2778">
        <v>62</v>
      </c>
      <c r="G2778" t="s">
        <v>51</v>
      </c>
      <c r="H2778" t="s">
        <v>22</v>
      </c>
      <c r="I2778" t="s">
        <v>95</v>
      </c>
      <c r="J2778" t="s">
        <v>57</v>
      </c>
      <c r="K2778">
        <v>2.9</v>
      </c>
      <c r="L2778" t="s">
        <v>151</v>
      </c>
      <c r="M2778" t="s">
        <v>58</v>
      </c>
      <c r="N2778" t="s">
        <v>39</v>
      </c>
      <c r="O2778" t="s">
        <v>151</v>
      </c>
      <c r="P2778" t="s">
        <v>151</v>
      </c>
      <c r="Q2778">
        <v>6</v>
      </c>
      <c r="R2778" t="s">
        <v>33</v>
      </c>
      <c r="S2778" t="s">
        <v>49</v>
      </c>
    </row>
    <row r="2779" spans="1:19" x14ac:dyDescent="0.25">
      <c r="A2779">
        <v>2778</v>
      </c>
      <c r="B2779">
        <v>52</v>
      </c>
      <c r="C2779" t="s">
        <v>153</v>
      </c>
      <c r="D2779" t="s">
        <v>19</v>
      </c>
      <c r="E2779" t="s">
        <v>20</v>
      </c>
      <c r="F2779">
        <v>24</v>
      </c>
      <c r="G2779" t="s">
        <v>134</v>
      </c>
      <c r="H2779" t="s">
        <v>44</v>
      </c>
      <c r="I2779" t="s">
        <v>135</v>
      </c>
      <c r="J2779" t="s">
        <v>57</v>
      </c>
      <c r="K2779">
        <v>4.8</v>
      </c>
      <c r="L2779" t="s">
        <v>151</v>
      </c>
      <c r="M2779" t="s">
        <v>58</v>
      </c>
      <c r="N2779" t="s">
        <v>54</v>
      </c>
      <c r="O2779" t="s">
        <v>151</v>
      </c>
      <c r="P2779" t="s">
        <v>151</v>
      </c>
      <c r="Q2779">
        <v>28</v>
      </c>
      <c r="R2779" t="s">
        <v>26</v>
      </c>
      <c r="S2779" t="s">
        <v>96</v>
      </c>
    </row>
    <row r="2780" spans="1:19" x14ac:dyDescent="0.25">
      <c r="A2780">
        <v>2779</v>
      </c>
      <c r="B2780">
        <v>70</v>
      </c>
      <c r="C2780" t="s">
        <v>153</v>
      </c>
      <c r="D2780" t="s">
        <v>132</v>
      </c>
      <c r="E2780" t="s">
        <v>68</v>
      </c>
      <c r="F2780">
        <v>57</v>
      </c>
      <c r="G2780" t="s">
        <v>137</v>
      </c>
      <c r="H2780" t="s">
        <v>22</v>
      </c>
      <c r="I2780" t="s">
        <v>133</v>
      </c>
      <c r="J2780" t="s">
        <v>38</v>
      </c>
      <c r="K2780">
        <v>3.2</v>
      </c>
      <c r="L2780" t="s">
        <v>151</v>
      </c>
      <c r="M2780" t="s">
        <v>34</v>
      </c>
      <c r="N2780" t="s">
        <v>54</v>
      </c>
      <c r="O2780" t="s">
        <v>151</v>
      </c>
      <c r="P2780" t="s">
        <v>151</v>
      </c>
      <c r="Q2780">
        <v>24</v>
      </c>
      <c r="R2780" t="s">
        <v>26</v>
      </c>
      <c r="S2780" t="s">
        <v>76</v>
      </c>
    </row>
    <row r="2781" spans="1:19" x14ac:dyDescent="0.25">
      <c r="A2781">
        <v>2780</v>
      </c>
      <c r="B2781">
        <v>61</v>
      </c>
      <c r="C2781" t="s">
        <v>153</v>
      </c>
      <c r="D2781" t="s">
        <v>88</v>
      </c>
      <c r="E2781" t="s">
        <v>68</v>
      </c>
      <c r="F2781">
        <v>66</v>
      </c>
      <c r="G2781" t="s">
        <v>56</v>
      </c>
      <c r="H2781" t="s">
        <v>22</v>
      </c>
      <c r="I2781" t="s">
        <v>143</v>
      </c>
      <c r="J2781" t="s">
        <v>24</v>
      </c>
      <c r="K2781">
        <v>4.3</v>
      </c>
      <c r="L2781" t="s">
        <v>151</v>
      </c>
      <c r="M2781" t="s">
        <v>33</v>
      </c>
      <c r="N2781" t="s">
        <v>27</v>
      </c>
      <c r="O2781" t="s">
        <v>151</v>
      </c>
      <c r="P2781" t="s">
        <v>151</v>
      </c>
      <c r="Q2781">
        <v>14</v>
      </c>
      <c r="R2781" t="s">
        <v>26</v>
      </c>
      <c r="S2781" t="s">
        <v>29</v>
      </c>
    </row>
    <row r="2782" spans="1:19" x14ac:dyDescent="0.25">
      <c r="A2782">
        <v>2781</v>
      </c>
      <c r="B2782">
        <v>33</v>
      </c>
      <c r="C2782" t="s">
        <v>153</v>
      </c>
      <c r="D2782" t="s">
        <v>136</v>
      </c>
      <c r="E2782" t="s">
        <v>42</v>
      </c>
      <c r="F2782">
        <v>70</v>
      </c>
      <c r="G2782" t="s">
        <v>122</v>
      </c>
      <c r="H2782" t="s">
        <v>44</v>
      </c>
      <c r="I2782" t="s">
        <v>62</v>
      </c>
      <c r="J2782" t="s">
        <v>24</v>
      </c>
      <c r="K2782">
        <v>4.0999999999999996</v>
      </c>
      <c r="L2782" t="s">
        <v>151</v>
      </c>
      <c r="M2782" t="s">
        <v>33</v>
      </c>
      <c r="N2782" t="s">
        <v>46</v>
      </c>
      <c r="O2782" t="s">
        <v>151</v>
      </c>
      <c r="P2782" t="s">
        <v>151</v>
      </c>
      <c r="Q2782">
        <v>29</v>
      </c>
      <c r="R2782" t="s">
        <v>45</v>
      </c>
      <c r="S2782" t="s">
        <v>29</v>
      </c>
    </row>
    <row r="2783" spans="1:19" x14ac:dyDescent="0.25">
      <c r="A2783">
        <v>2782</v>
      </c>
      <c r="B2783">
        <v>65</v>
      </c>
      <c r="C2783" t="s">
        <v>153</v>
      </c>
      <c r="D2783" t="s">
        <v>41</v>
      </c>
      <c r="E2783" t="s">
        <v>42</v>
      </c>
      <c r="F2783">
        <v>39</v>
      </c>
      <c r="G2783" t="s">
        <v>90</v>
      </c>
      <c r="H2783" t="s">
        <v>44</v>
      </c>
      <c r="I2783" t="s">
        <v>143</v>
      </c>
      <c r="J2783" t="s">
        <v>38</v>
      </c>
      <c r="K2783">
        <v>4.5999999999999996</v>
      </c>
      <c r="L2783" t="s">
        <v>151</v>
      </c>
      <c r="M2783" t="s">
        <v>28</v>
      </c>
      <c r="N2783" t="s">
        <v>54</v>
      </c>
      <c r="O2783" t="s">
        <v>151</v>
      </c>
      <c r="P2783" t="s">
        <v>151</v>
      </c>
      <c r="Q2783">
        <v>33</v>
      </c>
      <c r="R2783" t="s">
        <v>45</v>
      </c>
      <c r="S2783" t="s">
        <v>40</v>
      </c>
    </row>
    <row r="2784" spans="1:19" x14ac:dyDescent="0.25">
      <c r="A2784">
        <v>2783</v>
      </c>
      <c r="B2784">
        <v>41</v>
      </c>
      <c r="C2784" t="s">
        <v>153</v>
      </c>
      <c r="D2784" t="s">
        <v>142</v>
      </c>
      <c r="E2784" t="s">
        <v>68</v>
      </c>
      <c r="F2784">
        <v>34</v>
      </c>
      <c r="G2784" t="s">
        <v>134</v>
      </c>
      <c r="H2784" t="s">
        <v>37</v>
      </c>
      <c r="I2784" t="s">
        <v>108</v>
      </c>
      <c r="J2784" t="s">
        <v>38</v>
      </c>
      <c r="K2784">
        <v>3.8</v>
      </c>
      <c r="L2784" t="s">
        <v>151</v>
      </c>
      <c r="M2784" t="s">
        <v>45</v>
      </c>
      <c r="N2784" t="s">
        <v>39</v>
      </c>
      <c r="O2784" t="s">
        <v>151</v>
      </c>
      <c r="P2784" t="s">
        <v>151</v>
      </c>
      <c r="Q2784">
        <v>30</v>
      </c>
      <c r="R2784" t="s">
        <v>45</v>
      </c>
      <c r="S2784" t="s">
        <v>49</v>
      </c>
    </row>
    <row r="2785" spans="1:19" x14ac:dyDescent="0.25">
      <c r="A2785">
        <v>2784</v>
      </c>
      <c r="B2785">
        <v>19</v>
      </c>
      <c r="C2785" t="s">
        <v>153</v>
      </c>
      <c r="D2785" t="s">
        <v>86</v>
      </c>
      <c r="E2785" t="s">
        <v>20</v>
      </c>
      <c r="F2785">
        <v>38</v>
      </c>
      <c r="G2785" t="s">
        <v>140</v>
      </c>
      <c r="H2785" t="s">
        <v>44</v>
      </c>
      <c r="I2785" t="s">
        <v>66</v>
      </c>
      <c r="J2785" t="s">
        <v>38</v>
      </c>
      <c r="K2785">
        <v>4.5</v>
      </c>
      <c r="L2785" t="s">
        <v>151</v>
      </c>
      <c r="M2785" t="s">
        <v>26</v>
      </c>
      <c r="N2785" t="s">
        <v>46</v>
      </c>
      <c r="O2785" t="s">
        <v>151</v>
      </c>
      <c r="P2785" t="s">
        <v>151</v>
      </c>
      <c r="Q2785">
        <v>26</v>
      </c>
      <c r="R2785" t="s">
        <v>26</v>
      </c>
      <c r="S2785" t="s">
        <v>59</v>
      </c>
    </row>
    <row r="2786" spans="1:19" x14ac:dyDescent="0.25">
      <c r="A2786">
        <v>2785</v>
      </c>
      <c r="B2786">
        <v>33</v>
      </c>
      <c r="C2786" t="s">
        <v>153</v>
      </c>
      <c r="D2786" t="s">
        <v>86</v>
      </c>
      <c r="E2786" t="s">
        <v>20</v>
      </c>
      <c r="F2786">
        <v>70</v>
      </c>
      <c r="G2786" t="s">
        <v>134</v>
      </c>
      <c r="H2786" t="s">
        <v>44</v>
      </c>
      <c r="I2786" t="s">
        <v>93</v>
      </c>
      <c r="J2786" t="s">
        <v>24</v>
      </c>
      <c r="K2786">
        <v>3.1</v>
      </c>
      <c r="L2786" t="s">
        <v>151</v>
      </c>
      <c r="M2786" t="s">
        <v>33</v>
      </c>
      <c r="N2786" t="s">
        <v>27</v>
      </c>
      <c r="O2786" t="s">
        <v>151</v>
      </c>
      <c r="P2786" t="s">
        <v>151</v>
      </c>
      <c r="Q2786">
        <v>12</v>
      </c>
      <c r="R2786" t="s">
        <v>45</v>
      </c>
      <c r="S2786" t="s">
        <v>96</v>
      </c>
    </row>
    <row r="2787" spans="1:19" x14ac:dyDescent="0.25">
      <c r="A2787">
        <v>2786</v>
      </c>
      <c r="B2787">
        <v>53</v>
      </c>
      <c r="C2787" t="s">
        <v>153</v>
      </c>
      <c r="D2787" t="s">
        <v>19</v>
      </c>
      <c r="E2787" t="s">
        <v>20</v>
      </c>
      <c r="F2787">
        <v>80</v>
      </c>
      <c r="G2787" t="s">
        <v>61</v>
      </c>
      <c r="H2787" t="s">
        <v>37</v>
      </c>
      <c r="I2787" t="s">
        <v>95</v>
      </c>
      <c r="J2787" t="s">
        <v>53</v>
      </c>
      <c r="K2787">
        <v>2.9</v>
      </c>
      <c r="L2787" t="s">
        <v>151</v>
      </c>
      <c r="M2787" t="s">
        <v>26</v>
      </c>
      <c r="N2787" t="s">
        <v>46</v>
      </c>
      <c r="O2787" t="s">
        <v>151</v>
      </c>
      <c r="P2787" t="s">
        <v>151</v>
      </c>
      <c r="Q2787">
        <v>13</v>
      </c>
      <c r="R2787" t="s">
        <v>33</v>
      </c>
      <c r="S2787" t="s">
        <v>87</v>
      </c>
    </row>
    <row r="2788" spans="1:19" x14ac:dyDescent="0.25">
      <c r="A2788">
        <v>2787</v>
      </c>
      <c r="B2788">
        <v>54</v>
      </c>
      <c r="C2788" t="s">
        <v>153</v>
      </c>
      <c r="D2788" t="s">
        <v>67</v>
      </c>
      <c r="E2788" t="s">
        <v>68</v>
      </c>
      <c r="F2788">
        <v>51</v>
      </c>
      <c r="G2788" t="s">
        <v>111</v>
      </c>
      <c r="H2788" t="s">
        <v>44</v>
      </c>
      <c r="I2788" t="s">
        <v>83</v>
      </c>
      <c r="J2788" t="s">
        <v>38</v>
      </c>
      <c r="K2788">
        <v>3.8</v>
      </c>
      <c r="L2788" t="s">
        <v>151</v>
      </c>
      <c r="M2788" t="s">
        <v>45</v>
      </c>
      <c r="N2788" t="s">
        <v>46</v>
      </c>
      <c r="O2788" t="s">
        <v>151</v>
      </c>
      <c r="P2788" t="s">
        <v>151</v>
      </c>
      <c r="Q2788">
        <v>41</v>
      </c>
      <c r="R2788" t="s">
        <v>58</v>
      </c>
      <c r="S2788" t="s">
        <v>96</v>
      </c>
    </row>
    <row r="2789" spans="1:19" x14ac:dyDescent="0.25">
      <c r="A2789">
        <v>2788</v>
      </c>
      <c r="B2789">
        <v>36</v>
      </c>
      <c r="C2789" t="s">
        <v>153</v>
      </c>
      <c r="D2789" t="s">
        <v>136</v>
      </c>
      <c r="E2789" t="s">
        <v>42</v>
      </c>
      <c r="F2789">
        <v>79</v>
      </c>
      <c r="G2789" t="s">
        <v>65</v>
      </c>
      <c r="H2789" t="s">
        <v>91</v>
      </c>
      <c r="I2789" t="s">
        <v>70</v>
      </c>
      <c r="J2789" t="s">
        <v>38</v>
      </c>
      <c r="K2789">
        <v>4.0999999999999996</v>
      </c>
      <c r="L2789" t="s">
        <v>151</v>
      </c>
      <c r="M2789" t="s">
        <v>34</v>
      </c>
      <c r="N2789" t="s">
        <v>46</v>
      </c>
      <c r="O2789" t="s">
        <v>151</v>
      </c>
      <c r="P2789" t="s">
        <v>151</v>
      </c>
      <c r="Q2789">
        <v>4</v>
      </c>
      <c r="R2789" t="s">
        <v>28</v>
      </c>
      <c r="S2789" t="s">
        <v>29</v>
      </c>
    </row>
    <row r="2790" spans="1:19" x14ac:dyDescent="0.25">
      <c r="A2790">
        <v>2789</v>
      </c>
      <c r="B2790">
        <v>56</v>
      </c>
      <c r="C2790" t="s">
        <v>153</v>
      </c>
      <c r="D2790" t="s">
        <v>136</v>
      </c>
      <c r="E2790" t="s">
        <v>42</v>
      </c>
      <c r="F2790">
        <v>92</v>
      </c>
      <c r="G2790" t="s">
        <v>43</v>
      </c>
      <c r="H2790" t="s">
        <v>44</v>
      </c>
      <c r="I2790" t="s">
        <v>78</v>
      </c>
      <c r="J2790" t="s">
        <v>53</v>
      </c>
      <c r="K2790">
        <v>3.1</v>
      </c>
      <c r="L2790" t="s">
        <v>151</v>
      </c>
      <c r="M2790" t="s">
        <v>34</v>
      </c>
      <c r="N2790" t="s">
        <v>39</v>
      </c>
      <c r="O2790" t="s">
        <v>151</v>
      </c>
      <c r="P2790" t="s">
        <v>151</v>
      </c>
      <c r="Q2790">
        <v>2</v>
      </c>
      <c r="R2790" t="s">
        <v>26</v>
      </c>
      <c r="S2790" t="s">
        <v>49</v>
      </c>
    </row>
    <row r="2791" spans="1:19" x14ac:dyDescent="0.25">
      <c r="A2791">
        <v>2790</v>
      </c>
      <c r="B2791">
        <v>28</v>
      </c>
      <c r="C2791" t="s">
        <v>153</v>
      </c>
      <c r="D2791" t="s">
        <v>30</v>
      </c>
      <c r="E2791" t="s">
        <v>20</v>
      </c>
      <c r="F2791">
        <v>85</v>
      </c>
      <c r="G2791" t="s">
        <v>97</v>
      </c>
      <c r="H2791" t="s">
        <v>22</v>
      </c>
      <c r="I2791" t="s">
        <v>120</v>
      </c>
      <c r="J2791" t="s">
        <v>57</v>
      </c>
      <c r="K2791">
        <v>5</v>
      </c>
      <c r="L2791" t="s">
        <v>151</v>
      </c>
      <c r="M2791" t="s">
        <v>34</v>
      </c>
      <c r="N2791" t="s">
        <v>27</v>
      </c>
      <c r="O2791" t="s">
        <v>151</v>
      </c>
      <c r="P2791" t="s">
        <v>151</v>
      </c>
      <c r="Q2791">
        <v>28</v>
      </c>
      <c r="R2791" t="s">
        <v>26</v>
      </c>
      <c r="S2791" t="s">
        <v>76</v>
      </c>
    </row>
    <row r="2792" spans="1:19" x14ac:dyDescent="0.25">
      <c r="A2792">
        <v>2791</v>
      </c>
      <c r="B2792">
        <v>34</v>
      </c>
      <c r="C2792" t="s">
        <v>153</v>
      </c>
      <c r="D2792" t="s">
        <v>124</v>
      </c>
      <c r="E2792" t="s">
        <v>20</v>
      </c>
      <c r="F2792">
        <v>63</v>
      </c>
      <c r="G2792" t="s">
        <v>31</v>
      </c>
      <c r="H2792" t="s">
        <v>44</v>
      </c>
      <c r="I2792" t="s">
        <v>93</v>
      </c>
      <c r="J2792" t="s">
        <v>38</v>
      </c>
      <c r="K2792">
        <v>4.5</v>
      </c>
      <c r="L2792" t="s">
        <v>151</v>
      </c>
      <c r="M2792" t="s">
        <v>34</v>
      </c>
      <c r="N2792" t="s">
        <v>39</v>
      </c>
      <c r="O2792" t="s">
        <v>151</v>
      </c>
      <c r="P2792" t="s">
        <v>151</v>
      </c>
      <c r="Q2792">
        <v>24</v>
      </c>
      <c r="R2792" t="s">
        <v>58</v>
      </c>
      <c r="S2792" t="s">
        <v>49</v>
      </c>
    </row>
    <row r="2793" spans="1:19" x14ac:dyDescent="0.25">
      <c r="A2793">
        <v>2792</v>
      </c>
      <c r="B2793">
        <v>43</v>
      </c>
      <c r="C2793" t="s">
        <v>153</v>
      </c>
      <c r="D2793" t="s">
        <v>142</v>
      </c>
      <c r="E2793" t="s">
        <v>68</v>
      </c>
      <c r="F2793">
        <v>60</v>
      </c>
      <c r="G2793" t="s">
        <v>145</v>
      </c>
      <c r="H2793" t="s">
        <v>44</v>
      </c>
      <c r="I2793" t="s">
        <v>133</v>
      </c>
      <c r="J2793" t="s">
        <v>57</v>
      </c>
      <c r="K2793">
        <v>2.8</v>
      </c>
      <c r="L2793" t="s">
        <v>151</v>
      </c>
      <c r="M2793" t="s">
        <v>26</v>
      </c>
      <c r="N2793" t="s">
        <v>27</v>
      </c>
      <c r="O2793" t="s">
        <v>151</v>
      </c>
      <c r="P2793" t="s">
        <v>151</v>
      </c>
      <c r="Q2793">
        <v>14</v>
      </c>
      <c r="R2793" t="s">
        <v>28</v>
      </c>
      <c r="S2793" t="s">
        <v>29</v>
      </c>
    </row>
    <row r="2794" spans="1:19" x14ac:dyDescent="0.25">
      <c r="A2794">
        <v>2793</v>
      </c>
      <c r="B2794">
        <v>54</v>
      </c>
      <c r="C2794" t="s">
        <v>153</v>
      </c>
      <c r="D2794" t="s">
        <v>60</v>
      </c>
      <c r="E2794" t="s">
        <v>20</v>
      </c>
      <c r="F2794">
        <v>44</v>
      </c>
      <c r="G2794" t="s">
        <v>21</v>
      </c>
      <c r="H2794" t="s">
        <v>22</v>
      </c>
      <c r="I2794" t="s">
        <v>83</v>
      </c>
      <c r="J2794" t="s">
        <v>24</v>
      </c>
      <c r="K2794">
        <v>3.2</v>
      </c>
      <c r="L2794" t="s">
        <v>151</v>
      </c>
      <c r="M2794" t="s">
        <v>58</v>
      </c>
      <c r="N2794" t="s">
        <v>27</v>
      </c>
      <c r="O2794" t="s">
        <v>151</v>
      </c>
      <c r="P2794" t="s">
        <v>151</v>
      </c>
      <c r="Q2794">
        <v>11</v>
      </c>
      <c r="R2794" t="s">
        <v>26</v>
      </c>
      <c r="S2794" t="s">
        <v>40</v>
      </c>
    </row>
    <row r="2795" spans="1:19" x14ac:dyDescent="0.25">
      <c r="A2795">
        <v>2794</v>
      </c>
      <c r="B2795">
        <v>37</v>
      </c>
      <c r="C2795" t="s">
        <v>153</v>
      </c>
      <c r="D2795" t="s">
        <v>136</v>
      </c>
      <c r="E2795" t="s">
        <v>42</v>
      </c>
      <c r="F2795">
        <v>57</v>
      </c>
      <c r="G2795" t="s">
        <v>36</v>
      </c>
      <c r="H2795" t="s">
        <v>44</v>
      </c>
      <c r="I2795" t="s">
        <v>66</v>
      </c>
      <c r="J2795" t="s">
        <v>38</v>
      </c>
      <c r="K2795">
        <v>3.1</v>
      </c>
      <c r="L2795" t="s">
        <v>151</v>
      </c>
      <c r="M2795" t="s">
        <v>33</v>
      </c>
      <c r="N2795" t="s">
        <v>54</v>
      </c>
      <c r="O2795" t="s">
        <v>151</v>
      </c>
      <c r="P2795" t="s">
        <v>151</v>
      </c>
      <c r="Q2795">
        <v>27</v>
      </c>
      <c r="R2795" t="s">
        <v>58</v>
      </c>
      <c r="S2795" t="s">
        <v>76</v>
      </c>
    </row>
    <row r="2796" spans="1:19" x14ac:dyDescent="0.25">
      <c r="A2796">
        <v>2795</v>
      </c>
      <c r="B2796">
        <v>33</v>
      </c>
      <c r="C2796" t="s">
        <v>153</v>
      </c>
      <c r="D2796" t="s">
        <v>101</v>
      </c>
      <c r="E2796" t="s">
        <v>64</v>
      </c>
      <c r="F2796">
        <v>24</v>
      </c>
      <c r="G2796" t="s">
        <v>84</v>
      </c>
      <c r="H2796" t="s">
        <v>44</v>
      </c>
      <c r="I2796" t="s">
        <v>80</v>
      </c>
      <c r="J2796" t="s">
        <v>57</v>
      </c>
      <c r="K2796">
        <v>3.3</v>
      </c>
      <c r="L2796" t="s">
        <v>151</v>
      </c>
      <c r="M2796" t="s">
        <v>45</v>
      </c>
      <c r="N2796" t="s">
        <v>54</v>
      </c>
      <c r="O2796" t="s">
        <v>151</v>
      </c>
      <c r="P2796" t="s">
        <v>151</v>
      </c>
      <c r="Q2796">
        <v>7</v>
      </c>
      <c r="R2796" t="s">
        <v>34</v>
      </c>
      <c r="S2796" t="s">
        <v>29</v>
      </c>
    </row>
    <row r="2797" spans="1:19" x14ac:dyDescent="0.25">
      <c r="A2797">
        <v>2796</v>
      </c>
      <c r="B2797">
        <v>33</v>
      </c>
      <c r="C2797" t="s">
        <v>153</v>
      </c>
      <c r="D2797" t="s">
        <v>118</v>
      </c>
      <c r="E2797" t="s">
        <v>68</v>
      </c>
      <c r="F2797">
        <v>35</v>
      </c>
      <c r="G2797" t="s">
        <v>144</v>
      </c>
      <c r="H2797" t="s">
        <v>44</v>
      </c>
      <c r="I2797" t="s">
        <v>135</v>
      </c>
      <c r="J2797" t="s">
        <v>24</v>
      </c>
      <c r="K2797">
        <v>3.4</v>
      </c>
      <c r="L2797" t="s">
        <v>151</v>
      </c>
      <c r="M2797" t="s">
        <v>33</v>
      </c>
      <c r="N2797" t="s">
        <v>75</v>
      </c>
      <c r="O2797" t="s">
        <v>151</v>
      </c>
      <c r="P2797" t="s">
        <v>151</v>
      </c>
      <c r="Q2797">
        <v>49</v>
      </c>
      <c r="R2797" t="s">
        <v>45</v>
      </c>
      <c r="S2797" t="s">
        <v>49</v>
      </c>
    </row>
    <row r="2798" spans="1:19" x14ac:dyDescent="0.25">
      <c r="A2798">
        <v>2797</v>
      </c>
      <c r="B2798">
        <v>55</v>
      </c>
      <c r="C2798" t="s">
        <v>153</v>
      </c>
      <c r="D2798" t="s">
        <v>101</v>
      </c>
      <c r="E2798" t="s">
        <v>64</v>
      </c>
      <c r="F2798">
        <v>73</v>
      </c>
      <c r="G2798" t="s">
        <v>100</v>
      </c>
      <c r="H2798" t="s">
        <v>44</v>
      </c>
      <c r="I2798" t="s">
        <v>107</v>
      </c>
      <c r="J2798" t="s">
        <v>24</v>
      </c>
      <c r="K2798">
        <v>3.8</v>
      </c>
      <c r="L2798" t="s">
        <v>151</v>
      </c>
      <c r="M2798" t="s">
        <v>34</v>
      </c>
      <c r="N2798" t="s">
        <v>75</v>
      </c>
      <c r="O2798" t="s">
        <v>151</v>
      </c>
      <c r="P2798" t="s">
        <v>151</v>
      </c>
      <c r="Q2798">
        <v>21</v>
      </c>
      <c r="R2798" t="s">
        <v>34</v>
      </c>
      <c r="S2798" t="s">
        <v>49</v>
      </c>
    </row>
    <row r="2799" spans="1:19" x14ac:dyDescent="0.25">
      <c r="A2799">
        <v>2798</v>
      </c>
      <c r="B2799">
        <v>63</v>
      </c>
      <c r="C2799" t="s">
        <v>153</v>
      </c>
      <c r="D2799" t="s">
        <v>105</v>
      </c>
      <c r="E2799" t="s">
        <v>68</v>
      </c>
      <c r="F2799">
        <v>42</v>
      </c>
      <c r="G2799" t="s">
        <v>100</v>
      </c>
      <c r="H2799" t="s">
        <v>44</v>
      </c>
      <c r="I2799" t="s">
        <v>95</v>
      </c>
      <c r="J2799" t="s">
        <v>24</v>
      </c>
      <c r="K2799">
        <v>3.5</v>
      </c>
      <c r="L2799" t="s">
        <v>151</v>
      </c>
      <c r="M2799" t="s">
        <v>45</v>
      </c>
      <c r="N2799" t="s">
        <v>27</v>
      </c>
      <c r="O2799" t="s">
        <v>151</v>
      </c>
      <c r="P2799" t="s">
        <v>151</v>
      </c>
      <c r="Q2799">
        <v>10</v>
      </c>
      <c r="R2799" t="s">
        <v>28</v>
      </c>
      <c r="S2799" t="s">
        <v>96</v>
      </c>
    </row>
    <row r="2800" spans="1:19" x14ac:dyDescent="0.25">
      <c r="A2800">
        <v>2799</v>
      </c>
      <c r="B2800">
        <v>52</v>
      </c>
      <c r="C2800" t="s">
        <v>153</v>
      </c>
      <c r="D2800" t="s">
        <v>103</v>
      </c>
      <c r="E2800" t="s">
        <v>20</v>
      </c>
      <c r="F2800">
        <v>20</v>
      </c>
      <c r="G2800" t="s">
        <v>43</v>
      </c>
      <c r="H2800" t="s">
        <v>91</v>
      </c>
      <c r="I2800" t="s">
        <v>107</v>
      </c>
      <c r="J2800" t="s">
        <v>24</v>
      </c>
      <c r="K2800">
        <v>4.8</v>
      </c>
      <c r="L2800" t="s">
        <v>151</v>
      </c>
      <c r="M2800" t="s">
        <v>26</v>
      </c>
      <c r="N2800" t="s">
        <v>75</v>
      </c>
      <c r="O2800" t="s">
        <v>151</v>
      </c>
      <c r="P2800" t="s">
        <v>151</v>
      </c>
      <c r="Q2800">
        <v>37</v>
      </c>
      <c r="R2800" t="s">
        <v>45</v>
      </c>
      <c r="S2800" t="s">
        <v>40</v>
      </c>
    </row>
    <row r="2801" spans="1:19" x14ac:dyDescent="0.25">
      <c r="A2801">
        <v>2800</v>
      </c>
      <c r="B2801">
        <v>23</v>
      </c>
      <c r="C2801" t="s">
        <v>153</v>
      </c>
      <c r="D2801" t="s">
        <v>112</v>
      </c>
      <c r="E2801" t="s">
        <v>20</v>
      </c>
      <c r="F2801">
        <v>89</v>
      </c>
      <c r="G2801" t="s">
        <v>31</v>
      </c>
      <c r="H2801" t="s">
        <v>22</v>
      </c>
      <c r="I2801" t="s">
        <v>70</v>
      </c>
      <c r="J2801" t="s">
        <v>38</v>
      </c>
      <c r="K2801">
        <v>3.9</v>
      </c>
      <c r="L2801" t="s">
        <v>151</v>
      </c>
      <c r="M2801" t="s">
        <v>26</v>
      </c>
      <c r="N2801" t="s">
        <v>39</v>
      </c>
      <c r="O2801" t="s">
        <v>151</v>
      </c>
      <c r="P2801" t="s">
        <v>151</v>
      </c>
      <c r="Q2801">
        <v>9</v>
      </c>
      <c r="R2801" t="s">
        <v>33</v>
      </c>
      <c r="S2801" t="s">
        <v>96</v>
      </c>
    </row>
    <row r="2802" spans="1:19" x14ac:dyDescent="0.25">
      <c r="A2802">
        <v>2801</v>
      </c>
      <c r="B2802">
        <v>70</v>
      </c>
      <c r="C2802" t="s">
        <v>153</v>
      </c>
      <c r="D2802" t="s">
        <v>55</v>
      </c>
      <c r="E2802" t="s">
        <v>20</v>
      </c>
      <c r="F2802">
        <v>76</v>
      </c>
      <c r="G2802" t="s">
        <v>73</v>
      </c>
      <c r="H2802" t="s">
        <v>22</v>
      </c>
      <c r="I2802" t="s">
        <v>83</v>
      </c>
      <c r="J2802" t="s">
        <v>57</v>
      </c>
      <c r="K2802">
        <v>3.4</v>
      </c>
      <c r="L2802" t="s">
        <v>151</v>
      </c>
      <c r="M2802" t="s">
        <v>45</v>
      </c>
      <c r="N2802" t="s">
        <v>39</v>
      </c>
      <c r="O2802" t="s">
        <v>151</v>
      </c>
      <c r="P2802" t="s">
        <v>151</v>
      </c>
      <c r="Q2802">
        <v>14</v>
      </c>
      <c r="R2802" t="s">
        <v>34</v>
      </c>
      <c r="S2802" t="s">
        <v>76</v>
      </c>
    </row>
    <row r="2803" spans="1:19" x14ac:dyDescent="0.25">
      <c r="A2803">
        <v>2802</v>
      </c>
      <c r="B2803">
        <v>64</v>
      </c>
      <c r="C2803" t="s">
        <v>153</v>
      </c>
      <c r="D2803" t="s">
        <v>55</v>
      </c>
      <c r="E2803" t="s">
        <v>20</v>
      </c>
      <c r="F2803">
        <v>56</v>
      </c>
      <c r="G2803" t="s">
        <v>129</v>
      </c>
      <c r="H2803" t="s">
        <v>44</v>
      </c>
      <c r="I2803" t="s">
        <v>125</v>
      </c>
      <c r="J2803" t="s">
        <v>24</v>
      </c>
      <c r="K2803">
        <v>2.6</v>
      </c>
      <c r="L2803" t="s">
        <v>151</v>
      </c>
      <c r="M2803" t="s">
        <v>34</v>
      </c>
      <c r="N2803" t="s">
        <v>27</v>
      </c>
      <c r="O2803" t="s">
        <v>151</v>
      </c>
      <c r="P2803" t="s">
        <v>151</v>
      </c>
      <c r="Q2803">
        <v>30</v>
      </c>
      <c r="R2803" t="s">
        <v>45</v>
      </c>
      <c r="S2803" t="s">
        <v>49</v>
      </c>
    </row>
    <row r="2804" spans="1:19" x14ac:dyDescent="0.25">
      <c r="A2804">
        <v>2803</v>
      </c>
      <c r="B2804">
        <v>22</v>
      </c>
      <c r="C2804" t="s">
        <v>153</v>
      </c>
      <c r="D2804" t="s">
        <v>63</v>
      </c>
      <c r="E2804" t="s">
        <v>64</v>
      </c>
      <c r="F2804">
        <v>100</v>
      </c>
      <c r="G2804" t="s">
        <v>77</v>
      </c>
      <c r="H2804" t="s">
        <v>22</v>
      </c>
      <c r="I2804" t="s">
        <v>107</v>
      </c>
      <c r="J2804" t="s">
        <v>57</v>
      </c>
      <c r="K2804">
        <v>3.1</v>
      </c>
      <c r="L2804" t="s">
        <v>151</v>
      </c>
      <c r="M2804" t="s">
        <v>33</v>
      </c>
      <c r="N2804" t="s">
        <v>75</v>
      </c>
      <c r="O2804" t="s">
        <v>151</v>
      </c>
      <c r="P2804" t="s">
        <v>151</v>
      </c>
      <c r="Q2804">
        <v>42</v>
      </c>
      <c r="R2804" t="s">
        <v>26</v>
      </c>
      <c r="S2804" t="s">
        <v>29</v>
      </c>
    </row>
    <row r="2805" spans="1:19" x14ac:dyDescent="0.25">
      <c r="A2805">
        <v>2804</v>
      </c>
      <c r="B2805">
        <v>46</v>
      </c>
      <c r="C2805" t="s">
        <v>153</v>
      </c>
      <c r="D2805" t="s">
        <v>112</v>
      </c>
      <c r="E2805" t="s">
        <v>20</v>
      </c>
      <c r="F2805">
        <v>44</v>
      </c>
      <c r="G2805" t="s">
        <v>134</v>
      </c>
      <c r="H2805" t="s">
        <v>44</v>
      </c>
      <c r="I2805" t="s">
        <v>83</v>
      </c>
      <c r="J2805" t="s">
        <v>24</v>
      </c>
      <c r="K2805">
        <v>3.3</v>
      </c>
      <c r="L2805" t="s">
        <v>151</v>
      </c>
      <c r="M2805" t="s">
        <v>26</v>
      </c>
      <c r="N2805" t="s">
        <v>39</v>
      </c>
      <c r="O2805" t="s">
        <v>151</v>
      </c>
      <c r="P2805" t="s">
        <v>151</v>
      </c>
      <c r="Q2805">
        <v>31</v>
      </c>
      <c r="R2805" t="s">
        <v>33</v>
      </c>
      <c r="S2805" t="s">
        <v>87</v>
      </c>
    </row>
    <row r="2806" spans="1:19" x14ac:dyDescent="0.25">
      <c r="A2806">
        <v>2805</v>
      </c>
      <c r="B2806">
        <v>65</v>
      </c>
      <c r="C2806" t="s">
        <v>153</v>
      </c>
      <c r="D2806" t="s">
        <v>103</v>
      </c>
      <c r="E2806" t="s">
        <v>20</v>
      </c>
      <c r="F2806">
        <v>76</v>
      </c>
      <c r="G2806" t="s">
        <v>130</v>
      </c>
      <c r="H2806" t="s">
        <v>44</v>
      </c>
      <c r="I2806" t="s">
        <v>108</v>
      </c>
      <c r="J2806" t="s">
        <v>38</v>
      </c>
      <c r="K2806">
        <v>2.8</v>
      </c>
      <c r="L2806" t="s">
        <v>151</v>
      </c>
      <c r="M2806" t="s">
        <v>26</v>
      </c>
      <c r="N2806" t="s">
        <v>54</v>
      </c>
      <c r="O2806" t="s">
        <v>151</v>
      </c>
      <c r="P2806" t="s">
        <v>151</v>
      </c>
      <c r="Q2806">
        <v>48</v>
      </c>
      <c r="R2806" t="s">
        <v>33</v>
      </c>
      <c r="S2806" t="s">
        <v>96</v>
      </c>
    </row>
    <row r="2807" spans="1:19" x14ac:dyDescent="0.25">
      <c r="A2807">
        <v>2806</v>
      </c>
      <c r="B2807">
        <v>18</v>
      </c>
      <c r="C2807" t="s">
        <v>153</v>
      </c>
      <c r="D2807" t="s">
        <v>88</v>
      </c>
      <c r="E2807" t="s">
        <v>68</v>
      </c>
      <c r="F2807">
        <v>97</v>
      </c>
      <c r="G2807" t="s">
        <v>106</v>
      </c>
      <c r="H2807" t="s">
        <v>37</v>
      </c>
      <c r="I2807" t="s">
        <v>93</v>
      </c>
      <c r="J2807" t="s">
        <v>57</v>
      </c>
      <c r="K2807">
        <v>4.3</v>
      </c>
      <c r="L2807" t="s">
        <v>151</v>
      </c>
      <c r="M2807" t="s">
        <v>34</v>
      </c>
      <c r="N2807" t="s">
        <v>54</v>
      </c>
      <c r="O2807" t="s">
        <v>151</v>
      </c>
      <c r="P2807" t="s">
        <v>151</v>
      </c>
      <c r="Q2807">
        <v>48</v>
      </c>
      <c r="R2807" t="s">
        <v>34</v>
      </c>
      <c r="S2807" t="s">
        <v>59</v>
      </c>
    </row>
    <row r="2808" spans="1:19" x14ac:dyDescent="0.25">
      <c r="A2808">
        <v>2807</v>
      </c>
      <c r="B2808">
        <v>45</v>
      </c>
      <c r="C2808" t="s">
        <v>153</v>
      </c>
      <c r="D2808" t="s">
        <v>19</v>
      </c>
      <c r="E2808" t="s">
        <v>20</v>
      </c>
      <c r="F2808">
        <v>39</v>
      </c>
      <c r="G2808" t="s">
        <v>130</v>
      </c>
      <c r="H2808" t="s">
        <v>22</v>
      </c>
      <c r="I2808" t="s">
        <v>74</v>
      </c>
      <c r="J2808" t="s">
        <v>38</v>
      </c>
      <c r="K2808">
        <v>2.7</v>
      </c>
      <c r="L2808" t="s">
        <v>151</v>
      </c>
      <c r="M2808" t="s">
        <v>45</v>
      </c>
      <c r="N2808" t="s">
        <v>54</v>
      </c>
      <c r="O2808" t="s">
        <v>151</v>
      </c>
      <c r="P2808" t="s">
        <v>151</v>
      </c>
      <c r="Q2808">
        <v>50</v>
      </c>
      <c r="R2808" t="s">
        <v>26</v>
      </c>
      <c r="S2808" t="s">
        <v>49</v>
      </c>
    </row>
    <row r="2809" spans="1:19" x14ac:dyDescent="0.25">
      <c r="A2809">
        <v>2808</v>
      </c>
      <c r="B2809">
        <v>56</v>
      </c>
      <c r="C2809" t="s">
        <v>153</v>
      </c>
      <c r="D2809" t="s">
        <v>103</v>
      </c>
      <c r="E2809" t="s">
        <v>20</v>
      </c>
      <c r="F2809">
        <v>100</v>
      </c>
      <c r="G2809" t="s">
        <v>127</v>
      </c>
      <c r="H2809" t="s">
        <v>44</v>
      </c>
      <c r="I2809" t="s">
        <v>62</v>
      </c>
      <c r="J2809" t="s">
        <v>38</v>
      </c>
      <c r="K2809">
        <v>4.4000000000000004</v>
      </c>
      <c r="L2809" t="s">
        <v>151</v>
      </c>
      <c r="M2809" t="s">
        <v>58</v>
      </c>
      <c r="N2809" t="s">
        <v>71</v>
      </c>
      <c r="O2809" t="s">
        <v>151</v>
      </c>
      <c r="P2809" t="s">
        <v>151</v>
      </c>
      <c r="Q2809">
        <v>10</v>
      </c>
      <c r="R2809" t="s">
        <v>58</v>
      </c>
      <c r="S2809" t="s">
        <v>29</v>
      </c>
    </row>
    <row r="2810" spans="1:19" x14ac:dyDescent="0.25">
      <c r="A2810">
        <v>2809</v>
      </c>
      <c r="B2810">
        <v>49</v>
      </c>
      <c r="C2810" t="s">
        <v>153</v>
      </c>
      <c r="D2810" t="s">
        <v>86</v>
      </c>
      <c r="E2810" t="s">
        <v>20</v>
      </c>
      <c r="F2810">
        <v>62</v>
      </c>
      <c r="G2810" t="s">
        <v>121</v>
      </c>
      <c r="H2810" t="s">
        <v>44</v>
      </c>
      <c r="I2810" t="s">
        <v>117</v>
      </c>
      <c r="J2810" t="s">
        <v>38</v>
      </c>
      <c r="K2810">
        <v>3.9</v>
      </c>
      <c r="L2810" t="s">
        <v>151</v>
      </c>
      <c r="M2810" t="s">
        <v>26</v>
      </c>
      <c r="N2810" t="s">
        <v>39</v>
      </c>
      <c r="O2810" t="s">
        <v>151</v>
      </c>
      <c r="P2810" t="s">
        <v>151</v>
      </c>
      <c r="Q2810">
        <v>45</v>
      </c>
      <c r="R2810" t="s">
        <v>45</v>
      </c>
      <c r="S2810" t="s">
        <v>96</v>
      </c>
    </row>
    <row r="2811" spans="1:19" x14ac:dyDescent="0.25">
      <c r="A2811">
        <v>2810</v>
      </c>
      <c r="B2811">
        <v>66</v>
      </c>
      <c r="C2811" t="s">
        <v>153</v>
      </c>
      <c r="D2811" t="s">
        <v>60</v>
      </c>
      <c r="E2811" t="s">
        <v>20</v>
      </c>
      <c r="F2811">
        <v>98</v>
      </c>
      <c r="G2811" t="s">
        <v>73</v>
      </c>
      <c r="H2811" t="s">
        <v>91</v>
      </c>
      <c r="I2811" t="s">
        <v>85</v>
      </c>
      <c r="J2811" t="s">
        <v>53</v>
      </c>
      <c r="K2811">
        <v>3</v>
      </c>
      <c r="L2811" t="s">
        <v>151</v>
      </c>
      <c r="M2811" t="s">
        <v>58</v>
      </c>
      <c r="N2811" t="s">
        <v>54</v>
      </c>
      <c r="O2811" t="s">
        <v>151</v>
      </c>
      <c r="P2811" t="s">
        <v>151</v>
      </c>
      <c r="Q2811">
        <v>27</v>
      </c>
      <c r="R2811" t="s">
        <v>58</v>
      </c>
      <c r="S2811" t="s">
        <v>59</v>
      </c>
    </row>
    <row r="2812" spans="1:19" x14ac:dyDescent="0.25">
      <c r="A2812">
        <v>2811</v>
      </c>
      <c r="B2812">
        <v>27</v>
      </c>
      <c r="C2812" t="s">
        <v>153</v>
      </c>
      <c r="D2812" t="s">
        <v>35</v>
      </c>
      <c r="E2812" t="s">
        <v>20</v>
      </c>
      <c r="F2812">
        <v>31</v>
      </c>
      <c r="G2812" t="s">
        <v>116</v>
      </c>
      <c r="H2812" t="s">
        <v>44</v>
      </c>
      <c r="I2812" t="s">
        <v>74</v>
      </c>
      <c r="J2812" t="s">
        <v>53</v>
      </c>
      <c r="K2812">
        <v>4</v>
      </c>
      <c r="L2812" t="s">
        <v>151</v>
      </c>
      <c r="M2812" t="s">
        <v>26</v>
      </c>
      <c r="N2812" t="s">
        <v>54</v>
      </c>
      <c r="O2812" t="s">
        <v>151</v>
      </c>
      <c r="P2812" t="s">
        <v>151</v>
      </c>
      <c r="Q2812">
        <v>10</v>
      </c>
      <c r="R2812" t="s">
        <v>58</v>
      </c>
      <c r="S2812" t="s">
        <v>29</v>
      </c>
    </row>
    <row r="2813" spans="1:19" x14ac:dyDescent="0.25">
      <c r="A2813">
        <v>2812</v>
      </c>
      <c r="B2813">
        <v>69</v>
      </c>
      <c r="C2813" t="s">
        <v>153</v>
      </c>
      <c r="D2813" t="s">
        <v>101</v>
      </c>
      <c r="E2813" t="s">
        <v>64</v>
      </c>
      <c r="F2813">
        <v>89</v>
      </c>
      <c r="G2813" t="s">
        <v>122</v>
      </c>
      <c r="H2813" t="s">
        <v>44</v>
      </c>
      <c r="I2813" t="s">
        <v>143</v>
      </c>
      <c r="J2813" t="s">
        <v>57</v>
      </c>
      <c r="K2813">
        <v>3.7</v>
      </c>
      <c r="L2813" t="s">
        <v>151</v>
      </c>
      <c r="M2813" t="s">
        <v>45</v>
      </c>
      <c r="N2813" t="s">
        <v>75</v>
      </c>
      <c r="O2813" t="s">
        <v>151</v>
      </c>
      <c r="P2813" t="s">
        <v>151</v>
      </c>
      <c r="Q2813">
        <v>19</v>
      </c>
      <c r="R2813" t="s">
        <v>26</v>
      </c>
      <c r="S2813" t="s">
        <v>59</v>
      </c>
    </row>
    <row r="2814" spans="1:19" x14ac:dyDescent="0.25">
      <c r="A2814">
        <v>2813</v>
      </c>
      <c r="B2814">
        <v>66</v>
      </c>
      <c r="C2814" t="s">
        <v>153</v>
      </c>
      <c r="D2814" t="s">
        <v>103</v>
      </c>
      <c r="E2814" t="s">
        <v>20</v>
      </c>
      <c r="F2814">
        <v>91</v>
      </c>
      <c r="G2814" t="s">
        <v>113</v>
      </c>
      <c r="H2814" t="s">
        <v>91</v>
      </c>
      <c r="I2814" t="s">
        <v>135</v>
      </c>
      <c r="J2814" t="s">
        <v>57</v>
      </c>
      <c r="K2814">
        <v>3.8</v>
      </c>
      <c r="L2814" t="s">
        <v>151</v>
      </c>
      <c r="M2814" t="s">
        <v>58</v>
      </c>
      <c r="N2814" t="s">
        <v>75</v>
      </c>
      <c r="O2814" t="s">
        <v>151</v>
      </c>
      <c r="P2814" t="s">
        <v>151</v>
      </c>
      <c r="Q2814">
        <v>1</v>
      </c>
      <c r="R2814" t="s">
        <v>26</v>
      </c>
      <c r="S2814" t="s">
        <v>96</v>
      </c>
    </row>
    <row r="2815" spans="1:19" x14ac:dyDescent="0.25">
      <c r="A2815">
        <v>2814</v>
      </c>
      <c r="B2815">
        <v>45</v>
      </c>
      <c r="C2815" t="s">
        <v>153</v>
      </c>
      <c r="D2815" t="s">
        <v>55</v>
      </c>
      <c r="E2815" t="s">
        <v>20</v>
      </c>
      <c r="F2815">
        <v>50</v>
      </c>
      <c r="G2815" t="s">
        <v>128</v>
      </c>
      <c r="H2815" t="s">
        <v>37</v>
      </c>
      <c r="I2815" t="s">
        <v>32</v>
      </c>
      <c r="J2815" t="s">
        <v>53</v>
      </c>
      <c r="K2815">
        <v>3.3</v>
      </c>
      <c r="L2815" t="s">
        <v>151</v>
      </c>
      <c r="M2815" t="s">
        <v>58</v>
      </c>
      <c r="N2815" t="s">
        <v>71</v>
      </c>
      <c r="O2815" t="s">
        <v>151</v>
      </c>
      <c r="P2815" t="s">
        <v>151</v>
      </c>
      <c r="Q2815">
        <v>39</v>
      </c>
      <c r="R2815" t="s">
        <v>58</v>
      </c>
      <c r="S2815" t="s">
        <v>59</v>
      </c>
    </row>
    <row r="2816" spans="1:19" x14ac:dyDescent="0.25">
      <c r="A2816">
        <v>2815</v>
      </c>
      <c r="B2816">
        <v>31</v>
      </c>
      <c r="C2816" t="s">
        <v>153</v>
      </c>
      <c r="D2816" t="s">
        <v>112</v>
      </c>
      <c r="E2816" t="s">
        <v>20</v>
      </c>
      <c r="F2816">
        <v>32</v>
      </c>
      <c r="G2816" t="s">
        <v>147</v>
      </c>
      <c r="H2816" t="s">
        <v>22</v>
      </c>
      <c r="I2816" t="s">
        <v>80</v>
      </c>
      <c r="J2816" t="s">
        <v>24</v>
      </c>
      <c r="K2816">
        <v>3.6</v>
      </c>
      <c r="L2816" t="s">
        <v>151</v>
      </c>
      <c r="M2816" t="s">
        <v>28</v>
      </c>
      <c r="N2816" t="s">
        <v>54</v>
      </c>
      <c r="O2816" t="s">
        <v>151</v>
      </c>
      <c r="P2816" t="s">
        <v>151</v>
      </c>
      <c r="Q2816">
        <v>14</v>
      </c>
      <c r="R2816" t="s">
        <v>33</v>
      </c>
      <c r="S2816" t="s">
        <v>87</v>
      </c>
    </row>
    <row r="2817" spans="1:19" x14ac:dyDescent="0.25">
      <c r="A2817">
        <v>2816</v>
      </c>
      <c r="B2817">
        <v>33</v>
      </c>
      <c r="C2817" t="s">
        <v>153</v>
      </c>
      <c r="D2817" t="s">
        <v>19</v>
      </c>
      <c r="E2817" t="s">
        <v>20</v>
      </c>
      <c r="F2817">
        <v>67</v>
      </c>
      <c r="G2817" t="s">
        <v>134</v>
      </c>
      <c r="H2817" t="s">
        <v>22</v>
      </c>
      <c r="I2817" t="s">
        <v>93</v>
      </c>
      <c r="J2817" t="s">
        <v>57</v>
      </c>
      <c r="K2817">
        <v>3.9</v>
      </c>
      <c r="L2817" t="s">
        <v>151</v>
      </c>
      <c r="M2817" t="s">
        <v>34</v>
      </c>
      <c r="N2817" t="s">
        <v>39</v>
      </c>
      <c r="O2817" t="s">
        <v>151</v>
      </c>
      <c r="P2817" t="s">
        <v>151</v>
      </c>
      <c r="Q2817">
        <v>40</v>
      </c>
      <c r="R2817" t="s">
        <v>28</v>
      </c>
      <c r="S2817" t="s">
        <v>96</v>
      </c>
    </row>
    <row r="2818" spans="1:19" x14ac:dyDescent="0.25">
      <c r="A2818">
        <v>2817</v>
      </c>
      <c r="B2818">
        <v>43</v>
      </c>
      <c r="C2818" t="s">
        <v>153</v>
      </c>
      <c r="D2818" t="s">
        <v>86</v>
      </c>
      <c r="E2818" t="s">
        <v>20</v>
      </c>
      <c r="F2818">
        <v>28</v>
      </c>
      <c r="G2818" t="s">
        <v>127</v>
      </c>
      <c r="H2818" t="s">
        <v>44</v>
      </c>
      <c r="I2818" t="s">
        <v>93</v>
      </c>
      <c r="J2818" t="s">
        <v>38</v>
      </c>
      <c r="K2818">
        <v>3.5</v>
      </c>
      <c r="L2818" t="s">
        <v>151</v>
      </c>
      <c r="M2818" t="s">
        <v>33</v>
      </c>
      <c r="N2818" t="s">
        <v>39</v>
      </c>
      <c r="O2818" t="s">
        <v>151</v>
      </c>
      <c r="P2818" t="s">
        <v>151</v>
      </c>
      <c r="Q2818">
        <v>45</v>
      </c>
      <c r="R2818" t="s">
        <v>28</v>
      </c>
      <c r="S2818" t="s">
        <v>40</v>
      </c>
    </row>
    <row r="2819" spans="1:19" x14ac:dyDescent="0.25">
      <c r="A2819">
        <v>2818</v>
      </c>
      <c r="B2819">
        <v>25</v>
      </c>
      <c r="C2819" t="s">
        <v>153</v>
      </c>
      <c r="D2819" t="s">
        <v>131</v>
      </c>
      <c r="E2819" t="s">
        <v>68</v>
      </c>
      <c r="F2819">
        <v>65</v>
      </c>
      <c r="G2819" t="s">
        <v>130</v>
      </c>
      <c r="H2819" t="s">
        <v>91</v>
      </c>
      <c r="I2819" t="s">
        <v>133</v>
      </c>
      <c r="J2819" t="s">
        <v>24</v>
      </c>
      <c r="K2819">
        <v>3.4</v>
      </c>
      <c r="L2819" t="s">
        <v>151</v>
      </c>
      <c r="M2819" t="s">
        <v>26</v>
      </c>
      <c r="N2819" t="s">
        <v>54</v>
      </c>
      <c r="O2819" t="s">
        <v>151</v>
      </c>
      <c r="P2819" t="s">
        <v>151</v>
      </c>
      <c r="Q2819">
        <v>6</v>
      </c>
      <c r="R2819" t="s">
        <v>28</v>
      </c>
      <c r="S2819" t="s">
        <v>40</v>
      </c>
    </row>
    <row r="2820" spans="1:19" x14ac:dyDescent="0.25">
      <c r="A2820">
        <v>2819</v>
      </c>
      <c r="B2820">
        <v>46</v>
      </c>
      <c r="C2820" t="s">
        <v>153</v>
      </c>
      <c r="D2820" t="s">
        <v>60</v>
      </c>
      <c r="E2820" t="s">
        <v>20</v>
      </c>
      <c r="F2820">
        <v>73</v>
      </c>
      <c r="G2820" t="s">
        <v>98</v>
      </c>
      <c r="H2820" t="s">
        <v>44</v>
      </c>
      <c r="I2820" t="s">
        <v>48</v>
      </c>
      <c r="J2820" t="s">
        <v>57</v>
      </c>
      <c r="K2820">
        <v>4.7</v>
      </c>
      <c r="L2820" t="s">
        <v>151</v>
      </c>
      <c r="M2820" t="s">
        <v>28</v>
      </c>
      <c r="N2820" t="s">
        <v>46</v>
      </c>
      <c r="O2820" t="s">
        <v>151</v>
      </c>
      <c r="P2820" t="s">
        <v>151</v>
      </c>
      <c r="Q2820">
        <v>12</v>
      </c>
      <c r="R2820" t="s">
        <v>58</v>
      </c>
      <c r="S2820" t="s">
        <v>49</v>
      </c>
    </row>
    <row r="2821" spans="1:19" x14ac:dyDescent="0.25">
      <c r="A2821">
        <v>2820</v>
      </c>
      <c r="B2821">
        <v>67</v>
      </c>
      <c r="C2821" t="s">
        <v>153</v>
      </c>
      <c r="D2821" t="s">
        <v>55</v>
      </c>
      <c r="E2821" t="s">
        <v>20</v>
      </c>
      <c r="F2821">
        <v>27</v>
      </c>
      <c r="G2821" t="s">
        <v>141</v>
      </c>
      <c r="H2821" t="s">
        <v>22</v>
      </c>
      <c r="I2821" t="s">
        <v>92</v>
      </c>
      <c r="J2821" t="s">
        <v>38</v>
      </c>
      <c r="K2821">
        <v>3</v>
      </c>
      <c r="L2821" t="s">
        <v>151</v>
      </c>
      <c r="M2821" t="s">
        <v>26</v>
      </c>
      <c r="N2821" t="s">
        <v>39</v>
      </c>
      <c r="O2821" t="s">
        <v>151</v>
      </c>
      <c r="P2821" t="s">
        <v>151</v>
      </c>
      <c r="Q2821">
        <v>19</v>
      </c>
      <c r="R2821" t="s">
        <v>34</v>
      </c>
      <c r="S2821" t="s">
        <v>87</v>
      </c>
    </row>
    <row r="2822" spans="1:19" x14ac:dyDescent="0.25">
      <c r="A2822">
        <v>2821</v>
      </c>
      <c r="B2822">
        <v>26</v>
      </c>
      <c r="C2822" t="s">
        <v>153</v>
      </c>
      <c r="D2822" t="s">
        <v>131</v>
      </c>
      <c r="E2822" t="s">
        <v>68</v>
      </c>
      <c r="F2822">
        <v>89</v>
      </c>
      <c r="G2822" t="s">
        <v>128</v>
      </c>
      <c r="H2822" t="s">
        <v>22</v>
      </c>
      <c r="I2822" t="s">
        <v>133</v>
      </c>
      <c r="J2822" t="s">
        <v>53</v>
      </c>
      <c r="K2822">
        <v>3.9</v>
      </c>
      <c r="L2822" t="s">
        <v>151</v>
      </c>
      <c r="M2822" t="s">
        <v>28</v>
      </c>
      <c r="N2822" t="s">
        <v>39</v>
      </c>
      <c r="O2822" t="s">
        <v>151</v>
      </c>
      <c r="P2822" t="s">
        <v>151</v>
      </c>
      <c r="Q2822">
        <v>5</v>
      </c>
      <c r="R2822" t="s">
        <v>34</v>
      </c>
      <c r="S2822" t="s">
        <v>76</v>
      </c>
    </row>
    <row r="2823" spans="1:19" x14ac:dyDescent="0.25">
      <c r="A2823">
        <v>2822</v>
      </c>
      <c r="B2823">
        <v>35</v>
      </c>
      <c r="C2823" t="s">
        <v>153</v>
      </c>
      <c r="D2823" t="s">
        <v>72</v>
      </c>
      <c r="E2823" t="s">
        <v>42</v>
      </c>
      <c r="F2823">
        <v>72</v>
      </c>
      <c r="G2823" t="s">
        <v>141</v>
      </c>
      <c r="H2823" t="s">
        <v>22</v>
      </c>
      <c r="I2823" t="s">
        <v>78</v>
      </c>
      <c r="J2823" t="s">
        <v>53</v>
      </c>
      <c r="K2823">
        <v>4.5</v>
      </c>
      <c r="L2823" t="s">
        <v>151</v>
      </c>
      <c r="M2823" t="s">
        <v>26</v>
      </c>
      <c r="N2823" t="s">
        <v>54</v>
      </c>
      <c r="O2823" t="s">
        <v>151</v>
      </c>
      <c r="P2823" t="s">
        <v>151</v>
      </c>
      <c r="Q2823">
        <v>37</v>
      </c>
      <c r="R2823" t="s">
        <v>28</v>
      </c>
      <c r="S2823" t="s">
        <v>87</v>
      </c>
    </row>
    <row r="2824" spans="1:19" x14ac:dyDescent="0.25">
      <c r="A2824">
        <v>2823</v>
      </c>
      <c r="B2824">
        <v>61</v>
      </c>
      <c r="C2824" t="s">
        <v>153</v>
      </c>
      <c r="D2824" t="s">
        <v>86</v>
      </c>
      <c r="E2824" t="s">
        <v>20</v>
      </c>
      <c r="F2824">
        <v>37</v>
      </c>
      <c r="G2824" t="s">
        <v>126</v>
      </c>
      <c r="H2824" t="s">
        <v>37</v>
      </c>
      <c r="I2824" t="s">
        <v>109</v>
      </c>
      <c r="J2824" t="s">
        <v>57</v>
      </c>
      <c r="K2824">
        <v>4.0999999999999996</v>
      </c>
      <c r="L2824" t="s">
        <v>151</v>
      </c>
      <c r="M2824" t="s">
        <v>45</v>
      </c>
      <c r="N2824" t="s">
        <v>54</v>
      </c>
      <c r="O2824" t="s">
        <v>151</v>
      </c>
      <c r="P2824" t="s">
        <v>151</v>
      </c>
      <c r="Q2824">
        <v>33</v>
      </c>
      <c r="R2824" t="s">
        <v>45</v>
      </c>
      <c r="S2824" t="s">
        <v>59</v>
      </c>
    </row>
    <row r="2825" spans="1:19" x14ac:dyDescent="0.25">
      <c r="A2825">
        <v>2824</v>
      </c>
      <c r="B2825">
        <v>26</v>
      </c>
      <c r="C2825" t="s">
        <v>153</v>
      </c>
      <c r="D2825" t="s">
        <v>81</v>
      </c>
      <c r="E2825" t="s">
        <v>20</v>
      </c>
      <c r="F2825">
        <v>63</v>
      </c>
      <c r="G2825" t="s">
        <v>139</v>
      </c>
      <c r="H2825" t="s">
        <v>44</v>
      </c>
      <c r="I2825" t="s">
        <v>78</v>
      </c>
      <c r="J2825" t="s">
        <v>53</v>
      </c>
      <c r="K2825">
        <v>4.5</v>
      </c>
      <c r="L2825" t="s">
        <v>151</v>
      </c>
      <c r="M2825" t="s">
        <v>28</v>
      </c>
      <c r="N2825" t="s">
        <v>54</v>
      </c>
      <c r="O2825" t="s">
        <v>151</v>
      </c>
      <c r="P2825" t="s">
        <v>151</v>
      </c>
      <c r="Q2825">
        <v>47</v>
      </c>
      <c r="R2825" t="s">
        <v>58</v>
      </c>
      <c r="S2825" t="s">
        <v>76</v>
      </c>
    </row>
    <row r="2826" spans="1:19" x14ac:dyDescent="0.25">
      <c r="A2826">
        <v>2825</v>
      </c>
      <c r="B2826">
        <v>39</v>
      </c>
      <c r="C2826" t="s">
        <v>153</v>
      </c>
      <c r="D2826" t="s">
        <v>123</v>
      </c>
      <c r="E2826" t="s">
        <v>68</v>
      </c>
      <c r="F2826">
        <v>90</v>
      </c>
      <c r="G2826" t="s">
        <v>139</v>
      </c>
      <c r="H2826" t="s">
        <v>44</v>
      </c>
      <c r="I2826" t="s">
        <v>74</v>
      </c>
      <c r="J2826" t="s">
        <v>57</v>
      </c>
      <c r="K2826">
        <v>4</v>
      </c>
      <c r="L2826" t="s">
        <v>151</v>
      </c>
      <c r="M2826" t="s">
        <v>58</v>
      </c>
      <c r="N2826" t="s">
        <v>39</v>
      </c>
      <c r="O2826" t="s">
        <v>151</v>
      </c>
      <c r="P2826" t="s">
        <v>151</v>
      </c>
      <c r="Q2826">
        <v>49</v>
      </c>
      <c r="R2826" t="s">
        <v>58</v>
      </c>
      <c r="S2826" t="s">
        <v>59</v>
      </c>
    </row>
    <row r="2827" spans="1:19" x14ac:dyDescent="0.25">
      <c r="A2827">
        <v>2826</v>
      </c>
      <c r="B2827">
        <v>69</v>
      </c>
      <c r="C2827" t="s">
        <v>153</v>
      </c>
      <c r="D2827" t="s">
        <v>67</v>
      </c>
      <c r="E2827" t="s">
        <v>68</v>
      </c>
      <c r="F2827">
        <v>62</v>
      </c>
      <c r="G2827" t="s">
        <v>97</v>
      </c>
      <c r="H2827" t="s">
        <v>44</v>
      </c>
      <c r="I2827" t="s">
        <v>133</v>
      </c>
      <c r="J2827" t="s">
        <v>24</v>
      </c>
      <c r="K2827">
        <v>4.3</v>
      </c>
      <c r="L2827" t="s">
        <v>151</v>
      </c>
      <c r="M2827" t="s">
        <v>34</v>
      </c>
      <c r="N2827" t="s">
        <v>71</v>
      </c>
      <c r="O2827" t="s">
        <v>151</v>
      </c>
      <c r="P2827" t="s">
        <v>151</v>
      </c>
      <c r="Q2827">
        <v>28</v>
      </c>
      <c r="R2827" t="s">
        <v>33</v>
      </c>
      <c r="S2827" t="s">
        <v>49</v>
      </c>
    </row>
    <row r="2828" spans="1:19" x14ac:dyDescent="0.25">
      <c r="A2828">
        <v>2827</v>
      </c>
      <c r="B2828">
        <v>32</v>
      </c>
      <c r="C2828" t="s">
        <v>153</v>
      </c>
      <c r="D2828" t="s">
        <v>67</v>
      </c>
      <c r="E2828" t="s">
        <v>68</v>
      </c>
      <c r="F2828">
        <v>43</v>
      </c>
      <c r="G2828" t="s">
        <v>102</v>
      </c>
      <c r="H2828" t="s">
        <v>22</v>
      </c>
      <c r="I2828" t="s">
        <v>109</v>
      </c>
      <c r="J2828" t="s">
        <v>57</v>
      </c>
      <c r="K2828">
        <v>3.6</v>
      </c>
      <c r="L2828" t="s">
        <v>151</v>
      </c>
      <c r="M2828" t="s">
        <v>58</v>
      </c>
      <c r="N2828" t="s">
        <v>27</v>
      </c>
      <c r="O2828" t="s">
        <v>151</v>
      </c>
      <c r="P2828" t="s">
        <v>151</v>
      </c>
      <c r="Q2828">
        <v>23</v>
      </c>
      <c r="R2828" t="s">
        <v>28</v>
      </c>
      <c r="S2828" t="s">
        <v>49</v>
      </c>
    </row>
    <row r="2829" spans="1:19" x14ac:dyDescent="0.25">
      <c r="A2829">
        <v>2828</v>
      </c>
      <c r="B2829">
        <v>20</v>
      </c>
      <c r="C2829" t="s">
        <v>153</v>
      </c>
      <c r="D2829" t="s">
        <v>19</v>
      </c>
      <c r="E2829" t="s">
        <v>20</v>
      </c>
      <c r="F2829">
        <v>96</v>
      </c>
      <c r="G2829" t="s">
        <v>149</v>
      </c>
      <c r="H2829" t="s">
        <v>44</v>
      </c>
      <c r="I2829" t="s">
        <v>135</v>
      </c>
      <c r="J2829" t="s">
        <v>57</v>
      </c>
      <c r="K2829">
        <v>3.1</v>
      </c>
      <c r="L2829" t="s">
        <v>151</v>
      </c>
      <c r="M2829" t="s">
        <v>26</v>
      </c>
      <c r="N2829" t="s">
        <v>46</v>
      </c>
      <c r="O2829" t="s">
        <v>151</v>
      </c>
      <c r="P2829" t="s">
        <v>151</v>
      </c>
      <c r="Q2829">
        <v>11</v>
      </c>
      <c r="R2829" t="s">
        <v>33</v>
      </c>
      <c r="S2829" t="s">
        <v>76</v>
      </c>
    </row>
    <row r="2830" spans="1:19" x14ac:dyDescent="0.25">
      <c r="A2830">
        <v>2829</v>
      </c>
      <c r="B2830">
        <v>25</v>
      </c>
      <c r="C2830" t="s">
        <v>153</v>
      </c>
      <c r="D2830" t="s">
        <v>118</v>
      </c>
      <c r="E2830" t="s">
        <v>68</v>
      </c>
      <c r="F2830">
        <v>83</v>
      </c>
      <c r="G2830" t="s">
        <v>121</v>
      </c>
      <c r="H2830" t="s">
        <v>22</v>
      </c>
      <c r="I2830" t="s">
        <v>92</v>
      </c>
      <c r="J2830" t="s">
        <v>57</v>
      </c>
      <c r="K2830">
        <v>2.6</v>
      </c>
      <c r="L2830" t="s">
        <v>151</v>
      </c>
      <c r="M2830" t="s">
        <v>26</v>
      </c>
      <c r="N2830" t="s">
        <v>54</v>
      </c>
      <c r="O2830" t="s">
        <v>151</v>
      </c>
      <c r="P2830" t="s">
        <v>151</v>
      </c>
      <c r="Q2830">
        <v>33</v>
      </c>
      <c r="R2830" t="s">
        <v>45</v>
      </c>
      <c r="S2830" t="s">
        <v>59</v>
      </c>
    </row>
    <row r="2831" spans="1:19" x14ac:dyDescent="0.25">
      <c r="A2831">
        <v>2830</v>
      </c>
      <c r="B2831">
        <v>56</v>
      </c>
      <c r="C2831" t="s">
        <v>153</v>
      </c>
      <c r="D2831" t="s">
        <v>105</v>
      </c>
      <c r="E2831" t="s">
        <v>68</v>
      </c>
      <c r="F2831">
        <v>67</v>
      </c>
      <c r="G2831" t="s">
        <v>116</v>
      </c>
      <c r="H2831" t="s">
        <v>91</v>
      </c>
      <c r="I2831" t="s">
        <v>85</v>
      </c>
      <c r="J2831" t="s">
        <v>57</v>
      </c>
      <c r="K2831">
        <v>3.4</v>
      </c>
      <c r="L2831" t="s">
        <v>151</v>
      </c>
      <c r="M2831" t="s">
        <v>45</v>
      </c>
      <c r="N2831" t="s">
        <v>46</v>
      </c>
      <c r="O2831" t="s">
        <v>151</v>
      </c>
      <c r="P2831" t="s">
        <v>151</v>
      </c>
      <c r="Q2831">
        <v>47</v>
      </c>
      <c r="R2831" t="s">
        <v>34</v>
      </c>
      <c r="S2831" t="s">
        <v>40</v>
      </c>
    </row>
    <row r="2832" spans="1:19" x14ac:dyDescent="0.25">
      <c r="A2832">
        <v>2831</v>
      </c>
      <c r="B2832">
        <v>63</v>
      </c>
      <c r="C2832" t="s">
        <v>153</v>
      </c>
      <c r="D2832" t="s">
        <v>86</v>
      </c>
      <c r="E2832" t="s">
        <v>20</v>
      </c>
      <c r="F2832">
        <v>90</v>
      </c>
      <c r="G2832" t="s">
        <v>47</v>
      </c>
      <c r="H2832" t="s">
        <v>22</v>
      </c>
      <c r="I2832" t="s">
        <v>108</v>
      </c>
      <c r="J2832" t="s">
        <v>38</v>
      </c>
      <c r="K2832">
        <v>2.9</v>
      </c>
      <c r="L2832" t="s">
        <v>151</v>
      </c>
      <c r="M2832" t="s">
        <v>26</v>
      </c>
      <c r="N2832" t="s">
        <v>75</v>
      </c>
      <c r="O2832" t="s">
        <v>151</v>
      </c>
      <c r="P2832" t="s">
        <v>151</v>
      </c>
      <c r="Q2832">
        <v>13</v>
      </c>
      <c r="R2832" t="s">
        <v>28</v>
      </c>
      <c r="S2832" t="s">
        <v>96</v>
      </c>
    </row>
    <row r="2833" spans="1:19" x14ac:dyDescent="0.25">
      <c r="A2833">
        <v>2832</v>
      </c>
      <c r="B2833">
        <v>34</v>
      </c>
      <c r="C2833" t="s">
        <v>153</v>
      </c>
      <c r="D2833" t="s">
        <v>103</v>
      </c>
      <c r="E2833" t="s">
        <v>20</v>
      </c>
      <c r="F2833">
        <v>53</v>
      </c>
      <c r="G2833" t="s">
        <v>140</v>
      </c>
      <c r="H2833" t="s">
        <v>22</v>
      </c>
      <c r="I2833" t="s">
        <v>70</v>
      </c>
      <c r="J2833" t="s">
        <v>24</v>
      </c>
      <c r="K2833">
        <v>5</v>
      </c>
      <c r="L2833" t="s">
        <v>151</v>
      </c>
      <c r="M2833" t="s">
        <v>34</v>
      </c>
      <c r="N2833" t="s">
        <v>27</v>
      </c>
      <c r="O2833" t="s">
        <v>151</v>
      </c>
      <c r="P2833" t="s">
        <v>151</v>
      </c>
      <c r="Q2833">
        <v>4</v>
      </c>
      <c r="R2833" t="s">
        <v>26</v>
      </c>
      <c r="S2833" t="s">
        <v>40</v>
      </c>
    </row>
    <row r="2834" spans="1:19" x14ac:dyDescent="0.25">
      <c r="A2834">
        <v>2833</v>
      </c>
      <c r="B2834">
        <v>29</v>
      </c>
      <c r="C2834" t="s">
        <v>153</v>
      </c>
      <c r="D2834" t="s">
        <v>118</v>
      </c>
      <c r="E2834" t="s">
        <v>68</v>
      </c>
      <c r="F2834">
        <v>37</v>
      </c>
      <c r="G2834" t="s">
        <v>127</v>
      </c>
      <c r="H2834" t="s">
        <v>44</v>
      </c>
      <c r="I2834" t="s">
        <v>135</v>
      </c>
      <c r="J2834" t="s">
        <v>53</v>
      </c>
      <c r="K2834">
        <v>4.5999999999999996</v>
      </c>
      <c r="L2834" t="s">
        <v>151</v>
      </c>
      <c r="M2834" t="s">
        <v>34</v>
      </c>
      <c r="N2834" t="s">
        <v>54</v>
      </c>
      <c r="O2834" t="s">
        <v>151</v>
      </c>
      <c r="P2834" t="s">
        <v>151</v>
      </c>
      <c r="Q2834">
        <v>40</v>
      </c>
      <c r="R2834" t="s">
        <v>45</v>
      </c>
      <c r="S2834" t="s">
        <v>59</v>
      </c>
    </row>
    <row r="2835" spans="1:19" x14ac:dyDescent="0.25">
      <c r="A2835">
        <v>2834</v>
      </c>
      <c r="B2835">
        <v>43</v>
      </c>
      <c r="C2835" t="s">
        <v>153</v>
      </c>
      <c r="D2835" t="s">
        <v>35</v>
      </c>
      <c r="E2835" t="s">
        <v>20</v>
      </c>
      <c r="F2835">
        <v>56</v>
      </c>
      <c r="G2835" t="s">
        <v>73</v>
      </c>
      <c r="H2835" t="s">
        <v>44</v>
      </c>
      <c r="I2835" t="s">
        <v>85</v>
      </c>
      <c r="J2835" t="s">
        <v>57</v>
      </c>
      <c r="K2835">
        <v>3.3</v>
      </c>
      <c r="L2835" t="s">
        <v>151</v>
      </c>
      <c r="M2835" t="s">
        <v>45</v>
      </c>
      <c r="N2835" t="s">
        <v>39</v>
      </c>
      <c r="O2835" t="s">
        <v>151</v>
      </c>
      <c r="P2835" t="s">
        <v>151</v>
      </c>
      <c r="Q2835">
        <v>19</v>
      </c>
      <c r="R2835" t="s">
        <v>34</v>
      </c>
      <c r="S2835" t="s">
        <v>87</v>
      </c>
    </row>
    <row r="2836" spans="1:19" x14ac:dyDescent="0.25">
      <c r="A2836">
        <v>2835</v>
      </c>
      <c r="B2836">
        <v>39</v>
      </c>
      <c r="C2836" t="s">
        <v>153</v>
      </c>
      <c r="D2836" t="s">
        <v>101</v>
      </c>
      <c r="E2836" t="s">
        <v>64</v>
      </c>
      <c r="F2836">
        <v>43</v>
      </c>
      <c r="G2836" t="s">
        <v>104</v>
      </c>
      <c r="H2836" t="s">
        <v>44</v>
      </c>
      <c r="I2836" t="s">
        <v>125</v>
      </c>
      <c r="J2836" t="s">
        <v>57</v>
      </c>
      <c r="K2836">
        <v>2.9</v>
      </c>
      <c r="L2836" t="s">
        <v>151</v>
      </c>
      <c r="M2836" t="s">
        <v>26</v>
      </c>
      <c r="N2836" t="s">
        <v>71</v>
      </c>
      <c r="O2836" t="s">
        <v>151</v>
      </c>
      <c r="P2836" t="s">
        <v>151</v>
      </c>
      <c r="Q2836">
        <v>17</v>
      </c>
      <c r="R2836" t="s">
        <v>26</v>
      </c>
      <c r="S2836" t="s">
        <v>40</v>
      </c>
    </row>
    <row r="2837" spans="1:19" x14ac:dyDescent="0.25">
      <c r="A2837">
        <v>2836</v>
      </c>
      <c r="B2837">
        <v>33</v>
      </c>
      <c r="C2837" t="s">
        <v>153</v>
      </c>
      <c r="D2837" t="s">
        <v>112</v>
      </c>
      <c r="E2837" t="s">
        <v>20</v>
      </c>
      <c r="F2837">
        <v>84</v>
      </c>
      <c r="G2837" t="s">
        <v>128</v>
      </c>
      <c r="H2837" t="s">
        <v>37</v>
      </c>
      <c r="I2837" t="s">
        <v>70</v>
      </c>
      <c r="J2837" t="s">
        <v>24</v>
      </c>
      <c r="K2837">
        <v>4.9000000000000004</v>
      </c>
      <c r="L2837" t="s">
        <v>151</v>
      </c>
      <c r="M2837" t="s">
        <v>26</v>
      </c>
      <c r="N2837" t="s">
        <v>39</v>
      </c>
      <c r="O2837" t="s">
        <v>151</v>
      </c>
      <c r="P2837" t="s">
        <v>151</v>
      </c>
      <c r="Q2837">
        <v>7</v>
      </c>
      <c r="R2837" t="s">
        <v>28</v>
      </c>
      <c r="S2837" t="s">
        <v>49</v>
      </c>
    </row>
    <row r="2838" spans="1:19" x14ac:dyDescent="0.25">
      <c r="A2838">
        <v>2837</v>
      </c>
      <c r="B2838">
        <v>51</v>
      </c>
      <c r="C2838" t="s">
        <v>153</v>
      </c>
      <c r="D2838" t="s">
        <v>94</v>
      </c>
      <c r="E2838" t="s">
        <v>20</v>
      </c>
      <c r="F2838">
        <v>50</v>
      </c>
      <c r="G2838" t="s">
        <v>51</v>
      </c>
      <c r="H2838" t="s">
        <v>44</v>
      </c>
      <c r="I2838" t="s">
        <v>62</v>
      </c>
      <c r="J2838" t="s">
        <v>24</v>
      </c>
      <c r="K2838">
        <v>5</v>
      </c>
      <c r="L2838" t="s">
        <v>151</v>
      </c>
      <c r="M2838" t="s">
        <v>28</v>
      </c>
      <c r="N2838" t="s">
        <v>71</v>
      </c>
      <c r="O2838" t="s">
        <v>151</v>
      </c>
      <c r="P2838" t="s">
        <v>151</v>
      </c>
      <c r="Q2838">
        <v>21</v>
      </c>
      <c r="R2838" t="s">
        <v>34</v>
      </c>
      <c r="S2838" t="s">
        <v>76</v>
      </c>
    </row>
    <row r="2839" spans="1:19" x14ac:dyDescent="0.25">
      <c r="A2839">
        <v>2838</v>
      </c>
      <c r="B2839">
        <v>65</v>
      </c>
      <c r="C2839" t="s">
        <v>153</v>
      </c>
      <c r="D2839" t="s">
        <v>72</v>
      </c>
      <c r="E2839" t="s">
        <v>42</v>
      </c>
      <c r="F2839">
        <v>88</v>
      </c>
      <c r="G2839" t="s">
        <v>89</v>
      </c>
      <c r="H2839" t="s">
        <v>44</v>
      </c>
      <c r="I2839" t="s">
        <v>109</v>
      </c>
      <c r="J2839" t="s">
        <v>53</v>
      </c>
      <c r="K2839">
        <v>4.5</v>
      </c>
      <c r="L2839" t="s">
        <v>151</v>
      </c>
      <c r="M2839" t="s">
        <v>28</v>
      </c>
      <c r="N2839" t="s">
        <v>27</v>
      </c>
      <c r="O2839" t="s">
        <v>151</v>
      </c>
      <c r="P2839" t="s">
        <v>151</v>
      </c>
      <c r="Q2839">
        <v>44</v>
      </c>
      <c r="R2839" t="s">
        <v>45</v>
      </c>
      <c r="S2839" t="s">
        <v>40</v>
      </c>
    </row>
    <row r="2840" spans="1:19" x14ac:dyDescent="0.25">
      <c r="A2840">
        <v>2839</v>
      </c>
      <c r="B2840">
        <v>51</v>
      </c>
      <c r="C2840" t="s">
        <v>153</v>
      </c>
      <c r="D2840" t="s">
        <v>101</v>
      </c>
      <c r="E2840" t="s">
        <v>64</v>
      </c>
      <c r="F2840">
        <v>50</v>
      </c>
      <c r="G2840" t="s">
        <v>31</v>
      </c>
      <c r="H2840" t="s">
        <v>44</v>
      </c>
      <c r="I2840" t="s">
        <v>143</v>
      </c>
      <c r="J2840" t="s">
        <v>57</v>
      </c>
      <c r="K2840">
        <v>3.7</v>
      </c>
      <c r="L2840" t="s">
        <v>151</v>
      </c>
      <c r="M2840" t="s">
        <v>28</v>
      </c>
      <c r="N2840" t="s">
        <v>39</v>
      </c>
      <c r="O2840" t="s">
        <v>151</v>
      </c>
      <c r="P2840" t="s">
        <v>151</v>
      </c>
      <c r="Q2840">
        <v>2</v>
      </c>
      <c r="R2840" t="s">
        <v>33</v>
      </c>
      <c r="S2840" t="s">
        <v>40</v>
      </c>
    </row>
    <row r="2841" spans="1:19" x14ac:dyDescent="0.25">
      <c r="A2841">
        <v>2840</v>
      </c>
      <c r="B2841">
        <v>70</v>
      </c>
      <c r="C2841" t="s">
        <v>153</v>
      </c>
      <c r="D2841" t="s">
        <v>118</v>
      </c>
      <c r="E2841" t="s">
        <v>68</v>
      </c>
      <c r="F2841">
        <v>80</v>
      </c>
      <c r="G2841" t="s">
        <v>146</v>
      </c>
      <c r="H2841" t="s">
        <v>22</v>
      </c>
      <c r="I2841" t="s">
        <v>85</v>
      </c>
      <c r="J2841" t="s">
        <v>53</v>
      </c>
      <c r="K2841">
        <v>2.8</v>
      </c>
      <c r="L2841" t="s">
        <v>151</v>
      </c>
      <c r="M2841" t="s">
        <v>34</v>
      </c>
      <c r="N2841" t="s">
        <v>75</v>
      </c>
      <c r="O2841" t="s">
        <v>151</v>
      </c>
      <c r="P2841" t="s">
        <v>151</v>
      </c>
      <c r="Q2841">
        <v>30</v>
      </c>
      <c r="R2841" t="s">
        <v>33</v>
      </c>
      <c r="S2841" t="s">
        <v>87</v>
      </c>
    </row>
    <row r="2842" spans="1:19" x14ac:dyDescent="0.25">
      <c r="A2842">
        <v>2841</v>
      </c>
      <c r="B2842">
        <v>40</v>
      </c>
      <c r="C2842" t="s">
        <v>153</v>
      </c>
      <c r="D2842" t="s">
        <v>112</v>
      </c>
      <c r="E2842" t="s">
        <v>20</v>
      </c>
      <c r="F2842">
        <v>47</v>
      </c>
      <c r="G2842" t="s">
        <v>65</v>
      </c>
      <c r="H2842" t="s">
        <v>22</v>
      </c>
      <c r="I2842" t="s">
        <v>70</v>
      </c>
      <c r="J2842" t="s">
        <v>38</v>
      </c>
      <c r="K2842">
        <v>3.5</v>
      </c>
      <c r="L2842" t="s">
        <v>151</v>
      </c>
      <c r="M2842" t="s">
        <v>33</v>
      </c>
      <c r="N2842" t="s">
        <v>75</v>
      </c>
      <c r="O2842" t="s">
        <v>151</v>
      </c>
      <c r="P2842" t="s">
        <v>151</v>
      </c>
      <c r="Q2842">
        <v>41</v>
      </c>
      <c r="R2842" t="s">
        <v>34</v>
      </c>
      <c r="S2842" t="s">
        <v>49</v>
      </c>
    </row>
    <row r="2843" spans="1:19" x14ac:dyDescent="0.25">
      <c r="A2843">
        <v>2842</v>
      </c>
      <c r="B2843">
        <v>19</v>
      </c>
      <c r="C2843" t="s">
        <v>153</v>
      </c>
      <c r="D2843" t="s">
        <v>81</v>
      </c>
      <c r="E2843" t="s">
        <v>20</v>
      </c>
      <c r="F2843">
        <v>33</v>
      </c>
      <c r="G2843" t="s">
        <v>122</v>
      </c>
      <c r="H2843" t="s">
        <v>91</v>
      </c>
      <c r="I2843" t="s">
        <v>135</v>
      </c>
      <c r="J2843" t="s">
        <v>24</v>
      </c>
      <c r="K2843">
        <v>3</v>
      </c>
      <c r="L2843" t="s">
        <v>151</v>
      </c>
      <c r="M2843" t="s">
        <v>26</v>
      </c>
      <c r="N2843" t="s">
        <v>71</v>
      </c>
      <c r="O2843" t="s">
        <v>151</v>
      </c>
      <c r="P2843" t="s">
        <v>151</v>
      </c>
      <c r="Q2843">
        <v>31</v>
      </c>
      <c r="R2843" t="s">
        <v>34</v>
      </c>
      <c r="S2843" t="s">
        <v>40</v>
      </c>
    </row>
    <row r="2844" spans="1:19" x14ac:dyDescent="0.25">
      <c r="A2844">
        <v>2843</v>
      </c>
      <c r="B2844">
        <v>28</v>
      </c>
      <c r="C2844" t="s">
        <v>153</v>
      </c>
      <c r="D2844" t="s">
        <v>63</v>
      </c>
      <c r="E2844" t="s">
        <v>64</v>
      </c>
      <c r="F2844">
        <v>100</v>
      </c>
      <c r="G2844" t="s">
        <v>116</v>
      </c>
      <c r="H2844" t="s">
        <v>22</v>
      </c>
      <c r="I2844" t="s">
        <v>95</v>
      </c>
      <c r="J2844" t="s">
        <v>57</v>
      </c>
      <c r="K2844">
        <v>4.3</v>
      </c>
      <c r="L2844" t="s">
        <v>151</v>
      </c>
      <c r="M2844" t="s">
        <v>34</v>
      </c>
      <c r="N2844" t="s">
        <v>54</v>
      </c>
      <c r="O2844" t="s">
        <v>151</v>
      </c>
      <c r="P2844" t="s">
        <v>151</v>
      </c>
      <c r="Q2844">
        <v>48</v>
      </c>
      <c r="R2844" t="s">
        <v>58</v>
      </c>
      <c r="S2844" t="s">
        <v>59</v>
      </c>
    </row>
    <row r="2845" spans="1:19" x14ac:dyDescent="0.25">
      <c r="A2845">
        <v>2844</v>
      </c>
      <c r="B2845">
        <v>51</v>
      </c>
      <c r="C2845" t="s">
        <v>153</v>
      </c>
      <c r="D2845" t="s">
        <v>30</v>
      </c>
      <c r="E2845" t="s">
        <v>20</v>
      </c>
      <c r="F2845">
        <v>26</v>
      </c>
      <c r="G2845" t="s">
        <v>122</v>
      </c>
      <c r="H2845" t="s">
        <v>44</v>
      </c>
      <c r="I2845" t="s">
        <v>52</v>
      </c>
      <c r="J2845" t="s">
        <v>53</v>
      </c>
      <c r="K2845">
        <v>3.6</v>
      </c>
      <c r="L2845" t="s">
        <v>151</v>
      </c>
      <c r="M2845" t="s">
        <v>34</v>
      </c>
      <c r="N2845" t="s">
        <v>75</v>
      </c>
      <c r="O2845" t="s">
        <v>151</v>
      </c>
      <c r="P2845" t="s">
        <v>151</v>
      </c>
      <c r="Q2845">
        <v>41</v>
      </c>
      <c r="R2845" t="s">
        <v>28</v>
      </c>
      <c r="S2845" t="s">
        <v>40</v>
      </c>
    </row>
    <row r="2846" spans="1:19" x14ac:dyDescent="0.25">
      <c r="A2846">
        <v>2845</v>
      </c>
      <c r="B2846">
        <v>32</v>
      </c>
      <c r="C2846" t="s">
        <v>153</v>
      </c>
      <c r="D2846" t="s">
        <v>123</v>
      </c>
      <c r="E2846" t="s">
        <v>68</v>
      </c>
      <c r="F2846">
        <v>79</v>
      </c>
      <c r="G2846" t="s">
        <v>129</v>
      </c>
      <c r="H2846" t="s">
        <v>44</v>
      </c>
      <c r="I2846" t="s">
        <v>125</v>
      </c>
      <c r="J2846" t="s">
        <v>53</v>
      </c>
      <c r="K2846">
        <v>4.4000000000000004</v>
      </c>
      <c r="L2846" t="s">
        <v>151</v>
      </c>
      <c r="M2846" t="s">
        <v>28</v>
      </c>
      <c r="N2846" t="s">
        <v>54</v>
      </c>
      <c r="O2846" t="s">
        <v>151</v>
      </c>
      <c r="P2846" t="s">
        <v>151</v>
      </c>
      <c r="Q2846">
        <v>42</v>
      </c>
      <c r="R2846" t="s">
        <v>28</v>
      </c>
      <c r="S2846" t="s">
        <v>49</v>
      </c>
    </row>
    <row r="2847" spans="1:19" x14ac:dyDescent="0.25">
      <c r="A2847">
        <v>2846</v>
      </c>
      <c r="B2847">
        <v>26</v>
      </c>
      <c r="C2847" t="s">
        <v>153</v>
      </c>
      <c r="D2847" t="s">
        <v>131</v>
      </c>
      <c r="E2847" t="s">
        <v>68</v>
      </c>
      <c r="F2847">
        <v>77</v>
      </c>
      <c r="G2847" t="s">
        <v>146</v>
      </c>
      <c r="H2847" t="s">
        <v>22</v>
      </c>
      <c r="I2847" t="s">
        <v>92</v>
      </c>
      <c r="J2847" t="s">
        <v>53</v>
      </c>
      <c r="K2847">
        <v>4.0999999999999996</v>
      </c>
      <c r="L2847" t="s">
        <v>151</v>
      </c>
      <c r="M2847" t="s">
        <v>34</v>
      </c>
      <c r="N2847" t="s">
        <v>27</v>
      </c>
      <c r="O2847" t="s">
        <v>151</v>
      </c>
      <c r="P2847" t="s">
        <v>151</v>
      </c>
      <c r="Q2847">
        <v>39</v>
      </c>
      <c r="R2847" t="s">
        <v>58</v>
      </c>
      <c r="S2847" t="s">
        <v>96</v>
      </c>
    </row>
    <row r="2848" spans="1:19" x14ac:dyDescent="0.25">
      <c r="A2848">
        <v>2847</v>
      </c>
      <c r="B2848">
        <v>50</v>
      </c>
      <c r="C2848" t="s">
        <v>153</v>
      </c>
      <c r="D2848" t="s">
        <v>124</v>
      </c>
      <c r="E2848" t="s">
        <v>20</v>
      </c>
      <c r="F2848">
        <v>36</v>
      </c>
      <c r="G2848" t="s">
        <v>100</v>
      </c>
      <c r="H2848" t="s">
        <v>91</v>
      </c>
      <c r="I2848" t="s">
        <v>93</v>
      </c>
      <c r="J2848" t="s">
        <v>57</v>
      </c>
      <c r="K2848">
        <v>2.8</v>
      </c>
      <c r="L2848" t="s">
        <v>151</v>
      </c>
      <c r="M2848" t="s">
        <v>34</v>
      </c>
      <c r="N2848" t="s">
        <v>46</v>
      </c>
      <c r="O2848" t="s">
        <v>151</v>
      </c>
      <c r="P2848" t="s">
        <v>151</v>
      </c>
      <c r="Q2848">
        <v>15</v>
      </c>
      <c r="R2848" t="s">
        <v>45</v>
      </c>
      <c r="S2848" t="s">
        <v>76</v>
      </c>
    </row>
    <row r="2849" spans="1:19" x14ac:dyDescent="0.25">
      <c r="A2849">
        <v>2848</v>
      </c>
      <c r="B2849">
        <v>68</v>
      </c>
      <c r="C2849" t="s">
        <v>153</v>
      </c>
      <c r="D2849" t="s">
        <v>105</v>
      </c>
      <c r="E2849" t="s">
        <v>68</v>
      </c>
      <c r="F2849">
        <v>21</v>
      </c>
      <c r="G2849" t="s">
        <v>138</v>
      </c>
      <c r="H2849" t="s">
        <v>22</v>
      </c>
      <c r="I2849" t="s">
        <v>62</v>
      </c>
      <c r="J2849" t="s">
        <v>24</v>
      </c>
      <c r="K2849">
        <v>2.8</v>
      </c>
      <c r="L2849" t="s">
        <v>151</v>
      </c>
      <c r="M2849" t="s">
        <v>28</v>
      </c>
      <c r="N2849" t="s">
        <v>39</v>
      </c>
      <c r="O2849" t="s">
        <v>151</v>
      </c>
      <c r="P2849" t="s">
        <v>151</v>
      </c>
      <c r="Q2849">
        <v>3</v>
      </c>
      <c r="R2849" t="s">
        <v>45</v>
      </c>
      <c r="S2849" t="s">
        <v>96</v>
      </c>
    </row>
    <row r="2850" spans="1:19" x14ac:dyDescent="0.25">
      <c r="A2850">
        <v>2849</v>
      </c>
      <c r="B2850">
        <v>33</v>
      </c>
      <c r="C2850" t="s">
        <v>153</v>
      </c>
      <c r="D2850" t="s">
        <v>136</v>
      </c>
      <c r="E2850" t="s">
        <v>42</v>
      </c>
      <c r="F2850">
        <v>72</v>
      </c>
      <c r="G2850" t="s">
        <v>149</v>
      </c>
      <c r="H2850" t="s">
        <v>22</v>
      </c>
      <c r="I2850" t="s">
        <v>23</v>
      </c>
      <c r="J2850" t="s">
        <v>57</v>
      </c>
      <c r="K2850">
        <v>4.9000000000000004</v>
      </c>
      <c r="L2850" t="s">
        <v>151</v>
      </c>
      <c r="M2850" t="s">
        <v>58</v>
      </c>
      <c r="N2850" t="s">
        <v>75</v>
      </c>
      <c r="O2850" t="s">
        <v>151</v>
      </c>
      <c r="P2850" t="s">
        <v>151</v>
      </c>
      <c r="Q2850">
        <v>28</v>
      </c>
      <c r="R2850" t="s">
        <v>33</v>
      </c>
      <c r="S2850" t="s">
        <v>59</v>
      </c>
    </row>
    <row r="2851" spans="1:19" x14ac:dyDescent="0.25">
      <c r="A2851">
        <v>2850</v>
      </c>
      <c r="B2851">
        <v>56</v>
      </c>
      <c r="C2851" t="s">
        <v>153</v>
      </c>
      <c r="D2851" t="s">
        <v>63</v>
      </c>
      <c r="E2851" t="s">
        <v>64</v>
      </c>
      <c r="F2851">
        <v>25</v>
      </c>
      <c r="G2851" t="s">
        <v>82</v>
      </c>
      <c r="H2851" t="s">
        <v>44</v>
      </c>
      <c r="I2851" t="s">
        <v>80</v>
      </c>
      <c r="J2851" t="s">
        <v>38</v>
      </c>
      <c r="K2851">
        <v>4.0999999999999996</v>
      </c>
      <c r="L2851" t="s">
        <v>151</v>
      </c>
      <c r="M2851" t="s">
        <v>26</v>
      </c>
      <c r="N2851" t="s">
        <v>27</v>
      </c>
      <c r="O2851" t="s">
        <v>151</v>
      </c>
      <c r="P2851" t="s">
        <v>151</v>
      </c>
      <c r="Q2851">
        <v>27</v>
      </c>
      <c r="R2851" t="s">
        <v>45</v>
      </c>
      <c r="S2851" t="s">
        <v>76</v>
      </c>
    </row>
    <row r="2852" spans="1:19" x14ac:dyDescent="0.25">
      <c r="A2852">
        <v>2851</v>
      </c>
      <c r="B2852">
        <v>57</v>
      </c>
      <c r="C2852" t="s">
        <v>153</v>
      </c>
      <c r="D2852" t="s">
        <v>30</v>
      </c>
      <c r="E2852" t="s">
        <v>20</v>
      </c>
      <c r="F2852">
        <v>79</v>
      </c>
      <c r="G2852" t="s">
        <v>144</v>
      </c>
      <c r="H2852" t="s">
        <v>44</v>
      </c>
      <c r="I2852" t="s">
        <v>66</v>
      </c>
      <c r="J2852" t="s">
        <v>38</v>
      </c>
      <c r="K2852">
        <v>3</v>
      </c>
      <c r="L2852" t="s">
        <v>151</v>
      </c>
      <c r="M2852" t="s">
        <v>26</v>
      </c>
      <c r="N2852" t="s">
        <v>75</v>
      </c>
      <c r="O2852" t="s">
        <v>151</v>
      </c>
      <c r="P2852" t="s">
        <v>151</v>
      </c>
      <c r="Q2852">
        <v>36</v>
      </c>
      <c r="R2852" t="s">
        <v>58</v>
      </c>
      <c r="S2852" t="s">
        <v>49</v>
      </c>
    </row>
    <row r="2853" spans="1:19" x14ac:dyDescent="0.25">
      <c r="A2853">
        <v>2852</v>
      </c>
      <c r="B2853">
        <v>58</v>
      </c>
      <c r="C2853" t="s">
        <v>153</v>
      </c>
      <c r="D2853" t="s">
        <v>19</v>
      </c>
      <c r="E2853" t="s">
        <v>20</v>
      </c>
      <c r="F2853">
        <v>73</v>
      </c>
      <c r="G2853" t="s">
        <v>106</v>
      </c>
      <c r="H2853" t="s">
        <v>22</v>
      </c>
      <c r="I2853" t="s">
        <v>85</v>
      </c>
      <c r="J2853" t="s">
        <v>53</v>
      </c>
      <c r="K2853">
        <v>3</v>
      </c>
      <c r="L2853" t="s">
        <v>151</v>
      </c>
      <c r="M2853" t="s">
        <v>33</v>
      </c>
      <c r="N2853" t="s">
        <v>75</v>
      </c>
      <c r="O2853" t="s">
        <v>151</v>
      </c>
      <c r="P2853" t="s">
        <v>151</v>
      </c>
      <c r="Q2853">
        <v>42</v>
      </c>
      <c r="R2853" t="s">
        <v>58</v>
      </c>
      <c r="S2853" t="s">
        <v>87</v>
      </c>
    </row>
    <row r="2854" spans="1:19" x14ac:dyDescent="0.25">
      <c r="A2854">
        <v>2853</v>
      </c>
      <c r="B2854">
        <v>40</v>
      </c>
      <c r="C2854" t="s">
        <v>153</v>
      </c>
      <c r="D2854" t="s">
        <v>132</v>
      </c>
      <c r="E2854" t="s">
        <v>68</v>
      </c>
      <c r="F2854">
        <v>71</v>
      </c>
      <c r="G2854" t="s">
        <v>84</v>
      </c>
      <c r="H2854" t="s">
        <v>44</v>
      </c>
      <c r="I2854" t="s">
        <v>135</v>
      </c>
      <c r="J2854" t="s">
        <v>38</v>
      </c>
      <c r="K2854">
        <v>3</v>
      </c>
      <c r="L2854" t="s">
        <v>151</v>
      </c>
      <c r="M2854" t="s">
        <v>26</v>
      </c>
      <c r="N2854" t="s">
        <v>75</v>
      </c>
      <c r="O2854" t="s">
        <v>151</v>
      </c>
      <c r="P2854" t="s">
        <v>151</v>
      </c>
      <c r="Q2854">
        <v>30</v>
      </c>
      <c r="R2854" t="s">
        <v>28</v>
      </c>
      <c r="S2854" t="s">
        <v>40</v>
      </c>
    </row>
    <row r="2855" spans="1:19" x14ac:dyDescent="0.25">
      <c r="A2855">
        <v>2854</v>
      </c>
      <c r="B2855">
        <v>37</v>
      </c>
      <c r="C2855" t="s">
        <v>153</v>
      </c>
      <c r="D2855" t="s">
        <v>123</v>
      </c>
      <c r="E2855" t="s">
        <v>68</v>
      </c>
      <c r="F2855">
        <v>48</v>
      </c>
      <c r="G2855" t="s">
        <v>137</v>
      </c>
      <c r="H2855" t="s">
        <v>44</v>
      </c>
      <c r="I2855" t="s">
        <v>135</v>
      </c>
      <c r="J2855" t="s">
        <v>24</v>
      </c>
      <c r="K2855">
        <v>3.2</v>
      </c>
      <c r="L2855" t="s">
        <v>151</v>
      </c>
      <c r="M2855" t="s">
        <v>34</v>
      </c>
      <c r="N2855" t="s">
        <v>46</v>
      </c>
      <c r="O2855" t="s">
        <v>151</v>
      </c>
      <c r="P2855" t="s">
        <v>151</v>
      </c>
      <c r="Q2855">
        <v>9</v>
      </c>
      <c r="R2855" t="s">
        <v>45</v>
      </c>
      <c r="S2855" t="s">
        <v>40</v>
      </c>
    </row>
    <row r="2856" spans="1:19" x14ac:dyDescent="0.25">
      <c r="A2856">
        <v>2855</v>
      </c>
      <c r="B2856">
        <v>36</v>
      </c>
      <c r="C2856" t="s">
        <v>153</v>
      </c>
      <c r="D2856" t="s">
        <v>41</v>
      </c>
      <c r="E2856" t="s">
        <v>42</v>
      </c>
      <c r="F2856">
        <v>28</v>
      </c>
      <c r="G2856" t="s">
        <v>79</v>
      </c>
      <c r="H2856" t="s">
        <v>44</v>
      </c>
      <c r="I2856" t="s">
        <v>117</v>
      </c>
      <c r="J2856" t="s">
        <v>57</v>
      </c>
      <c r="K2856">
        <v>2.7</v>
      </c>
      <c r="L2856" t="s">
        <v>151</v>
      </c>
      <c r="M2856" t="s">
        <v>58</v>
      </c>
      <c r="N2856" t="s">
        <v>75</v>
      </c>
      <c r="O2856" t="s">
        <v>151</v>
      </c>
      <c r="P2856" t="s">
        <v>151</v>
      </c>
      <c r="Q2856">
        <v>25</v>
      </c>
      <c r="R2856" t="s">
        <v>28</v>
      </c>
      <c r="S2856" t="s">
        <v>87</v>
      </c>
    </row>
    <row r="2857" spans="1:19" x14ac:dyDescent="0.25">
      <c r="A2857">
        <v>2856</v>
      </c>
      <c r="B2857">
        <v>29</v>
      </c>
      <c r="C2857" t="s">
        <v>153</v>
      </c>
      <c r="D2857" t="s">
        <v>136</v>
      </c>
      <c r="E2857" t="s">
        <v>42</v>
      </c>
      <c r="F2857">
        <v>95</v>
      </c>
      <c r="G2857" t="s">
        <v>90</v>
      </c>
      <c r="H2857" t="s">
        <v>37</v>
      </c>
      <c r="I2857" t="s">
        <v>32</v>
      </c>
      <c r="J2857" t="s">
        <v>24</v>
      </c>
      <c r="K2857">
        <v>3.8</v>
      </c>
      <c r="L2857" t="s">
        <v>151</v>
      </c>
      <c r="M2857" t="s">
        <v>58</v>
      </c>
      <c r="N2857" t="s">
        <v>71</v>
      </c>
      <c r="O2857" t="s">
        <v>151</v>
      </c>
      <c r="P2857" t="s">
        <v>151</v>
      </c>
      <c r="Q2857">
        <v>33</v>
      </c>
      <c r="R2857" t="s">
        <v>45</v>
      </c>
      <c r="S2857" t="s">
        <v>59</v>
      </c>
    </row>
    <row r="2858" spans="1:19" x14ac:dyDescent="0.25">
      <c r="A2858">
        <v>2857</v>
      </c>
      <c r="B2858">
        <v>65</v>
      </c>
      <c r="C2858" t="s">
        <v>153</v>
      </c>
      <c r="D2858" t="s">
        <v>101</v>
      </c>
      <c r="E2858" t="s">
        <v>64</v>
      </c>
      <c r="F2858">
        <v>48</v>
      </c>
      <c r="G2858" t="s">
        <v>145</v>
      </c>
      <c r="H2858" t="s">
        <v>44</v>
      </c>
      <c r="I2858" t="s">
        <v>125</v>
      </c>
      <c r="J2858" t="s">
        <v>24</v>
      </c>
      <c r="K2858">
        <v>3.5</v>
      </c>
      <c r="L2858" t="s">
        <v>151</v>
      </c>
      <c r="M2858" t="s">
        <v>58</v>
      </c>
      <c r="N2858" t="s">
        <v>71</v>
      </c>
      <c r="O2858" t="s">
        <v>151</v>
      </c>
      <c r="P2858" t="s">
        <v>151</v>
      </c>
      <c r="Q2858">
        <v>31</v>
      </c>
      <c r="R2858" t="s">
        <v>26</v>
      </c>
      <c r="S2858" t="s">
        <v>87</v>
      </c>
    </row>
    <row r="2859" spans="1:19" x14ac:dyDescent="0.25">
      <c r="A2859">
        <v>2858</v>
      </c>
      <c r="B2859">
        <v>44</v>
      </c>
      <c r="C2859" t="s">
        <v>153</v>
      </c>
      <c r="D2859" t="s">
        <v>81</v>
      </c>
      <c r="E2859" t="s">
        <v>20</v>
      </c>
      <c r="F2859">
        <v>93</v>
      </c>
      <c r="G2859" t="s">
        <v>139</v>
      </c>
      <c r="H2859" t="s">
        <v>37</v>
      </c>
      <c r="I2859" t="s">
        <v>32</v>
      </c>
      <c r="J2859" t="s">
        <v>38</v>
      </c>
      <c r="K2859">
        <v>3.8</v>
      </c>
      <c r="L2859" t="s">
        <v>151</v>
      </c>
      <c r="M2859" t="s">
        <v>28</v>
      </c>
      <c r="N2859" t="s">
        <v>46</v>
      </c>
      <c r="O2859" t="s">
        <v>151</v>
      </c>
      <c r="P2859" t="s">
        <v>151</v>
      </c>
      <c r="Q2859">
        <v>35</v>
      </c>
      <c r="R2859" t="s">
        <v>58</v>
      </c>
      <c r="S2859" t="s">
        <v>87</v>
      </c>
    </row>
    <row r="2860" spans="1:19" x14ac:dyDescent="0.25">
      <c r="A2860">
        <v>2859</v>
      </c>
      <c r="B2860">
        <v>34</v>
      </c>
      <c r="C2860" t="s">
        <v>153</v>
      </c>
      <c r="D2860" t="s">
        <v>35</v>
      </c>
      <c r="E2860" t="s">
        <v>20</v>
      </c>
      <c r="F2860">
        <v>87</v>
      </c>
      <c r="G2860" t="s">
        <v>127</v>
      </c>
      <c r="H2860" t="s">
        <v>22</v>
      </c>
      <c r="I2860" t="s">
        <v>85</v>
      </c>
      <c r="J2860" t="s">
        <v>53</v>
      </c>
      <c r="K2860">
        <v>3.8</v>
      </c>
      <c r="L2860" t="s">
        <v>151</v>
      </c>
      <c r="M2860" t="s">
        <v>34</v>
      </c>
      <c r="N2860" t="s">
        <v>71</v>
      </c>
      <c r="O2860" t="s">
        <v>151</v>
      </c>
      <c r="P2860" t="s">
        <v>151</v>
      </c>
      <c r="Q2860">
        <v>46</v>
      </c>
      <c r="R2860" t="s">
        <v>33</v>
      </c>
      <c r="S2860" t="s">
        <v>87</v>
      </c>
    </row>
    <row r="2861" spans="1:19" x14ac:dyDescent="0.25">
      <c r="A2861">
        <v>2860</v>
      </c>
      <c r="B2861">
        <v>31</v>
      </c>
      <c r="C2861" t="s">
        <v>153</v>
      </c>
      <c r="D2861" t="s">
        <v>60</v>
      </c>
      <c r="E2861" t="s">
        <v>20</v>
      </c>
      <c r="F2861">
        <v>32</v>
      </c>
      <c r="G2861" t="s">
        <v>139</v>
      </c>
      <c r="H2861" t="s">
        <v>22</v>
      </c>
      <c r="I2861" t="s">
        <v>133</v>
      </c>
      <c r="J2861" t="s">
        <v>57</v>
      </c>
      <c r="K2861">
        <v>3.4</v>
      </c>
      <c r="L2861" t="s">
        <v>151</v>
      </c>
      <c r="M2861" t="s">
        <v>28</v>
      </c>
      <c r="N2861" t="s">
        <v>27</v>
      </c>
      <c r="O2861" t="s">
        <v>151</v>
      </c>
      <c r="P2861" t="s">
        <v>151</v>
      </c>
      <c r="Q2861">
        <v>29</v>
      </c>
      <c r="R2861" t="s">
        <v>33</v>
      </c>
      <c r="S2861" t="s">
        <v>49</v>
      </c>
    </row>
    <row r="2862" spans="1:19" x14ac:dyDescent="0.25">
      <c r="A2862">
        <v>2861</v>
      </c>
      <c r="B2862">
        <v>28</v>
      </c>
      <c r="C2862" t="s">
        <v>153</v>
      </c>
      <c r="D2862" t="s">
        <v>55</v>
      </c>
      <c r="E2862" t="s">
        <v>20</v>
      </c>
      <c r="F2862">
        <v>38</v>
      </c>
      <c r="G2862" t="s">
        <v>43</v>
      </c>
      <c r="H2862" t="s">
        <v>44</v>
      </c>
      <c r="I2862" t="s">
        <v>80</v>
      </c>
      <c r="J2862" t="s">
        <v>38</v>
      </c>
      <c r="K2862">
        <v>2.9</v>
      </c>
      <c r="L2862" t="s">
        <v>151</v>
      </c>
      <c r="M2862" t="s">
        <v>45</v>
      </c>
      <c r="N2862" t="s">
        <v>46</v>
      </c>
      <c r="O2862" t="s">
        <v>151</v>
      </c>
      <c r="P2862" t="s">
        <v>151</v>
      </c>
      <c r="Q2862">
        <v>49</v>
      </c>
      <c r="R2862" t="s">
        <v>33</v>
      </c>
      <c r="S2862" t="s">
        <v>40</v>
      </c>
    </row>
    <row r="2863" spans="1:19" x14ac:dyDescent="0.25">
      <c r="A2863">
        <v>2862</v>
      </c>
      <c r="B2863">
        <v>66</v>
      </c>
      <c r="C2863" t="s">
        <v>153</v>
      </c>
      <c r="D2863" t="s">
        <v>63</v>
      </c>
      <c r="E2863" t="s">
        <v>64</v>
      </c>
      <c r="F2863">
        <v>54</v>
      </c>
      <c r="G2863" t="s">
        <v>127</v>
      </c>
      <c r="H2863" t="s">
        <v>44</v>
      </c>
      <c r="I2863" t="s">
        <v>85</v>
      </c>
      <c r="J2863" t="s">
        <v>57</v>
      </c>
      <c r="K2863">
        <v>3.4</v>
      </c>
      <c r="L2863" t="s">
        <v>151</v>
      </c>
      <c r="M2863" t="s">
        <v>58</v>
      </c>
      <c r="N2863" t="s">
        <v>39</v>
      </c>
      <c r="O2863" t="s">
        <v>151</v>
      </c>
      <c r="P2863" t="s">
        <v>151</v>
      </c>
      <c r="Q2863">
        <v>27</v>
      </c>
      <c r="R2863" t="s">
        <v>26</v>
      </c>
      <c r="S2863" t="s">
        <v>87</v>
      </c>
    </row>
    <row r="2864" spans="1:19" x14ac:dyDescent="0.25">
      <c r="A2864">
        <v>2863</v>
      </c>
      <c r="B2864">
        <v>68</v>
      </c>
      <c r="C2864" t="s">
        <v>153</v>
      </c>
      <c r="D2864" t="s">
        <v>63</v>
      </c>
      <c r="E2864" t="s">
        <v>64</v>
      </c>
      <c r="F2864">
        <v>75</v>
      </c>
      <c r="G2864" t="s">
        <v>77</v>
      </c>
      <c r="H2864" t="s">
        <v>37</v>
      </c>
      <c r="I2864" t="s">
        <v>83</v>
      </c>
      <c r="J2864" t="s">
        <v>53</v>
      </c>
      <c r="K2864">
        <v>4.7</v>
      </c>
      <c r="L2864" t="s">
        <v>151</v>
      </c>
      <c r="M2864" t="s">
        <v>33</v>
      </c>
      <c r="N2864" t="s">
        <v>75</v>
      </c>
      <c r="O2864" t="s">
        <v>151</v>
      </c>
      <c r="P2864" t="s">
        <v>151</v>
      </c>
      <c r="Q2864">
        <v>5</v>
      </c>
      <c r="R2864" t="s">
        <v>33</v>
      </c>
      <c r="S2864" t="s">
        <v>96</v>
      </c>
    </row>
    <row r="2865" spans="1:19" x14ac:dyDescent="0.25">
      <c r="A2865">
        <v>2864</v>
      </c>
      <c r="B2865">
        <v>37</v>
      </c>
      <c r="C2865" t="s">
        <v>153</v>
      </c>
      <c r="D2865" t="s">
        <v>112</v>
      </c>
      <c r="E2865" t="s">
        <v>20</v>
      </c>
      <c r="F2865">
        <v>56</v>
      </c>
      <c r="G2865" t="s">
        <v>138</v>
      </c>
      <c r="H2865" t="s">
        <v>44</v>
      </c>
      <c r="I2865" t="s">
        <v>133</v>
      </c>
      <c r="J2865" t="s">
        <v>57</v>
      </c>
      <c r="K2865">
        <v>3.9</v>
      </c>
      <c r="L2865" t="s">
        <v>151</v>
      </c>
      <c r="M2865" t="s">
        <v>58</v>
      </c>
      <c r="N2865" t="s">
        <v>71</v>
      </c>
      <c r="O2865" t="s">
        <v>151</v>
      </c>
      <c r="P2865" t="s">
        <v>151</v>
      </c>
      <c r="Q2865">
        <v>18</v>
      </c>
      <c r="R2865" t="s">
        <v>28</v>
      </c>
      <c r="S2865" t="s">
        <v>87</v>
      </c>
    </row>
    <row r="2866" spans="1:19" x14ac:dyDescent="0.25">
      <c r="A2866">
        <v>2865</v>
      </c>
      <c r="B2866">
        <v>58</v>
      </c>
      <c r="C2866" t="s">
        <v>153</v>
      </c>
      <c r="D2866" t="s">
        <v>30</v>
      </c>
      <c r="E2866" t="s">
        <v>20</v>
      </c>
      <c r="F2866">
        <v>43</v>
      </c>
      <c r="G2866" t="s">
        <v>114</v>
      </c>
      <c r="H2866" t="s">
        <v>37</v>
      </c>
      <c r="I2866" t="s">
        <v>32</v>
      </c>
      <c r="J2866" t="s">
        <v>57</v>
      </c>
      <c r="K2866">
        <v>3.6</v>
      </c>
      <c r="L2866" t="s">
        <v>151</v>
      </c>
      <c r="M2866" t="s">
        <v>58</v>
      </c>
      <c r="N2866" t="s">
        <v>75</v>
      </c>
      <c r="O2866" t="s">
        <v>151</v>
      </c>
      <c r="P2866" t="s">
        <v>151</v>
      </c>
      <c r="Q2866">
        <v>31</v>
      </c>
      <c r="R2866" t="s">
        <v>28</v>
      </c>
      <c r="S2866" t="s">
        <v>40</v>
      </c>
    </row>
    <row r="2867" spans="1:19" x14ac:dyDescent="0.25">
      <c r="A2867">
        <v>2866</v>
      </c>
      <c r="B2867">
        <v>28</v>
      </c>
      <c r="C2867" t="s">
        <v>153</v>
      </c>
      <c r="D2867" t="s">
        <v>86</v>
      </c>
      <c r="E2867" t="s">
        <v>20</v>
      </c>
      <c r="F2867">
        <v>97</v>
      </c>
      <c r="G2867" t="s">
        <v>98</v>
      </c>
      <c r="H2867" t="s">
        <v>44</v>
      </c>
      <c r="I2867" t="s">
        <v>66</v>
      </c>
      <c r="J2867" t="s">
        <v>57</v>
      </c>
      <c r="K2867">
        <v>3.7</v>
      </c>
      <c r="L2867" t="s">
        <v>151</v>
      </c>
      <c r="M2867" t="s">
        <v>34</v>
      </c>
      <c r="N2867" t="s">
        <v>39</v>
      </c>
      <c r="O2867" t="s">
        <v>151</v>
      </c>
      <c r="P2867" t="s">
        <v>151</v>
      </c>
      <c r="Q2867">
        <v>27</v>
      </c>
      <c r="R2867" t="s">
        <v>34</v>
      </c>
      <c r="S2867" t="s">
        <v>29</v>
      </c>
    </row>
    <row r="2868" spans="1:19" x14ac:dyDescent="0.25">
      <c r="A2868">
        <v>2867</v>
      </c>
      <c r="B2868">
        <v>54</v>
      </c>
      <c r="C2868" t="s">
        <v>153</v>
      </c>
      <c r="D2868" t="s">
        <v>19</v>
      </c>
      <c r="E2868" t="s">
        <v>20</v>
      </c>
      <c r="F2868">
        <v>75</v>
      </c>
      <c r="G2868" t="s">
        <v>138</v>
      </c>
      <c r="H2868" t="s">
        <v>37</v>
      </c>
      <c r="I2868" t="s">
        <v>83</v>
      </c>
      <c r="J2868" t="s">
        <v>53</v>
      </c>
      <c r="K2868">
        <v>3.1</v>
      </c>
      <c r="L2868" t="s">
        <v>151</v>
      </c>
      <c r="M2868" t="s">
        <v>28</v>
      </c>
      <c r="N2868" t="s">
        <v>39</v>
      </c>
      <c r="O2868" t="s">
        <v>151</v>
      </c>
      <c r="P2868" t="s">
        <v>151</v>
      </c>
      <c r="Q2868">
        <v>19</v>
      </c>
      <c r="R2868" t="s">
        <v>34</v>
      </c>
      <c r="S2868" t="s">
        <v>49</v>
      </c>
    </row>
    <row r="2869" spans="1:19" x14ac:dyDescent="0.25">
      <c r="A2869">
        <v>2868</v>
      </c>
      <c r="B2869">
        <v>21</v>
      </c>
      <c r="C2869" t="s">
        <v>153</v>
      </c>
      <c r="D2869" t="s">
        <v>50</v>
      </c>
      <c r="E2869" t="s">
        <v>42</v>
      </c>
      <c r="F2869">
        <v>55</v>
      </c>
      <c r="G2869" t="s">
        <v>111</v>
      </c>
      <c r="H2869" t="s">
        <v>22</v>
      </c>
      <c r="I2869" t="s">
        <v>52</v>
      </c>
      <c r="J2869" t="s">
        <v>53</v>
      </c>
      <c r="K2869">
        <v>4.9000000000000004</v>
      </c>
      <c r="L2869" t="s">
        <v>151</v>
      </c>
      <c r="M2869" t="s">
        <v>28</v>
      </c>
      <c r="N2869" t="s">
        <v>46</v>
      </c>
      <c r="O2869" t="s">
        <v>151</v>
      </c>
      <c r="P2869" t="s">
        <v>151</v>
      </c>
      <c r="Q2869">
        <v>33</v>
      </c>
      <c r="R2869" t="s">
        <v>34</v>
      </c>
      <c r="S2869" t="s">
        <v>29</v>
      </c>
    </row>
    <row r="2870" spans="1:19" x14ac:dyDescent="0.25">
      <c r="A2870">
        <v>2869</v>
      </c>
      <c r="B2870">
        <v>45</v>
      </c>
      <c r="C2870" t="s">
        <v>153</v>
      </c>
      <c r="D2870" t="s">
        <v>131</v>
      </c>
      <c r="E2870" t="s">
        <v>68</v>
      </c>
      <c r="F2870">
        <v>49</v>
      </c>
      <c r="G2870" t="s">
        <v>111</v>
      </c>
      <c r="H2870" t="s">
        <v>44</v>
      </c>
      <c r="I2870" t="s">
        <v>93</v>
      </c>
      <c r="J2870" t="s">
        <v>24</v>
      </c>
      <c r="K2870">
        <v>2.6</v>
      </c>
      <c r="L2870" t="s">
        <v>151</v>
      </c>
      <c r="M2870" t="s">
        <v>58</v>
      </c>
      <c r="N2870" t="s">
        <v>46</v>
      </c>
      <c r="O2870" t="s">
        <v>151</v>
      </c>
      <c r="P2870" t="s">
        <v>151</v>
      </c>
      <c r="Q2870">
        <v>42</v>
      </c>
      <c r="R2870" t="s">
        <v>45</v>
      </c>
      <c r="S2870" t="s">
        <v>96</v>
      </c>
    </row>
    <row r="2871" spans="1:19" x14ac:dyDescent="0.25">
      <c r="A2871">
        <v>2870</v>
      </c>
      <c r="B2871">
        <v>57</v>
      </c>
      <c r="C2871" t="s">
        <v>153</v>
      </c>
      <c r="D2871" t="s">
        <v>124</v>
      </c>
      <c r="E2871" t="s">
        <v>20</v>
      </c>
      <c r="F2871">
        <v>58</v>
      </c>
      <c r="G2871" t="s">
        <v>141</v>
      </c>
      <c r="H2871" t="s">
        <v>44</v>
      </c>
      <c r="I2871" t="s">
        <v>52</v>
      </c>
      <c r="J2871" t="s">
        <v>53</v>
      </c>
      <c r="K2871">
        <v>4.2</v>
      </c>
      <c r="L2871" t="s">
        <v>151</v>
      </c>
      <c r="M2871" t="s">
        <v>34</v>
      </c>
      <c r="N2871" t="s">
        <v>54</v>
      </c>
      <c r="O2871" t="s">
        <v>151</v>
      </c>
      <c r="P2871" t="s">
        <v>151</v>
      </c>
      <c r="Q2871">
        <v>16</v>
      </c>
      <c r="R2871" t="s">
        <v>33</v>
      </c>
      <c r="S2871" t="s">
        <v>40</v>
      </c>
    </row>
    <row r="2872" spans="1:19" x14ac:dyDescent="0.25">
      <c r="A2872">
        <v>2871</v>
      </c>
      <c r="B2872">
        <v>47</v>
      </c>
      <c r="C2872" t="s">
        <v>153</v>
      </c>
      <c r="D2872" t="s">
        <v>105</v>
      </c>
      <c r="E2872" t="s">
        <v>68</v>
      </c>
      <c r="F2872">
        <v>34</v>
      </c>
      <c r="G2872" t="s">
        <v>113</v>
      </c>
      <c r="H2872" t="s">
        <v>44</v>
      </c>
      <c r="I2872" t="s">
        <v>143</v>
      </c>
      <c r="J2872" t="s">
        <v>24</v>
      </c>
      <c r="K2872">
        <v>4.8</v>
      </c>
      <c r="L2872" t="s">
        <v>151</v>
      </c>
      <c r="M2872" t="s">
        <v>58</v>
      </c>
      <c r="N2872" t="s">
        <v>39</v>
      </c>
      <c r="O2872" t="s">
        <v>151</v>
      </c>
      <c r="P2872" t="s">
        <v>151</v>
      </c>
      <c r="Q2872">
        <v>49</v>
      </c>
      <c r="R2872" t="s">
        <v>58</v>
      </c>
      <c r="S2872" t="s">
        <v>96</v>
      </c>
    </row>
    <row r="2873" spans="1:19" x14ac:dyDescent="0.25">
      <c r="A2873">
        <v>2872</v>
      </c>
      <c r="B2873">
        <v>46</v>
      </c>
      <c r="C2873" t="s">
        <v>153</v>
      </c>
      <c r="D2873" t="s">
        <v>60</v>
      </c>
      <c r="E2873" t="s">
        <v>20</v>
      </c>
      <c r="F2873">
        <v>43</v>
      </c>
      <c r="G2873" t="s">
        <v>134</v>
      </c>
      <c r="H2873" t="s">
        <v>37</v>
      </c>
      <c r="I2873" t="s">
        <v>93</v>
      </c>
      <c r="J2873" t="s">
        <v>53</v>
      </c>
      <c r="K2873">
        <v>2.7</v>
      </c>
      <c r="L2873" t="s">
        <v>151</v>
      </c>
      <c r="M2873" t="s">
        <v>34</v>
      </c>
      <c r="N2873" t="s">
        <v>71</v>
      </c>
      <c r="O2873" t="s">
        <v>151</v>
      </c>
      <c r="P2873" t="s">
        <v>151</v>
      </c>
      <c r="Q2873">
        <v>40</v>
      </c>
      <c r="R2873" t="s">
        <v>28</v>
      </c>
      <c r="S2873" t="s">
        <v>76</v>
      </c>
    </row>
    <row r="2874" spans="1:19" x14ac:dyDescent="0.25">
      <c r="A2874">
        <v>2873</v>
      </c>
      <c r="B2874">
        <v>63</v>
      </c>
      <c r="C2874" t="s">
        <v>153</v>
      </c>
      <c r="D2874" t="s">
        <v>105</v>
      </c>
      <c r="E2874" t="s">
        <v>68</v>
      </c>
      <c r="F2874">
        <v>48</v>
      </c>
      <c r="G2874" t="s">
        <v>138</v>
      </c>
      <c r="H2874" t="s">
        <v>22</v>
      </c>
      <c r="I2874" t="s">
        <v>78</v>
      </c>
      <c r="J2874" t="s">
        <v>57</v>
      </c>
      <c r="K2874">
        <v>2.6</v>
      </c>
      <c r="L2874" t="s">
        <v>151</v>
      </c>
      <c r="M2874" t="s">
        <v>28</v>
      </c>
      <c r="N2874" t="s">
        <v>46</v>
      </c>
      <c r="O2874" t="s">
        <v>151</v>
      </c>
      <c r="P2874" t="s">
        <v>151</v>
      </c>
      <c r="Q2874">
        <v>5</v>
      </c>
      <c r="R2874" t="s">
        <v>34</v>
      </c>
      <c r="S2874" t="s">
        <v>49</v>
      </c>
    </row>
    <row r="2875" spans="1:19" x14ac:dyDescent="0.25">
      <c r="A2875">
        <v>2874</v>
      </c>
      <c r="B2875">
        <v>44</v>
      </c>
      <c r="C2875" t="s">
        <v>153</v>
      </c>
      <c r="D2875" t="s">
        <v>30</v>
      </c>
      <c r="E2875" t="s">
        <v>20</v>
      </c>
      <c r="F2875">
        <v>40</v>
      </c>
      <c r="G2875" t="s">
        <v>56</v>
      </c>
      <c r="H2875" t="s">
        <v>44</v>
      </c>
      <c r="I2875" t="s">
        <v>85</v>
      </c>
      <c r="J2875" t="s">
        <v>38</v>
      </c>
      <c r="K2875">
        <v>2.6</v>
      </c>
      <c r="L2875" t="s">
        <v>151</v>
      </c>
      <c r="M2875" t="s">
        <v>45</v>
      </c>
      <c r="N2875" t="s">
        <v>39</v>
      </c>
      <c r="O2875" t="s">
        <v>151</v>
      </c>
      <c r="P2875" t="s">
        <v>151</v>
      </c>
      <c r="Q2875">
        <v>8</v>
      </c>
      <c r="R2875" t="s">
        <v>33</v>
      </c>
      <c r="S2875" t="s">
        <v>87</v>
      </c>
    </row>
    <row r="2876" spans="1:19" x14ac:dyDescent="0.25">
      <c r="A2876">
        <v>2875</v>
      </c>
      <c r="B2876">
        <v>36</v>
      </c>
      <c r="C2876" t="s">
        <v>153</v>
      </c>
      <c r="D2876" t="s">
        <v>55</v>
      </c>
      <c r="E2876" t="s">
        <v>20</v>
      </c>
      <c r="F2876">
        <v>29</v>
      </c>
      <c r="G2876" t="s">
        <v>111</v>
      </c>
      <c r="H2876" t="s">
        <v>22</v>
      </c>
      <c r="I2876" t="s">
        <v>66</v>
      </c>
      <c r="J2876" t="s">
        <v>53</v>
      </c>
      <c r="K2876">
        <v>3.1</v>
      </c>
      <c r="L2876" t="s">
        <v>151</v>
      </c>
      <c r="M2876" t="s">
        <v>58</v>
      </c>
      <c r="N2876" t="s">
        <v>54</v>
      </c>
      <c r="O2876" t="s">
        <v>151</v>
      </c>
      <c r="P2876" t="s">
        <v>151</v>
      </c>
      <c r="Q2876">
        <v>2</v>
      </c>
      <c r="R2876" t="s">
        <v>58</v>
      </c>
      <c r="S2876" t="s">
        <v>49</v>
      </c>
    </row>
    <row r="2877" spans="1:19" x14ac:dyDescent="0.25">
      <c r="A2877">
        <v>2876</v>
      </c>
      <c r="B2877">
        <v>24</v>
      </c>
      <c r="C2877" t="s">
        <v>153</v>
      </c>
      <c r="D2877" t="s">
        <v>94</v>
      </c>
      <c r="E2877" t="s">
        <v>20</v>
      </c>
      <c r="F2877">
        <v>81</v>
      </c>
      <c r="G2877" t="s">
        <v>21</v>
      </c>
      <c r="H2877" t="s">
        <v>44</v>
      </c>
      <c r="I2877" t="s">
        <v>70</v>
      </c>
      <c r="J2877" t="s">
        <v>57</v>
      </c>
      <c r="K2877">
        <v>2.6</v>
      </c>
      <c r="L2877" t="s">
        <v>151</v>
      </c>
      <c r="M2877" t="s">
        <v>26</v>
      </c>
      <c r="N2877" t="s">
        <v>39</v>
      </c>
      <c r="O2877" t="s">
        <v>151</v>
      </c>
      <c r="P2877" t="s">
        <v>151</v>
      </c>
      <c r="Q2877">
        <v>14</v>
      </c>
      <c r="R2877" t="s">
        <v>58</v>
      </c>
      <c r="S2877" t="s">
        <v>40</v>
      </c>
    </row>
    <row r="2878" spans="1:19" x14ac:dyDescent="0.25">
      <c r="A2878">
        <v>2877</v>
      </c>
      <c r="B2878">
        <v>65</v>
      </c>
      <c r="C2878" t="s">
        <v>153</v>
      </c>
      <c r="D2878" t="s">
        <v>103</v>
      </c>
      <c r="E2878" t="s">
        <v>20</v>
      </c>
      <c r="F2878">
        <v>84</v>
      </c>
      <c r="G2878" t="s">
        <v>129</v>
      </c>
      <c r="H2878" t="s">
        <v>44</v>
      </c>
      <c r="I2878" t="s">
        <v>62</v>
      </c>
      <c r="J2878" t="s">
        <v>38</v>
      </c>
      <c r="K2878">
        <v>3.4</v>
      </c>
      <c r="L2878" t="s">
        <v>151</v>
      </c>
      <c r="M2878" t="s">
        <v>26</v>
      </c>
      <c r="N2878" t="s">
        <v>71</v>
      </c>
      <c r="O2878" t="s">
        <v>151</v>
      </c>
      <c r="P2878" t="s">
        <v>151</v>
      </c>
      <c r="Q2878">
        <v>5</v>
      </c>
      <c r="R2878" t="s">
        <v>33</v>
      </c>
      <c r="S2878" t="s">
        <v>29</v>
      </c>
    </row>
    <row r="2879" spans="1:19" x14ac:dyDescent="0.25">
      <c r="A2879">
        <v>2878</v>
      </c>
      <c r="B2879">
        <v>32</v>
      </c>
      <c r="C2879" t="s">
        <v>153</v>
      </c>
      <c r="D2879" t="s">
        <v>124</v>
      </c>
      <c r="E2879" t="s">
        <v>20</v>
      </c>
      <c r="F2879">
        <v>46</v>
      </c>
      <c r="G2879" t="s">
        <v>126</v>
      </c>
      <c r="H2879" t="s">
        <v>44</v>
      </c>
      <c r="I2879" t="s">
        <v>66</v>
      </c>
      <c r="J2879" t="s">
        <v>53</v>
      </c>
      <c r="K2879">
        <v>3.6</v>
      </c>
      <c r="L2879" t="s">
        <v>151</v>
      </c>
      <c r="M2879" t="s">
        <v>45</v>
      </c>
      <c r="N2879" t="s">
        <v>54</v>
      </c>
      <c r="O2879" t="s">
        <v>151</v>
      </c>
      <c r="P2879" t="s">
        <v>151</v>
      </c>
      <c r="Q2879">
        <v>34</v>
      </c>
      <c r="R2879" t="s">
        <v>28</v>
      </c>
      <c r="S2879" t="s">
        <v>87</v>
      </c>
    </row>
    <row r="2880" spans="1:19" x14ac:dyDescent="0.25">
      <c r="A2880">
        <v>2879</v>
      </c>
      <c r="B2880">
        <v>63</v>
      </c>
      <c r="C2880" t="s">
        <v>153</v>
      </c>
      <c r="D2880" t="s">
        <v>81</v>
      </c>
      <c r="E2880" t="s">
        <v>20</v>
      </c>
      <c r="F2880">
        <v>86</v>
      </c>
      <c r="G2880" t="s">
        <v>98</v>
      </c>
      <c r="H2880" t="s">
        <v>22</v>
      </c>
      <c r="I2880" t="s">
        <v>48</v>
      </c>
      <c r="J2880" t="s">
        <v>53</v>
      </c>
      <c r="K2880">
        <v>4.3</v>
      </c>
      <c r="L2880" t="s">
        <v>151</v>
      </c>
      <c r="M2880" t="s">
        <v>28</v>
      </c>
      <c r="N2880" t="s">
        <v>46</v>
      </c>
      <c r="O2880" t="s">
        <v>151</v>
      </c>
      <c r="P2880" t="s">
        <v>151</v>
      </c>
      <c r="Q2880">
        <v>13</v>
      </c>
      <c r="R2880" t="s">
        <v>33</v>
      </c>
      <c r="S2880" t="s">
        <v>49</v>
      </c>
    </row>
    <row r="2881" spans="1:19" x14ac:dyDescent="0.25">
      <c r="A2881">
        <v>2880</v>
      </c>
      <c r="B2881">
        <v>62</v>
      </c>
      <c r="C2881" t="s">
        <v>153</v>
      </c>
      <c r="D2881" t="s">
        <v>19</v>
      </c>
      <c r="E2881" t="s">
        <v>20</v>
      </c>
      <c r="F2881">
        <v>57</v>
      </c>
      <c r="G2881" t="s">
        <v>113</v>
      </c>
      <c r="H2881" t="s">
        <v>91</v>
      </c>
      <c r="I2881" t="s">
        <v>48</v>
      </c>
      <c r="J2881" t="s">
        <v>24</v>
      </c>
      <c r="K2881">
        <v>4.9000000000000004</v>
      </c>
      <c r="L2881" t="s">
        <v>151</v>
      </c>
      <c r="M2881" t="s">
        <v>26</v>
      </c>
      <c r="N2881" t="s">
        <v>39</v>
      </c>
      <c r="O2881" t="s">
        <v>151</v>
      </c>
      <c r="P2881" t="s">
        <v>151</v>
      </c>
      <c r="Q2881">
        <v>31</v>
      </c>
      <c r="R2881" t="s">
        <v>28</v>
      </c>
      <c r="S2881" t="s">
        <v>49</v>
      </c>
    </row>
    <row r="2882" spans="1:19" x14ac:dyDescent="0.25">
      <c r="A2882">
        <v>2881</v>
      </c>
      <c r="B2882">
        <v>19</v>
      </c>
      <c r="C2882" t="s">
        <v>153</v>
      </c>
      <c r="D2882" t="s">
        <v>86</v>
      </c>
      <c r="E2882" t="s">
        <v>20</v>
      </c>
      <c r="F2882">
        <v>61</v>
      </c>
      <c r="G2882" t="s">
        <v>102</v>
      </c>
      <c r="H2882" t="s">
        <v>22</v>
      </c>
      <c r="I2882" t="s">
        <v>117</v>
      </c>
      <c r="J2882" t="s">
        <v>24</v>
      </c>
      <c r="K2882">
        <v>4.8</v>
      </c>
      <c r="L2882" t="s">
        <v>151</v>
      </c>
      <c r="M2882" t="s">
        <v>58</v>
      </c>
      <c r="N2882" t="s">
        <v>75</v>
      </c>
      <c r="O2882" t="s">
        <v>151</v>
      </c>
      <c r="P2882" t="s">
        <v>151</v>
      </c>
      <c r="Q2882">
        <v>43</v>
      </c>
      <c r="R2882" t="s">
        <v>45</v>
      </c>
      <c r="S2882" t="s">
        <v>59</v>
      </c>
    </row>
    <row r="2883" spans="1:19" x14ac:dyDescent="0.25">
      <c r="A2883">
        <v>2882</v>
      </c>
      <c r="B2883">
        <v>38</v>
      </c>
      <c r="C2883" t="s">
        <v>153</v>
      </c>
      <c r="D2883" t="s">
        <v>131</v>
      </c>
      <c r="E2883" t="s">
        <v>68</v>
      </c>
      <c r="F2883">
        <v>90</v>
      </c>
      <c r="G2883" t="s">
        <v>104</v>
      </c>
      <c r="H2883" t="s">
        <v>44</v>
      </c>
      <c r="I2883" t="s">
        <v>108</v>
      </c>
      <c r="J2883" t="s">
        <v>24</v>
      </c>
      <c r="K2883">
        <v>4.2</v>
      </c>
      <c r="L2883" t="s">
        <v>151</v>
      </c>
      <c r="M2883" t="s">
        <v>26</v>
      </c>
      <c r="N2883" t="s">
        <v>39</v>
      </c>
      <c r="O2883" t="s">
        <v>151</v>
      </c>
      <c r="P2883" t="s">
        <v>151</v>
      </c>
      <c r="Q2883">
        <v>6</v>
      </c>
      <c r="R2883" t="s">
        <v>33</v>
      </c>
      <c r="S2883" t="s">
        <v>49</v>
      </c>
    </row>
    <row r="2884" spans="1:19" x14ac:dyDescent="0.25">
      <c r="A2884">
        <v>2883</v>
      </c>
      <c r="B2884">
        <v>59</v>
      </c>
      <c r="C2884" t="s">
        <v>153</v>
      </c>
      <c r="D2884" t="s">
        <v>19</v>
      </c>
      <c r="E2884" t="s">
        <v>20</v>
      </c>
      <c r="F2884">
        <v>51</v>
      </c>
      <c r="G2884" t="s">
        <v>100</v>
      </c>
      <c r="H2884" t="s">
        <v>22</v>
      </c>
      <c r="I2884" t="s">
        <v>80</v>
      </c>
      <c r="J2884" t="s">
        <v>24</v>
      </c>
      <c r="K2884">
        <v>2.6</v>
      </c>
      <c r="L2884" t="s">
        <v>151</v>
      </c>
      <c r="M2884" t="s">
        <v>26</v>
      </c>
      <c r="N2884" t="s">
        <v>75</v>
      </c>
      <c r="O2884" t="s">
        <v>151</v>
      </c>
      <c r="P2884" t="s">
        <v>151</v>
      </c>
      <c r="Q2884">
        <v>23</v>
      </c>
      <c r="R2884" t="s">
        <v>26</v>
      </c>
      <c r="S2884" t="s">
        <v>76</v>
      </c>
    </row>
    <row r="2885" spans="1:19" x14ac:dyDescent="0.25">
      <c r="A2885">
        <v>2884</v>
      </c>
      <c r="B2885">
        <v>22</v>
      </c>
      <c r="C2885" t="s">
        <v>153</v>
      </c>
      <c r="D2885" t="s">
        <v>124</v>
      </c>
      <c r="E2885" t="s">
        <v>20</v>
      </c>
      <c r="F2885">
        <v>48</v>
      </c>
      <c r="G2885" t="s">
        <v>43</v>
      </c>
      <c r="H2885" t="s">
        <v>91</v>
      </c>
      <c r="I2885" t="s">
        <v>66</v>
      </c>
      <c r="J2885" t="s">
        <v>38</v>
      </c>
      <c r="K2885">
        <v>3.2</v>
      </c>
      <c r="L2885" t="s">
        <v>151</v>
      </c>
      <c r="M2885" t="s">
        <v>58</v>
      </c>
      <c r="N2885" t="s">
        <v>54</v>
      </c>
      <c r="O2885" t="s">
        <v>151</v>
      </c>
      <c r="P2885" t="s">
        <v>151</v>
      </c>
      <c r="Q2885">
        <v>10</v>
      </c>
      <c r="R2885" t="s">
        <v>45</v>
      </c>
      <c r="S2885" t="s">
        <v>40</v>
      </c>
    </row>
    <row r="2886" spans="1:19" x14ac:dyDescent="0.25">
      <c r="A2886">
        <v>2885</v>
      </c>
      <c r="B2886">
        <v>55</v>
      </c>
      <c r="C2886" t="s">
        <v>153</v>
      </c>
      <c r="D2886" t="s">
        <v>136</v>
      </c>
      <c r="E2886" t="s">
        <v>42</v>
      </c>
      <c r="F2886">
        <v>50</v>
      </c>
      <c r="G2886" t="s">
        <v>73</v>
      </c>
      <c r="H2886" t="s">
        <v>44</v>
      </c>
      <c r="I2886" t="s">
        <v>74</v>
      </c>
      <c r="J2886" t="s">
        <v>53</v>
      </c>
      <c r="K2886">
        <v>3.4</v>
      </c>
      <c r="L2886" t="s">
        <v>151</v>
      </c>
      <c r="M2886" t="s">
        <v>33</v>
      </c>
      <c r="N2886" t="s">
        <v>71</v>
      </c>
      <c r="O2886" t="s">
        <v>151</v>
      </c>
      <c r="P2886" t="s">
        <v>151</v>
      </c>
      <c r="Q2886">
        <v>47</v>
      </c>
      <c r="R2886" t="s">
        <v>26</v>
      </c>
      <c r="S2886" t="s">
        <v>96</v>
      </c>
    </row>
    <row r="2887" spans="1:19" x14ac:dyDescent="0.25">
      <c r="A2887">
        <v>2886</v>
      </c>
      <c r="B2887">
        <v>29</v>
      </c>
      <c r="C2887" t="s">
        <v>153</v>
      </c>
      <c r="D2887" t="s">
        <v>131</v>
      </c>
      <c r="E2887" t="s">
        <v>68</v>
      </c>
      <c r="F2887">
        <v>82</v>
      </c>
      <c r="G2887" t="s">
        <v>106</v>
      </c>
      <c r="H2887" t="s">
        <v>44</v>
      </c>
      <c r="I2887" t="s">
        <v>133</v>
      </c>
      <c r="J2887" t="s">
        <v>53</v>
      </c>
      <c r="K2887">
        <v>3.5</v>
      </c>
      <c r="L2887" t="s">
        <v>151</v>
      </c>
      <c r="M2887" t="s">
        <v>33</v>
      </c>
      <c r="N2887" t="s">
        <v>46</v>
      </c>
      <c r="O2887" t="s">
        <v>151</v>
      </c>
      <c r="P2887" t="s">
        <v>151</v>
      </c>
      <c r="Q2887">
        <v>14</v>
      </c>
      <c r="R2887" t="s">
        <v>26</v>
      </c>
      <c r="S2887" t="s">
        <v>76</v>
      </c>
    </row>
    <row r="2888" spans="1:19" x14ac:dyDescent="0.25">
      <c r="A2888">
        <v>2887</v>
      </c>
      <c r="B2888">
        <v>42</v>
      </c>
      <c r="C2888" t="s">
        <v>153</v>
      </c>
      <c r="D2888" t="s">
        <v>123</v>
      </c>
      <c r="E2888" t="s">
        <v>68</v>
      </c>
      <c r="F2888">
        <v>33</v>
      </c>
      <c r="G2888" t="s">
        <v>139</v>
      </c>
      <c r="H2888" t="s">
        <v>22</v>
      </c>
      <c r="I2888" t="s">
        <v>143</v>
      </c>
      <c r="J2888" t="s">
        <v>38</v>
      </c>
      <c r="K2888">
        <v>4.2</v>
      </c>
      <c r="L2888" t="s">
        <v>151</v>
      </c>
      <c r="M2888" t="s">
        <v>26</v>
      </c>
      <c r="N2888" t="s">
        <v>39</v>
      </c>
      <c r="O2888" t="s">
        <v>151</v>
      </c>
      <c r="P2888" t="s">
        <v>151</v>
      </c>
      <c r="Q2888">
        <v>29</v>
      </c>
      <c r="R2888" t="s">
        <v>45</v>
      </c>
      <c r="S2888" t="s">
        <v>40</v>
      </c>
    </row>
    <row r="2889" spans="1:19" x14ac:dyDescent="0.25">
      <c r="A2889">
        <v>2888</v>
      </c>
      <c r="B2889">
        <v>23</v>
      </c>
      <c r="C2889" t="s">
        <v>153</v>
      </c>
      <c r="D2889" t="s">
        <v>41</v>
      </c>
      <c r="E2889" t="s">
        <v>42</v>
      </c>
      <c r="F2889">
        <v>28</v>
      </c>
      <c r="G2889" t="s">
        <v>21</v>
      </c>
      <c r="H2889" t="s">
        <v>22</v>
      </c>
      <c r="I2889" t="s">
        <v>143</v>
      </c>
      <c r="J2889" t="s">
        <v>24</v>
      </c>
      <c r="K2889">
        <v>2.8</v>
      </c>
      <c r="L2889" t="s">
        <v>151</v>
      </c>
      <c r="M2889" t="s">
        <v>58</v>
      </c>
      <c r="N2889" t="s">
        <v>27</v>
      </c>
      <c r="O2889" t="s">
        <v>151</v>
      </c>
      <c r="P2889" t="s">
        <v>151</v>
      </c>
      <c r="Q2889">
        <v>12</v>
      </c>
      <c r="R2889" t="s">
        <v>34</v>
      </c>
      <c r="S2889" t="s">
        <v>76</v>
      </c>
    </row>
    <row r="2890" spans="1:19" x14ac:dyDescent="0.25">
      <c r="A2890">
        <v>2889</v>
      </c>
      <c r="B2890">
        <v>70</v>
      </c>
      <c r="C2890" t="s">
        <v>153</v>
      </c>
      <c r="D2890" t="s">
        <v>103</v>
      </c>
      <c r="E2890" t="s">
        <v>20</v>
      </c>
      <c r="F2890">
        <v>42</v>
      </c>
      <c r="G2890" t="s">
        <v>149</v>
      </c>
      <c r="H2890" t="s">
        <v>22</v>
      </c>
      <c r="I2890" t="s">
        <v>95</v>
      </c>
      <c r="J2890" t="s">
        <v>38</v>
      </c>
      <c r="K2890">
        <v>5</v>
      </c>
      <c r="L2890" t="s">
        <v>151</v>
      </c>
      <c r="M2890" t="s">
        <v>28</v>
      </c>
      <c r="N2890" t="s">
        <v>71</v>
      </c>
      <c r="O2890" t="s">
        <v>151</v>
      </c>
      <c r="P2890" t="s">
        <v>151</v>
      </c>
      <c r="Q2890">
        <v>25</v>
      </c>
      <c r="R2890" t="s">
        <v>58</v>
      </c>
      <c r="S2890" t="s">
        <v>59</v>
      </c>
    </row>
    <row r="2891" spans="1:19" x14ac:dyDescent="0.25">
      <c r="A2891">
        <v>2890</v>
      </c>
      <c r="B2891">
        <v>64</v>
      </c>
      <c r="C2891" t="s">
        <v>153</v>
      </c>
      <c r="D2891" t="s">
        <v>88</v>
      </c>
      <c r="E2891" t="s">
        <v>68</v>
      </c>
      <c r="F2891">
        <v>43</v>
      </c>
      <c r="G2891" t="s">
        <v>147</v>
      </c>
      <c r="H2891" t="s">
        <v>44</v>
      </c>
      <c r="I2891" t="s">
        <v>62</v>
      </c>
      <c r="J2891" t="s">
        <v>57</v>
      </c>
      <c r="K2891">
        <v>3.3</v>
      </c>
      <c r="L2891" t="s">
        <v>151</v>
      </c>
      <c r="M2891" t="s">
        <v>26</v>
      </c>
      <c r="N2891" t="s">
        <v>75</v>
      </c>
      <c r="O2891" t="s">
        <v>151</v>
      </c>
      <c r="P2891" t="s">
        <v>151</v>
      </c>
      <c r="Q2891">
        <v>21</v>
      </c>
      <c r="R2891" t="s">
        <v>28</v>
      </c>
      <c r="S2891" t="s">
        <v>49</v>
      </c>
    </row>
    <row r="2892" spans="1:19" x14ac:dyDescent="0.25">
      <c r="A2892">
        <v>2891</v>
      </c>
      <c r="B2892">
        <v>39</v>
      </c>
      <c r="C2892" t="s">
        <v>153</v>
      </c>
      <c r="D2892" t="s">
        <v>35</v>
      </c>
      <c r="E2892" t="s">
        <v>20</v>
      </c>
      <c r="F2892">
        <v>55</v>
      </c>
      <c r="G2892" t="s">
        <v>113</v>
      </c>
      <c r="H2892" t="s">
        <v>44</v>
      </c>
      <c r="I2892" t="s">
        <v>83</v>
      </c>
      <c r="J2892" t="s">
        <v>24</v>
      </c>
      <c r="K2892">
        <v>3.7</v>
      </c>
      <c r="L2892" t="s">
        <v>151</v>
      </c>
      <c r="M2892" t="s">
        <v>45</v>
      </c>
      <c r="N2892" t="s">
        <v>39</v>
      </c>
      <c r="O2892" t="s">
        <v>151</v>
      </c>
      <c r="P2892" t="s">
        <v>151</v>
      </c>
      <c r="Q2892">
        <v>23</v>
      </c>
      <c r="R2892" t="s">
        <v>26</v>
      </c>
      <c r="S2892" t="s">
        <v>87</v>
      </c>
    </row>
    <row r="2893" spans="1:19" x14ac:dyDescent="0.25">
      <c r="A2893">
        <v>2892</v>
      </c>
      <c r="B2893">
        <v>47</v>
      </c>
      <c r="C2893" t="s">
        <v>153</v>
      </c>
      <c r="D2893" t="s">
        <v>112</v>
      </c>
      <c r="E2893" t="s">
        <v>20</v>
      </c>
      <c r="F2893">
        <v>73</v>
      </c>
      <c r="G2893" t="s">
        <v>122</v>
      </c>
      <c r="H2893" t="s">
        <v>91</v>
      </c>
      <c r="I2893" t="s">
        <v>93</v>
      </c>
      <c r="J2893" t="s">
        <v>24</v>
      </c>
      <c r="K2893">
        <v>2.5</v>
      </c>
      <c r="L2893" t="s">
        <v>151</v>
      </c>
      <c r="M2893" t="s">
        <v>28</v>
      </c>
      <c r="N2893" t="s">
        <v>39</v>
      </c>
      <c r="O2893" t="s">
        <v>151</v>
      </c>
      <c r="P2893" t="s">
        <v>151</v>
      </c>
      <c r="Q2893">
        <v>10</v>
      </c>
      <c r="R2893" t="s">
        <v>45</v>
      </c>
      <c r="S2893" t="s">
        <v>87</v>
      </c>
    </row>
    <row r="2894" spans="1:19" x14ac:dyDescent="0.25">
      <c r="A2894">
        <v>2893</v>
      </c>
      <c r="B2894">
        <v>22</v>
      </c>
      <c r="C2894" t="s">
        <v>153</v>
      </c>
      <c r="D2894" t="s">
        <v>81</v>
      </c>
      <c r="E2894" t="s">
        <v>20</v>
      </c>
      <c r="F2894">
        <v>39</v>
      </c>
      <c r="G2894" t="s">
        <v>106</v>
      </c>
      <c r="H2894" t="s">
        <v>44</v>
      </c>
      <c r="I2894" t="s">
        <v>85</v>
      </c>
      <c r="J2894" t="s">
        <v>38</v>
      </c>
      <c r="K2894">
        <v>3.2</v>
      </c>
      <c r="L2894" t="s">
        <v>151</v>
      </c>
      <c r="M2894" t="s">
        <v>33</v>
      </c>
      <c r="N2894" t="s">
        <v>54</v>
      </c>
      <c r="O2894" t="s">
        <v>151</v>
      </c>
      <c r="P2894" t="s">
        <v>151</v>
      </c>
      <c r="Q2894">
        <v>47</v>
      </c>
      <c r="R2894" t="s">
        <v>26</v>
      </c>
      <c r="S2894" t="s">
        <v>87</v>
      </c>
    </row>
    <row r="2895" spans="1:19" x14ac:dyDescent="0.25">
      <c r="A2895">
        <v>2894</v>
      </c>
      <c r="B2895">
        <v>69</v>
      </c>
      <c r="C2895" t="s">
        <v>153</v>
      </c>
      <c r="D2895" t="s">
        <v>132</v>
      </c>
      <c r="E2895" t="s">
        <v>68</v>
      </c>
      <c r="F2895">
        <v>20</v>
      </c>
      <c r="G2895" t="s">
        <v>21</v>
      </c>
      <c r="H2895" t="s">
        <v>37</v>
      </c>
      <c r="I2895" t="s">
        <v>120</v>
      </c>
      <c r="J2895" t="s">
        <v>38</v>
      </c>
      <c r="K2895">
        <v>3.1</v>
      </c>
      <c r="L2895" t="s">
        <v>151</v>
      </c>
      <c r="M2895" t="s">
        <v>26</v>
      </c>
      <c r="N2895" t="s">
        <v>39</v>
      </c>
      <c r="O2895" t="s">
        <v>151</v>
      </c>
      <c r="P2895" t="s">
        <v>151</v>
      </c>
      <c r="Q2895">
        <v>44</v>
      </c>
      <c r="R2895" t="s">
        <v>58</v>
      </c>
      <c r="S2895" t="s">
        <v>96</v>
      </c>
    </row>
    <row r="2896" spans="1:19" x14ac:dyDescent="0.25">
      <c r="A2896">
        <v>2895</v>
      </c>
      <c r="B2896">
        <v>35</v>
      </c>
      <c r="C2896" t="s">
        <v>153</v>
      </c>
      <c r="D2896" t="s">
        <v>105</v>
      </c>
      <c r="E2896" t="s">
        <v>68</v>
      </c>
      <c r="F2896">
        <v>32</v>
      </c>
      <c r="G2896" t="s">
        <v>21</v>
      </c>
      <c r="H2896" t="s">
        <v>37</v>
      </c>
      <c r="I2896" t="s">
        <v>109</v>
      </c>
      <c r="J2896" t="s">
        <v>38</v>
      </c>
      <c r="K2896">
        <v>3.5</v>
      </c>
      <c r="L2896" t="s">
        <v>151</v>
      </c>
      <c r="M2896" t="s">
        <v>34</v>
      </c>
      <c r="N2896" t="s">
        <v>54</v>
      </c>
      <c r="O2896" t="s">
        <v>151</v>
      </c>
      <c r="P2896" t="s">
        <v>151</v>
      </c>
      <c r="Q2896">
        <v>41</v>
      </c>
      <c r="R2896" t="s">
        <v>28</v>
      </c>
      <c r="S2896" t="s">
        <v>49</v>
      </c>
    </row>
    <row r="2897" spans="1:19" x14ac:dyDescent="0.25">
      <c r="A2897">
        <v>2896</v>
      </c>
      <c r="B2897">
        <v>56</v>
      </c>
      <c r="C2897" t="s">
        <v>153</v>
      </c>
      <c r="D2897" t="s">
        <v>103</v>
      </c>
      <c r="E2897" t="s">
        <v>20</v>
      </c>
      <c r="F2897">
        <v>86</v>
      </c>
      <c r="G2897" t="s">
        <v>56</v>
      </c>
      <c r="H2897" t="s">
        <v>22</v>
      </c>
      <c r="I2897" t="s">
        <v>95</v>
      </c>
      <c r="J2897" t="s">
        <v>53</v>
      </c>
      <c r="K2897">
        <v>4.5999999999999996</v>
      </c>
      <c r="L2897" t="s">
        <v>151</v>
      </c>
      <c r="M2897" t="s">
        <v>58</v>
      </c>
      <c r="N2897" t="s">
        <v>54</v>
      </c>
      <c r="O2897" t="s">
        <v>151</v>
      </c>
      <c r="P2897" t="s">
        <v>151</v>
      </c>
      <c r="Q2897">
        <v>29</v>
      </c>
      <c r="R2897" t="s">
        <v>33</v>
      </c>
      <c r="S2897" t="s">
        <v>87</v>
      </c>
    </row>
    <row r="2898" spans="1:19" x14ac:dyDescent="0.25">
      <c r="A2898">
        <v>2897</v>
      </c>
      <c r="B2898">
        <v>30</v>
      </c>
      <c r="C2898" t="s">
        <v>153</v>
      </c>
      <c r="D2898" t="s">
        <v>19</v>
      </c>
      <c r="E2898" t="s">
        <v>20</v>
      </c>
      <c r="F2898">
        <v>91</v>
      </c>
      <c r="G2898" t="s">
        <v>79</v>
      </c>
      <c r="H2898" t="s">
        <v>44</v>
      </c>
      <c r="I2898" t="s">
        <v>66</v>
      </c>
      <c r="J2898" t="s">
        <v>53</v>
      </c>
      <c r="K2898">
        <v>3.3</v>
      </c>
      <c r="L2898" t="s">
        <v>151</v>
      </c>
      <c r="M2898" t="s">
        <v>26</v>
      </c>
      <c r="N2898" t="s">
        <v>39</v>
      </c>
      <c r="O2898" t="s">
        <v>151</v>
      </c>
      <c r="P2898" t="s">
        <v>151</v>
      </c>
      <c r="Q2898">
        <v>2</v>
      </c>
      <c r="R2898" t="s">
        <v>28</v>
      </c>
      <c r="S2898" t="s">
        <v>96</v>
      </c>
    </row>
    <row r="2899" spans="1:19" x14ac:dyDescent="0.25">
      <c r="A2899">
        <v>2898</v>
      </c>
      <c r="B2899">
        <v>43</v>
      </c>
      <c r="C2899" t="s">
        <v>153</v>
      </c>
      <c r="D2899" t="s">
        <v>101</v>
      </c>
      <c r="E2899" t="s">
        <v>64</v>
      </c>
      <c r="F2899">
        <v>59</v>
      </c>
      <c r="G2899" t="s">
        <v>56</v>
      </c>
      <c r="H2899" t="s">
        <v>22</v>
      </c>
      <c r="I2899" t="s">
        <v>83</v>
      </c>
      <c r="J2899" t="s">
        <v>57</v>
      </c>
      <c r="K2899">
        <v>2.5</v>
      </c>
      <c r="L2899" t="s">
        <v>151</v>
      </c>
      <c r="M2899" t="s">
        <v>26</v>
      </c>
      <c r="N2899" t="s">
        <v>39</v>
      </c>
      <c r="O2899" t="s">
        <v>151</v>
      </c>
      <c r="P2899" t="s">
        <v>151</v>
      </c>
      <c r="Q2899">
        <v>2</v>
      </c>
      <c r="R2899" t="s">
        <v>34</v>
      </c>
      <c r="S2899" t="s">
        <v>29</v>
      </c>
    </row>
    <row r="2900" spans="1:19" x14ac:dyDescent="0.25">
      <c r="A2900">
        <v>2899</v>
      </c>
      <c r="B2900">
        <v>23</v>
      </c>
      <c r="C2900" t="s">
        <v>153</v>
      </c>
      <c r="D2900" t="s">
        <v>50</v>
      </c>
      <c r="E2900" t="s">
        <v>42</v>
      </c>
      <c r="F2900">
        <v>33</v>
      </c>
      <c r="G2900" t="s">
        <v>126</v>
      </c>
      <c r="H2900" t="s">
        <v>91</v>
      </c>
      <c r="I2900" t="s">
        <v>99</v>
      </c>
      <c r="J2900" t="s">
        <v>53</v>
      </c>
      <c r="K2900">
        <v>4.5999999999999996</v>
      </c>
      <c r="L2900" t="s">
        <v>151</v>
      </c>
      <c r="M2900" t="s">
        <v>26</v>
      </c>
      <c r="N2900" t="s">
        <v>27</v>
      </c>
      <c r="O2900" t="s">
        <v>151</v>
      </c>
      <c r="P2900" t="s">
        <v>151</v>
      </c>
      <c r="Q2900">
        <v>29</v>
      </c>
      <c r="R2900" t="s">
        <v>26</v>
      </c>
      <c r="S2900" t="s">
        <v>49</v>
      </c>
    </row>
    <row r="2901" spans="1:19" x14ac:dyDescent="0.25">
      <c r="A2901">
        <v>2900</v>
      </c>
      <c r="B2901">
        <v>50</v>
      </c>
      <c r="C2901" t="s">
        <v>153</v>
      </c>
      <c r="D2901" t="s">
        <v>136</v>
      </c>
      <c r="E2901" t="s">
        <v>42</v>
      </c>
      <c r="F2901">
        <v>64</v>
      </c>
      <c r="G2901" t="s">
        <v>144</v>
      </c>
      <c r="H2901" t="s">
        <v>44</v>
      </c>
      <c r="I2901" t="s">
        <v>80</v>
      </c>
      <c r="J2901" t="s">
        <v>38</v>
      </c>
      <c r="K2901">
        <v>4.2</v>
      </c>
      <c r="L2901" t="s">
        <v>151</v>
      </c>
      <c r="M2901" t="s">
        <v>45</v>
      </c>
      <c r="N2901" t="s">
        <v>71</v>
      </c>
      <c r="O2901" t="s">
        <v>151</v>
      </c>
      <c r="P2901" t="s">
        <v>151</v>
      </c>
      <c r="Q2901">
        <v>22</v>
      </c>
      <c r="R2901" t="s">
        <v>33</v>
      </c>
      <c r="S2901" t="s">
        <v>29</v>
      </c>
    </row>
    <row r="2902" spans="1:19" x14ac:dyDescent="0.25">
      <c r="A2902">
        <v>2901</v>
      </c>
      <c r="B2902">
        <v>41</v>
      </c>
      <c r="C2902" t="s">
        <v>153</v>
      </c>
      <c r="D2902" t="s">
        <v>19</v>
      </c>
      <c r="E2902" t="s">
        <v>20</v>
      </c>
      <c r="F2902">
        <v>67</v>
      </c>
      <c r="G2902" t="s">
        <v>127</v>
      </c>
      <c r="H2902" t="s">
        <v>91</v>
      </c>
      <c r="I2902" t="s">
        <v>83</v>
      </c>
      <c r="J2902" t="s">
        <v>24</v>
      </c>
      <c r="K2902">
        <v>4</v>
      </c>
      <c r="L2902" t="s">
        <v>151</v>
      </c>
      <c r="M2902" t="s">
        <v>33</v>
      </c>
      <c r="N2902" t="s">
        <v>54</v>
      </c>
      <c r="O2902" t="s">
        <v>151</v>
      </c>
      <c r="P2902" t="s">
        <v>151</v>
      </c>
      <c r="Q2902">
        <v>23</v>
      </c>
      <c r="R2902" t="s">
        <v>34</v>
      </c>
      <c r="S2902" t="s">
        <v>76</v>
      </c>
    </row>
    <row r="2903" spans="1:19" x14ac:dyDescent="0.25">
      <c r="A2903">
        <v>2902</v>
      </c>
      <c r="B2903">
        <v>41</v>
      </c>
      <c r="C2903" t="s">
        <v>153</v>
      </c>
      <c r="D2903" t="s">
        <v>19</v>
      </c>
      <c r="E2903" t="s">
        <v>20</v>
      </c>
      <c r="F2903">
        <v>43</v>
      </c>
      <c r="G2903" t="s">
        <v>89</v>
      </c>
      <c r="H2903" t="s">
        <v>22</v>
      </c>
      <c r="I2903" t="s">
        <v>78</v>
      </c>
      <c r="J2903" t="s">
        <v>24</v>
      </c>
      <c r="K2903">
        <v>2.6</v>
      </c>
      <c r="L2903" t="s">
        <v>151</v>
      </c>
      <c r="M2903" t="s">
        <v>26</v>
      </c>
      <c r="N2903" t="s">
        <v>39</v>
      </c>
      <c r="O2903" t="s">
        <v>151</v>
      </c>
      <c r="P2903" t="s">
        <v>151</v>
      </c>
      <c r="Q2903">
        <v>46</v>
      </c>
      <c r="R2903" t="s">
        <v>26</v>
      </c>
      <c r="S2903" t="s">
        <v>59</v>
      </c>
    </row>
    <row r="2904" spans="1:19" x14ac:dyDescent="0.25">
      <c r="A2904">
        <v>2903</v>
      </c>
      <c r="B2904">
        <v>27</v>
      </c>
      <c r="C2904" t="s">
        <v>153</v>
      </c>
      <c r="D2904" t="s">
        <v>136</v>
      </c>
      <c r="E2904" t="s">
        <v>42</v>
      </c>
      <c r="F2904">
        <v>32</v>
      </c>
      <c r="G2904" t="s">
        <v>97</v>
      </c>
      <c r="H2904" t="s">
        <v>37</v>
      </c>
      <c r="I2904" t="s">
        <v>120</v>
      </c>
      <c r="J2904" t="s">
        <v>38</v>
      </c>
      <c r="K2904">
        <v>4.5999999999999996</v>
      </c>
      <c r="L2904" t="s">
        <v>151</v>
      </c>
      <c r="M2904" t="s">
        <v>58</v>
      </c>
      <c r="N2904" t="s">
        <v>54</v>
      </c>
      <c r="O2904" t="s">
        <v>151</v>
      </c>
      <c r="P2904" t="s">
        <v>151</v>
      </c>
      <c r="Q2904">
        <v>19</v>
      </c>
      <c r="R2904" t="s">
        <v>45</v>
      </c>
      <c r="S2904" t="s">
        <v>76</v>
      </c>
    </row>
    <row r="2905" spans="1:19" x14ac:dyDescent="0.25">
      <c r="A2905">
        <v>2904</v>
      </c>
      <c r="B2905">
        <v>38</v>
      </c>
      <c r="C2905" t="s">
        <v>153</v>
      </c>
      <c r="D2905" t="s">
        <v>118</v>
      </c>
      <c r="E2905" t="s">
        <v>68</v>
      </c>
      <c r="F2905">
        <v>39</v>
      </c>
      <c r="G2905" t="s">
        <v>79</v>
      </c>
      <c r="H2905" t="s">
        <v>37</v>
      </c>
      <c r="I2905" t="s">
        <v>85</v>
      </c>
      <c r="J2905" t="s">
        <v>38</v>
      </c>
      <c r="K2905">
        <v>3.5</v>
      </c>
      <c r="L2905" t="s">
        <v>151</v>
      </c>
      <c r="M2905" t="s">
        <v>28</v>
      </c>
      <c r="N2905" t="s">
        <v>71</v>
      </c>
      <c r="O2905" t="s">
        <v>151</v>
      </c>
      <c r="P2905" t="s">
        <v>151</v>
      </c>
      <c r="Q2905">
        <v>24</v>
      </c>
      <c r="R2905" t="s">
        <v>26</v>
      </c>
      <c r="S2905" t="s">
        <v>96</v>
      </c>
    </row>
    <row r="2906" spans="1:19" x14ac:dyDescent="0.25">
      <c r="A2906">
        <v>2905</v>
      </c>
      <c r="B2906">
        <v>41</v>
      </c>
      <c r="C2906" t="s">
        <v>153</v>
      </c>
      <c r="D2906" t="s">
        <v>41</v>
      </c>
      <c r="E2906" t="s">
        <v>42</v>
      </c>
      <c r="F2906">
        <v>41</v>
      </c>
      <c r="G2906" t="s">
        <v>145</v>
      </c>
      <c r="H2906" t="s">
        <v>44</v>
      </c>
      <c r="I2906" t="s">
        <v>23</v>
      </c>
      <c r="J2906" t="s">
        <v>38</v>
      </c>
      <c r="K2906">
        <v>4</v>
      </c>
      <c r="L2906" t="s">
        <v>151</v>
      </c>
      <c r="M2906" t="s">
        <v>33</v>
      </c>
      <c r="N2906" t="s">
        <v>71</v>
      </c>
      <c r="O2906" t="s">
        <v>151</v>
      </c>
      <c r="P2906" t="s">
        <v>151</v>
      </c>
      <c r="Q2906">
        <v>43</v>
      </c>
      <c r="R2906" t="s">
        <v>28</v>
      </c>
      <c r="S2906" t="s">
        <v>87</v>
      </c>
    </row>
    <row r="2907" spans="1:19" x14ac:dyDescent="0.25">
      <c r="A2907">
        <v>2906</v>
      </c>
      <c r="B2907">
        <v>58</v>
      </c>
      <c r="C2907" t="s">
        <v>153</v>
      </c>
      <c r="D2907" t="s">
        <v>88</v>
      </c>
      <c r="E2907" t="s">
        <v>68</v>
      </c>
      <c r="F2907">
        <v>53</v>
      </c>
      <c r="G2907" t="s">
        <v>84</v>
      </c>
      <c r="H2907" t="s">
        <v>22</v>
      </c>
      <c r="I2907" t="s">
        <v>93</v>
      </c>
      <c r="J2907" t="s">
        <v>24</v>
      </c>
      <c r="K2907">
        <v>4.8</v>
      </c>
      <c r="L2907" t="s">
        <v>151</v>
      </c>
      <c r="M2907" t="s">
        <v>45</v>
      </c>
      <c r="N2907" t="s">
        <v>54</v>
      </c>
      <c r="O2907" t="s">
        <v>151</v>
      </c>
      <c r="P2907" t="s">
        <v>151</v>
      </c>
      <c r="Q2907">
        <v>14</v>
      </c>
      <c r="R2907" t="s">
        <v>58</v>
      </c>
      <c r="S2907" t="s">
        <v>29</v>
      </c>
    </row>
    <row r="2908" spans="1:19" x14ac:dyDescent="0.25">
      <c r="A2908">
        <v>2907</v>
      </c>
      <c r="B2908">
        <v>58</v>
      </c>
      <c r="C2908" t="s">
        <v>153</v>
      </c>
      <c r="D2908" t="s">
        <v>63</v>
      </c>
      <c r="E2908" t="s">
        <v>64</v>
      </c>
      <c r="F2908">
        <v>27</v>
      </c>
      <c r="G2908" t="s">
        <v>140</v>
      </c>
      <c r="H2908" t="s">
        <v>44</v>
      </c>
      <c r="I2908" t="s">
        <v>125</v>
      </c>
      <c r="J2908" t="s">
        <v>38</v>
      </c>
      <c r="K2908">
        <v>3.9</v>
      </c>
      <c r="L2908" t="s">
        <v>151</v>
      </c>
      <c r="M2908" t="s">
        <v>45</v>
      </c>
      <c r="N2908" t="s">
        <v>54</v>
      </c>
      <c r="O2908" t="s">
        <v>151</v>
      </c>
      <c r="P2908" t="s">
        <v>151</v>
      </c>
      <c r="Q2908">
        <v>7</v>
      </c>
      <c r="R2908" t="s">
        <v>28</v>
      </c>
      <c r="S2908" t="s">
        <v>49</v>
      </c>
    </row>
    <row r="2909" spans="1:19" x14ac:dyDescent="0.25">
      <c r="A2909">
        <v>2908</v>
      </c>
      <c r="B2909">
        <v>19</v>
      </c>
      <c r="C2909" t="s">
        <v>153</v>
      </c>
      <c r="D2909" t="s">
        <v>88</v>
      </c>
      <c r="E2909" t="s">
        <v>68</v>
      </c>
      <c r="F2909">
        <v>82</v>
      </c>
      <c r="G2909" t="s">
        <v>127</v>
      </c>
      <c r="H2909" t="s">
        <v>91</v>
      </c>
      <c r="I2909" t="s">
        <v>92</v>
      </c>
      <c r="J2909" t="s">
        <v>53</v>
      </c>
      <c r="K2909">
        <v>3.7</v>
      </c>
      <c r="L2909" t="s">
        <v>151</v>
      </c>
      <c r="M2909" t="s">
        <v>34</v>
      </c>
      <c r="N2909" t="s">
        <v>46</v>
      </c>
      <c r="O2909" t="s">
        <v>151</v>
      </c>
      <c r="P2909" t="s">
        <v>151</v>
      </c>
      <c r="Q2909">
        <v>50</v>
      </c>
      <c r="R2909" t="s">
        <v>45</v>
      </c>
      <c r="S2909" t="s">
        <v>76</v>
      </c>
    </row>
    <row r="2910" spans="1:19" x14ac:dyDescent="0.25">
      <c r="A2910">
        <v>2909</v>
      </c>
      <c r="B2910">
        <v>43</v>
      </c>
      <c r="C2910" t="s">
        <v>153</v>
      </c>
      <c r="D2910" t="s">
        <v>19</v>
      </c>
      <c r="E2910" t="s">
        <v>20</v>
      </c>
      <c r="F2910">
        <v>87</v>
      </c>
      <c r="G2910" t="s">
        <v>104</v>
      </c>
      <c r="H2910" t="s">
        <v>44</v>
      </c>
      <c r="I2910" t="s">
        <v>117</v>
      </c>
      <c r="J2910" t="s">
        <v>24</v>
      </c>
      <c r="K2910">
        <v>3.1</v>
      </c>
      <c r="L2910" t="s">
        <v>151</v>
      </c>
      <c r="M2910" t="s">
        <v>58</v>
      </c>
      <c r="N2910" t="s">
        <v>75</v>
      </c>
      <c r="O2910" t="s">
        <v>151</v>
      </c>
      <c r="P2910" t="s">
        <v>151</v>
      </c>
      <c r="Q2910">
        <v>15</v>
      </c>
      <c r="R2910" t="s">
        <v>58</v>
      </c>
      <c r="S2910" t="s">
        <v>96</v>
      </c>
    </row>
    <row r="2911" spans="1:19" x14ac:dyDescent="0.25">
      <c r="A2911">
        <v>2910</v>
      </c>
      <c r="B2911">
        <v>27</v>
      </c>
      <c r="C2911" t="s">
        <v>153</v>
      </c>
      <c r="D2911" t="s">
        <v>131</v>
      </c>
      <c r="E2911" t="s">
        <v>68</v>
      </c>
      <c r="F2911">
        <v>78</v>
      </c>
      <c r="G2911" t="s">
        <v>61</v>
      </c>
      <c r="H2911" t="s">
        <v>44</v>
      </c>
      <c r="I2911" t="s">
        <v>125</v>
      </c>
      <c r="J2911" t="s">
        <v>24</v>
      </c>
      <c r="K2911">
        <v>3</v>
      </c>
      <c r="L2911" t="s">
        <v>151</v>
      </c>
      <c r="M2911" t="s">
        <v>33</v>
      </c>
      <c r="N2911" t="s">
        <v>46</v>
      </c>
      <c r="O2911" t="s">
        <v>151</v>
      </c>
      <c r="P2911" t="s">
        <v>151</v>
      </c>
      <c r="Q2911">
        <v>40</v>
      </c>
      <c r="R2911" t="s">
        <v>26</v>
      </c>
      <c r="S2911" t="s">
        <v>96</v>
      </c>
    </row>
    <row r="2912" spans="1:19" x14ac:dyDescent="0.25">
      <c r="A2912">
        <v>2911</v>
      </c>
      <c r="B2912">
        <v>32</v>
      </c>
      <c r="C2912" t="s">
        <v>153</v>
      </c>
      <c r="D2912" t="s">
        <v>132</v>
      </c>
      <c r="E2912" t="s">
        <v>68</v>
      </c>
      <c r="F2912">
        <v>32</v>
      </c>
      <c r="G2912" t="s">
        <v>90</v>
      </c>
      <c r="H2912" t="s">
        <v>44</v>
      </c>
      <c r="I2912" t="s">
        <v>143</v>
      </c>
      <c r="J2912" t="s">
        <v>53</v>
      </c>
      <c r="K2912">
        <v>2.9</v>
      </c>
      <c r="L2912" t="s">
        <v>151</v>
      </c>
      <c r="M2912" t="s">
        <v>33</v>
      </c>
      <c r="N2912" t="s">
        <v>75</v>
      </c>
      <c r="O2912" t="s">
        <v>151</v>
      </c>
      <c r="P2912" t="s">
        <v>151</v>
      </c>
      <c r="Q2912">
        <v>41</v>
      </c>
      <c r="R2912" t="s">
        <v>26</v>
      </c>
      <c r="S2912" t="s">
        <v>87</v>
      </c>
    </row>
    <row r="2913" spans="1:19" x14ac:dyDescent="0.25">
      <c r="A2913">
        <v>2912</v>
      </c>
      <c r="B2913">
        <v>28</v>
      </c>
      <c r="C2913" t="s">
        <v>153</v>
      </c>
      <c r="D2913" t="s">
        <v>124</v>
      </c>
      <c r="E2913" t="s">
        <v>20</v>
      </c>
      <c r="F2913">
        <v>38</v>
      </c>
      <c r="G2913" t="s">
        <v>122</v>
      </c>
      <c r="H2913" t="s">
        <v>91</v>
      </c>
      <c r="I2913" t="s">
        <v>120</v>
      </c>
      <c r="J2913" t="s">
        <v>57</v>
      </c>
      <c r="K2913">
        <v>2.9</v>
      </c>
      <c r="L2913" t="s">
        <v>151</v>
      </c>
      <c r="M2913" t="s">
        <v>58</v>
      </c>
      <c r="N2913" t="s">
        <v>46</v>
      </c>
      <c r="O2913" t="s">
        <v>151</v>
      </c>
      <c r="P2913" t="s">
        <v>151</v>
      </c>
      <c r="Q2913">
        <v>34</v>
      </c>
      <c r="R2913" t="s">
        <v>28</v>
      </c>
      <c r="S2913" t="s">
        <v>59</v>
      </c>
    </row>
    <row r="2914" spans="1:19" x14ac:dyDescent="0.25">
      <c r="A2914">
        <v>2913</v>
      </c>
      <c r="B2914">
        <v>48</v>
      </c>
      <c r="C2914" t="s">
        <v>153</v>
      </c>
      <c r="D2914" t="s">
        <v>72</v>
      </c>
      <c r="E2914" t="s">
        <v>42</v>
      </c>
      <c r="F2914">
        <v>37</v>
      </c>
      <c r="G2914" t="s">
        <v>47</v>
      </c>
      <c r="H2914" t="s">
        <v>44</v>
      </c>
      <c r="I2914" t="s">
        <v>133</v>
      </c>
      <c r="J2914" t="s">
        <v>24</v>
      </c>
      <c r="K2914">
        <v>4</v>
      </c>
      <c r="L2914" t="s">
        <v>151</v>
      </c>
      <c r="M2914" t="s">
        <v>34</v>
      </c>
      <c r="N2914" t="s">
        <v>54</v>
      </c>
      <c r="O2914" t="s">
        <v>151</v>
      </c>
      <c r="P2914" t="s">
        <v>151</v>
      </c>
      <c r="Q2914">
        <v>27</v>
      </c>
      <c r="R2914" t="s">
        <v>34</v>
      </c>
      <c r="S2914" t="s">
        <v>76</v>
      </c>
    </row>
    <row r="2915" spans="1:19" x14ac:dyDescent="0.25">
      <c r="A2915">
        <v>2914</v>
      </c>
      <c r="B2915">
        <v>43</v>
      </c>
      <c r="C2915" t="s">
        <v>153</v>
      </c>
      <c r="D2915" t="s">
        <v>63</v>
      </c>
      <c r="E2915" t="s">
        <v>64</v>
      </c>
      <c r="F2915">
        <v>83</v>
      </c>
      <c r="G2915" t="s">
        <v>51</v>
      </c>
      <c r="H2915" t="s">
        <v>22</v>
      </c>
      <c r="I2915" t="s">
        <v>108</v>
      </c>
      <c r="J2915" t="s">
        <v>24</v>
      </c>
      <c r="K2915">
        <v>3.5</v>
      </c>
      <c r="L2915" t="s">
        <v>151</v>
      </c>
      <c r="M2915" t="s">
        <v>58</v>
      </c>
      <c r="N2915" t="s">
        <v>27</v>
      </c>
      <c r="O2915" t="s">
        <v>151</v>
      </c>
      <c r="P2915" t="s">
        <v>151</v>
      </c>
      <c r="Q2915">
        <v>12</v>
      </c>
      <c r="R2915" t="s">
        <v>34</v>
      </c>
      <c r="S2915" t="s">
        <v>96</v>
      </c>
    </row>
    <row r="2916" spans="1:19" x14ac:dyDescent="0.25">
      <c r="A2916">
        <v>2915</v>
      </c>
      <c r="B2916">
        <v>45</v>
      </c>
      <c r="C2916" t="s">
        <v>153</v>
      </c>
      <c r="D2916" t="s">
        <v>30</v>
      </c>
      <c r="E2916" t="s">
        <v>20</v>
      </c>
      <c r="F2916">
        <v>72</v>
      </c>
      <c r="G2916" t="s">
        <v>137</v>
      </c>
      <c r="H2916" t="s">
        <v>44</v>
      </c>
      <c r="I2916" t="s">
        <v>133</v>
      </c>
      <c r="J2916" t="s">
        <v>57</v>
      </c>
      <c r="K2916">
        <v>3.8</v>
      </c>
      <c r="L2916" t="s">
        <v>151</v>
      </c>
      <c r="M2916" t="s">
        <v>45</v>
      </c>
      <c r="N2916" t="s">
        <v>27</v>
      </c>
      <c r="O2916" t="s">
        <v>151</v>
      </c>
      <c r="P2916" t="s">
        <v>151</v>
      </c>
      <c r="Q2916">
        <v>1</v>
      </c>
      <c r="R2916" t="s">
        <v>58</v>
      </c>
      <c r="S2916" t="s">
        <v>76</v>
      </c>
    </row>
    <row r="2917" spans="1:19" x14ac:dyDescent="0.25">
      <c r="A2917">
        <v>2916</v>
      </c>
      <c r="B2917">
        <v>26</v>
      </c>
      <c r="C2917" t="s">
        <v>153</v>
      </c>
      <c r="D2917" t="s">
        <v>55</v>
      </c>
      <c r="E2917" t="s">
        <v>20</v>
      </c>
      <c r="F2917">
        <v>30</v>
      </c>
      <c r="G2917" t="s">
        <v>47</v>
      </c>
      <c r="H2917" t="s">
        <v>44</v>
      </c>
      <c r="I2917" t="s">
        <v>108</v>
      </c>
      <c r="J2917" t="s">
        <v>57</v>
      </c>
      <c r="K2917">
        <v>4.5</v>
      </c>
      <c r="L2917" t="s">
        <v>151</v>
      </c>
      <c r="M2917" t="s">
        <v>26</v>
      </c>
      <c r="N2917" t="s">
        <v>27</v>
      </c>
      <c r="O2917" t="s">
        <v>151</v>
      </c>
      <c r="P2917" t="s">
        <v>151</v>
      </c>
      <c r="Q2917">
        <v>39</v>
      </c>
      <c r="R2917" t="s">
        <v>58</v>
      </c>
      <c r="S2917" t="s">
        <v>76</v>
      </c>
    </row>
    <row r="2918" spans="1:19" x14ac:dyDescent="0.25">
      <c r="A2918">
        <v>2917</v>
      </c>
      <c r="B2918">
        <v>62</v>
      </c>
      <c r="C2918" t="s">
        <v>153</v>
      </c>
      <c r="D2918" t="s">
        <v>60</v>
      </c>
      <c r="E2918" t="s">
        <v>20</v>
      </c>
      <c r="F2918">
        <v>66</v>
      </c>
      <c r="G2918" t="s">
        <v>100</v>
      </c>
      <c r="H2918" t="s">
        <v>44</v>
      </c>
      <c r="I2918" t="s">
        <v>95</v>
      </c>
      <c r="J2918" t="s">
        <v>24</v>
      </c>
      <c r="K2918">
        <v>2.7</v>
      </c>
      <c r="L2918" t="s">
        <v>151</v>
      </c>
      <c r="M2918" t="s">
        <v>26</v>
      </c>
      <c r="N2918" t="s">
        <v>27</v>
      </c>
      <c r="O2918" t="s">
        <v>151</v>
      </c>
      <c r="P2918" t="s">
        <v>151</v>
      </c>
      <c r="Q2918">
        <v>13</v>
      </c>
      <c r="R2918" t="s">
        <v>26</v>
      </c>
      <c r="S2918" t="s">
        <v>76</v>
      </c>
    </row>
    <row r="2919" spans="1:19" x14ac:dyDescent="0.25">
      <c r="A2919">
        <v>2918</v>
      </c>
      <c r="B2919">
        <v>58</v>
      </c>
      <c r="C2919" t="s">
        <v>153</v>
      </c>
      <c r="D2919" t="s">
        <v>55</v>
      </c>
      <c r="E2919" t="s">
        <v>20</v>
      </c>
      <c r="F2919">
        <v>45</v>
      </c>
      <c r="G2919" t="s">
        <v>111</v>
      </c>
      <c r="H2919" t="s">
        <v>91</v>
      </c>
      <c r="I2919" t="s">
        <v>52</v>
      </c>
      <c r="J2919" t="s">
        <v>24</v>
      </c>
      <c r="K2919">
        <v>2.9</v>
      </c>
      <c r="L2919" t="s">
        <v>151</v>
      </c>
      <c r="M2919" t="s">
        <v>34</v>
      </c>
      <c r="N2919" t="s">
        <v>75</v>
      </c>
      <c r="O2919" t="s">
        <v>151</v>
      </c>
      <c r="P2919" t="s">
        <v>151</v>
      </c>
      <c r="Q2919">
        <v>50</v>
      </c>
      <c r="R2919" t="s">
        <v>28</v>
      </c>
      <c r="S2919" t="s">
        <v>49</v>
      </c>
    </row>
    <row r="2920" spans="1:19" x14ac:dyDescent="0.25">
      <c r="A2920">
        <v>2919</v>
      </c>
      <c r="B2920">
        <v>19</v>
      </c>
      <c r="C2920" t="s">
        <v>153</v>
      </c>
      <c r="D2920" t="s">
        <v>88</v>
      </c>
      <c r="E2920" t="s">
        <v>68</v>
      </c>
      <c r="F2920">
        <v>73</v>
      </c>
      <c r="G2920" t="s">
        <v>84</v>
      </c>
      <c r="H2920" t="s">
        <v>37</v>
      </c>
      <c r="I2920" t="s">
        <v>93</v>
      </c>
      <c r="J2920" t="s">
        <v>57</v>
      </c>
      <c r="K2920">
        <v>4.9000000000000004</v>
      </c>
      <c r="L2920" t="s">
        <v>151</v>
      </c>
      <c r="M2920" t="s">
        <v>26</v>
      </c>
      <c r="N2920" t="s">
        <v>39</v>
      </c>
      <c r="O2920" t="s">
        <v>151</v>
      </c>
      <c r="P2920" t="s">
        <v>151</v>
      </c>
      <c r="Q2920">
        <v>36</v>
      </c>
      <c r="R2920" t="s">
        <v>34</v>
      </c>
      <c r="S2920" t="s">
        <v>40</v>
      </c>
    </row>
    <row r="2921" spans="1:19" x14ac:dyDescent="0.25">
      <c r="A2921">
        <v>2920</v>
      </c>
      <c r="B2921">
        <v>64</v>
      </c>
      <c r="C2921" t="s">
        <v>153</v>
      </c>
      <c r="D2921" t="s">
        <v>72</v>
      </c>
      <c r="E2921" t="s">
        <v>42</v>
      </c>
      <c r="F2921">
        <v>67</v>
      </c>
      <c r="G2921" t="s">
        <v>147</v>
      </c>
      <c r="H2921" t="s">
        <v>22</v>
      </c>
      <c r="I2921" t="s">
        <v>62</v>
      </c>
      <c r="J2921" t="s">
        <v>24</v>
      </c>
      <c r="K2921">
        <v>3.8</v>
      </c>
      <c r="L2921" t="s">
        <v>151</v>
      </c>
      <c r="M2921" t="s">
        <v>33</v>
      </c>
      <c r="N2921" t="s">
        <v>54</v>
      </c>
      <c r="O2921" t="s">
        <v>151</v>
      </c>
      <c r="P2921" t="s">
        <v>151</v>
      </c>
      <c r="Q2921">
        <v>31</v>
      </c>
      <c r="R2921" t="s">
        <v>58</v>
      </c>
      <c r="S2921" t="s">
        <v>87</v>
      </c>
    </row>
    <row r="2922" spans="1:19" x14ac:dyDescent="0.25">
      <c r="A2922">
        <v>2921</v>
      </c>
      <c r="B2922">
        <v>33</v>
      </c>
      <c r="C2922" t="s">
        <v>153</v>
      </c>
      <c r="D2922" t="s">
        <v>88</v>
      </c>
      <c r="E2922" t="s">
        <v>68</v>
      </c>
      <c r="F2922">
        <v>72</v>
      </c>
      <c r="G2922" t="s">
        <v>104</v>
      </c>
      <c r="H2922" t="s">
        <v>91</v>
      </c>
      <c r="I2922" t="s">
        <v>109</v>
      </c>
      <c r="J2922" t="s">
        <v>38</v>
      </c>
      <c r="K2922">
        <v>4.9000000000000004</v>
      </c>
      <c r="L2922" t="s">
        <v>151</v>
      </c>
      <c r="M2922" t="s">
        <v>28</v>
      </c>
      <c r="N2922" t="s">
        <v>39</v>
      </c>
      <c r="O2922" t="s">
        <v>151</v>
      </c>
      <c r="P2922" t="s">
        <v>151</v>
      </c>
      <c r="Q2922">
        <v>3</v>
      </c>
      <c r="R2922" t="s">
        <v>58</v>
      </c>
      <c r="S2922" t="s">
        <v>76</v>
      </c>
    </row>
    <row r="2923" spans="1:19" x14ac:dyDescent="0.25">
      <c r="A2923">
        <v>2922</v>
      </c>
      <c r="B2923">
        <v>20</v>
      </c>
      <c r="C2923" t="s">
        <v>153</v>
      </c>
      <c r="D2923" t="s">
        <v>67</v>
      </c>
      <c r="E2923" t="s">
        <v>68</v>
      </c>
      <c r="F2923">
        <v>24</v>
      </c>
      <c r="G2923" t="s">
        <v>149</v>
      </c>
      <c r="H2923" t="s">
        <v>44</v>
      </c>
      <c r="I2923" t="s">
        <v>108</v>
      </c>
      <c r="J2923" t="s">
        <v>57</v>
      </c>
      <c r="K2923">
        <v>4.5999999999999996</v>
      </c>
      <c r="L2923" t="s">
        <v>151</v>
      </c>
      <c r="M2923" t="s">
        <v>28</v>
      </c>
      <c r="N2923" t="s">
        <v>54</v>
      </c>
      <c r="O2923" t="s">
        <v>151</v>
      </c>
      <c r="P2923" t="s">
        <v>151</v>
      </c>
      <c r="Q2923">
        <v>11</v>
      </c>
      <c r="R2923" t="s">
        <v>34</v>
      </c>
      <c r="S2923" t="s">
        <v>29</v>
      </c>
    </row>
    <row r="2924" spans="1:19" x14ac:dyDescent="0.25">
      <c r="A2924">
        <v>2923</v>
      </c>
      <c r="B2924">
        <v>45</v>
      </c>
      <c r="C2924" t="s">
        <v>153</v>
      </c>
      <c r="D2924" t="s">
        <v>88</v>
      </c>
      <c r="E2924" t="s">
        <v>68</v>
      </c>
      <c r="F2924">
        <v>68</v>
      </c>
      <c r="G2924" t="s">
        <v>21</v>
      </c>
      <c r="H2924" t="s">
        <v>22</v>
      </c>
      <c r="I2924" t="s">
        <v>117</v>
      </c>
      <c r="J2924" t="s">
        <v>24</v>
      </c>
      <c r="K2924">
        <v>3.5</v>
      </c>
      <c r="L2924" t="s">
        <v>151</v>
      </c>
      <c r="M2924" t="s">
        <v>28</v>
      </c>
      <c r="N2924" t="s">
        <v>27</v>
      </c>
      <c r="O2924" t="s">
        <v>151</v>
      </c>
      <c r="P2924" t="s">
        <v>151</v>
      </c>
      <c r="Q2924">
        <v>16</v>
      </c>
      <c r="R2924" t="s">
        <v>45</v>
      </c>
      <c r="S2924" t="s">
        <v>59</v>
      </c>
    </row>
    <row r="2925" spans="1:19" x14ac:dyDescent="0.25">
      <c r="A2925">
        <v>2924</v>
      </c>
      <c r="B2925">
        <v>28</v>
      </c>
      <c r="C2925" t="s">
        <v>153</v>
      </c>
      <c r="D2925" t="s">
        <v>55</v>
      </c>
      <c r="E2925" t="s">
        <v>20</v>
      </c>
      <c r="F2925">
        <v>70</v>
      </c>
      <c r="G2925" t="s">
        <v>137</v>
      </c>
      <c r="H2925" t="s">
        <v>44</v>
      </c>
      <c r="I2925" t="s">
        <v>135</v>
      </c>
      <c r="J2925" t="s">
        <v>38</v>
      </c>
      <c r="K2925">
        <v>4.2</v>
      </c>
      <c r="L2925" t="s">
        <v>151</v>
      </c>
      <c r="M2925" t="s">
        <v>33</v>
      </c>
      <c r="N2925" t="s">
        <v>71</v>
      </c>
      <c r="O2925" t="s">
        <v>151</v>
      </c>
      <c r="P2925" t="s">
        <v>151</v>
      </c>
      <c r="Q2925">
        <v>12</v>
      </c>
      <c r="R2925" t="s">
        <v>34</v>
      </c>
      <c r="S2925" t="s">
        <v>59</v>
      </c>
    </row>
    <row r="2926" spans="1:19" x14ac:dyDescent="0.25">
      <c r="A2926">
        <v>2925</v>
      </c>
      <c r="B2926">
        <v>47</v>
      </c>
      <c r="C2926" t="s">
        <v>153</v>
      </c>
      <c r="D2926" t="s">
        <v>55</v>
      </c>
      <c r="E2926" t="s">
        <v>20</v>
      </c>
      <c r="F2926">
        <v>64</v>
      </c>
      <c r="G2926" t="s">
        <v>43</v>
      </c>
      <c r="H2926" t="s">
        <v>22</v>
      </c>
      <c r="I2926" t="s">
        <v>125</v>
      </c>
      <c r="J2926" t="s">
        <v>24</v>
      </c>
      <c r="K2926">
        <v>3.7</v>
      </c>
      <c r="L2926" t="s">
        <v>151</v>
      </c>
      <c r="M2926" t="s">
        <v>33</v>
      </c>
      <c r="N2926" t="s">
        <v>39</v>
      </c>
      <c r="O2926" t="s">
        <v>151</v>
      </c>
      <c r="P2926" t="s">
        <v>151</v>
      </c>
      <c r="Q2926">
        <v>37</v>
      </c>
      <c r="R2926" t="s">
        <v>58</v>
      </c>
      <c r="S2926" t="s">
        <v>96</v>
      </c>
    </row>
    <row r="2927" spans="1:19" x14ac:dyDescent="0.25">
      <c r="A2927">
        <v>2926</v>
      </c>
      <c r="B2927">
        <v>54</v>
      </c>
      <c r="C2927" t="s">
        <v>153</v>
      </c>
      <c r="D2927" t="s">
        <v>30</v>
      </c>
      <c r="E2927" t="s">
        <v>20</v>
      </c>
      <c r="F2927">
        <v>91</v>
      </c>
      <c r="G2927" t="s">
        <v>114</v>
      </c>
      <c r="H2927" t="s">
        <v>44</v>
      </c>
      <c r="I2927" t="s">
        <v>32</v>
      </c>
      <c r="J2927" t="s">
        <v>38</v>
      </c>
      <c r="K2927">
        <v>2.8</v>
      </c>
      <c r="L2927" t="s">
        <v>151</v>
      </c>
      <c r="M2927" t="s">
        <v>34</v>
      </c>
      <c r="N2927" t="s">
        <v>75</v>
      </c>
      <c r="O2927" t="s">
        <v>151</v>
      </c>
      <c r="P2927" t="s">
        <v>151</v>
      </c>
      <c r="Q2927">
        <v>43</v>
      </c>
      <c r="R2927" t="s">
        <v>26</v>
      </c>
      <c r="S2927" t="s">
        <v>96</v>
      </c>
    </row>
    <row r="2928" spans="1:19" x14ac:dyDescent="0.25">
      <c r="A2928">
        <v>2927</v>
      </c>
      <c r="B2928">
        <v>64</v>
      </c>
      <c r="C2928" t="s">
        <v>153</v>
      </c>
      <c r="D2928" t="s">
        <v>67</v>
      </c>
      <c r="E2928" t="s">
        <v>68</v>
      </c>
      <c r="F2928">
        <v>82</v>
      </c>
      <c r="G2928" t="s">
        <v>127</v>
      </c>
      <c r="H2928" t="s">
        <v>44</v>
      </c>
      <c r="I2928" t="s">
        <v>23</v>
      </c>
      <c r="J2928" t="s">
        <v>24</v>
      </c>
      <c r="K2928">
        <v>4.8</v>
      </c>
      <c r="L2928" t="s">
        <v>151</v>
      </c>
      <c r="M2928" t="s">
        <v>58</v>
      </c>
      <c r="N2928" t="s">
        <v>71</v>
      </c>
      <c r="O2928" t="s">
        <v>151</v>
      </c>
      <c r="P2928" t="s">
        <v>151</v>
      </c>
      <c r="Q2928">
        <v>9</v>
      </c>
      <c r="R2928" t="s">
        <v>34</v>
      </c>
      <c r="S2928" t="s">
        <v>40</v>
      </c>
    </row>
    <row r="2929" spans="1:19" x14ac:dyDescent="0.25">
      <c r="A2929">
        <v>2928</v>
      </c>
      <c r="B2929">
        <v>45</v>
      </c>
      <c r="C2929" t="s">
        <v>153</v>
      </c>
      <c r="D2929" t="s">
        <v>55</v>
      </c>
      <c r="E2929" t="s">
        <v>20</v>
      </c>
      <c r="F2929">
        <v>24</v>
      </c>
      <c r="G2929" t="s">
        <v>69</v>
      </c>
      <c r="H2929" t="s">
        <v>44</v>
      </c>
      <c r="I2929" t="s">
        <v>93</v>
      </c>
      <c r="J2929" t="s">
        <v>53</v>
      </c>
      <c r="K2929">
        <v>2.7</v>
      </c>
      <c r="L2929" t="s">
        <v>151</v>
      </c>
      <c r="M2929" t="s">
        <v>58</v>
      </c>
      <c r="N2929" t="s">
        <v>27</v>
      </c>
      <c r="O2929" t="s">
        <v>151</v>
      </c>
      <c r="P2929" t="s">
        <v>151</v>
      </c>
      <c r="Q2929">
        <v>15</v>
      </c>
      <c r="R2929" t="s">
        <v>28</v>
      </c>
      <c r="S2929" t="s">
        <v>76</v>
      </c>
    </row>
    <row r="2930" spans="1:19" x14ac:dyDescent="0.25">
      <c r="A2930">
        <v>2929</v>
      </c>
      <c r="B2930">
        <v>40</v>
      </c>
      <c r="C2930" t="s">
        <v>153</v>
      </c>
      <c r="D2930" t="s">
        <v>105</v>
      </c>
      <c r="E2930" t="s">
        <v>68</v>
      </c>
      <c r="F2930">
        <v>80</v>
      </c>
      <c r="G2930" t="s">
        <v>89</v>
      </c>
      <c r="H2930" t="s">
        <v>22</v>
      </c>
      <c r="I2930" t="s">
        <v>133</v>
      </c>
      <c r="J2930" t="s">
        <v>38</v>
      </c>
      <c r="K2930">
        <v>3.6</v>
      </c>
      <c r="L2930" t="s">
        <v>151</v>
      </c>
      <c r="M2930" t="s">
        <v>28</v>
      </c>
      <c r="N2930" t="s">
        <v>75</v>
      </c>
      <c r="O2930" t="s">
        <v>151</v>
      </c>
      <c r="P2930" t="s">
        <v>151</v>
      </c>
      <c r="Q2930">
        <v>17</v>
      </c>
      <c r="R2930" t="s">
        <v>26</v>
      </c>
      <c r="S2930" t="s">
        <v>40</v>
      </c>
    </row>
    <row r="2931" spans="1:19" x14ac:dyDescent="0.25">
      <c r="A2931">
        <v>2930</v>
      </c>
      <c r="B2931">
        <v>31</v>
      </c>
      <c r="C2931" t="s">
        <v>153</v>
      </c>
      <c r="D2931" t="s">
        <v>124</v>
      </c>
      <c r="E2931" t="s">
        <v>20</v>
      </c>
      <c r="F2931">
        <v>53</v>
      </c>
      <c r="G2931" t="s">
        <v>31</v>
      </c>
      <c r="H2931" t="s">
        <v>91</v>
      </c>
      <c r="I2931" t="s">
        <v>52</v>
      </c>
      <c r="J2931" t="s">
        <v>24</v>
      </c>
      <c r="K2931">
        <v>4.5</v>
      </c>
      <c r="L2931" t="s">
        <v>151</v>
      </c>
      <c r="M2931" t="s">
        <v>58</v>
      </c>
      <c r="N2931" t="s">
        <v>46</v>
      </c>
      <c r="O2931" t="s">
        <v>151</v>
      </c>
      <c r="P2931" t="s">
        <v>151</v>
      </c>
      <c r="Q2931">
        <v>42</v>
      </c>
      <c r="R2931" t="s">
        <v>28</v>
      </c>
      <c r="S2931" t="s">
        <v>29</v>
      </c>
    </row>
    <row r="2932" spans="1:19" x14ac:dyDescent="0.25">
      <c r="A2932">
        <v>2931</v>
      </c>
      <c r="B2932">
        <v>38</v>
      </c>
      <c r="C2932" t="s">
        <v>153</v>
      </c>
      <c r="D2932" t="s">
        <v>112</v>
      </c>
      <c r="E2932" t="s">
        <v>20</v>
      </c>
      <c r="F2932">
        <v>50</v>
      </c>
      <c r="G2932" t="s">
        <v>90</v>
      </c>
      <c r="H2932" t="s">
        <v>44</v>
      </c>
      <c r="I2932" t="s">
        <v>120</v>
      </c>
      <c r="J2932" t="s">
        <v>38</v>
      </c>
      <c r="K2932">
        <v>4</v>
      </c>
      <c r="L2932" t="s">
        <v>151</v>
      </c>
      <c r="M2932" t="s">
        <v>26</v>
      </c>
      <c r="N2932" t="s">
        <v>39</v>
      </c>
      <c r="O2932" t="s">
        <v>151</v>
      </c>
      <c r="P2932" t="s">
        <v>151</v>
      </c>
      <c r="Q2932">
        <v>14</v>
      </c>
      <c r="R2932" t="s">
        <v>28</v>
      </c>
      <c r="S2932" t="s">
        <v>87</v>
      </c>
    </row>
    <row r="2933" spans="1:19" x14ac:dyDescent="0.25">
      <c r="A2933">
        <v>2932</v>
      </c>
      <c r="B2933">
        <v>36</v>
      </c>
      <c r="C2933" t="s">
        <v>153</v>
      </c>
      <c r="D2933" t="s">
        <v>105</v>
      </c>
      <c r="E2933" t="s">
        <v>68</v>
      </c>
      <c r="F2933">
        <v>31</v>
      </c>
      <c r="G2933" t="s">
        <v>89</v>
      </c>
      <c r="H2933" t="s">
        <v>44</v>
      </c>
      <c r="I2933" t="s">
        <v>135</v>
      </c>
      <c r="J2933" t="s">
        <v>57</v>
      </c>
      <c r="K2933">
        <v>4.5</v>
      </c>
      <c r="L2933" t="s">
        <v>151</v>
      </c>
      <c r="M2933" t="s">
        <v>34</v>
      </c>
      <c r="N2933" t="s">
        <v>71</v>
      </c>
      <c r="O2933" t="s">
        <v>151</v>
      </c>
      <c r="P2933" t="s">
        <v>151</v>
      </c>
      <c r="Q2933">
        <v>49</v>
      </c>
      <c r="R2933" t="s">
        <v>26</v>
      </c>
      <c r="S2933" t="s">
        <v>76</v>
      </c>
    </row>
    <row r="2934" spans="1:19" x14ac:dyDescent="0.25">
      <c r="A2934">
        <v>2933</v>
      </c>
      <c r="B2934">
        <v>65</v>
      </c>
      <c r="C2934" t="s">
        <v>153</v>
      </c>
      <c r="D2934" t="s">
        <v>131</v>
      </c>
      <c r="E2934" t="s">
        <v>68</v>
      </c>
      <c r="F2934">
        <v>88</v>
      </c>
      <c r="G2934" t="s">
        <v>119</v>
      </c>
      <c r="H2934" t="s">
        <v>22</v>
      </c>
      <c r="I2934" t="s">
        <v>93</v>
      </c>
      <c r="J2934" t="s">
        <v>38</v>
      </c>
      <c r="K2934">
        <v>3.9</v>
      </c>
      <c r="L2934" t="s">
        <v>151</v>
      </c>
      <c r="M2934" t="s">
        <v>26</v>
      </c>
      <c r="N2934" t="s">
        <v>27</v>
      </c>
      <c r="O2934" t="s">
        <v>151</v>
      </c>
      <c r="P2934" t="s">
        <v>151</v>
      </c>
      <c r="Q2934">
        <v>3</v>
      </c>
      <c r="R2934" t="s">
        <v>45</v>
      </c>
      <c r="S2934" t="s">
        <v>59</v>
      </c>
    </row>
    <row r="2935" spans="1:19" x14ac:dyDescent="0.25">
      <c r="A2935">
        <v>2934</v>
      </c>
      <c r="B2935">
        <v>27</v>
      </c>
      <c r="C2935" t="s">
        <v>153</v>
      </c>
      <c r="D2935" t="s">
        <v>123</v>
      </c>
      <c r="E2935" t="s">
        <v>68</v>
      </c>
      <c r="F2935">
        <v>52</v>
      </c>
      <c r="G2935" t="s">
        <v>114</v>
      </c>
      <c r="H2935" t="s">
        <v>44</v>
      </c>
      <c r="I2935" t="s">
        <v>109</v>
      </c>
      <c r="J2935" t="s">
        <v>53</v>
      </c>
      <c r="K2935">
        <v>3.8</v>
      </c>
      <c r="L2935" t="s">
        <v>151</v>
      </c>
      <c r="M2935" t="s">
        <v>26</v>
      </c>
      <c r="N2935" t="s">
        <v>54</v>
      </c>
      <c r="O2935" t="s">
        <v>151</v>
      </c>
      <c r="P2935" t="s">
        <v>151</v>
      </c>
      <c r="Q2935">
        <v>28</v>
      </c>
      <c r="R2935" t="s">
        <v>28</v>
      </c>
      <c r="S2935" t="s">
        <v>87</v>
      </c>
    </row>
    <row r="2936" spans="1:19" x14ac:dyDescent="0.25">
      <c r="A2936">
        <v>2935</v>
      </c>
      <c r="B2936">
        <v>38</v>
      </c>
      <c r="C2936" t="s">
        <v>153</v>
      </c>
      <c r="D2936" t="s">
        <v>142</v>
      </c>
      <c r="E2936" t="s">
        <v>68</v>
      </c>
      <c r="F2936">
        <v>22</v>
      </c>
      <c r="G2936" t="s">
        <v>134</v>
      </c>
      <c r="H2936" t="s">
        <v>44</v>
      </c>
      <c r="I2936" t="s">
        <v>120</v>
      </c>
      <c r="J2936" t="s">
        <v>57</v>
      </c>
      <c r="K2936">
        <v>4.7</v>
      </c>
      <c r="L2936" t="s">
        <v>151</v>
      </c>
      <c r="M2936" t="s">
        <v>33</v>
      </c>
      <c r="N2936" t="s">
        <v>46</v>
      </c>
      <c r="O2936" t="s">
        <v>151</v>
      </c>
      <c r="P2936" t="s">
        <v>151</v>
      </c>
      <c r="Q2936">
        <v>41</v>
      </c>
      <c r="R2936" t="s">
        <v>33</v>
      </c>
      <c r="S2936" t="s">
        <v>59</v>
      </c>
    </row>
    <row r="2937" spans="1:19" x14ac:dyDescent="0.25">
      <c r="A2937">
        <v>2936</v>
      </c>
      <c r="B2937">
        <v>58</v>
      </c>
      <c r="C2937" t="s">
        <v>153</v>
      </c>
      <c r="D2937" t="s">
        <v>50</v>
      </c>
      <c r="E2937" t="s">
        <v>42</v>
      </c>
      <c r="F2937">
        <v>27</v>
      </c>
      <c r="G2937" t="s">
        <v>97</v>
      </c>
      <c r="H2937" t="s">
        <v>91</v>
      </c>
      <c r="I2937" t="s">
        <v>23</v>
      </c>
      <c r="J2937" t="s">
        <v>38</v>
      </c>
      <c r="K2937">
        <v>4.5999999999999996</v>
      </c>
      <c r="L2937" t="s">
        <v>151</v>
      </c>
      <c r="M2937" t="s">
        <v>58</v>
      </c>
      <c r="N2937" t="s">
        <v>54</v>
      </c>
      <c r="O2937" t="s">
        <v>151</v>
      </c>
      <c r="P2937" t="s">
        <v>151</v>
      </c>
      <c r="Q2937">
        <v>11</v>
      </c>
      <c r="R2937" t="s">
        <v>28</v>
      </c>
      <c r="S2937" t="s">
        <v>40</v>
      </c>
    </row>
    <row r="2938" spans="1:19" x14ac:dyDescent="0.25">
      <c r="A2938">
        <v>2937</v>
      </c>
      <c r="B2938">
        <v>31</v>
      </c>
      <c r="C2938" t="s">
        <v>153</v>
      </c>
      <c r="D2938" t="s">
        <v>86</v>
      </c>
      <c r="E2938" t="s">
        <v>20</v>
      </c>
      <c r="F2938">
        <v>34</v>
      </c>
      <c r="G2938" t="s">
        <v>148</v>
      </c>
      <c r="H2938" t="s">
        <v>44</v>
      </c>
      <c r="I2938" t="s">
        <v>52</v>
      </c>
      <c r="J2938" t="s">
        <v>38</v>
      </c>
      <c r="K2938">
        <v>3.6</v>
      </c>
      <c r="L2938" t="s">
        <v>151</v>
      </c>
      <c r="M2938" t="s">
        <v>58</v>
      </c>
      <c r="N2938" t="s">
        <v>27</v>
      </c>
      <c r="O2938" t="s">
        <v>151</v>
      </c>
      <c r="P2938" t="s">
        <v>151</v>
      </c>
      <c r="Q2938">
        <v>46</v>
      </c>
      <c r="R2938" t="s">
        <v>45</v>
      </c>
      <c r="S2938" t="s">
        <v>40</v>
      </c>
    </row>
    <row r="2939" spans="1:19" x14ac:dyDescent="0.25">
      <c r="A2939">
        <v>2938</v>
      </c>
      <c r="B2939">
        <v>28</v>
      </c>
      <c r="C2939" t="s">
        <v>153</v>
      </c>
      <c r="D2939" t="s">
        <v>67</v>
      </c>
      <c r="E2939" t="s">
        <v>68</v>
      </c>
      <c r="F2939">
        <v>39</v>
      </c>
      <c r="G2939" t="s">
        <v>65</v>
      </c>
      <c r="H2939" t="s">
        <v>44</v>
      </c>
      <c r="I2939" t="s">
        <v>52</v>
      </c>
      <c r="J2939" t="s">
        <v>38</v>
      </c>
      <c r="K2939">
        <v>4.3</v>
      </c>
      <c r="L2939" t="s">
        <v>151</v>
      </c>
      <c r="M2939" t="s">
        <v>58</v>
      </c>
      <c r="N2939" t="s">
        <v>71</v>
      </c>
      <c r="O2939" t="s">
        <v>151</v>
      </c>
      <c r="P2939" t="s">
        <v>151</v>
      </c>
      <c r="Q2939">
        <v>15</v>
      </c>
      <c r="R2939" t="s">
        <v>26</v>
      </c>
      <c r="S2939" t="s">
        <v>40</v>
      </c>
    </row>
    <row r="2940" spans="1:19" x14ac:dyDescent="0.25">
      <c r="A2940">
        <v>2939</v>
      </c>
      <c r="B2940">
        <v>28</v>
      </c>
      <c r="C2940" t="s">
        <v>153</v>
      </c>
      <c r="D2940" t="s">
        <v>88</v>
      </c>
      <c r="E2940" t="s">
        <v>68</v>
      </c>
      <c r="F2940">
        <v>53</v>
      </c>
      <c r="G2940" t="s">
        <v>31</v>
      </c>
      <c r="H2940" t="s">
        <v>44</v>
      </c>
      <c r="I2940" t="s">
        <v>83</v>
      </c>
      <c r="J2940" t="s">
        <v>57</v>
      </c>
      <c r="K2940">
        <v>3</v>
      </c>
      <c r="L2940" t="s">
        <v>151</v>
      </c>
      <c r="M2940" t="s">
        <v>34</v>
      </c>
      <c r="N2940" t="s">
        <v>54</v>
      </c>
      <c r="O2940" t="s">
        <v>151</v>
      </c>
      <c r="P2940" t="s">
        <v>151</v>
      </c>
      <c r="Q2940">
        <v>15</v>
      </c>
      <c r="R2940" t="s">
        <v>34</v>
      </c>
      <c r="S2940" t="s">
        <v>87</v>
      </c>
    </row>
    <row r="2941" spans="1:19" x14ac:dyDescent="0.25">
      <c r="A2941">
        <v>2940</v>
      </c>
      <c r="B2941">
        <v>32</v>
      </c>
      <c r="C2941" t="s">
        <v>153</v>
      </c>
      <c r="D2941" t="s">
        <v>30</v>
      </c>
      <c r="E2941" t="s">
        <v>20</v>
      </c>
      <c r="F2941">
        <v>46</v>
      </c>
      <c r="G2941" t="s">
        <v>21</v>
      </c>
      <c r="H2941" t="s">
        <v>44</v>
      </c>
      <c r="I2941" t="s">
        <v>117</v>
      </c>
      <c r="J2941" t="s">
        <v>24</v>
      </c>
      <c r="K2941">
        <v>4.3</v>
      </c>
      <c r="L2941" t="s">
        <v>151</v>
      </c>
      <c r="M2941" t="s">
        <v>45</v>
      </c>
      <c r="N2941" t="s">
        <v>27</v>
      </c>
      <c r="O2941" t="s">
        <v>151</v>
      </c>
      <c r="P2941" t="s">
        <v>151</v>
      </c>
      <c r="Q2941">
        <v>34</v>
      </c>
      <c r="R2941" t="s">
        <v>28</v>
      </c>
      <c r="S2941" t="s">
        <v>40</v>
      </c>
    </row>
    <row r="2942" spans="1:19" x14ac:dyDescent="0.25">
      <c r="A2942">
        <v>2941</v>
      </c>
      <c r="B2942">
        <v>61</v>
      </c>
      <c r="C2942" t="s">
        <v>153</v>
      </c>
      <c r="D2942" t="s">
        <v>67</v>
      </c>
      <c r="E2942" t="s">
        <v>68</v>
      </c>
      <c r="F2942">
        <v>85</v>
      </c>
      <c r="G2942" t="s">
        <v>36</v>
      </c>
      <c r="H2942" t="s">
        <v>22</v>
      </c>
      <c r="I2942" t="s">
        <v>117</v>
      </c>
      <c r="J2942" t="s">
        <v>53</v>
      </c>
      <c r="K2942">
        <v>4.8</v>
      </c>
      <c r="L2942" t="s">
        <v>151</v>
      </c>
      <c r="M2942" t="s">
        <v>28</v>
      </c>
      <c r="N2942" t="s">
        <v>46</v>
      </c>
      <c r="O2942" t="s">
        <v>151</v>
      </c>
      <c r="P2942" t="s">
        <v>151</v>
      </c>
      <c r="Q2942">
        <v>13</v>
      </c>
      <c r="R2942" t="s">
        <v>34</v>
      </c>
      <c r="S2942" t="s">
        <v>87</v>
      </c>
    </row>
    <row r="2943" spans="1:19" x14ac:dyDescent="0.25">
      <c r="A2943">
        <v>2942</v>
      </c>
      <c r="B2943">
        <v>38</v>
      </c>
      <c r="C2943" t="s">
        <v>153</v>
      </c>
      <c r="D2943" t="s">
        <v>86</v>
      </c>
      <c r="E2943" t="s">
        <v>20</v>
      </c>
      <c r="F2943">
        <v>86</v>
      </c>
      <c r="G2943" t="s">
        <v>137</v>
      </c>
      <c r="H2943" t="s">
        <v>22</v>
      </c>
      <c r="I2943" t="s">
        <v>74</v>
      </c>
      <c r="J2943" t="s">
        <v>38</v>
      </c>
      <c r="K2943">
        <v>3.7</v>
      </c>
      <c r="L2943" t="s">
        <v>151</v>
      </c>
      <c r="M2943" t="s">
        <v>33</v>
      </c>
      <c r="N2943" t="s">
        <v>39</v>
      </c>
      <c r="O2943" t="s">
        <v>151</v>
      </c>
      <c r="P2943" t="s">
        <v>151</v>
      </c>
      <c r="Q2943">
        <v>27</v>
      </c>
      <c r="R2943" t="s">
        <v>45</v>
      </c>
      <c r="S2943" t="s">
        <v>87</v>
      </c>
    </row>
    <row r="2944" spans="1:19" x14ac:dyDescent="0.25">
      <c r="A2944">
        <v>2943</v>
      </c>
      <c r="B2944">
        <v>54</v>
      </c>
      <c r="C2944" t="s">
        <v>153</v>
      </c>
      <c r="D2944" t="s">
        <v>124</v>
      </c>
      <c r="E2944" t="s">
        <v>20</v>
      </c>
      <c r="F2944">
        <v>63</v>
      </c>
      <c r="G2944" t="s">
        <v>77</v>
      </c>
      <c r="H2944" t="s">
        <v>44</v>
      </c>
      <c r="I2944" t="s">
        <v>109</v>
      </c>
      <c r="J2944" t="s">
        <v>53</v>
      </c>
      <c r="K2944">
        <v>2.6</v>
      </c>
      <c r="L2944" t="s">
        <v>151</v>
      </c>
      <c r="M2944" t="s">
        <v>34</v>
      </c>
      <c r="N2944" t="s">
        <v>39</v>
      </c>
      <c r="O2944" t="s">
        <v>151</v>
      </c>
      <c r="P2944" t="s">
        <v>151</v>
      </c>
      <c r="Q2944">
        <v>37</v>
      </c>
      <c r="R2944" t="s">
        <v>33</v>
      </c>
      <c r="S2944" t="s">
        <v>40</v>
      </c>
    </row>
    <row r="2945" spans="1:19" x14ac:dyDescent="0.25">
      <c r="A2945">
        <v>2944</v>
      </c>
      <c r="B2945">
        <v>29</v>
      </c>
      <c r="C2945" t="s">
        <v>153</v>
      </c>
      <c r="D2945" t="s">
        <v>55</v>
      </c>
      <c r="E2945" t="s">
        <v>20</v>
      </c>
      <c r="F2945">
        <v>44</v>
      </c>
      <c r="G2945" t="s">
        <v>140</v>
      </c>
      <c r="H2945" t="s">
        <v>44</v>
      </c>
      <c r="I2945" t="s">
        <v>120</v>
      </c>
      <c r="J2945" t="s">
        <v>38</v>
      </c>
      <c r="K2945">
        <v>3.4</v>
      </c>
      <c r="L2945" t="s">
        <v>151</v>
      </c>
      <c r="M2945" t="s">
        <v>58</v>
      </c>
      <c r="N2945" t="s">
        <v>54</v>
      </c>
      <c r="O2945" t="s">
        <v>151</v>
      </c>
      <c r="P2945" t="s">
        <v>151</v>
      </c>
      <c r="Q2945">
        <v>37</v>
      </c>
      <c r="R2945" t="s">
        <v>26</v>
      </c>
      <c r="S2945" t="s">
        <v>87</v>
      </c>
    </row>
    <row r="2946" spans="1:19" x14ac:dyDescent="0.25">
      <c r="A2946">
        <v>2945</v>
      </c>
      <c r="B2946">
        <v>50</v>
      </c>
      <c r="C2946" t="s">
        <v>153</v>
      </c>
      <c r="D2946" t="s">
        <v>50</v>
      </c>
      <c r="E2946" t="s">
        <v>42</v>
      </c>
      <c r="F2946">
        <v>95</v>
      </c>
      <c r="G2946" t="s">
        <v>84</v>
      </c>
      <c r="H2946" t="s">
        <v>91</v>
      </c>
      <c r="I2946" t="s">
        <v>108</v>
      </c>
      <c r="J2946" t="s">
        <v>53</v>
      </c>
      <c r="K2946">
        <v>3.9</v>
      </c>
      <c r="L2946" t="s">
        <v>151</v>
      </c>
      <c r="M2946" t="s">
        <v>34</v>
      </c>
      <c r="N2946" t="s">
        <v>39</v>
      </c>
      <c r="O2946" t="s">
        <v>151</v>
      </c>
      <c r="P2946" t="s">
        <v>151</v>
      </c>
      <c r="Q2946">
        <v>4</v>
      </c>
      <c r="R2946" t="s">
        <v>28</v>
      </c>
      <c r="S2946" t="s">
        <v>96</v>
      </c>
    </row>
    <row r="2947" spans="1:19" x14ac:dyDescent="0.25">
      <c r="A2947">
        <v>2946</v>
      </c>
      <c r="B2947">
        <v>32</v>
      </c>
      <c r="C2947" t="s">
        <v>153</v>
      </c>
      <c r="D2947" t="s">
        <v>132</v>
      </c>
      <c r="E2947" t="s">
        <v>68</v>
      </c>
      <c r="F2947">
        <v>49</v>
      </c>
      <c r="G2947" t="s">
        <v>79</v>
      </c>
      <c r="H2947" t="s">
        <v>44</v>
      </c>
      <c r="I2947" t="s">
        <v>62</v>
      </c>
      <c r="J2947" t="s">
        <v>53</v>
      </c>
      <c r="K2947">
        <v>4.8</v>
      </c>
      <c r="L2947" t="s">
        <v>151</v>
      </c>
      <c r="M2947" t="s">
        <v>28</v>
      </c>
      <c r="N2947" t="s">
        <v>39</v>
      </c>
      <c r="O2947" t="s">
        <v>151</v>
      </c>
      <c r="P2947" t="s">
        <v>151</v>
      </c>
      <c r="Q2947">
        <v>1</v>
      </c>
      <c r="R2947" t="s">
        <v>26</v>
      </c>
      <c r="S2947" t="s">
        <v>96</v>
      </c>
    </row>
    <row r="2948" spans="1:19" x14ac:dyDescent="0.25">
      <c r="A2948">
        <v>2947</v>
      </c>
      <c r="B2948">
        <v>38</v>
      </c>
      <c r="C2948" t="s">
        <v>153</v>
      </c>
      <c r="D2948" t="s">
        <v>94</v>
      </c>
      <c r="E2948" t="s">
        <v>20</v>
      </c>
      <c r="F2948">
        <v>77</v>
      </c>
      <c r="G2948" t="s">
        <v>77</v>
      </c>
      <c r="H2948" t="s">
        <v>22</v>
      </c>
      <c r="I2948" t="s">
        <v>74</v>
      </c>
      <c r="J2948" t="s">
        <v>38</v>
      </c>
      <c r="K2948">
        <v>2.8</v>
      </c>
      <c r="L2948" t="s">
        <v>151</v>
      </c>
      <c r="M2948" t="s">
        <v>26</v>
      </c>
      <c r="N2948" t="s">
        <v>39</v>
      </c>
      <c r="O2948" t="s">
        <v>151</v>
      </c>
      <c r="P2948" t="s">
        <v>151</v>
      </c>
      <c r="Q2948">
        <v>29</v>
      </c>
      <c r="R2948" t="s">
        <v>33</v>
      </c>
      <c r="S2948" t="s">
        <v>59</v>
      </c>
    </row>
    <row r="2949" spans="1:19" x14ac:dyDescent="0.25">
      <c r="A2949">
        <v>2948</v>
      </c>
      <c r="B2949">
        <v>52</v>
      </c>
      <c r="C2949" t="s">
        <v>153</v>
      </c>
      <c r="D2949" t="s">
        <v>105</v>
      </c>
      <c r="E2949" t="s">
        <v>68</v>
      </c>
      <c r="F2949">
        <v>63</v>
      </c>
      <c r="G2949" t="s">
        <v>144</v>
      </c>
      <c r="H2949" t="s">
        <v>22</v>
      </c>
      <c r="I2949" t="s">
        <v>99</v>
      </c>
      <c r="J2949" t="s">
        <v>38</v>
      </c>
      <c r="K2949">
        <v>4.4000000000000004</v>
      </c>
      <c r="L2949" t="s">
        <v>151</v>
      </c>
      <c r="M2949" t="s">
        <v>28</v>
      </c>
      <c r="N2949" t="s">
        <v>54</v>
      </c>
      <c r="O2949" t="s">
        <v>151</v>
      </c>
      <c r="P2949" t="s">
        <v>151</v>
      </c>
      <c r="Q2949">
        <v>50</v>
      </c>
      <c r="R2949" t="s">
        <v>28</v>
      </c>
      <c r="S2949" t="s">
        <v>49</v>
      </c>
    </row>
    <row r="2950" spans="1:19" x14ac:dyDescent="0.25">
      <c r="A2950">
        <v>2949</v>
      </c>
      <c r="B2950">
        <v>61</v>
      </c>
      <c r="C2950" t="s">
        <v>153</v>
      </c>
      <c r="D2950" t="s">
        <v>94</v>
      </c>
      <c r="E2950" t="s">
        <v>20</v>
      </c>
      <c r="F2950">
        <v>83</v>
      </c>
      <c r="G2950" t="s">
        <v>128</v>
      </c>
      <c r="H2950" t="s">
        <v>44</v>
      </c>
      <c r="I2950" t="s">
        <v>83</v>
      </c>
      <c r="J2950" t="s">
        <v>24</v>
      </c>
      <c r="K2950">
        <v>3.1</v>
      </c>
      <c r="L2950" t="s">
        <v>151</v>
      </c>
      <c r="M2950" t="s">
        <v>26</v>
      </c>
      <c r="N2950" t="s">
        <v>54</v>
      </c>
      <c r="O2950" t="s">
        <v>151</v>
      </c>
      <c r="P2950" t="s">
        <v>151</v>
      </c>
      <c r="Q2950">
        <v>38</v>
      </c>
      <c r="R2950" t="s">
        <v>58</v>
      </c>
      <c r="S2950" t="s">
        <v>76</v>
      </c>
    </row>
    <row r="2951" spans="1:19" x14ac:dyDescent="0.25">
      <c r="A2951">
        <v>2950</v>
      </c>
      <c r="B2951">
        <v>25</v>
      </c>
      <c r="C2951" t="s">
        <v>153</v>
      </c>
      <c r="D2951" t="s">
        <v>105</v>
      </c>
      <c r="E2951" t="s">
        <v>68</v>
      </c>
      <c r="F2951">
        <v>93</v>
      </c>
      <c r="G2951" t="s">
        <v>145</v>
      </c>
      <c r="H2951" t="s">
        <v>44</v>
      </c>
      <c r="I2951" t="s">
        <v>99</v>
      </c>
      <c r="J2951" t="s">
        <v>38</v>
      </c>
      <c r="K2951">
        <v>3.8</v>
      </c>
      <c r="L2951" t="s">
        <v>151</v>
      </c>
      <c r="M2951" t="s">
        <v>26</v>
      </c>
      <c r="N2951" t="s">
        <v>75</v>
      </c>
      <c r="O2951" t="s">
        <v>151</v>
      </c>
      <c r="P2951" t="s">
        <v>151</v>
      </c>
      <c r="Q2951">
        <v>15</v>
      </c>
      <c r="R2951" t="s">
        <v>45</v>
      </c>
      <c r="S2951" t="s">
        <v>49</v>
      </c>
    </row>
    <row r="2952" spans="1:19" x14ac:dyDescent="0.25">
      <c r="A2952">
        <v>2951</v>
      </c>
      <c r="B2952">
        <v>22</v>
      </c>
      <c r="C2952" t="s">
        <v>153</v>
      </c>
      <c r="D2952" t="s">
        <v>35</v>
      </c>
      <c r="E2952" t="s">
        <v>20</v>
      </c>
      <c r="F2952">
        <v>91</v>
      </c>
      <c r="G2952" t="s">
        <v>145</v>
      </c>
      <c r="H2952" t="s">
        <v>37</v>
      </c>
      <c r="I2952" t="s">
        <v>32</v>
      </c>
      <c r="J2952" t="s">
        <v>24</v>
      </c>
      <c r="K2952">
        <v>4.0999999999999996</v>
      </c>
      <c r="L2952" t="s">
        <v>151</v>
      </c>
      <c r="M2952" t="s">
        <v>33</v>
      </c>
      <c r="N2952" t="s">
        <v>71</v>
      </c>
      <c r="O2952" t="s">
        <v>151</v>
      </c>
      <c r="P2952" t="s">
        <v>151</v>
      </c>
      <c r="Q2952">
        <v>44</v>
      </c>
      <c r="R2952" t="s">
        <v>58</v>
      </c>
      <c r="S2952" t="s">
        <v>96</v>
      </c>
    </row>
    <row r="2953" spans="1:19" x14ac:dyDescent="0.25">
      <c r="A2953">
        <v>2952</v>
      </c>
      <c r="B2953">
        <v>47</v>
      </c>
      <c r="C2953" t="s">
        <v>153</v>
      </c>
      <c r="D2953" t="s">
        <v>118</v>
      </c>
      <c r="E2953" t="s">
        <v>68</v>
      </c>
      <c r="F2953">
        <v>99</v>
      </c>
      <c r="G2953" t="s">
        <v>73</v>
      </c>
      <c r="H2953" t="s">
        <v>22</v>
      </c>
      <c r="I2953" t="s">
        <v>32</v>
      </c>
      <c r="J2953" t="s">
        <v>57</v>
      </c>
      <c r="K2953">
        <v>4.5999999999999996</v>
      </c>
      <c r="L2953" t="s">
        <v>151</v>
      </c>
      <c r="M2953" t="s">
        <v>26</v>
      </c>
      <c r="N2953" t="s">
        <v>39</v>
      </c>
      <c r="O2953" t="s">
        <v>151</v>
      </c>
      <c r="P2953" t="s">
        <v>151</v>
      </c>
      <c r="Q2953">
        <v>14</v>
      </c>
      <c r="R2953" t="s">
        <v>34</v>
      </c>
      <c r="S2953" t="s">
        <v>40</v>
      </c>
    </row>
    <row r="2954" spans="1:19" x14ac:dyDescent="0.25">
      <c r="A2954">
        <v>2953</v>
      </c>
      <c r="B2954">
        <v>50</v>
      </c>
      <c r="C2954" t="s">
        <v>153</v>
      </c>
      <c r="D2954" t="s">
        <v>132</v>
      </c>
      <c r="E2954" t="s">
        <v>68</v>
      </c>
      <c r="F2954">
        <v>24</v>
      </c>
      <c r="G2954" t="s">
        <v>89</v>
      </c>
      <c r="H2954" t="s">
        <v>44</v>
      </c>
      <c r="I2954" t="s">
        <v>99</v>
      </c>
      <c r="J2954" t="s">
        <v>38</v>
      </c>
      <c r="K2954">
        <v>4.9000000000000004</v>
      </c>
      <c r="L2954" t="s">
        <v>151</v>
      </c>
      <c r="M2954" t="s">
        <v>45</v>
      </c>
      <c r="N2954" t="s">
        <v>46</v>
      </c>
      <c r="O2954" t="s">
        <v>151</v>
      </c>
      <c r="P2954" t="s">
        <v>151</v>
      </c>
      <c r="Q2954">
        <v>5</v>
      </c>
      <c r="R2954" t="s">
        <v>58</v>
      </c>
      <c r="S2954" t="s">
        <v>87</v>
      </c>
    </row>
    <row r="2955" spans="1:19" x14ac:dyDescent="0.25">
      <c r="A2955">
        <v>2954</v>
      </c>
      <c r="B2955">
        <v>45</v>
      </c>
      <c r="C2955" t="s">
        <v>153</v>
      </c>
      <c r="D2955" t="s">
        <v>81</v>
      </c>
      <c r="E2955" t="s">
        <v>20</v>
      </c>
      <c r="F2955">
        <v>82</v>
      </c>
      <c r="G2955" t="s">
        <v>127</v>
      </c>
      <c r="H2955" t="s">
        <v>44</v>
      </c>
      <c r="I2955" t="s">
        <v>66</v>
      </c>
      <c r="J2955" t="s">
        <v>53</v>
      </c>
      <c r="K2955">
        <v>4.8</v>
      </c>
      <c r="L2955" t="s">
        <v>151</v>
      </c>
      <c r="M2955" t="s">
        <v>45</v>
      </c>
      <c r="N2955" t="s">
        <v>46</v>
      </c>
      <c r="O2955" t="s">
        <v>151</v>
      </c>
      <c r="P2955" t="s">
        <v>151</v>
      </c>
      <c r="Q2955">
        <v>11</v>
      </c>
      <c r="R2955" t="s">
        <v>26</v>
      </c>
      <c r="S2955" t="s">
        <v>49</v>
      </c>
    </row>
    <row r="2956" spans="1:19" x14ac:dyDescent="0.25">
      <c r="A2956">
        <v>2955</v>
      </c>
      <c r="B2956">
        <v>33</v>
      </c>
      <c r="C2956" t="s">
        <v>153</v>
      </c>
      <c r="D2956" t="s">
        <v>112</v>
      </c>
      <c r="E2956" t="s">
        <v>20</v>
      </c>
      <c r="F2956">
        <v>28</v>
      </c>
      <c r="G2956" t="s">
        <v>146</v>
      </c>
      <c r="H2956" t="s">
        <v>44</v>
      </c>
      <c r="I2956" t="s">
        <v>125</v>
      </c>
      <c r="J2956" t="s">
        <v>24</v>
      </c>
      <c r="K2956">
        <v>3.9</v>
      </c>
      <c r="L2956" t="s">
        <v>151</v>
      </c>
      <c r="M2956" t="s">
        <v>45</v>
      </c>
      <c r="N2956" t="s">
        <v>27</v>
      </c>
      <c r="O2956" t="s">
        <v>151</v>
      </c>
      <c r="P2956" t="s">
        <v>151</v>
      </c>
      <c r="Q2956">
        <v>15</v>
      </c>
      <c r="R2956" t="s">
        <v>26</v>
      </c>
      <c r="S2956" t="s">
        <v>49</v>
      </c>
    </row>
    <row r="2957" spans="1:19" x14ac:dyDescent="0.25">
      <c r="A2957">
        <v>2956</v>
      </c>
      <c r="B2957">
        <v>42</v>
      </c>
      <c r="C2957" t="s">
        <v>153</v>
      </c>
      <c r="D2957" t="s">
        <v>136</v>
      </c>
      <c r="E2957" t="s">
        <v>42</v>
      </c>
      <c r="F2957">
        <v>67</v>
      </c>
      <c r="G2957" t="s">
        <v>128</v>
      </c>
      <c r="H2957" t="s">
        <v>44</v>
      </c>
      <c r="I2957" t="s">
        <v>66</v>
      </c>
      <c r="J2957" t="s">
        <v>24</v>
      </c>
      <c r="K2957">
        <v>2.6</v>
      </c>
      <c r="L2957" t="s">
        <v>151</v>
      </c>
      <c r="M2957" t="s">
        <v>28</v>
      </c>
      <c r="N2957" t="s">
        <v>39</v>
      </c>
      <c r="O2957" t="s">
        <v>151</v>
      </c>
      <c r="P2957" t="s">
        <v>151</v>
      </c>
      <c r="Q2957">
        <v>46</v>
      </c>
      <c r="R2957" t="s">
        <v>26</v>
      </c>
      <c r="S2957" t="s">
        <v>49</v>
      </c>
    </row>
    <row r="2958" spans="1:19" x14ac:dyDescent="0.25">
      <c r="A2958">
        <v>2957</v>
      </c>
      <c r="B2958">
        <v>52</v>
      </c>
      <c r="C2958" t="s">
        <v>153</v>
      </c>
      <c r="D2958" t="s">
        <v>81</v>
      </c>
      <c r="E2958" t="s">
        <v>20</v>
      </c>
      <c r="F2958">
        <v>88</v>
      </c>
      <c r="G2958" t="s">
        <v>56</v>
      </c>
      <c r="H2958" t="s">
        <v>44</v>
      </c>
      <c r="I2958" t="s">
        <v>78</v>
      </c>
      <c r="J2958" t="s">
        <v>57</v>
      </c>
      <c r="K2958">
        <v>3.7</v>
      </c>
      <c r="L2958" t="s">
        <v>151</v>
      </c>
      <c r="M2958" t="s">
        <v>45</v>
      </c>
      <c r="N2958" t="s">
        <v>54</v>
      </c>
      <c r="O2958" t="s">
        <v>151</v>
      </c>
      <c r="P2958" t="s">
        <v>151</v>
      </c>
      <c r="Q2958">
        <v>30</v>
      </c>
      <c r="R2958" t="s">
        <v>28</v>
      </c>
      <c r="S2958" t="s">
        <v>87</v>
      </c>
    </row>
    <row r="2959" spans="1:19" x14ac:dyDescent="0.25">
      <c r="A2959">
        <v>2958</v>
      </c>
      <c r="B2959">
        <v>69</v>
      </c>
      <c r="C2959" t="s">
        <v>153</v>
      </c>
      <c r="D2959" t="s">
        <v>105</v>
      </c>
      <c r="E2959" t="s">
        <v>68</v>
      </c>
      <c r="F2959">
        <v>70</v>
      </c>
      <c r="G2959" t="s">
        <v>146</v>
      </c>
      <c r="H2959" t="s">
        <v>37</v>
      </c>
      <c r="I2959" t="s">
        <v>23</v>
      </c>
      <c r="J2959" t="s">
        <v>57</v>
      </c>
      <c r="K2959">
        <v>4.7</v>
      </c>
      <c r="L2959" t="s">
        <v>151</v>
      </c>
      <c r="M2959" t="s">
        <v>34</v>
      </c>
      <c r="N2959" t="s">
        <v>54</v>
      </c>
      <c r="O2959" t="s">
        <v>151</v>
      </c>
      <c r="P2959" t="s">
        <v>151</v>
      </c>
      <c r="Q2959">
        <v>2</v>
      </c>
      <c r="R2959" t="s">
        <v>34</v>
      </c>
      <c r="S2959" t="s">
        <v>49</v>
      </c>
    </row>
    <row r="2960" spans="1:19" x14ac:dyDescent="0.25">
      <c r="A2960">
        <v>2959</v>
      </c>
      <c r="B2960">
        <v>55</v>
      </c>
      <c r="C2960" t="s">
        <v>153</v>
      </c>
      <c r="D2960" t="s">
        <v>86</v>
      </c>
      <c r="E2960" t="s">
        <v>20</v>
      </c>
      <c r="F2960">
        <v>100</v>
      </c>
      <c r="G2960" t="s">
        <v>122</v>
      </c>
      <c r="H2960" t="s">
        <v>44</v>
      </c>
      <c r="I2960" t="s">
        <v>93</v>
      </c>
      <c r="J2960" t="s">
        <v>53</v>
      </c>
      <c r="K2960">
        <v>4.5</v>
      </c>
      <c r="L2960" t="s">
        <v>151</v>
      </c>
      <c r="M2960" t="s">
        <v>28</v>
      </c>
      <c r="N2960" t="s">
        <v>54</v>
      </c>
      <c r="O2960" t="s">
        <v>151</v>
      </c>
      <c r="P2960" t="s">
        <v>151</v>
      </c>
      <c r="Q2960">
        <v>28</v>
      </c>
      <c r="R2960" t="s">
        <v>45</v>
      </c>
      <c r="S2960" t="s">
        <v>87</v>
      </c>
    </row>
    <row r="2961" spans="1:19" x14ac:dyDescent="0.25">
      <c r="A2961">
        <v>2960</v>
      </c>
      <c r="B2961">
        <v>38</v>
      </c>
      <c r="C2961" t="s">
        <v>153</v>
      </c>
      <c r="D2961" t="s">
        <v>67</v>
      </c>
      <c r="E2961" t="s">
        <v>68</v>
      </c>
      <c r="F2961">
        <v>28</v>
      </c>
      <c r="G2961" t="s">
        <v>104</v>
      </c>
      <c r="H2961" t="s">
        <v>22</v>
      </c>
      <c r="I2961" t="s">
        <v>32</v>
      </c>
      <c r="J2961" t="s">
        <v>53</v>
      </c>
      <c r="K2961">
        <v>4.7</v>
      </c>
      <c r="L2961" t="s">
        <v>151</v>
      </c>
      <c r="M2961" t="s">
        <v>45</v>
      </c>
      <c r="N2961" t="s">
        <v>39</v>
      </c>
      <c r="O2961" t="s">
        <v>151</v>
      </c>
      <c r="P2961" t="s">
        <v>151</v>
      </c>
      <c r="Q2961">
        <v>9</v>
      </c>
      <c r="R2961" t="s">
        <v>45</v>
      </c>
      <c r="S2961" t="s">
        <v>59</v>
      </c>
    </row>
    <row r="2962" spans="1:19" x14ac:dyDescent="0.25">
      <c r="A2962">
        <v>2961</v>
      </c>
      <c r="B2962">
        <v>57</v>
      </c>
      <c r="C2962" t="s">
        <v>153</v>
      </c>
      <c r="D2962" t="s">
        <v>63</v>
      </c>
      <c r="E2962" t="s">
        <v>64</v>
      </c>
      <c r="F2962">
        <v>48</v>
      </c>
      <c r="G2962" t="s">
        <v>115</v>
      </c>
      <c r="H2962" t="s">
        <v>37</v>
      </c>
      <c r="I2962" t="s">
        <v>78</v>
      </c>
      <c r="J2962" t="s">
        <v>38</v>
      </c>
      <c r="K2962">
        <v>3.6</v>
      </c>
      <c r="L2962" t="s">
        <v>151</v>
      </c>
      <c r="M2962" t="s">
        <v>28</v>
      </c>
      <c r="N2962" t="s">
        <v>54</v>
      </c>
      <c r="O2962" t="s">
        <v>151</v>
      </c>
      <c r="P2962" t="s">
        <v>151</v>
      </c>
      <c r="Q2962">
        <v>47</v>
      </c>
      <c r="R2962" t="s">
        <v>26</v>
      </c>
      <c r="S2962" t="s">
        <v>40</v>
      </c>
    </row>
    <row r="2963" spans="1:19" x14ac:dyDescent="0.25">
      <c r="A2963">
        <v>2962</v>
      </c>
      <c r="B2963">
        <v>33</v>
      </c>
      <c r="C2963" t="s">
        <v>153</v>
      </c>
      <c r="D2963" t="s">
        <v>103</v>
      </c>
      <c r="E2963" t="s">
        <v>20</v>
      </c>
      <c r="F2963">
        <v>43</v>
      </c>
      <c r="G2963" t="s">
        <v>82</v>
      </c>
      <c r="H2963" t="s">
        <v>37</v>
      </c>
      <c r="I2963" t="s">
        <v>80</v>
      </c>
      <c r="J2963" t="s">
        <v>57</v>
      </c>
      <c r="K2963">
        <v>2.8</v>
      </c>
      <c r="L2963" t="s">
        <v>151</v>
      </c>
      <c r="M2963" t="s">
        <v>26</v>
      </c>
      <c r="N2963" t="s">
        <v>39</v>
      </c>
      <c r="O2963" t="s">
        <v>151</v>
      </c>
      <c r="P2963" t="s">
        <v>151</v>
      </c>
      <c r="Q2963">
        <v>21</v>
      </c>
      <c r="R2963" t="s">
        <v>58</v>
      </c>
      <c r="S2963" t="s">
        <v>76</v>
      </c>
    </row>
    <row r="2964" spans="1:19" x14ac:dyDescent="0.25">
      <c r="A2964">
        <v>2963</v>
      </c>
      <c r="B2964">
        <v>57</v>
      </c>
      <c r="C2964" t="s">
        <v>153</v>
      </c>
      <c r="D2964" t="s">
        <v>94</v>
      </c>
      <c r="E2964" t="s">
        <v>20</v>
      </c>
      <c r="F2964">
        <v>40</v>
      </c>
      <c r="G2964" t="s">
        <v>98</v>
      </c>
      <c r="H2964" t="s">
        <v>22</v>
      </c>
      <c r="I2964" t="s">
        <v>70</v>
      </c>
      <c r="J2964" t="s">
        <v>57</v>
      </c>
      <c r="K2964">
        <v>4</v>
      </c>
      <c r="L2964" t="s">
        <v>151</v>
      </c>
      <c r="M2964" t="s">
        <v>45</v>
      </c>
      <c r="N2964" t="s">
        <v>27</v>
      </c>
      <c r="O2964" t="s">
        <v>151</v>
      </c>
      <c r="P2964" t="s">
        <v>151</v>
      </c>
      <c r="Q2964">
        <v>42</v>
      </c>
      <c r="R2964" t="s">
        <v>26</v>
      </c>
      <c r="S2964" t="s">
        <v>96</v>
      </c>
    </row>
    <row r="2965" spans="1:19" x14ac:dyDescent="0.25">
      <c r="A2965">
        <v>2964</v>
      </c>
      <c r="B2965">
        <v>52</v>
      </c>
      <c r="C2965" t="s">
        <v>153</v>
      </c>
      <c r="D2965" t="s">
        <v>136</v>
      </c>
      <c r="E2965" t="s">
        <v>42</v>
      </c>
      <c r="F2965">
        <v>97</v>
      </c>
      <c r="G2965" t="s">
        <v>31</v>
      </c>
      <c r="H2965" t="s">
        <v>44</v>
      </c>
      <c r="I2965" t="s">
        <v>109</v>
      </c>
      <c r="J2965" t="s">
        <v>38</v>
      </c>
      <c r="K2965">
        <v>3.6</v>
      </c>
      <c r="L2965" t="s">
        <v>151</v>
      </c>
      <c r="M2965" t="s">
        <v>58</v>
      </c>
      <c r="N2965" t="s">
        <v>39</v>
      </c>
      <c r="O2965" t="s">
        <v>151</v>
      </c>
      <c r="P2965" t="s">
        <v>151</v>
      </c>
      <c r="Q2965">
        <v>28</v>
      </c>
      <c r="R2965" t="s">
        <v>26</v>
      </c>
      <c r="S2965" t="s">
        <v>40</v>
      </c>
    </row>
    <row r="2966" spans="1:19" x14ac:dyDescent="0.25">
      <c r="A2966">
        <v>2965</v>
      </c>
      <c r="B2966">
        <v>44</v>
      </c>
      <c r="C2966" t="s">
        <v>153</v>
      </c>
      <c r="D2966" t="s">
        <v>63</v>
      </c>
      <c r="E2966" t="s">
        <v>64</v>
      </c>
      <c r="F2966">
        <v>25</v>
      </c>
      <c r="G2966" t="s">
        <v>122</v>
      </c>
      <c r="H2966" t="s">
        <v>37</v>
      </c>
      <c r="I2966" t="s">
        <v>52</v>
      </c>
      <c r="J2966" t="s">
        <v>57</v>
      </c>
      <c r="K2966">
        <v>3.8</v>
      </c>
      <c r="L2966" t="s">
        <v>151</v>
      </c>
      <c r="M2966" t="s">
        <v>26</v>
      </c>
      <c r="N2966" t="s">
        <v>71</v>
      </c>
      <c r="O2966" t="s">
        <v>151</v>
      </c>
      <c r="P2966" t="s">
        <v>151</v>
      </c>
      <c r="Q2966">
        <v>13</v>
      </c>
      <c r="R2966" t="s">
        <v>28</v>
      </c>
      <c r="S2966" t="s">
        <v>29</v>
      </c>
    </row>
    <row r="2967" spans="1:19" x14ac:dyDescent="0.25">
      <c r="A2967">
        <v>2966</v>
      </c>
      <c r="B2967">
        <v>48</v>
      </c>
      <c r="C2967" t="s">
        <v>153</v>
      </c>
      <c r="D2967" t="s">
        <v>118</v>
      </c>
      <c r="E2967" t="s">
        <v>68</v>
      </c>
      <c r="F2967">
        <v>45</v>
      </c>
      <c r="G2967" t="s">
        <v>79</v>
      </c>
      <c r="H2967" t="s">
        <v>44</v>
      </c>
      <c r="I2967" t="s">
        <v>143</v>
      </c>
      <c r="J2967" t="s">
        <v>53</v>
      </c>
      <c r="K2967">
        <v>4.4000000000000004</v>
      </c>
      <c r="L2967" t="s">
        <v>151</v>
      </c>
      <c r="M2967" t="s">
        <v>33</v>
      </c>
      <c r="N2967" t="s">
        <v>54</v>
      </c>
      <c r="O2967" t="s">
        <v>151</v>
      </c>
      <c r="P2967" t="s">
        <v>151</v>
      </c>
      <c r="Q2967">
        <v>25</v>
      </c>
      <c r="R2967" t="s">
        <v>45</v>
      </c>
      <c r="S2967" t="s">
        <v>29</v>
      </c>
    </row>
    <row r="2968" spans="1:19" x14ac:dyDescent="0.25">
      <c r="A2968">
        <v>2967</v>
      </c>
      <c r="B2968">
        <v>52</v>
      </c>
      <c r="C2968" t="s">
        <v>153</v>
      </c>
      <c r="D2968" t="s">
        <v>136</v>
      </c>
      <c r="E2968" t="s">
        <v>42</v>
      </c>
      <c r="F2968">
        <v>49</v>
      </c>
      <c r="G2968" t="s">
        <v>100</v>
      </c>
      <c r="H2968" t="s">
        <v>22</v>
      </c>
      <c r="I2968" t="s">
        <v>120</v>
      </c>
      <c r="J2968" t="s">
        <v>57</v>
      </c>
      <c r="K2968">
        <v>2.8</v>
      </c>
      <c r="L2968" t="s">
        <v>151</v>
      </c>
      <c r="M2968" t="s">
        <v>34</v>
      </c>
      <c r="N2968" t="s">
        <v>75</v>
      </c>
      <c r="O2968" t="s">
        <v>151</v>
      </c>
      <c r="P2968" t="s">
        <v>151</v>
      </c>
      <c r="Q2968">
        <v>38</v>
      </c>
      <c r="R2968" t="s">
        <v>58</v>
      </c>
      <c r="S2968" t="s">
        <v>96</v>
      </c>
    </row>
    <row r="2969" spans="1:19" x14ac:dyDescent="0.25">
      <c r="A2969">
        <v>2968</v>
      </c>
      <c r="B2969">
        <v>34</v>
      </c>
      <c r="C2969" t="s">
        <v>153</v>
      </c>
      <c r="D2969" t="s">
        <v>50</v>
      </c>
      <c r="E2969" t="s">
        <v>42</v>
      </c>
      <c r="F2969">
        <v>36</v>
      </c>
      <c r="G2969" t="s">
        <v>115</v>
      </c>
      <c r="H2969" t="s">
        <v>22</v>
      </c>
      <c r="I2969" t="s">
        <v>66</v>
      </c>
      <c r="J2969" t="s">
        <v>53</v>
      </c>
      <c r="K2969">
        <v>3.4</v>
      </c>
      <c r="L2969" t="s">
        <v>151</v>
      </c>
      <c r="M2969" t="s">
        <v>34</v>
      </c>
      <c r="N2969" t="s">
        <v>39</v>
      </c>
      <c r="O2969" t="s">
        <v>151</v>
      </c>
      <c r="P2969" t="s">
        <v>151</v>
      </c>
      <c r="Q2969">
        <v>40</v>
      </c>
      <c r="R2969" t="s">
        <v>28</v>
      </c>
      <c r="S2969" t="s">
        <v>49</v>
      </c>
    </row>
    <row r="2970" spans="1:19" x14ac:dyDescent="0.25">
      <c r="A2970">
        <v>2969</v>
      </c>
      <c r="B2970">
        <v>26</v>
      </c>
      <c r="C2970" t="s">
        <v>153</v>
      </c>
      <c r="D2970" t="s">
        <v>30</v>
      </c>
      <c r="E2970" t="s">
        <v>20</v>
      </c>
      <c r="F2970">
        <v>48</v>
      </c>
      <c r="G2970" t="s">
        <v>130</v>
      </c>
      <c r="H2970" t="s">
        <v>37</v>
      </c>
      <c r="I2970" t="s">
        <v>23</v>
      </c>
      <c r="J2970" t="s">
        <v>57</v>
      </c>
      <c r="K2970">
        <v>4.9000000000000004</v>
      </c>
      <c r="L2970" t="s">
        <v>151</v>
      </c>
      <c r="M2970" t="s">
        <v>34</v>
      </c>
      <c r="N2970" t="s">
        <v>27</v>
      </c>
      <c r="O2970" t="s">
        <v>151</v>
      </c>
      <c r="P2970" t="s">
        <v>151</v>
      </c>
      <c r="Q2970">
        <v>25</v>
      </c>
      <c r="R2970" t="s">
        <v>34</v>
      </c>
      <c r="S2970" t="s">
        <v>96</v>
      </c>
    </row>
    <row r="2971" spans="1:19" x14ac:dyDescent="0.25">
      <c r="A2971">
        <v>2970</v>
      </c>
      <c r="B2971">
        <v>36</v>
      </c>
      <c r="C2971" t="s">
        <v>153</v>
      </c>
      <c r="D2971" t="s">
        <v>132</v>
      </c>
      <c r="E2971" t="s">
        <v>68</v>
      </c>
      <c r="F2971">
        <v>62</v>
      </c>
      <c r="G2971" t="s">
        <v>128</v>
      </c>
      <c r="H2971" t="s">
        <v>37</v>
      </c>
      <c r="I2971" t="s">
        <v>143</v>
      </c>
      <c r="J2971" t="s">
        <v>57</v>
      </c>
      <c r="K2971">
        <v>4.3</v>
      </c>
      <c r="L2971" t="s">
        <v>151</v>
      </c>
      <c r="M2971" t="s">
        <v>33</v>
      </c>
      <c r="N2971" t="s">
        <v>46</v>
      </c>
      <c r="O2971" t="s">
        <v>151</v>
      </c>
      <c r="P2971" t="s">
        <v>151</v>
      </c>
      <c r="Q2971">
        <v>20</v>
      </c>
      <c r="R2971" t="s">
        <v>34</v>
      </c>
      <c r="S2971" t="s">
        <v>96</v>
      </c>
    </row>
    <row r="2972" spans="1:19" x14ac:dyDescent="0.25">
      <c r="A2972">
        <v>2971</v>
      </c>
      <c r="B2972">
        <v>24</v>
      </c>
      <c r="C2972" t="s">
        <v>153</v>
      </c>
      <c r="D2972" t="s">
        <v>105</v>
      </c>
      <c r="E2972" t="s">
        <v>68</v>
      </c>
      <c r="F2972">
        <v>74</v>
      </c>
      <c r="G2972" t="s">
        <v>110</v>
      </c>
      <c r="H2972" t="s">
        <v>44</v>
      </c>
      <c r="I2972" t="s">
        <v>52</v>
      </c>
      <c r="J2972" t="s">
        <v>24</v>
      </c>
      <c r="K2972">
        <v>3.4</v>
      </c>
      <c r="L2972" t="s">
        <v>151</v>
      </c>
      <c r="M2972" t="s">
        <v>33</v>
      </c>
      <c r="N2972" t="s">
        <v>39</v>
      </c>
      <c r="O2972" t="s">
        <v>151</v>
      </c>
      <c r="P2972" t="s">
        <v>151</v>
      </c>
      <c r="Q2972">
        <v>44</v>
      </c>
      <c r="R2972" t="s">
        <v>26</v>
      </c>
      <c r="S2972" t="s">
        <v>76</v>
      </c>
    </row>
    <row r="2973" spans="1:19" x14ac:dyDescent="0.25">
      <c r="A2973">
        <v>2972</v>
      </c>
      <c r="B2973">
        <v>30</v>
      </c>
      <c r="C2973" t="s">
        <v>153</v>
      </c>
      <c r="D2973" t="s">
        <v>67</v>
      </c>
      <c r="E2973" t="s">
        <v>68</v>
      </c>
      <c r="F2973">
        <v>100</v>
      </c>
      <c r="G2973" t="s">
        <v>139</v>
      </c>
      <c r="H2973" t="s">
        <v>22</v>
      </c>
      <c r="I2973" t="s">
        <v>133</v>
      </c>
      <c r="J2973" t="s">
        <v>57</v>
      </c>
      <c r="K2973">
        <v>3.9</v>
      </c>
      <c r="L2973" t="s">
        <v>151</v>
      </c>
      <c r="M2973" t="s">
        <v>26</v>
      </c>
      <c r="N2973" t="s">
        <v>46</v>
      </c>
      <c r="O2973" t="s">
        <v>151</v>
      </c>
      <c r="P2973" t="s">
        <v>151</v>
      </c>
      <c r="Q2973">
        <v>9</v>
      </c>
      <c r="R2973" t="s">
        <v>45</v>
      </c>
      <c r="S2973" t="s">
        <v>96</v>
      </c>
    </row>
    <row r="2974" spans="1:19" x14ac:dyDescent="0.25">
      <c r="A2974">
        <v>2973</v>
      </c>
      <c r="B2974">
        <v>31</v>
      </c>
      <c r="C2974" t="s">
        <v>153</v>
      </c>
      <c r="D2974" t="s">
        <v>101</v>
      </c>
      <c r="E2974" t="s">
        <v>64</v>
      </c>
      <c r="F2974">
        <v>39</v>
      </c>
      <c r="G2974" t="s">
        <v>84</v>
      </c>
      <c r="H2974" t="s">
        <v>37</v>
      </c>
      <c r="I2974" t="s">
        <v>125</v>
      </c>
      <c r="J2974" t="s">
        <v>57</v>
      </c>
      <c r="K2974">
        <v>4.2</v>
      </c>
      <c r="L2974" t="s">
        <v>151</v>
      </c>
      <c r="M2974" t="s">
        <v>28</v>
      </c>
      <c r="N2974" t="s">
        <v>39</v>
      </c>
      <c r="O2974" t="s">
        <v>151</v>
      </c>
      <c r="P2974" t="s">
        <v>151</v>
      </c>
      <c r="Q2974">
        <v>11</v>
      </c>
      <c r="R2974" t="s">
        <v>28</v>
      </c>
      <c r="S2974" t="s">
        <v>96</v>
      </c>
    </row>
    <row r="2975" spans="1:19" x14ac:dyDescent="0.25">
      <c r="A2975">
        <v>2974</v>
      </c>
      <c r="B2975">
        <v>25</v>
      </c>
      <c r="C2975" t="s">
        <v>153</v>
      </c>
      <c r="D2975" t="s">
        <v>136</v>
      </c>
      <c r="E2975" t="s">
        <v>42</v>
      </c>
      <c r="F2975">
        <v>65</v>
      </c>
      <c r="G2975" t="s">
        <v>115</v>
      </c>
      <c r="H2975" t="s">
        <v>44</v>
      </c>
      <c r="I2975" t="s">
        <v>143</v>
      </c>
      <c r="J2975" t="s">
        <v>53</v>
      </c>
      <c r="K2975">
        <v>2.7</v>
      </c>
      <c r="L2975" t="s">
        <v>151</v>
      </c>
      <c r="M2975" t="s">
        <v>45</v>
      </c>
      <c r="N2975" t="s">
        <v>75</v>
      </c>
      <c r="O2975" t="s">
        <v>151</v>
      </c>
      <c r="P2975" t="s">
        <v>151</v>
      </c>
      <c r="Q2975">
        <v>3</v>
      </c>
      <c r="R2975" t="s">
        <v>33</v>
      </c>
      <c r="S2975" t="s">
        <v>29</v>
      </c>
    </row>
    <row r="2976" spans="1:19" x14ac:dyDescent="0.25">
      <c r="A2976">
        <v>2975</v>
      </c>
      <c r="B2976">
        <v>57</v>
      </c>
      <c r="C2976" t="s">
        <v>153</v>
      </c>
      <c r="D2976" t="s">
        <v>50</v>
      </c>
      <c r="E2976" t="s">
        <v>42</v>
      </c>
      <c r="F2976">
        <v>99</v>
      </c>
      <c r="G2976" t="s">
        <v>121</v>
      </c>
      <c r="H2976" t="s">
        <v>91</v>
      </c>
      <c r="I2976" t="s">
        <v>99</v>
      </c>
      <c r="J2976" t="s">
        <v>53</v>
      </c>
      <c r="K2976">
        <v>4.0999999999999996</v>
      </c>
      <c r="L2976" t="s">
        <v>151</v>
      </c>
      <c r="M2976" t="s">
        <v>34</v>
      </c>
      <c r="N2976" t="s">
        <v>75</v>
      </c>
      <c r="O2976" t="s">
        <v>151</v>
      </c>
      <c r="P2976" t="s">
        <v>151</v>
      </c>
      <c r="Q2976">
        <v>34</v>
      </c>
      <c r="R2976" t="s">
        <v>26</v>
      </c>
      <c r="S2976" t="s">
        <v>40</v>
      </c>
    </row>
    <row r="2977" spans="1:19" x14ac:dyDescent="0.25">
      <c r="A2977">
        <v>2976</v>
      </c>
      <c r="B2977">
        <v>61</v>
      </c>
      <c r="C2977" t="s">
        <v>153</v>
      </c>
      <c r="D2977" t="s">
        <v>118</v>
      </c>
      <c r="E2977" t="s">
        <v>68</v>
      </c>
      <c r="F2977">
        <v>68</v>
      </c>
      <c r="G2977" t="s">
        <v>141</v>
      </c>
      <c r="H2977" t="s">
        <v>91</v>
      </c>
      <c r="I2977" t="s">
        <v>92</v>
      </c>
      <c r="J2977" t="s">
        <v>24</v>
      </c>
      <c r="K2977">
        <v>4.5</v>
      </c>
      <c r="L2977" t="s">
        <v>151</v>
      </c>
      <c r="M2977" t="s">
        <v>45</v>
      </c>
      <c r="N2977" t="s">
        <v>71</v>
      </c>
      <c r="O2977" t="s">
        <v>151</v>
      </c>
      <c r="P2977" t="s">
        <v>151</v>
      </c>
      <c r="Q2977">
        <v>48</v>
      </c>
      <c r="R2977" t="s">
        <v>34</v>
      </c>
      <c r="S2977" t="s">
        <v>96</v>
      </c>
    </row>
    <row r="2978" spans="1:19" x14ac:dyDescent="0.25">
      <c r="A2978">
        <v>2977</v>
      </c>
      <c r="B2978">
        <v>30</v>
      </c>
      <c r="C2978" t="s">
        <v>153</v>
      </c>
      <c r="D2978" t="s">
        <v>63</v>
      </c>
      <c r="E2978" t="s">
        <v>64</v>
      </c>
      <c r="F2978">
        <v>97</v>
      </c>
      <c r="G2978" t="s">
        <v>144</v>
      </c>
      <c r="H2978" t="s">
        <v>44</v>
      </c>
      <c r="I2978" t="s">
        <v>66</v>
      </c>
      <c r="J2978" t="s">
        <v>53</v>
      </c>
      <c r="K2978">
        <v>2.8</v>
      </c>
      <c r="L2978" t="s">
        <v>151</v>
      </c>
      <c r="M2978" t="s">
        <v>58</v>
      </c>
      <c r="N2978" t="s">
        <v>27</v>
      </c>
      <c r="O2978" t="s">
        <v>151</v>
      </c>
      <c r="P2978" t="s">
        <v>151</v>
      </c>
      <c r="Q2978">
        <v>28</v>
      </c>
      <c r="R2978" t="s">
        <v>34</v>
      </c>
      <c r="S2978" t="s">
        <v>29</v>
      </c>
    </row>
    <row r="2979" spans="1:19" x14ac:dyDescent="0.25">
      <c r="A2979">
        <v>2978</v>
      </c>
      <c r="B2979">
        <v>38</v>
      </c>
      <c r="C2979" t="s">
        <v>153</v>
      </c>
      <c r="D2979" t="s">
        <v>60</v>
      </c>
      <c r="E2979" t="s">
        <v>20</v>
      </c>
      <c r="F2979">
        <v>47</v>
      </c>
      <c r="G2979" t="s">
        <v>148</v>
      </c>
      <c r="H2979" t="s">
        <v>22</v>
      </c>
      <c r="I2979" t="s">
        <v>80</v>
      </c>
      <c r="J2979" t="s">
        <v>24</v>
      </c>
      <c r="K2979">
        <v>3.4</v>
      </c>
      <c r="L2979" t="s">
        <v>151</v>
      </c>
      <c r="M2979" t="s">
        <v>45</v>
      </c>
      <c r="N2979" t="s">
        <v>54</v>
      </c>
      <c r="O2979" t="s">
        <v>151</v>
      </c>
      <c r="P2979" t="s">
        <v>151</v>
      </c>
      <c r="Q2979">
        <v>20</v>
      </c>
      <c r="R2979" t="s">
        <v>28</v>
      </c>
      <c r="S2979" t="s">
        <v>49</v>
      </c>
    </row>
    <row r="2980" spans="1:19" x14ac:dyDescent="0.25">
      <c r="A2980">
        <v>2979</v>
      </c>
      <c r="B2980">
        <v>53</v>
      </c>
      <c r="C2980" t="s">
        <v>153</v>
      </c>
      <c r="D2980" t="s">
        <v>60</v>
      </c>
      <c r="E2980" t="s">
        <v>20</v>
      </c>
      <c r="F2980">
        <v>56</v>
      </c>
      <c r="G2980" t="s">
        <v>134</v>
      </c>
      <c r="H2980" t="s">
        <v>37</v>
      </c>
      <c r="I2980" t="s">
        <v>108</v>
      </c>
      <c r="J2980" t="s">
        <v>38</v>
      </c>
      <c r="K2980">
        <v>3.9</v>
      </c>
      <c r="L2980" t="s">
        <v>151</v>
      </c>
      <c r="M2980" t="s">
        <v>26</v>
      </c>
      <c r="N2980" t="s">
        <v>39</v>
      </c>
      <c r="O2980" t="s">
        <v>151</v>
      </c>
      <c r="P2980" t="s">
        <v>151</v>
      </c>
      <c r="Q2980">
        <v>49</v>
      </c>
      <c r="R2980" t="s">
        <v>33</v>
      </c>
      <c r="S2980" t="s">
        <v>29</v>
      </c>
    </row>
    <row r="2981" spans="1:19" x14ac:dyDescent="0.25">
      <c r="A2981">
        <v>2980</v>
      </c>
      <c r="B2981">
        <v>31</v>
      </c>
      <c r="C2981" t="s">
        <v>153</v>
      </c>
      <c r="D2981" t="s">
        <v>35</v>
      </c>
      <c r="E2981" t="s">
        <v>20</v>
      </c>
      <c r="F2981">
        <v>91</v>
      </c>
      <c r="G2981" t="s">
        <v>61</v>
      </c>
      <c r="H2981" t="s">
        <v>22</v>
      </c>
      <c r="I2981" t="s">
        <v>78</v>
      </c>
      <c r="J2981" t="s">
        <v>57</v>
      </c>
      <c r="K2981">
        <v>2.6</v>
      </c>
      <c r="L2981" t="s">
        <v>151</v>
      </c>
      <c r="M2981" t="s">
        <v>45</v>
      </c>
      <c r="N2981" t="s">
        <v>46</v>
      </c>
      <c r="O2981" t="s">
        <v>151</v>
      </c>
      <c r="P2981" t="s">
        <v>151</v>
      </c>
      <c r="Q2981">
        <v>14</v>
      </c>
      <c r="R2981" t="s">
        <v>45</v>
      </c>
      <c r="S2981" t="s">
        <v>40</v>
      </c>
    </row>
    <row r="2982" spans="1:19" x14ac:dyDescent="0.25">
      <c r="A2982">
        <v>2981</v>
      </c>
      <c r="B2982">
        <v>70</v>
      </c>
      <c r="C2982" t="s">
        <v>153</v>
      </c>
      <c r="D2982" t="s">
        <v>142</v>
      </c>
      <c r="E2982" t="s">
        <v>68</v>
      </c>
      <c r="F2982">
        <v>93</v>
      </c>
      <c r="G2982" t="s">
        <v>126</v>
      </c>
      <c r="H2982" t="s">
        <v>22</v>
      </c>
      <c r="I2982" t="s">
        <v>85</v>
      </c>
      <c r="J2982" t="s">
        <v>57</v>
      </c>
      <c r="K2982">
        <v>4.4000000000000004</v>
      </c>
      <c r="L2982" t="s">
        <v>151</v>
      </c>
      <c r="M2982" t="s">
        <v>34</v>
      </c>
      <c r="N2982" t="s">
        <v>71</v>
      </c>
      <c r="O2982" t="s">
        <v>151</v>
      </c>
      <c r="P2982" t="s">
        <v>151</v>
      </c>
      <c r="Q2982">
        <v>9</v>
      </c>
      <c r="R2982" t="s">
        <v>33</v>
      </c>
      <c r="S2982" t="s">
        <v>87</v>
      </c>
    </row>
    <row r="2983" spans="1:19" x14ac:dyDescent="0.25">
      <c r="A2983">
        <v>2982</v>
      </c>
      <c r="B2983">
        <v>21</v>
      </c>
      <c r="C2983" t="s">
        <v>153</v>
      </c>
      <c r="D2983" t="s">
        <v>94</v>
      </c>
      <c r="E2983" t="s">
        <v>20</v>
      </c>
      <c r="F2983">
        <v>36</v>
      </c>
      <c r="G2983" t="s">
        <v>79</v>
      </c>
      <c r="H2983" t="s">
        <v>22</v>
      </c>
      <c r="I2983" t="s">
        <v>70</v>
      </c>
      <c r="J2983" t="s">
        <v>24</v>
      </c>
      <c r="K2983">
        <v>4.9000000000000004</v>
      </c>
      <c r="L2983" t="s">
        <v>151</v>
      </c>
      <c r="M2983" t="s">
        <v>45</v>
      </c>
      <c r="N2983" t="s">
        <v>54</v>
      </c>
      <c r="O2983" t="s">
        <v>151</v>
      </c>
      <c r="P2983" t="s">
        <v>151</v>
      </c>
      <c r="Q2983">
        <v>37</v>
      </c>
      <c r="R2983" t="s">
        <v>28</v>
      </c>
      <c r="S2983" t="s">
        <v>49</v>
      </c>
    </row>
    <row r="2984" spans="1:19" x14ac:dyDescent="0.25">
      <c r="A2984">
        <v>2983</v>
      </c>
      <c r="B2984">
        <v>33</v>
      </c>
      <c r="C2984" t="s">
        <v>153</v>
      </c>
      <c r="D2984" t="s">
        <v>81</v>
      </c>
      <c r="E2984" t="s">
        <v>20</v>
      </c>
      <c r="F2984">
        <v>45</v>
      </c>
      <c r="G2984" t="s">
        <v>149</v>
      </c>
      <c r="H2984" t="s">
        <v>44</v>
      </c>
      <c r="I2984" t="s">
        <v>120</v>
      </c>
      <c r="J2984" t="s">
        <v>53</v>
      </c>
      <c r="K2984">
        <v>3.6</v>
      </c>
      <c r="L2984" t="s">
        <v>151</v>
      </c>
      <c r="M2984" t="s">
        <v>28</v>
      </c>
      <c r="N2984" t="s">
        <v>75</v>
      </c>
      <c r="O2984" t="s">
        <v>151</v>
      </c>
      <c r="P2984" t="s">
        <v>151</v>
      </c>
      <c r="Q2984">
        <v>4</v>
      </c>
      <c r="R2984" t="s">
        <v>26</v>
      </c>
      <c r="S2984" t="s">
        <v>40</v>
      </c>
    </row>
    <row r="2985" spans="1:19" x14ac:dyDescent="0.25">
      <c r="A2985">
        <v>2984</v>
      </c>
      <c r="B2985">
        <v>60</v>
      </c>
      <c r="C2985" t="s">
        <v>153</v>
      </c>
      <c r="D2985" t="s">
        <v>94</v>
      </c>
      <c r="E2985" t="s">
        <v>20</v>
      </c>
      <c r="F2985">
        <v>44</v>
      </c>
      <c r="G2985" t="s">
        <v>65</v>
      </c>
      <c r="H2985" t="s">
        <v>44</v>
      </c>
      <c r="I2985" t="s">
        <v>62</v>
      </c>
      <c r="J2985" t="s">
        <v>24</v>
      </c>
      <c r="K2985">
        <v>2.8</v>
      </c>
      <c r="L2985" t="s">
        <v>151</v>
      </c>
      <c r="M2985" t="s">
        <v>28</v>
      </c>
      <c r="N2985" t="s">
        <v>71</v>
      </c>
      <c r="O2985" t="s">
        <v>151</v>
      </c>
      <c r="P2985" t="s">
        <v>151</v>
      </c>
      <c r="Q2985">
        <v>1</v>
      </c>
      <c r="R2985" t="s">
        <v>26</v>
      </c>
      <c r="S2985" t="s">
        <v>59</v>
      </c>
    </row>
    <row r="2986" spans="1:19" x14ac:dyDescent="0.25">
      <c r="A2986">
        <v>2985</v>
      </c>
      <c r="B2986">
        <v>45</v>
      </c>
      <c r="C2986" t="s">
        <v>153</v>
      </c>
      <c r="D2986" t="s">
        <v>142</v>
      </c>
      <c r="E2986" t="s">
        <v>68</v>
      </c>
      <c r="F2986">
        <v>32</v>
      </c>
      <c r="G2986" t="s">
        <v>104</v>
      </c>
      <c r="H2986" t="s">
        <v>22</v>
      </c>
      <c r="I2986" t="s">
        <v>107</v>
      </c>
      <c r="J2986" t="s">
        <v>38</v>
      </c>
      <c r="K2986">
        <v>4.3</v>
      </c>
      <c r="L2986" t="s">
        <v>151</v>
      </c>
      <c r="M2986" t="s">
        <v>45</v>
      </c>
      <c r="N2986" t="s">
        <v>71</v>
      </c>
      <c r="O2986" t="s">
        <v>151</v>
      </c>
      <c r="P2986" t="s">
        <v>151</v>
      </c>
      <c r="Q2986">
        <v>36</v>
      </c>
      <c r="R2986" t="s">
        <v>58</v>
      </c>
      <c r="S2986" t="s">
        <v>76</v>
      </c>
    </row>
    <row r="2987" spans="1:19" x14ac:dyDescent="0.25">
      <c r="A2987">
        <v>2986</v>
      </c>
      <c r="B2987">
        <v>46</v>
      </c>
      <c r="C2987" t="s">
        <v>153</v>
      </c>
      <c r="D2987" t="s">
        <v>132</v>
      </c>
      <c r="E2987" t="s">
        <v>68</v>
      </c>
      <c r="F2987">
        <v>36</v>
      </c>
      <c r="G2987" t="s">
        <v>77</v>
      </c>
      <c r="H2987" t="s">
        <v>37</v>
      </c>
      <c r="I2987" t="s">
        <v>85</v>
      </c>
      <c r="J2987" t="s">
        <v>53</v>
      </c>
      <c r="K2987">
        <v>3</v>
      </c>
      <c r="L2987" t="s">
        <v>151</v>
      </c>
      <c r="M2987" t="s">
        <v>28</v>
      </c>
      <c r="N2987" t="s">
        <v>27</v>
      </c>
      <c r="O2987" t="s">
        <v>151</v>
      </c>
      <c r="P2987" t="s">
        <v>151</v>
      </c>
      <c r="Q2987">
        <v>21</v>
      </c>
      <c r="R2987" t="s">
        <v>34</v>
      </c>
      <c r="S2987" t="s">
        <v>76</v>
      </c>
    </row>
    <row r="2988" spans="1:19" x14ac:dyDescent="0.25">
      <c r="A2988">
        <v>2987</v>
      </c>
      <c r="B2988">
        <v>62</v>
      </c>
      <c r="C2988" t="s">
        <v>153</v>
      </c>
      <c r="D2988" t="s">
        <v>132</v>
      </c>
      <c r="E2988" t="s">
        <v>68</v>
      </c>
      <c r="F2988">
        <v>85</v>
      </c>
      <c r="G2988" t="s">
        <v>116</v>
      </c>
      <c r="H2988" t="s">
        <v>37</v>
      </c>
      <c r="I2988" t="s">
        <v>66</v>
      </c>
      <c r="J2988" t="s">
        <v>53</v>
      </c>
      <c r="K2988">
        <v>3.3</v>
      </c>
      <c r="L2988" t="s">
        <v>151</v>
      </c>
      <c r="M2988" t="s">
        <v>26</v>
      </c>
      <c r="N2988" t="s">
        <v>71</v>
      </c>
      <c r="O2988" t="s">
        <v>151</v>
      </c>
      <c r="P2988" t="s">
        <v>151</v>
      </c>
      <c r="Q2988">
        <v>16</v>
      </c>
      <c r="R2988" t="s">
        <v>26</v>
      </c>
      <c r="S2988" t="s">
        <v>87</v>
      </c>
    </row>
    <row r="2989" spans="1:19" x14ac:dyDescent="0.25">
      <c r="A2989">
        <v>2988</v>
      </c>
      <c r="B2989">
        <v>63</v>
      </c>
      <c r="C2989" t="s">
        <v>153</v>
      </c>
      <c r="D2989" t="s">
        <v>86</v>
      </c>
      <c r="E2989" t="s">
        <v>20</v>
      </c>
      <c r="F2989">
        <v>36</v>
      </c>
      <c r="G2989" t="s">
        <v>61</v>
      </c>
      <c r="H2989" t="s">
        <v>22</v>
      </c>
      <c r="I2989" t="s">
        <v>93</v>
      </c>
      <c r="J2989" t="s">
        <v>24</v>
      </c>
      <c r="K2989">
        <v>2.5</v>
      </c>
      <c r="L2989" t="s">
        <v>151</v>
      </c>
      <c r="M2989" t="s">
        <v>58</v>
      </c>
      <c r="N2989" t="s">
        <v>75</v>
      </c>
      <c r="O2989" t="s">
        <v>151</v>
      </c>
      <c r="P2989" t="s">
        <v>151</v>
      </c>
      <c r="Q2989">
        <v>42</v>
      </c>
      <c r="R2989" t="s">
        <v>34</v>
      </c>
      <c r="S2989" t="s">
        <v>87</v>
      </c>
    </row>
    <row r="2990" spans="1:19" x14ac:dyDescent="0.25">
      <c r="A2990">
        <v>2989</v>
      </c>
      <c r="B2990">
        <v>69</v>
      </c>
      <c r="C2990" t="s">
        <v>153</v>
      </c>
      <c r="D2990" t="s">
        <v>124</v>
      </c>
      <c r="E2990" t="s">
        <v>20</v>
      </c>
      <c r="F2990">
        <v>55</v>
      </c>
      <c r="G2990" t="s">
        <v>106</v>
      </c>
      <c r="H2990" t="s">
        <v>37</v>
      </c>
      <c r="I2990" t="s">
        <v>70</v>
      </c>
      <c r="J2990" t="s">
        <v>38</v>
      </c>
      <c r="K2990">
        <v>5</v>
      </c>
      <c r="L2990" t="s">
        <v>151</v>
      </c>
      <c r="M2990" t="s">
        <v>58</v>
      </c>
      <c r="N2990" t="s">
        <v>71</v>
      </c>
      <c r="O2990" t="s">
        <v>151</v>
      </c>
      <c r="P2990" t="s">
        <v>151</v>
      </c>
      <c r="Q2990">
        <v>31</v>
      </c>
      <c r="R2990" t="s">
        <v>58</v>
      </c>
      <c r="S2990" t="s">
        <v>87</v>
      </c>
    </row>
    <row r="2991" spans="1:19" x14ac:dyDescent="0.25">
      <c r="A2991">
        <v>2990</v>
      </c>
      <c r="B2991">
        <v>46</v>
      </c>
      <c r="C2991" t="s">
        <v>153</v>
      </c>
      <c r="D2991" t="s">
        <v>132</v>
      </c>
      <c r="E2991" t="s">
        <v>68</v>
      </c>
      <c r="F2991">
        <v>20</v>
      </c>
      <c r="G2991" t="s">
        <v>43</v>
      </c>
      <c r="H2991" t="s">
        <v>91</v>
      </c>
      <c r="I2991" t="s">
        <v>85</v>
      </c>
      <c r="J2991" t="s">
        <v>53</v>
      </c>
      <c r="K2991">
        <v>4.3</v>
      </c>
      <c r="L2991" t="s">
        <v>151</v>
      </c>
      <c r="M2991" t="s">
        <v>34</v>
      </c>
      <c r="N2991" t="s">
        <v>71</v>
      </c>
      <c r="O2991" t="s">
        <v>151</v>
      </c>
      <c r="P2991" t="s">
        <v>151</v>
      </c>
      <c r="Q2991">
        <v>6</v>
      </c>
      <c r="R2991" t="s">
        <v>26</v>
      </c>
      <c r="S2991" t="s">
        <v>40</v>
      </c>
    </row>
    <row r="2992" spans="1:19" x14ac:dyDescent="0.25">
      <c r="A2992">
        <v>2991</v>
      </c>
      <c r="B2992">
        <v>69</v>
      </c>
      <c r="C2992" t="s">
        <v>153</v>
      </c>
      <c r="D2992" t="s">
        <v>55</v>
      </c>
      <c r="E2992" t="s">
        <v>20</v>
      </c>
      <c r="F2992">
        <v>91</v>
      </c>
      <c r="G2992" t="s">
        <v>114</v>
      </c>
      <c r="H2992" t="s">
        <v>44</v>
      </c>
      <c r="I2992" t="s">
        <v>85</v>
      </c>
      <c r="J2992" t="s">
        <v>57</v>
      </c>
      <c r="K2992">
        <v>4.2</v>
      </c>
      <c r="L2992" t="s">
        <v>151</v>
      </c>
      <c r="M2992" t="s">
        <v>28</v>
      </c>
      <c r="N2992" t="s">
        <v>39</v>
      </c>
      <c r="O2992" t="s">
        <v>151</v>
      </c>
      <c r="P2992" t="s">
        <v>151</v>
      </c>
      <c r="Q2992">
        <v>24</v>
      </c>
      <c r="R2992" t="s">
        <v>28</v>
      </c>
      <c r="S2992" t="s">
        <v>87</v>
      </c>
    </row>
    <row r="2993" spans="1:19" x14ac:dyDescent="0.25">
      <c r="A2993">
        <v>2992</v>
      </c>
      <c r="B2993">
        <v>66</v>
      </c>
      <c r="C2993" t="s">
        <v>153</v>
      </c>
      <c r="D2993" t="s">
        <v>81</v>
      </c>
      <c r="E2993" t="s">
        <v>20</v>
      </c>
      <c r="F2993">
        <v>71</v>
      </c>
      <c r="G2993" t="s">
        <v>139</v>
      </c>
      <c r="H2993" t="s">
        <v>22</v>
      </c>
      <c r="I2993" t="s">
        <v>95</v>
      </c>
      <c r="J2993" t="s">
        <v>53</v>
      </c>
      <c r="K2993">
        <v>3.9</v>
      </c>
      <c r="L2993" t="s">
        <v>151</v>
      </c>
      <c r="M2993" t="s">
        <v>45</v>
      </c>
      <c r="N2993" t="s">
        <v>54</v>
      </c>
      <c r="O2993" t="s">
        <v>151</v>
      </c>
      <c r="P2993" t="s">
        <v>151</v>
      </c>
      <c r="Q2993">
        <v>7</v>
      </c>
      <c r="R2993" t="s">
        <v>45</v>
      </c>
      <c r="S2993" t="s">
        <v>76</v>
      </c>
    </row>
    <row r="2994" spans="1:19" x14ac:dyDescent="0.25">
      <c r="A2994">
        <v>2993</v>
      </c>
      <c r="B2994">
        <v>41</v>
      </c>
      <c r="C2994" t="s">
        <v>153</v>
      </c>
      <c r="D2994" t="s">
        <v>124</v>
      </c>
      <c r="E2994" t="s">
        <v>20</v>
      </c>
      <c r="F2994">
        <v>64</v>
      </c>
      <c r="G2994" t="s">
        <v>113</v>
      </c>
      <c r="H2994" t="s">
        <v>44</v>
      </c>
      <c r="I2994" t="s">
        <v>62</v>
      </c>
      <c r="J2994" t="s">
        <v>38</v>
      </c>
      <c r="K2994">
        <v>3.9</v>
      </c>
      <c r="L2994" t="s">
        <v>151</v>
      </c>
      <c r="M2994" t="s">
        <v>33</v>
      </c>
      <c r="N2994" t="s">
        <v>75</v>
      </c>
      <c r="O2994" t="s">
        <v>151</v>
      </c>
      <c r="P2994" t="s">
        <v>151</v>
      </c>
      <c r="Q2994">
        <v>25</v>
      </c>
      <c r="R2994" t="s">
        <v>28</v>
      </c>
      <c r="S2994" t="s">
        <v>40</v>
      </c>
    </row>
    <row r="2995" spans="1:19" x14ac:dyDescent="0.25">
      <c r="A2995">
        <v>2994</v>
      </c>
      <c r="B2995">
        <v>32</v>
      </c>
      <c r="C2995" t="s">
        <v>153</v>
      </c>
      <c r="D2995" t="s">
        <v>101</v>
      </c>
      <c r="E2995" t="s">
        <v>64</v>
      </c>
      <c r="F2995">
        <v>21</v>
      </c>
      <c r="G2995" t="s">
        <v>110</v>
      </c>
      <c r="H2995" t="s">
        <v>22</v>
      </c>
      <c r="I2995" t="s">
        <v>125</v>
      </c>
      <c r="J2995" t="s">
        <v>38</v>
      </c>
      <c r="K2995">
        <v>4.2</v>
      </c>
      <c r="L2995" t="s">
        <v>151</v>
      </c>
      <c r="M2995" t="s">
        <v>33</v>
      </c>
      <c r="N2995" t="s">
        <v>39</v>
      </c>
      <c r="O2995" t="s">
        <v>151</v>
      </c>
      <c r="P2995" t="s">
        <v>151</v>
      </c>
      <c r="Q2995">
        <v>18</v>
      </c>
      <c r="R2995" t="s">
        <v>34</v>
      </c>
      <c r="S2995" t="s">
        <v>76</v>
      </c>
    </row>
    <row r="2996" spans="1:19" x14ac:dyDescent="0.25">
      <c r="A2996">
        <v>2995</v>
      </c>
      <c r="B2996">
        <v>69</v>
      </c>
      <c r="C2996" t="s">
        <v>153</v>
      </c>
      <c r="D2996" t="s">
        <v>30</v>
      </c>
      <c r="E2996" t="s">
        <v>20</v>
      </c>
      <c r="F2996">
        <v>100</v>
      </c>
      <c r="G2996" t="s">
        <v>106</v>
      </c>
      <c r="H2996" t="s">
        <v>37</v>
      </c>
      <c r="I2996" t="s">
        <v>52</v>
      </c>
      <c r="J2996" t="s">
        <v>24</v>
      </c>
      <c r="K2996">
        <v>3.5</v>
      </c>
      <c r="L2996" t="s">
        <v>151</v>
      </c>
      <c r="M2996" t="s">
        <v>34</v>
      </c>
      <c r="N2996" t="s">
        <v>75</v>
      </c>
      <c r="O2996" t="s">
        <v>151</v>
      </c>
      <c r="P2996" t="s">
        <v>151</v>
      </c>
      <c r="Q2996">
        <v>14</v>
      </c>
      <c r="R2996" t="s">
        <v>33</v>
      </c>
      <c r="S2996" t="s">
        <v>59</v>
      </c>
    </row>
    <row r="2997" spans="1:19" x14ac:dyDescent="0.25">
      <c r="A2997">
        <v>2996</v>
      </c>
      <c r="B2997">
        <v>29</v>
      </c>
      <c r="C2997" t="s">
        <v>153</v>
      </c>
      <c r="D2997" t="s">
        <v>35</v>
      </c>
      <c r="E2997" t="s">
        <v>20</v>
      </c>
      <c r="F2997">
        <v>96</v>
      </c>
      <c r="G2997" t="s">
        <v>140</v>
      </c>
      <c r="H2997" t="s">
        <v>44</v>
      </c>
      <c r="I2997" t="s">
        <v>120</v>
      </c>
      <c r="J2997" t="s">
        <v>53</v>
      </c>
      <c r="K2997">
        <v>2.5</v>
      </c>
      <c r="L2997" t="s">
        <v>151</v>
      </c>
      <c r="M2997" t="s">
        <v>28</v>
      </c>
      <c r="N2997" t="s">
        <v>54</v>
      </c>
      <c r="O2997" t="s">
        <v>151</v>
      </c>
      <c r="P2997" t="s">
        <v>151</v>
      </c>
      <c r="Q2997">
        <v>42</v>
      </c>
      <c r="R2997" t="s">
        <v>58</v>
      </c>
      <c r="S2997" t="s">
        <v>76</v>
      </c>
    </row>
    <row r="2998" spans="1:19" x14ac:dyDescent="0.25">
      <c r="A2998">
        <v>2997</v>
      </c>
      <c r="B2998">
        <v>70</v>
      </c>
      <c r="C2998" t="s">
        <v>153</v>
      </c>
      <c r="D2998" t="s">
        <v>105</v>
      </c>
      <c r="E2998" t="s">
        <v>68</v>
      </c>
      <c r="F2998">
        <v>91</v>
      </c>
      <c r="G2998" t="s">
        <v>139</v>
      </c>
      <c r="H2998" t="s">
        <v>44</v>
      </c>
      <c r="I2998" t="s">
        <v>52</v>
      </c>
      <c r="J2998" t="s">
        <v>38</v>
      </c>
      <c r="K2998">
        <v>2.9</v>
      </c>
      <c r="L2998" t="s">
        <v>151</v>
      </c>
      <c r="M2998" t="s">
        <v>26</v>
      </c>
      <c r="N2998" t="s">
        <v>27</v>
      </c>
      <c r="O2998" t="s">
        <v>151</v>
      </c>
      <c r="P2998" t="s">
        <v>151</v>
      </c>
      <c r="Q2998">
        <v>6</v>
      </c>
      <c r="R2998" t="s">
        <v>28</v>
      </c>
      <c r="S2998" t="s">
        <v>96</v>
      </c>
    </row>
    <row r="2999" spans="1:19" x14ac:dyDescent="0.25">
      <c r="A2999">
        <v>2998</v>
      </c>
      <c r="B2999">
        <v>41</v>
      </c>
      <c r="C2999" t="s">
        <v>153</v>
      </c>
      <c r="D2999" t="s">
        <v>30</v>
      </c>
      <c r="E2999" t="s">
        <v>20</v>
      </c>
      <c r="F2999">
        <v>40</v>
      </c>
      <c r="G2999" t="s">
        <v>134</v>
      </c>
      <c r="H2999" t="s">
        <v>37</v>
      </c>
      <c r="I2999" t="s">
        <v>133</v>
      </c>
      <c r="J2999" t="s">
        <v>38</v>
      </c>
      <c r="K2999">
        <v>2.7</v>
      </c>
      <c r="L2999" t="s">
        <v>151</v>
      </c>
      <c r="M2999" t="s">
        <v>28</v>
      </c>
      <c r="N2999" t="s">
        <v>46</v>
      </c>
      <c r="O2999" t="s">
        <v>151</v>
      </c>
      <c r="P2999" t="s">
        <v>151</v>
      </c>
      <c r="Q2999">
        <v>14</v>
      </c>
      <c r="R2999" t="s">
        <v>28</v>
      </c>
      <c r="S2999" t="s">
        <v>96</v>
      </c>
    </row>
    <row r="3000" spans="1:19" x14ac:dyDescent="0.25">
      <c r="A3000">
        <v>2999</v>
      </c>
      <c r="B3000">
        <v>31</v>
      </c>
      <c r="C3000" t="s">
        <v>153</v>
      </c>
      <c r="D3000" t="s">
        <v>103</v>
      </c>
      <c r="E3000" t="s">
        <v>20</v>
      </c>
      <c r="F3000">
        <v>53</v>
      </c>
      <c r="G3000" t="s">
        <v>119</v>
      </c>
      <c r="H3000" t="s">
        <v>44</v>
      </c>
      <c r="I3000" t="s">
        <v>107</v>
      </c>
      <c r="J3000" t="s">
        <v>53</v>
      </c>
      <c r="K3000">
        <v>4.7</v>
      </c>
      <c r="L3000" t="s">
        <v>151</v>
      </c>
      <c r="M3000" t="s">
        <v>28</v>
      </c>
      <c r="N3000" t="s">
        <v>27</v>
      </c>
      <c r="O3000" t="s">
        <v>151</v>
      </c>
      <c r="P3000" t="s">
        <v>151</v>
      </c>
      <c r="Q3000">
        <v>30</v>
      </c>
      <c r="R3000" t="s">
        <v>58</v>
      </c>
      <c r="S3000" t="s">
        <v>59</v>
      </c>
    </row>
    <row r="3001" spans="1:19" x14ac:dyDescent="0.25">
      <c r="A3001">
        <v>3000</v>
      </c>
      <c r="B3001">
        <v>31</v>
      </c>
      <c r="C3001" t="s">
        <v>153</v>
      </c>
      <c r="D3001" t="s">
        <v>88</v>
      </c>
      <c r="E3001" t="s">
        <v>68</v>
      </c>
      <c r="F3001">
        <v>48</v>
      </c>
      <c r="G3001" t="s">
        <v>82</v>
      </c>
      <c r="H3001" t="s">
        <v>37</v>
      </c>
      <c r="I3001" t="s">
        <v>62</v>
      </c>
      <c r="J3001" t="s">
        <v>24</v>
      </c>
      <c r="K3001">
        <v>3.8</v>
      </c>
      <c r="L3001" t="s">
        <v>151</v>
      </c>
      <c r="M3001" t="s">
        <v>33</v>
      </c>
      <c r="N3001" t="s">
        <v>54</v>
      </c>
      <c r="O3001" t="s">
        <v>151</v>
      </c>
      <c r="P3001" t="s">
        <v>151</v>
      </c>
      <c r="Q3001">
        <v>10</v>
      </c>
      <c r="R3001" t="s">
        <v>34</v>
      </c>
      <c r="S3001" t="s">
        <v>87</v>
      </c>
    </row>
    <row r="3002" spans="1:19" x14ac:dyDescent="0.25">
      <c r="A3002">
        <v>3001</v>
      </c>
      <c r="B3002">
        <v>57</v>
      </c>
      <c r="C3002" t="s">
        <v>153</v>
      </c>
      <c r="D3002" t="s">
        <v>41</v>
      </c>
      <c r="E3002" t="s">
        <v>42</v>
      </c>
      <c r="F3002">
        <v>70</v>
      </c>
      <c r="G3002" t="s">
        <v>122</v>
      </c>
      <c r="H3002" t="s">
        <v>44</v>
      </c>
      <c r="I3002" t="s">
        <v>92</v>
      </c>
      <c r="J3002" t="s">
        <v>24</v>
      </c>
      <c r="K3002">
        <v>3.7</v>
      </c>
      <c r="L3002" t="s">
        <v>151</v>
      </c>
      <c r="M3002" t="s">
        <v>34</v>
      </c>
      <c r="N3002" t="s">
        <v>27</v>
      </c>
      <c r="O3002" t="s">
        <v>151</v>
      </c>
      <c r="P3002" t="s">
        <v>151</v>
      </c>
      <c r="Q3002">
        <v>7</v>
      </c>
      <c r="R3002" t="s">
        <v>45</v>
      </c>
      <c r="S3002" t="s">
        <v>40</v>
      </c>
    </row>
    <row r="3003" spans="1:19" x14ac:dyDescent="0.25">
      <c r="A3003">
        <v>3002</v>
      </c>
      <c r="B3003">
        <v>29</v>
      </c>
      <c r="C3003" t="s">
        <v>153</v>
      </c>
      <c r="D3003" t="s">
        <v>63</v>
      </c>
      <c r="E3003" t="s">
        <v>64</v>
      </c>
      <c r="F3003">
        <v>29</v>
      </c>
      <c r="G3003" t="s">
        <v>56</v>
      </c>
      <c r="H3003" t="s">
        <v>22</v>
      </c>
      <c r="I3003" t="s">
        <v>62</v>
      </c>
      <c r="J3003" t="s">
        <v>53</v>
      </c>
      <c r="K3003">
        <v>4.7</v>
      </c>
      <c r="L3003" t="s">
        <v>151</v>
      </c>
      <c r="M3003" t="s">
        <v>26</v>
      </c>
      <c r="N3003" t="s">
        <v>27</v>
      </c>
      <c r="O3003" t="s">
        <v>151</v>
      </c>
      <c r="P3003" t="s">
        <v>151</v>
      </c>
      <c r="Q3003">
        <v>28</v>
      </c>
      <c r="R3003" t="s">
        <v>26</v>
      </c>
      <c r="S3003" t="s">
        <v>59</v>
      </c>
    </row>
    <row r="3004" spans="1:19" x14ac:dyDescent="0.25">
      <c r="A3004">
        <v>3003</v>
      </c>
      <c r="B3004">
        <v>70</v>
      </c>
      <c r="C3004" t="s">
        <v>153</v>
      </c>
      <c r="D3004" t="s">
        <v>132</v>
      </c>
      <c r="E3004" t="s">
        <v>68</v>
      </c>
      <c r="F3004">
        <v>29</v>
      </c>
      <c r="G3004" t="s">
        <v>61</v>
      </c>
      <c r="H3004" t="s">
        <v>44</v>
      </c>
      <c r="I3004" t="s">
        <v>32</v>
      </c>
      <c r="J3004" t="s">
        <v>57</v>
      </c>
      <c r="K3004">
        <v>3.6</v>
      </c>
      <c r="L3004" t="s">
        <v>151</v>
      </c>
      <c r="M3004" t="s">
        <v>34</v>
      </c>
      <c r="N3004" t="s">
        <v>46</v>
      </c>
      <c r="O3004" t="s">
        <v>151</v>
      </c>
      <c r="P3004" t="s">
        <v>151</v>
      </c>
      <c r="Q3004">
        <v>19</v>
      </c>
      <c r="R3004" t="s">
        <v>33</v>
      </c>
      <c r="S3004" t="s">
        <v>59</v>
      </c>
    </row>
    <row r="3005" spans="1:19" x14ac:dyDescent="0.25">
      <c r="A3005">
        <v>3004</v>
      </c>
      <c r="B3005">
        <v>51</v>
      </c>
      <c r="C3005" t="s">
        <v>153</v>
      </c>
      <c r="D3005" t="s">
        <v>19</v>
      </c>
      <c r="E3005" t="s">
        <v>20</v>
      </c>
      <c r="F3005">
        <v>53</v>
      </c>
      <c r="G3005" t="s">
        <v>47</v>
      </c>
      <c r="H3005" t="s">
        <v>44</v>
      </c>
      <c r="I3005" t="s">
        <v>109</v>
      </c>
      <c r="J3005" t="s">
        <v>57</v>
      </c>
      <c r="K3005">
        <v>2.8</v>
      </c>
      <c r="L3005" t="s">
        <v>151</v>
      </c>
      <c r="M3005" t="s">
        <v>28</v>
      </c>
      <c r="N3005" t="s">
        <v>27</v>
      </c>
      <c r="O3005" t="s">
        <v>151</v>
      </c>
      <c r="P3005" t="s">
        <v>151</v>
      </c>
      <c r="Q3005">
        <v>13</v>
      </c>
      <c r="R3005" t="s">
        <v>26</v>
      </c>
      <c r="S3005" t="s">
        <v>96</v>
      </c>
    </row>
    <row r="3006" spans="1:19" x14ac:dyDescent="0.25">
      <c r="A3006">
        <v>3005</v>
      </c>
      <c r="B3006">
        <v>45</v>
      </c>
      <c r="C3006" t="s">
        <v>153</v>
      </c>
      <c r="D3006" t="s">
        <v>86</v>
      </c>
      <c r="E3006" t="s">
        <v>20</v>
      </c>
      <c r="F3006">
        <v>79</v>
      </c>
      <c r="G3006" t="s">
        <v>116</v>
      </c>
      <c r="H3006" t="s">
        <v>44</v>
      </c>
      <c r="I3006" t="s">
        <v>92</v>
      </c>
      <c r="J3006" t="s">
        <v>24</v>
      </c>
      <c r="K3006">
        <v>3.7</v>
      </c>
      <c r="L3006" t="s">
        <v>151</v>
      </c>
      <c r="M3006" t="s">
        <v>28</v>
      </c>
      <c r="N3006" t="s">
        <v>75</v>
      </c>
      <c r="O3006" t="s">
        <v>151</v>
      </c>
      <c r="P3006" t="s">
        <v>151</v>
      </c>
      <c r="Q3006">
        <v>23</v>
      </c>
      <c r="R3006" t="s">
        <v>28</v>
      </c>
      <c r="S3006" t="s">
        <v>29</v>
      </c>
    </row>
    <row r="3007" spans="1:19" x14ac:dyDescent="0.25">
      <c r="A3007">
        <v>3006</v>
      </c>
      <c r="B3007">
        <v>18</v>
      </c>
      <c r="C3007" t="s">
        <v>153</v>
      </c>
      <c r="D3007" t="s">
        <v>60</v>
      </c>
      <c r="E3007" t="s">
        <v>20</v>
      </c>
      <c r="F3007">
        <v>65</v>
      </c>
      <c r="G3007" t="s">
        <v>119</v>
      </c>
      <c r="H3007" t="s">
        <v>91</v>
      </c>
      <c r="I3007" t="s">
        <v>109</v>
      </c>
      <c r="J3007" t="s">
        <v>38</v>
      </c>
      <c r="K3007">
        <v>3.5</v>
      </c>
      <c r="L3007" t="s">
        <v>151</v>
      </c>
      <c r="M3007" t="s">
        <v>33</v>
      </c>
      <c r="N3007" t="s">
        <v>27</v>
      </c>
      <c r="O3007" t="s">
        <v>151</v>
      </c>
      <c r="P3007" t="s">
        <v>151</v>
      </c>
      <c r="Q3007">
        <v>5</v>
      </c>
      <c r="R3007" t="s">
        <v>28</v>
      </c>
      <c r="S3007" t="s">
        <v>40</v>
      </c>
    </row>
    <row r="3008" spans="1:19" x14ac:dyDescent="0.25">
      <c r="A3008">
        <v>3007</v>
      </c>
      <c r="B3008">
        <v>37</v>
      </c>
      <c r="C3008" t="s">
        <v>153</v>
      </c>
      <c r="D3008" t="s">
        <v>81</v>
      </c>
      <c r="E3008" t="s">
        <v>20</v>
      </c>
      <c r="F3008">
        <v>99</v>
      </c>
      <c r="G3008" t="s">
        <v>139</v>
      </c>
      <c r="H3008" t="s">
        <v>44</v>
      </c>
      <c r="I3008" t="s">
        <v>78</v>
      </c>
      <c r="J3008" t="s">
        <v>53</v>
      </c>
      <c r="K3008">
        <v>3.7</v>
      </c>
      <c r="L3008" t="s">
        <v>151</v>
      </c>
      <c r="M3008" t="s">
        <v>28</v>
      </c>
      <c r="N3008" t="s">
        <v>75</v>
      </c>
      <c r="O3008" t="s">
        <v>151</v>
      </c>
      <c r="P3008" t="s">
        <v>151</v>
      </c>
      <c r="Q3008">
        <v>17</v>
      </c>
      <c r="R3008" t="s">
        <v>28</v>
      </c>
      <c r="S3008" t="s">
        <v>76</v>
      </c>
    </row>
    <row r="3009" spans="1:19" x14ac:dyDescent="0.25">
      <c r="A3009">
        <v>3008</v>
      </c>
      <c r="B3009">
        <v>23</v>
      </c>
      <c r="C3009" t="s">
        <v>153</v>
      </c>
      <c r="D3009" t="s">
        <v>88</v>
      </c>
      <c r="E3009" t="s">
        <v>68</v>
      </c>
      <c r="F3009">
        <v>60</v>
      </c>
      <c r="G3009" t="s">
        <v>84</v>
      </c>
      <c r="H3009" t="s">
        <v>22</v>
      </c>
      <c r="I3009" t="s">
        <v>92</v>
      </c>
      <c r="J3009" t="s">
        <v>24</v>
      </c>
      <c r="K3009">
        <v>3</v>
      </c>
      <c r="L3009" t="s">
        <v>151</v>
      </c>
      <c r="M3009" t="s">
        <v>58</v>
      </c>
      <c r="N3009" t="s">
        <v>46</v>
      </c>
      <c r="O3009" t="s">
        <v>151</v>
      </c>
      <c r="P3009" t="s">
        <v>151</v>
      </c>
      <c r="Q3009">
        <v>31</v>
      </c>
      <c r="R3009" t="s">
        <v>28</v>
      </c>
      <c r="S3009" t="s">
        <v>40</v>
      </c>
    </row>
    <row r="3010" spans="1:19" x14ac:dyDescent="0.25">
      <c r="A3010">
        <v>3009</v>
      </c>
      <c r="B3010">
        <v>39</v>
      </c>
      <c r="C3010" t="s">
        <v>153</v>
      </c>
      <c r="D3010" t="s">
        <v>72</v>
      </c>
      <c r="E3010" t="s">
        <v>42</v>
      </c>
      <c r="F3010">
        <v>86</v>
      </c>
      <c r="G3010" t="s">
        <v>129</v>
      </c>
      <c r="H3010" t="s">
        <v>44</v>
      </c>
      <c r="I3010" t="s">
        <v>80</v>
      </c>
      <c r="J3010" t="s">
        <v>24</v>
      </c>
      <c r="K3010">
        <v>4.9000000000000004</v>
      </c>
      <c r="L3010" t="s">
        <v>151</v>
      </c>
      <c r="M3010" t="s">
        <v>34</v>
      </c>
      <c r="N3010" t="s">
        <v>39</v>
      </c>
      <c r="O3010" t="s">
        <v>151</v>
      </c>
      <c r="P3010" t="s">
        <v>151</v>
      </c>
      <c r="Q3010">
        <v>19</v>
      </c>
      <c r="R3010" t="s">
        <v>45</v>
      </c>
      <c r="S3010" t="s">
        <v>40</v>
      </c>
    </row>
    <row r="3011" spans="1:19" x14ac:dyDescent="0.25">
      <c r="A3011">
        <v>3010</v>
      </c>
      <c r="B3011">
        <v>62</v>
      </c>
      <c r="C3011" t="s">
        <v>153</v>
      </c>
      <c r="D3011" t="s">
        <v>132</v>
      </c>
      <c r="E3011" t="s">
        <v>68</v>
      </c>
      <c r="F3011">
        <v>73</v>
      </c>
      <c r="G3011" t="s">
        <v>61</v>
      </c>
      <c r="H3011" t="s">
        <v>44</v>
      </c>
      <c r="I3011" t="s">
        <v>66</v>
      </c>
      <c r="J3011" t="s">
        <v>24</v>
      </c>
      <c r="K3011">
        <v>4.5999999999999996</v>
      </c>
      <c r="L3011" t="s">
        <v>151</v>
      </c>
      <c r="M3011" t="s">
        <v>28</v>
      </c>
      <c r="N3011" t="s">
        <v>39</v>
      </c>
      <c r="O3011" t="s">
        <v>151</v>
      </c>
      <c r="P3011" t="s">
        <v>151</v>
      </c>
      <c r="Q3011">
        <v>8</v>
      </c>
      <c r="R3011" t="s">
        <v>28</v>
      </c>
      <c r="S3011" t="s">
        <v>29</v>
      </c>
    </row>
    <row r="3012" spans="1:19" x14ac:dyDescent="0.25">
      <c r="A3012">
        <v>3011</v>
      </c>
      <c r="B3012">
        <v>70</v>
      </c>
      <c r="C3012" t="s">
        <v>153</v>
      </c>
      <c r="D3012" t="s">
        <v>132</v>
      </c>
      <c r="E3012" t="s">
        <v>68</v>
      </c>
      <c r="F3012">
        <v>45</v>
      </c>
      <c r="G3012" t="s">
        <v>122</v>
      </c>
      <c r="H3012" t="s">
        <v>44</v>
      </c>
      <c r="I3012" t="s">
        <v>83</v>
      </c>
      <c r="J3012" t="s">
        <v>24</v>
      </c>
      <c r="K3012">
        <v>3.3</v>
      </c>
      <c r="L3012" t="s">
        <v>151</v>
      </c>
      <c r="M3012" t="s">
        <v>33</v>
      </c>
      <c r="N3012" t="s">
        <v>39</v>
      </c>
      <c r="O3012" t="s">
        <v>151</v>
      </c>
      <c r="P3012" t="s">
        <v>151</v>
      </c>
      <c r="Q3012">
        <v>15</v>
      </c>
      <c r="R3012" t="s">
        <v>26</v>
      </c>
      <c r="S3012" t="s">
        <v>49</v>
      </c>
    </row>
    <row r="3013" spans="1:19" x14ac:dyDescent="0.25">
      <c r="A3013">
        <v>3012</v>
      </c>
      <c r="B3013">
        <v>20</v>
      </c>
      <c r="C3013" t="s">
        <v>153</v>
      </c>
      <c r="D3013" t="s">
        <v>132</v>
      </c>
      <c r="E3013" t="s">
        <v>68</v>
      </c>
      <c r="F3013">
        <v>70</v>
      </c>
      <c r="G3013" t="s">
        <v>106</v>
      </c>
      <c r="H3013" t="s">
        <v>37</v>
      </c>
      <c r="I3013" t="s">
        <v>109</v>
      </c>
      <c r="J3013" t="s">
        <v>53</v>
      </c>
      <c r="K3013">
        <v>3</v>
      </c>
      <c r="L3013" t="s">
        <v>151</v>
      </c>
      <c r="M3013" t="s">
        <v>33</v>
      </c>
      <c r="N3013" t="s">
        <v>46</v>
      </c>
      <c r="O3013" t="s">
        <v>151</v>
      </c>
      <c r="P3013" t="s">
        <v>151</v>
      </c>
      <c r="Q3013">
        <v>18</v>
      </c>
      <c r="R3013" t="s">
        <v>26</v>
      </c>
      <c r="S3013" t="s">
        <v>96</v>
      </c>
    </row>
    <row r="3014" spans="1:19" x14ac:dyDescent="0.25">
      <c r="A3014">
        <v>3013</v>
      </c>
      <c r="B3014">
        <v>42</v>
      </c>
      <c r="C3014" t="s">
        <v>153</v>
      </c>
      <c r="D3014" t="s">
        <v>132</v>
      </c>
      <c r="E3014" t="s">
        <v>68</v>
      </c>
      <c r="F3014">
        <v>65</v>
      </c>
      <c r="G3014" t="s">
        <v>134</v>
      </c>
      <c r="H3014" t="s">
        <v>44</v>
      </c>
      <c r="I3014" t="s">
        <v>85</v>
      </c>
      <c r="J3014" t="s">
        <v>57</v>
      </c>
      <c r="K3014">
        <v>3.5</v>
      </c>
      <c r="L3014" t="s">
        <v>151</v>
      </c>
      <c r="M3014" t="s">
        <v>26</v>
      </c>
      <c r="N3014" t="s">
        <v>54</v>
      </c>
      <c r="O3014" t="s">
        <v>151</v>
      </c>
      <c r="P3014" t="s">
        <v>151</v>
      </c>
      <c r="Q3014">
        <v>16</v>
      </c>
      <c r="R3014" t="s">
        <v>45</v>
      </c>
      <c r="S3014" t="s">
        <v>49</v>
      </c>
    </row>
    <row r="3015" spans="1:19" x14ac:dyDescent="0.25">
      <c r="A3015">
        <v>3014</v>
      </c>
      <c r="B3015">
        <v>41</v>
      </c>
      <c r="C3015" t="s">
        <v>153</v>
      </c>
      <c r="D3015" t="s">
        <v>86</v>
      </c>
      <c r="E3015" t="s">
        <v>20</v>
      </c>
      <c r="F3015">
        <v>55</v>
      </c>
      <c r="G3015" t="s">
        <v>116</v>
      </c>
      <c r="H3015" t="s">
        <v>22</v>
      </c>
      <c r="I3015" t="s">
        <v>99</v>
      </c>
      <c r="J3015" t="s">
        <v>53</v>
      </c>
      <c r="K3015">
        <v>4.2</v>
      </c>
      <c r="L3015" t="s">
        <v>151</v>
      </c>
      <c r="M3015" t="s">
        <v>58</v>
      </c>
      <c r="N3015" t="s">
        <v>75</v>
      </c>
      <c r="O3015" t="s">
        <v>151</v>
      </c>
      <c r="P3015" t="s">
        <v>151</v>
      </c>
      <c r="Q3015">
        <v>13</v>
      </c>
      <c r="R3015" t="s">
        <v>34</v>
      </c>
      <c r="S3015" t="s">
        <v>87</v>
      </c>
    </row>
    <row r="3016" spans="1:19" x14ac:dyDescent="0.25">
      <c r="A3016">
        <v>3015</v>
      </c>
      <c r="B3016">
        <v>24</v>
      </c>
      <c r="C3016" t="s">
        <v>153</v>
      </c>
      <c r="D3016" t="s">
        <v>112</v>
      </c>
      <c r="E3016" t="s">
        <v>20</v>
      </c>
      <c r="F3016">
        <v>65</v>
      </c>
      <c r="G3016" t="s">
        <v>139</v>
      </c>
      <c r="H3016" t="s">
        <v>44</v>
      </c>
      <c r="I3016" t="s">
        <v>32</v>
      </c>
      <c r="J3016" t="s">
        <v>38</v>
      </c>
      <c r="K3016">
        <v>4.5</v>
      </c>
      <c r="L3016" t="s">
        <v>151</v>
      </c>
      <c r="M3016" t="s">
        <v>26</v>
      </c>
      <c r="N3016" t="s">
        <v>27</v>
      </c>
      <c r="O3016" t="s">
        <v>151</v>
      </c>
      <c r="P3016" t="s">
        <v>151</v>
      </c>
      <c r="Q3016">
        <v>38</v>
      </c>
      <c r="R3016" t="s">
        <v>45</v>
      </c>
      <c r="S3016" t="s">
        <v>96</v>
      </c>
    </row>
    <row r="3017" spans="1:19" x14ac:dyDescent="0.25">
      <c r="A3017">
        <v>3016</v>
      </c>
      <c r="B3017">
        <v>37</v>
      </c>
      <c r="C3017" t="s">
        <v>153</v>
      </c>
      <c r="D3017" t="s">
        <v>118</v>
      </c>
      <c r="E3017" t="s">
        <v>68</v>
      </c>
      <c r="F3017">
        <v>21</v>
      </c>
      <c r="G3017" t="s">
        <v>51</v>
      </c>
      <c r="H3017" t="s">
        <v>91</v>
      </c>
      <c r="I3017" t="s">
        <v>92</v>
      </c>
      <c r="J3017" t="s">
        <v>38</v>
      </c>
      <c r="K3017">
        <v>2.8</v>
      </c>
      <c r="L3017" t="s">
        <v>151</v>
      </c>
      <c r="M3017" t="s">
        <v>28</v>
      </c>
      <c r="N3017" t="s">
        <v>27</v>
      </c>
      <c r="O3017" t="s">
        <v>151</v>
      </c>
      <c r="P3017" t="s">
        <v>151</v>
      </c>
      <c r="Q3017">
        <v>27</v>
      </c>
      <c r="R3017" t="s">
        <v>33</v>
      </c>
      <c r="S3017" t="s">
        <v>76</v>
      </c>
    </row>
    <row r="3018" spans="1:19" x14ac:dyDescent="0.25">
      <c r="A3018">
        <v>3017</v>
      </c>
      <c r="B3018">
        <v>30</v>
      </c>
      <c r="C3018" t="s">
        <v>153</v>
      </c>
      <c r="D3018" t="s">
        <v>19</v>
      </c>
      <c r="E3018" t="s">
        <v>20</v>
      </c>
      <c r="F3018">
        <v>26</v>
      </c>
      <c r="G3018" t="s">
        <v>115</v>
      </c>
      <c r="H3018" t="s">
        <v>22</v>
      </c>
      <c r="I3018" t="s">
        <v>92</v>
      </c>
      <c r="J3018" t="s">
        <v>53</v>
      </c>
      <c r="K3018">
        <v>4.9000000000000004</v>
      </c>
      <c r="L3018" t="s">
        <v>151</v>
      </c>
      <c r="M3018" t="s">
        <v>26</v>
      </c>
      <c r="N3018" t="s">
        <v>75</v>
      </c>
      <c r="O3018" t="s">
        <v>151</v>
      </c>
      <c r="P3018" t="s">
        <v>151</v>
      </c>
      <c r="Q3018">
        <v>31</v>
      </c>
      <c r="R3018" t="s">
        <v>33</v>
      </c>
      <c r="S3018" t="s">
        <v>59</v>
      </c>
    </row>
    <row r="3019" spans="1:19" x14ac:dyDescent="0.25">
      <c r="A3019">
        <v>3018</v>
      </c>
      <c r="B3019">
        <v>58</v>
      </c>
      <c r="C3019" t="s">
        <v>153</v>
      </c>
      <c r="D3019" t="s">
        <v>88</v>
      </c>
      <c r="E3019" t="s">
        <v>68</v>
      </c>
      <c r="F3019">
        <v>71</v>
      </c>
      <c r="G3019" t="s">
        <v>149</v>
      </c>
      <c r="H3019" t="s">
        <v>37</v>
      </c>
      <c r="I3019" t="s">
        <v>74</v>
      </c>
      <c r="J3019" t="s">
        <v>53</v>
      </c>
      <c r="K3019">
        <v>3.3</v>
      </c>
      <c r="L3019" t="s">
        <v>151</v>
      </c>
      <c r="M3019" t="s">
        <v>33</v>
      </c>
      <c r="N3019" t="s">
        <v>46</v>
      </c>
      <c r="O3019" t="s">
        <v>151</v>
      </c>
      <c r="P3019" t="s">
        <v>151</v>
      </c>
      <c r="Q3019">
        <v>24</v>
      </c>
      <c r="R3019" t="s">
        <v>34</v>
      </c>
      <c r="S3019" t="s">
        <v>76</v>
      </c>
    </row>
    <row r="3020" spans="1:19" x14ac:dyDescent="0.25">
      <c r="A3020">
        <v>3019</v>
      </c>
      <c r="B3020">
        <v>43</v>
      </c>
      <c r="C3020" t="s">
        <v>153</v>
      </c>
      <c r="D3020" t="s">
        <v>136</v>
      </c>
      <c r="E3020" t="s">
        <v>42</v>
      </c>
      <c r="F3020">
        <v>41</v>
      </c>
      <c r="G3020" t="s">
        <v>104</v>
      </c>
      <c r="H3020" t="s">
        <v>44</v>
      </c>
      <c r="I3020" t="s">
        <v>95</v>
      </c>
      <c r="J3020" t="s">
        <v>53</v>
      </c>
      <c r="K3020">
        <v>3</v>
      </c>
      <c r="L3020" t="s">
        <v>151</v>
      </c>
      <c r="M3020" t="s">
        <v>58</v>
      </c>
      <c r="N3020" t="s">
        <v>39</v>
      </c>
      <c r="O3020" t="s">
        <v>151</v>
      </c>
      <c r="P3020" t="s">
        <v>151</v>
      </c>
      <c r="Q3020">
        <v>21</v>
      </c>
      <c r="R3020" t="s">
        <v>58</v>
      </c>
      <c r="S3020" t="s">
        <v>76</v>
      </c>
    </row>
    <row r="3021" spans="1:19" x14ac:dyDescent="0.25">
      <c r="A3021">
        <v>3020</v>
      </c>
      <c r="B3021">
        <v>19</v>
      </c>
      <c r="C3021" t="s">
        <v>153</v>
      </c>
      <c r="D3021" t="s">
        <v>101</v>
      </c>
      <c r="E3021" t="s">
        <v>64</v>
      </c>
      <c r="F3021">
        <v>44</v>
      </c>
      <c r="G3021" t="s">
        <v>139</v>
      </c>
      <c r="H3021" t="s">
        <v>44</v>
      </c>
      <c r="I3021" t="s">
        <v>133</v>
      </c>
      <c r="J3021" t="s">
        <v>24</v>
      </c>
      <c r="K3021">
        <v>3.9</v>
      </c>
      <c r="L3021" t="s">
        <v>151</v>
      </c>
      <c r="M3021" t="s">
        <v>28</v>
      </c>
      <c r="N3021" t="s">
        <v>71</v>
      </c>
      <c r="O3021" t="s">
        <v>151</v>
      </c>
      <c r="P3021" t="s">
        <v>151</v>
      </c>
      <c r="Q3021">
        <v>15</v>
      </c>
      <c r="R3021" t="s">
        <v>45</v>
      </c>
      <c r="S3021" t="s">
        <v>49</v>
      </c>
    </row>
    <row r="3022" spans="1:19" x14ac:dyDescent="0.25">
      <c r="A3022">
        <v>3021</v>
      </c>
      <c r="B3022">
        <v>23</v>
      </c>
      <c r="C3022" t="s">
        <v>153</v>
      </c>
      <c r="D3022" t="s">
        <v>35</v>
      </c>
      <c r="E3022" t="s">
        <v>20</v>
      </c>
      <c r="F3022">
        <v>81</v>
      </c>
      <c r="G3022" t="s">
        <v>73</v>
      </c>
      <c r="H3022" t="s">
        <v>37</v>
      </c>
      <c r="I3022" t="s">
        <v>62</v>
      </c>
      <c r="J3022" t="s">
        <v>57</v>
      </c>
      <c r="K3022">
        <v>2.8</v>
      </c>
      <c r="L3022" t="s">
        <v>151</v>
      </c>
      <c r="M3022" t="s">
        <v>33</v>
      </c>
      <c r="N3022" t="s">
        <v>75</v>
      </c>
      <c r="O3022" t="s">
        <v>151</v>
      </c>
      <c r="P3022" t="s">
        <v>151</v>
      </c>
      <c r="Q3022">
        <v>48</v>
      </c>
      <c r="R3022" t="s">
        <v>28</v>
      </c>
      <c r="S3022" t="s">
        <v>96</v>
      </c>
    </row>
    <row r="3023" spans="1:19" x14ac:dyDescent="0.25">
      <c r="A3023">
        <v>3022</v>
      </c>
      <c r="B3023">
        <v>65</v>
      </c>
      <c r="C3023" t="s">
        <v>153</v>
      </c>
      <c r="D3023" t="s">
        <v>88</v>
      </c>
      <c r="E3023" t="s">
        <v>68</v>
      </c>
      <c r="F3023">
        <v>77</v>
      </c>
      <c r="G3023" t="s">
        <v>137</v>
      </c>
      <c r="H3023" t="s">
        <v>37</v>
      </c>
      <c r="I3023" t="s">
        <v>143</v>
      </c>
      <c r="J3023" t="s">
        <v>53</v>
      </c>
      <c r="K3023">
        <v>4.5</v>
      </c>
      <c r="L3023" t="s">
        <v>151</v>
      </c>
      <c r="M3023" t="s">
        <v>58</v>
      </c>
      <c r="N3023" t="s">
        <v>71</v>
      </c>
      <c r="O3023" t="s">
        <v>151</v>
      </c>
      <c r="P3023" t="s">
        <v>151</v>
      </c>
      <c r="Q3023">
        <v>47</v>
      </c>
      <c r="R3023" t="s">
        <v>34</v>
      </c>
      <c r="S3023" t="s">
        <v>59</v>
      </c>
    </row>
    <row r="3024" spans="1:19" x14ac:dyDescent="0.25">
      <c r="A3024">
        <v>3023</v>
      </c>
      <c r="B3024">
        <v>58</v>
      </c>
      <c r="C3024" t="s">
        <v>153</v>
      </c>
      <c r="D3024" t="s">
        <v>41</v>
      </c>
      <c r="E3024" t="s">
        <v>42</v>
      </c>
      <c r="F3024">
        <v>26</v>
      </c>
      <c r="G3024" t="s">
        <v>141</v>
      </c>
      <c r="H3024" t="s">
        <v>44</v>
      </c>
      <c r="I3024" t="s">
        <v>92</v>
      </c>
      <c r="J3024" t="s">
        <v>57</v>
      </c>
      <c r="K3024">
        <v>4</v>
      </c>
      <c r="L3024" t="s">
        <v>151</v>
      </c>
      <c r="M3024" t="s">
        <v>58</v>
      </c>
      <c r="N3024" t="s">
        <v>39</v>
      </c>
      <c r="O3024" t="s">
        <v>151</v>
      </c>
      <c r="P3024" t="s">
        <v>151</v>
      </c>
      <c r="Q3024">
        <v>23</v>
      </c>
      <c r="R3024" t="s">
        <v>45</v>
      </c>
      <c r="S3024" t="s">
        <v>40</v>
      </c>
    </row>
    <row r="3025" spans="1:19" x14ac:dyDescent="0.25">
      <c r="A3025">
        <v>3024</v>
      </c>
      <c r="B3025">
        <v>50</v>
      </c>
      <c r="C3025" t="s">
        <v>153</v>
      </c>
      <c r="D3025" t="s">
        <v>131</v>
      </c>
      <c r="E3025" t="s">
        <v>68</v>
      </c>
      <c r="F3025">
        <v>31</v>
      </c>
      <c r="G3025" t="s">
        <v>115</v>
      </c>
      <c r="H3025" t="s">
        <v>44</v>
      </c>
      <c r="I3025" t="s">
        <v>109</v>
      </c>
      <c r="J3025" t="s">
        <v>53</v>
      </c>
      <c r="K3025">
        <v>2.9</v>
      </c>
      <c r="L3025" t="s">
        <v>151</v>
      </c>
      <c r="M3025" t="s">
        <v>45</v>
      </c>
      <c r="N3025" t="s">
        <v>27</v>
      </c>
      <c r="O3025" t="s">
        <v>151</v>
      </c>
      <c r="P3025" t="s">
        <v>151</v>
      </c>
      <c r="Q3025">
        <v>4</v>
      </c>
      <c r="R3025" t="s">
        <v>45</v>
      </c>
      <c r="S3025" t="s">
        <v>59</v>
      </c>
    </row>
    <row r="3026" spans="1:19" x14ac:dyDescent="0.25">
      <c r="A3026">
        <v>3025</v>
      </c>
      <c r="B3026">
        <v>67</v>
      </c>
      <c r="C3026" t="s">
        <v>153</v>
      </c>
      <c r="D3026" t="s">
        <v>19</v>
      </c>
      <c r="E3026" t="s">
        <v>20</v>
      </c>
      <c r="F3026">
        <v>82</v>
      </c>
      <c r="G3026" t="s">
        <v>134</v>
      </c>
      <c r="H3026" t="s">
        <v>37</v>
      </c>
      <c r="I3026" t="s">
        <v>52</v>
      </c>
      <c r="J3026" t="s">
        <v>38</v>
      </c>
      <c r="K3026">
        <v>4</v>
      </c>
      <c r="L3026" t="s">
        <v>151</v>
      </c>
      <c r="M3026" t="s">
        <v>26</v>
      </c>
      <c r="N3026" t="s">
        <v>39</v>
      </c>
      <c r="O3026" t="s">
        <v>151</v>
      </c>
      <c r="P3026" t="s">
        <v>151</v>
      </c>
      <c r="Q3026">
        <v>47</v>
      </c>
      <c r="R3026" t="s">
        <v>26</v>
      </c>
      <c r="S3026" t="s">
        <v>96</v>
      </c>
    </row>
    <row r="3027" spans="1:19" x14ac:dyDescent="0.25">
      <c r="A3027">
        <v>3026</v>
      </c>
      <c r="B3027">
        <v>40</v>
      </c>
      <c r="C3027" t="s">
        <v>153</v>
      </c>
      <c r="D3027" t="s">
        <v>72</v>
      </c>
      <c r="E3027" t="s">
        <v>42</v>
      </c>
      <c r="F3027">
        <v>60</v>
      </c>
      <c r="G3027" t="s">
        <v>56</v>
      </c>
      <c r="H3027" t="s">
        <v>91</v>
      </c>
      <c r="I3027" t="s">
        <v>95</v>
      </c>
      <c r="J3027" t="s">
        <v>53</v>
      </c>
      <c r="K3027">
        <v>3.4</v>
      </c>
      <c r="L3027" t="s">
        <v>151</v>
      </c>
      <c r="M3027" t="s">
        <v>58</v>
      </c>
      <c r="N3027" t="s">
        <v>75</v>
      </c>
      <c r="O3027" t="s">
        <v>151</v>
      </c>
      <c r="P3027" t="s">
        <v>151</v>
      </c>
      <c r="Q3027">
        <v>7</v>
      </c>
      <c r="R3027" t="s">
        <v>45</v>
      </c>
      <c r="S3027" t="s">
        <v>87</v>
      </c>
    </row>
    <row r="3028" spans="1:19" x14ac:dyDescent="0.25">
      <c r="A3028">
        <v>3027</v>
      </c>
      <c r="B3028">
        <v>55</v>
      </c>
      <c r="C3028" t="s">
        <v>153</v>
      </c>
      <c r="D3028" t="s">
        <v>55</v>
      </c>
      <c r="E3028" t="s">
        <v>20</v>
      </c>
      <c r="F3028">
        <v>70</v>
      </c>
      <c r="G3028" t="s">
        <v>121</v>
      </c>
      <c r="H3028" t="s">
        <v>22</v>
      </c>
      <c r="I3028" t="s">
        <v>135</v>
      </c>
      <c r="J3028" t="s">
        <v>57</v>
      </c>
      <c r="K3028">
        <v>2.5</v>
      </c>
      <c r="L3028" t="s">
        <v>151</v>
      </c>
      <c r="M3028" t="s">
        <v>28</v>
      </c>
      <c r="N3028" t="s">
        <v>39</v>
      </c>
      <c r="O3028" t="s">
        <v>151</v>
      </c>
      <c r="P3028" t="s">
        <v>151</v>
      </c>
      <c r="Q3028">
        <v>6</v>
      </c>
      <c r="R3028" t="s">
        <v>26</v>
      </c>
      <c r="S3028" t="s">
        <v>49</v>
      </c>
    </row>
    <row r="3029" spans="1:19" x14ac:dyDescent="0.25">
      <c r="A3029">
        <v>3028</v>
      </c>
      <c r="B3029">
        <v>52</v>
      </c>
      <c r="C3029" t="s">
        <v>153</v>
      </c>
      <c r="D3029" t="s">
        <v>103</v>
      </c>
      <c r="E3029" t="s">
        <v>20</v>
      </c>
      <c r="F3029">
        <v>26</v>
      </c>
      <c r="G3029" t="s">
        <v>65</v>
      </c>
      <c r="H3029" t="s">
        <v>91</v>
      </c>
      <c r="I3029" t="s">
        <v>99</v>
      </c>
      <c r="J3029" t="s">
        <v>24</v>
      </c>
      <c r="K3029">
        <v>2.8</v>
      </c>
      <c r="L3029" t="s">
        <v>151</v>
      </c>
      <c r="M3029" t="s">
        <v>33</v>
      </c>
      <c r="N3029" t="s">
        <v>71</v>
      </c>
      <c r="O3029" t="s">
        <v>151</v>
      </c>
      <c r="P3029" t="s">
        <v>151</v>
      </c>
      <c r="Q3029">
        <v>47</v>
      </c>
      <c r="R3029" t="s">
        <v>26</v>
      </c>
      <c r="S3029" t="s">
        <v>59</v>
      </c>
    </row>
    <row r="3030" spans="1:19" x14ac:dyDescent="0.25">
      <c r="A3030">
        <v>3029</v>
      </c>
      <c r="B3030">
        <v>62</v>
      </c>
      <c r="C3030" t="s">
        <v>153</v>
      </c>
      <c r="D3030" t="s">
        <v>81</v>
      </c>
      <c r="E3030" t="s">
        <v>20</v>
      </c>
      <c r="F3030">
        <v>100</v>
      </c>
      <c r="G3030" t="s">
        <v>98</v>
      </c>
      <c r="H3030" t="s">
        <v>22</v>
      </c>
      <c r="I3030" t="s">
        <v>62</v>
      </c>
      <c r="J3030" t="s">
        <v>53</v>
      </c>
      <c r="K3030">
        <v>3</v>
      </c>
      <c r="L3030" t="s">
        <v>151</v>
      </c>
      <c r="M3030" t="s">
        <v>45</v>
      </c>
      <c r="N3030" t="s">
        <v>39</v>
      </c>
      <c r="O3030" t="s">
        <v>151</v>
      </c>
      <c r="P3030" t="s">
        <v>151</v>
      </c>
      <c r="Q3030">
        <v>7</v>
      </c>
      <c r="R3030" t="s">
        <v>45</v>
      </c>
      <c r="S3030" t="s">
        <v>96</v>
      </c>
    </row>
    <row r="3031" spans="1:19" x14ac:dyDescent="0.25">
      <c r="A3031">
        <v>3030</v>
      </c>
      <c r="B3031">
        <v>64</v>
      </c>
      <c r="C3031" t="s">
        <v>153</v>
      </c>
      <c r="D3031" t="s">
        <v>81</v>
      </c>
      <c r="E3031" t="s">
        <v>20</v>
      </c>
      <c r="F3031">
        <v>82</v>
      </c>
      <c r="G3031" t="s">
        <v>141</v>
      </c>
      <c r="H3031" t="s">
        <v>44</v>
      </c>
      <c r="I3031" t="s">
        <v>80</v>
      </c>
      <c r="J3031" t="s">
        <v>53</v>
      </c>
      <c r="K3031">
        <v>3.1</v>
      </c>
      <c r="L3031" t="s">
        <v>151</v>
      </c>
      <c r="M3031" t="s">
        <v>33</v>
      </c>
      <c r="N3031" t="s">
        <v>39</v>
      </c>
      <c r="O3031" t="s">
        <v>151</v>
      </c>
      <c r="P3031" t="s">
        <v>151</v>
      </c>
      <c r="Q3031">
        <v>1</v>
      </c>
      <c r="R3031" t="s">
        <v>58</v>
      </c>
      <c r="S3031" t="s">
        <v>59</v>
      </c>
    </row>
    <row r="3032" spans="1:19" x14ac:dyDescent="0.25">
      <c r="A3032">
        <v>3031</v>
      </c>
      <c r="B3032">
        <v>43</v>
      </c>
      <c r="C3032" t="s">
        <v>153</v>
      </c>
      <c r="D3032" t="s">
        <v>50</v>
      </c>
      <c r="E3032" t="s">
        <v>42</v>
      </c>
      <c r="F3032">
        <v>24</v>
      </c>
      <c r="G3032" t="s">
        <v>127</v>
      </c>
      <c r="H3032" t="s">
        <v>91</v>
      </c>
      <c r="I3032" t="s">
        <v>74</v>
      </c>
      <c r="J3032" t="s">
        <v>38</v>
      </c>
      <c r="K3032">
        <v>2.6</v>
      </c>
      <c r="L3032" t="s">
        <v>151</v>
      </c>
      <c r="M3032" t="s">
        <v>45</v>
      </c>
      <c r="N3032" t="s">
        <v>71</v>
      </c>
      <c r="O3032" t="s">
        <v>151</v>
      </c>
      <c r="P3032" t="s">
        <v>151</v>
      </c>
      <c r="Q3032">
        <v>23</v>
      </c>
      <c r="R3032" t="s">
        <v>26</v>
      </c>
      <c r="S3032" t="s">
        <v>40</v>
      </c>
    </row>
    <row r="3033" spans="1:19" x14ac:dyDescent="0.25">
      <c r="A3033">
        <v>3032</v>
      </c>
      <c r="B3033">
        <v>61</v>
      </c>
      <c r="C3033" t="s">
        <v>153</v>
      </c>
      <c r="D3033" t="s">
        <v>19</v>
      </c>
      <c r="E3033" t="s">
        <v>20</v>
      </c>
      <c r="F3033">
        <v>74</v>
      </c>
      <c r="G3033" t="s">
        <v>134</v>
      </c>
      <c r="H3033" t="s">
        <v>22</v>
      </c>
      <c r="I3033" t="s">
        <v>85</v>
      </c>
      <c r="J3033" t="s">
        <v>53</v>
      </c>
      <c r="K3033">
        <v>4.9000000000000004</v>
      </c>
      <c r="L3033" t="s">
        <v>151</v>
      </c>
      <c r="M3033" t="s">
        <v>45</v>
      </c>
      <c r="N3033" t="s">
        <v>71</v>
      </c>
      <c r="O3033" t="s">
        <v>151</v>
      </c>
      <c r="P3033" t="s">
        <v>151</v>
      </c>
      <c r="Q3033">
        <v>30</v>
      </c>
      <c r="R3033" t="s">
        <v>26</v>
      </c>
      <c r="S3033" t="s">
        <v>87</v>
      </c>
    </row>
    <row r="3034" spans="1:19" x14ac:dyDescent="0.25">
      <c r="A3034">
        <v>3033</v>
      </c>
      <c r="B3034">
        <v>26</v>
      </c>
      <c r="C3034" t="s">
        <v>153</v>
      </c>
      <c r="D3034" t="s">
        <v>131</v>
      </c>
      <c r="E3034" t="s">
        <v>68</v>
      </c>
      <c r="F3034">
        <v>58</v>
      </c>
      <c r="G3034" t="s">
        <v>98</v>
      </c>
      <c r="H3034" t="s">
        <v>91</v>
      </c>
      <c r="I3034" t="s">
        <v>95</v>
      </c>
      <c r="J3034" t="s">
        <v>53</v>
      </c>
      <c r="K3034">
        <v>3.5</v>
      </c>
      <c r="L3034" t="s">
        <v>151</v>
      </c>
      <c r="M3034" t="s">
        <v>58</v>
      </c>
      <c r="N3034" t="s">
        <v>46</v>
      </c>
      <c r="O3034" t="s">
        <v>151</v>
      </c>
      <c r="P3034" t="s">
        <v>151</v>
      </c>
      <c r="Q3034">
        <v>24</v>
      </c>
      <c r="R3034" t="s">
        <v>26</v>
      </c>
      <c r="S3034" t="s">
        <v>59</v>
      </c>
    </row>
    <row r="3035" spans="1:19" x14ac:dyDescent="0.25">
      <c r="A3035">
        <v>3034</v>
      </c>
      <c r="B3035">
        <v>22</v>
      </c>
      <c r="C3035" t="s">
        <v>153</v>
      </c>
      <c r="D3035" t="s">
        <v>30</v>
      </c>
      <c r="E3035" t="s">
        <v>20</v>
      </c>
      <c r="F3035">
        <v>56</v>
      </c>
      <c r="G3035" t="s">
        <v>89</v>
      </c>
      <c r="H3035" t="s">
        <v>22</v>
      </c>
      <c r="I3035" t="s">
        <v>120</v>
      </c>
      <c r="J3035" t="s">
        <v>38</v>
      </c>
      <c r="K3035">
        <v>2.6</v>
      </c>
      <c r="L3035" t="s">
        <v>151</v>
      </c>
      <c r="M3035" t="s">
        <v>45</v>
      </c>
      <c r="N3035" t="s">
        <v>75</v>
      </c>
      <c r="O3035" t="s">
        <v>151</v>
      </c>
      <c r="P3035" t="s">
        <v>151</v>
      </c>
      <c r="Q3035">
        <v>9</v>
      </c>
      <c r="R3035" t="s">
        <v>45</v>
      </c>
      <c r="S3035" t="s">
        <v>40</v>
      </c>
    </row>
    <row r="3036" spans="1:19" x14ac:dyDescent="0.25">
      <c r="A3036">
        <v>3035</v>
      </c>
      <c r="B3036">
        <v>51</v>
      </c>
      <c r="C3036" t="s">
        <v>153</v>
      </c>
      <c r="D3036" t="s">
        <v>136</v>
      </c>
      <c r="E3036" t="s">
        <v>42</v>
      </c>
      <c r="F3036">
        <v>37</v>
      </c>
      <c r="G3036" t="s">
        <v>139</v>
      </c>
      <c r="H3036" t="s">
        <v>22</v>
      </c>
      <c r="I3036" t="s">
        <v>99</v>
      </c>
      <c r="J3036" t="s">
        <v>38</v>
      </c>
      <c r="K3036">
        <v>3.5</v>
      </c>
      <c r="L3036" t="s">
        <v>151</v>
      </c>
      <c r="M3036" t="s">
        <v>45</v>
      </c>
      <c r="N3036" t="s">
        <v>71</v>
      </c>
      <c r="O3036" t="s">
        <v>151</v>
      </c>
      <c r="P3036" t="s">
        <v>151</v>
      </c>
      <c r="Q3036">
        <v>25</v>
      </c>
      <c r="R3036" t="s">
        <v>26</v>
      </c>
      <c r="S3036" t="s">
        <v>59</v>
      </c>
    </row>
    <row r="3037" spans="1:19" x14ac:dyDescent="0.25">
      <c r="A3037">
        <v>3036</v>
      </c>
      <c r="B3037">
        <v>69</v>
      </c>
      <c r="C3037" t="s">
        <v>153</v>
      </c>
      <c r="D3037" t="s">
        <v>67</v>
      </c>
      <c r="E3037" t="s">
        <v>68</v>
      </c>
      <c r="F3037">
        <v>64</v>
      </c>
      <c r="G3037" t="s">
        <v>21</v>
      </c>
      <c r="H3037" t="s">
        <v>44</v>
      </c>
      <c r="I3037" t="s">
        <v>80</v>
      </c>
      <c r="J3037" t="s">
        <v>38</v>
      </c>
      <c r="K3037">
        <v>4.5</v>
      </c>
      <c r="L3037" t="s">
        <v>151</v>
      </c>
      <c r="M3037" t="s">
        <v>33</v>
      </c>
      <c r="N3037" t="s">
        <v>39</v>
      </c>
      <c r="O3037" t="s">
        <v>151</v>
      </c>
      <c r="P3037" t="s">
        <v>151</v>
      </c>
      <c r="Q3037">
        <v>18</v>
      </c>
      <c r="R3037" t="s">
        <v>34</v>
      </c>
      <c r="S3037" t="s">
        <v>76</v>
      </c>
    </row>
    <row r="3038" spans="1:19" x14ac:dyDescent="0.25">
      <c r="A3038">
        <v>3037</v>
      </c>
      <c r="B3038">
        <v>50</v>
      </c>
      <c r="C3038" t="s">
        <v>153</v>
      </c>
      <c r="D3038" t="s">
        <v>103</v>
      </c>
      <c r="E3038" t="s">
        <v>20</v>
      </c>
      <c r="F3038">
        <v>58</v>
      </c>
      <c r="G3038" t="s">
        <v>128</v>
      </c>
      <c r="H3038" t="s">
        <v>37</v>
      </c>
      <c r="I3038" t="s">
        <v>83</v>
      </c>
      <c r="J3038" t="s">
        <v>38</v>
      </c>
      <c r="K3038">
        <v>4.3</v>
      </c>
      <c r="L3038" t="s">
        <v>151</v>
      </c>
      <c r="M3038" t="s">
        <v>45</v>
      </c>
      <c r="N3038" t="s">
        <v>46</v>
      </c>
      <c r="O3038" t="s">
        <v>151</v>
      </c>
      <c r="P3038" t="s">
        <v>151</v>
      </c>
      <c r="Q3038">
        <v>7</v>
      </c>
      <c r="R3038" t="s">
        <v>28</v>
      </c>
      <c r="S3038" t="s">
        <v>29</v>
      </c>
    </row>
    <row r="3039" spans="1:19" x14ac:dyDescent="0.25">
      <c r="A3039">
        <v>3038</v>
      </c>
      <c r="B3039">
        <v>51</v>
      </c>
      <c r="C3039" t="s">
        <v>153</v>
      </c>
      <c r="D3039" t="s">
        <v>132</v>
      </c>
      <c r="E3039" t="s">
        <v>68</v>
      </c>
      <c r="F3039">
        <v>44</v>
      </c>
      <c r="G3039" t="s">
        <v>145</v>
      </c>
      <c r="H3039" t="s">
        <v>22</v>
      </c>
      <c r="I3039" t="s">
        <v>62</v>
      </c>
      <c r="J3039" t="s">
        <v>53</v>
      </c>
      <c r="K3039">
        <v>4.8</v>
      </c>
      <c r="L3039" t="s">
        <v>151</v>
      </c>
      <c r="M3039" t="s">
        <v>58</v>
      </c>
      <c r="N3039" t="s">
        <v>46</v>
      </c>
      <c r="O3039" t="s">
        <v>151</v>
      </c>
      <c r="P3039" t="s">
        <v>151</v>
      </c>
      <c r="Q3039">
        <v>2</v>
      </c>
      <c r="R3039" t="s">
        <v>34</v>
      </c>
      <c r="S3039" t="s">
        <v>49</v>
      </c>
    </row>
    <row r="3040" spans="1:19" x14ac:dyDescent="0.25">
      <c r="A3040">
        <v>3039</v>
      </c>
      <c r="B3040">
        <v>56</v>
      </c>
      <c r="C3040" t="s">
        <v>153</v>
      </c>
      <c r="D3040" t="s">
        <v>105</v>
      </c>
      <c r="E3040" t="s">
        <v>68</v>
      </c>
      <c r="F3040">
        <v>39</v>
      </c>
      <c r="G3040" t="s">
        <v>141</v>
      </c>
      <c r="H3040" t="s">
        <v>44</v>
      </c>
      <c r="I3040" t="s">
        <v>109</v>
      </c>
      <c r="J3040" t="s">
        <v>53</v>
      </c>
      <c r="K3040">
        <v>4.2</v>
      </c>
      <c r="L3040" t="s">
        <v>151</v>
      </c>
      <c r="M3040" t="s">
        <v>33</v>
      </c>
      <c r="N3040" t="s">
        <v>39</v>
      </c>
      <c r="O3040" t="s">
        <v>151</v>
      </c>
      <c r="P3040" t="s">
        <v>151</v>
      </c>
      <c r="Q3040">
        <v>36</v>
      </c>
      <c r="R3040" t="s">
        <v>58</v>
      </c>
      <c r="S3040" t="s">
        <v>49</v>
      </c>
    </row>
    <row r="3041" spans="1:19" x14ac:dyDescent="0.25">
      <c r="A3041">
        <v>3040</v>
      </c>
      <c r="B3041">
        <v>59</v>
      </c>
      <c r="C3041" t="s">
        <v>153</v>
      </c>
      <c r="D3041" t="s">
        <v>19</v>
      </c>
      <c r="E3041" t="s">
        <v>20</v>
      </c>
      <c r="F3041">
        <v>48</v>
      </c>
      <c r="G3041" t="s">
        <v>89</v>
      </c>
      <c r="H3041" t="s">
        <v>22</v>
      </c>
      <c r="I3041" t="s">
        <v>143</v>
      </c>
      <c r="J3041" t="s">
        <v>38</v>
      </c>
      <c r="K3041">
        <v>3.2</v>
      </c>
      <c r="L3041" t="s">
        <v>151</v>
      </c>
      <c r="M3041" t="s">
        <v>33</v>
      </c>
      <c r="N3041" t="s">
        <v>46</v>
      </c>
      <c r="O3041" t="s">
        <v>151</v>
      </c>
      <c r="P3041" t="s">
        <v>151</v>
      </c>
      <c r="Q3041">
        <v>31</v>
      </c>
      <c r="R3041" t="s">
        <v>45</v>
      </c>
      <c r="S3041" t="s">
        <v>76</v>
      </c>
    </row>
    <row r="3042" spans="1:19" x14ac:dyDescent="0.25">
      <c r="A3042">
        <v>3041</v>
      </c>
      <c r="B3042">
        <v>18</v>
      </c>
      <c r="C3042" t="s">
        <v>153</v>
      </c>
      <c r="D3042" t="s">
        <v>67</v>
      </c>
      <c r="E3042" t="s">
        <v>68</v>
      </c>
      <c r="F3042">
        <v>32</v>
      </c>
      <c r="G3042" t="s">
        <v>144</v>
      </c>
      <c r="H3042" t="s">
        <v>44</v>
      </c>
      <c r="I3042" t="s">
        <v>80</v>
      </c>
      <c r="J3042" t="s">
        <v>57</v>
      </c>
      <c r="K3042">
        <v>4.0999999999999996</v>
      </c>
      <c r="L3042" t="s">
        <v>151</v>
      </c>
      <c r="M3042" t="s">
        <v>45</v>
      </c>
      <c r="N3042" t="s">
        <v>27</v>
      </c>
      <c r="O3042" t="s">
        <v>151</v>
      </c>
      <c r="P3042" t="s">
        <v>151</v>
      </c>
      <c r="Q3042">
        <v>10</v>
      </c>
      <c r="R3042" t="s">
        <v>34</v>
      </c>
      <c r="S3042" t="s">
        <v>29</v>
      </c>
    </row>
    <row r="3043" spans="1:19" x14ac:dyDescent="0.25">
      <c r="A3043">
        <v>3042</v>
      </c>
      <c r="B3043">
        <v>48</v>
      </c>
      <c r="C3043" t="s">
        <v>153</v>
      </c>
      <c r="D3043" t="s">
        <v>67</v>
      </c>
      <c r="E3043" t="s">
        <v>68</v>
      </c>
      <c r="F3043">
        <v>79</v>
      </c>
      <c r="G3043" t="s">
        <v>43</v>
      </c>
      <c r="H3043" t="s">
        <v>44</v>
      </c>
      <c r="I3043" t="s">
        <v>120</v>
      </c>
      <c r="J3043" t="s">
        <v>24</v>
      </c>
      <c r="K3043">
        <v>4</v>
      </c>
      <c r="L3043" t="s">
        <v>151</v>
      </c>
      <c r="M3043" t="s">
        <v>26</v>
      </c>
      <c r="N3043" t="s">
        <v>27</v>
      </c>
      <c r="O3043" t="s">
        <v>151</v>
      </c>
      <c r="P3043" t="s">
        <v>151</v>
      </c>
      <c r="Q3043">
        <v>27</v>
      </c>
      <c r="R3043" t="s">
        <v>45</v>
      </c>
      <c r="S3043" t="s">
        <v>87</v>
      </c>
    </row>
    <row r="3044" spans="1:19" x14ac:dyDescent="0.25">
      <c r="A3044">
        <v>3043</v>
      </c>
      <c r="B3044">
        <v>53</v>
      </c>
      <c r="C3044" t="s">
        <v>153</v>
      </c>
      <c r="D3044" t="s">
        <v>63</v>
      </c>
      <c r="E3044" t="s">
        <v>64</v>
      </c>
      <c r="F3044">
        <v>27</v>
      </c>
      <c r="G3044" t="s">
        <v>146</v>
      </c>
      <c r="H3044" t="s">
        <v>22</v>
      </c>
      <c r="I3044" t="s">
        <v>48</v>
      </c>
      <c r="J3044" t="s">
        <v>24</v>
      </c>
      <c r="K3044">
        <v>2.9</v>
      </c>
      <c r="L3044" t="s">
        <v>151</v>
      </c>
      <c r="M3044" t="s">
        <v>26</v>
      </c>
      <c r="N3044" t="s">
        <v>46</v>
      </c>
      <c r="O3044" t="s">
        <v>151</v>
      </c>
      <c r="P3044" t="s">
        <v>151</v>
      </c>
      <c r="Q3044">
        <v>14</v>
      </c>
      <c r="R3044" t="s">
        <v>45</v>
      </c>
      <c r="S3044" t="s">
        <v>96</v>
      </c>
    </row>
    <row r="3045" spans="1:19" x14ac:dyDescent="0.25">
      <c r="A3045">
        <v>3044</v>
      </c>
      <c r="B3045">
        <v>45</v>
      </c>
      <c r="C3045" t="s">
        <v>153</v>
      </c>
      <c r="D3045" t="s">
        <v>132</v>
      </c>
      <c r="E3045" t="s">
        <v>68</v>
      </c>
      <c r="F3045">
        <v>98</v>
      </c>
      <c r="G3045" t="s">
        <v>114</v>
      </c>
      <c r="H3045" t="s">
        <v>37</v>
      </c>
      <c r="I3045" t="s">
        <v>99</v>
      </c>
      <c r="J3045" t="s">
        <v>57</v>
      </c>
      <c r="K3045">
        <v>2.6</v>
      </c>
      <c r="L3045" t="s">
        <v>151</v>
      </c>
      <c r="M3045" t="s">
        <v>58</v>
      </c>
      <c r="N3045" t="s">
        <v>75</v>
      </c>
      <c r="O3045" t="s">
        <v>151</v>
      </c>
      <c r="P3045" t="s">
        <v>151</v>
      </c>
      <c r="Q3045">
        <v>17</v>
      </c>
      <c r="R3045" t="s">
        <v>26</v>
      </c>
      <c r="S3045" t="s">
        <v>87</v>
      </c>
    </row>
    <row r="3046" spans="1:19" x14ac:dyDescent="0.25">
      <c r="A3046">
        <v>3045</v>
      </c>
      <c r="B3046">
        <v>21</v>
      </c>
      <c r="C3046" t="s">
        <v>153</v>
      </c>
      <c r="D3046" t="s">
        <v>136</v>
      </c>
      <c r="E3046" t="s">
        <v>42</v>
      </c>
      <c r="F3046">
        <v>67</v>
      </c>
      <c r="G3046" t="s">
        <v>97</v>
      </c>
      <c r="H3046" t="s">
        <v>44</v>
      </c>
      <c r="I3046" t="s">
        <v>135</v>
      </c>
      <c r="J3046" t="s">
        <v>24</v>
      </c>
      <c r="K3046">
        <v>2.7</v>
      </c>
      <c r="L3046" t="s">
        <v>151</v>
      </c>
      <c r="M3046" t="s">
        <v>45</v>
      </c>
      <c r="N3046" t="s">
        <v>39</v>
      </c>
      <c r="O3046" t="s">
        <v>151</v>
      </c>
      <c r="P3046" t="s">
        <v>151</v>
      </c>
      <c r="Q3046">
        <v>10</v>
      </c>
      <c r="R3046" t="s">
        <v>33</v>
      </c>
      <c r="S3046" t="s">
        <v>59</v>
      </c>
    </row>
    <row r="3047" spans="1:19" x14ac:dyDescent="0.25">
      <c r="A3047">
        <v>3046</v>
      </c>
      <c r="B3047">
        <v>42</v>
      </c>
      <c r="C3047" t="s">
        <v>153</v>
      </c>
      <c r="D3047" t="s">
        <v>124</v>
      </c>
      <c r="E3047" t="s">
        <v>20</v>
      </c>
      <c r="F3047">
        <v>37</v>
      </c>
      <c r="G3047" t="s">
        <v>102</v>
      </c>
      <c r="H3047" t="s">
        <v>22</v>
      </c>
      <c r="I3047" t="s">
        <v>93</v>
      </c>
      <c r="J3047" t="s">
        <v>24</v>
      </c>
      <c r="K3047">
        <v>4.5999999999999996</v>
      </c>
      <c r="L3047" t="s">
        <v>151</v>
      </c>
      <c r="M3047" t="s">
        <v>58</v>
      </c>
      <c r="N3047" t="s">
        <v>71</v>
      </c>
      <c r="O3047" t="s">
        <v>151</v>
      </c>
      <c r="P3047" t="s">
        <v>151</v>
      </c>
      <c r="Q3047">
        <v>4</v>
      </c>
      <c r="R3047" t="s">
        <v>45</v>
      </c>
      <c r="S3047" t="s">
        <v>76</v>
      </c>
    </row>
    <row r="3048" spans="1:19" x14ac:dyDescent="0.25">
      <c r="A3048">
        <v>3047</v>
      </c>
      <c r="B3048">
        <v>60</v>
      </c>
      <c r="C3048" t="s">
        <v>153</v>
      </c>
      <c r="D3048" t="s">
        <v>72</v>
      </c>
      <c r="E3048" t="s">
        <v>42</v>
      </c>
      <c r="F3048">
        <v>49</v>
      </c>
      <c r="G3048" t="s">
        <v>137</v>
      </c>
      <c r="H3048" t="s">
        <v>44</v>
      </c>
      <c r="I3048" t="s">
        <v>52</v>
      </c>
      <c r="J3048" t="s">
        <v>38</v>
      </c>
      <c r="K3048">
        <v>3.2</v>
      </c>
      <c r="L3048" t="s">
        <v>151</v>
      </c>
      <c r="M3048" t="s">
        <v>33</v>
      </c>
      <c r="N3048" t="s">
        <v>75</v>
      </c>
      <c r="O3048" t="s">
        <v>151</v>
      </c>
      <c r="P3048" t="s">
        <v>151</v>
      </c>
      <c r="Q3048">
        <v>25</v>
      </c>
      <c r="R3048" t="s">
        <v>34</v>
      </c>
      <c r="S3048" t="s">
        <v>96</v>
      </c>
    </row>
    <row r="3049" spans="1:19" x14ac:dyDescent="0.25">
      <c r="A3049">
        <v>3048</v>
      </c>
      <c r="B3049">
        <v>21</v>
      </c>
      <c r="C3049" t="s">
        <v>153</v>
      </c>
      <c r="D3049" t="s">
        <v>50</v>
      </c>
      <c r="E3049" t="s">
        <v>42</v>
      </c>
      <c r="F3049">
        <v>74</v>
      </c>
      <c r="G3049" t="s">
        <v>128</v>
      </c>
      <c r="H3049" t="s">
        <v>44</v>
      </c>
      <c r="I3049" t="s">
        <v>83</v>
      </c>
      <c r="J3049" t="s">
        <v>57</v>
      </c>
      <c r="K3049">
        <v>4.0999999999999996</v>
      </c>
      <c r="L3049" t="s">
        <v>151</v>
      </c>
      <c r="M3049" t="s">
        <v>34</v>
      </c>
      <c r="N3049" t="s">
        <v>71</v>
      </c>
      <c r="O3049" t="s">
        <v>151</v>
      </c>
      <c r="P3049" t="s">
        <v>151</v>
      </c>
      <c r="Q3049">
        <v>3</v>
      </c>
      <c r="R3049" t="s">
        <v>45</v>
      </c>
      <c r="S3049" t="s">
        <v>76</v>
      </c>
    </row>
    <row r="3050" spans="1:19" x14ac:dyDescent="0.25">
      <c r="A3050">
        <v>3049</v>
      </c>
      <c r="B3050">
        <v>69</v>
      </c>
      <c r="C3050" t="s">
        <v>153</v>
      </c>
      <c r="D3050" t="s">
        <v>105</v>
      </c>
      <c r="E3050" t="s">
        <v>68</v>
      </c>
      <c r="F3050">
        <v>93</v>
      </c>
      <c r="G3050" t="s">
        <v>111</v>
      </c>
      <c r="H3050" t="s">
        <v>44</v>
      </c>
      <c r="I3050" t="s">
        <v>78</v>
      </c>
      <c r="J3050" t="s">
        <v>53</v>
      </c>
      <c r="K3050">
        <v>3.9</v>
      </c>
      <c r="L3050" t="s">
        <v>151</v>
      </c>
      <c r="M3050" t="s">
        <v>45</v>
      </c>
      <c r="N3050" t="s">
        <v>54</v>
      </c>
      <c r="O3050" t="s">
        <v>151</v>
      </c>
      <c r="P3050" t="s">
        <v>151</v>
      </c>
      <c r="Q3050">
        <v>47</v>
      </c>
      <c r="R3050" t="s">
        <v>28</v>
      </c>
      <c r="S3050" t="s">
        <v>29</v>
      </c>
    </row>
    <row r="3051" spans="1:19" x14ac:dyDescent="0.25">
      <c r="A3051">
        <v>3050</v>
      </c>
      <c r="B3051">
        <v>40</v>
      </c>
      <c r="C3051" t="s">
        <v>153</v>
      </c>
      <c r="D3051" t="s">
        <v>67</v>
      </c>
      <c r="E3051" t="s">
        <v>68</v>
      </c>
      <c r="F3051">
        <v>60</v>
      </c>
      <c r="G3051" t="s">
        <v>139</v>
      </c>
      <c r="H3051" t="s">
        <v>22</v>
      </c>
      <c r="I3051" t="s">
        <v>107</v>
      </c>
      <c r="J3051" t="s">
        <v>53</v>
      </c>
      <c r="K3051">
        <v>3</v>
      </c>
      <c r="L3051" t="s">
        <v>151</v>
      </c>
      <c r="M3051" t="s">
        <v>58</v>
      </c>
      <c r="N3051" t="s">
        <v>46</v>
      </c>
      <c r="O3051" t="s">
        <v>151</v>
      </c>
      <c r="P3051" t="s">
        <v>151</v>
      </c>
      <c r="Q3051">
        <v>41</v>
      </c>
      <c r="R3051" t="s">
        <v>33</v>
      </c>
      <c r="S3051" t="s">
        <v>76</v>
      </c>
    </row>
    <row r="3052" spans="1:19" x14ac:dyDescent="0.25">
      <c r="A3052">
        <v>3051</v>
      </c>
      <c r="B3052">
        <v>31</v>
      </c>
      <c r="C3052" t="s">
        <v>153</v>
      </c>
      <c r="D3052" t="s">
        <v>63</v>
      </c>
      <c r="E3052" t="s">
        <v>64</v>
      </c>
      <c r="F3052">
        <v>76</v>
      </c>
      <c r="G3052" t="s">
        <v>21</v>
      </c>
      <c r="H3052" t="s">
        <v>37</v>
      </c>
      <c r="I3052" t="s">
        <v>95</v>
      </c>
      <c r="J3052" t="s">
        <v>38</v>
      </c>
      <c r="K3052">
        <v>3.6</v>
      </c>
      <c r="L3052" t="s">
        <v>151</v>
      </c>
      <c r="M3052" t="s">
        <v>34</v>
      </c>
      <c r="N3052" t="s">
        <v>54</v>
      </c>
      <c r="O3052" t="s">
        <v>151</v>
      </c>
      <c r="P3052" t="s">
        <v>151</v>
      </c>
      <c r="Q3052">
        <v>28</v>
      </c>
      <c r="R3052" t="s">
        <v>28</v>
      </c>
      <c r="S3052" t="s">
        <v>96</v>
      </c>
    </row>
    <row r="3053" spans="1:19" x14ac:dyDescent="0.25">
      <c r="A3053">
        <v>3052</v>
      </c>
      <c r="B3053">
        <v>44</v>
      </c>
      <c r="C3053" t="s">
        <v>153</v>
      </c>
      <c r="D3053" t="s">
        <v>88</v>
      </c>
      <c r="E3053" t="s">
        <v>68</v>
      </c>
      <c r="F3053">
        <v>64</v>
      </c>
      <c r="G3053" t="s">
        <v>51</v>
      </c>
      <c r="H3053" t="s">
        <v>22</v>
      </c>
      <c r="I3053" t="s">
        <v>80</v>
      </c>
      <c r="J3053" t="s">
        <v>53</v>
      </c>
      <c r="K3053">
        <v>4.5999999999999996</v>
      </c>
      <c r="L3053" t="s">
        <v>151</v>
      </c>
      <c r="M3053" t="s">
        <v>28</v>
      </c>
      <c r="N3053" t="s">
        <v>27</v>
      </c>
      <c r="O3053" t="s">
        <v>151</v>
      </c>
      <c r="P3053" t="s">
        <v>151</v>
      </c>
      <c r="Q3053">
        <v>49</v>
      </c>
      <c r="R3053" t="s">
        <v>58</v>
      </c>
      <c r="S3053" t="s">
        <v>96</v>
      </c>
    </row>
    <row r="3054" spans="1:19" x14ac:dyDescent="0.25">
      <c r="A3054">
        <v>3053</v>
      </c>
      <c r="B3054">
        <v>48</v>
      </c>
      <c r="C3054" t="s">
        <v>153</v>
      </c>
      <c r="D3054" t="s">
        <v>72</v>
      </c>
      <c r="E3054" t="s">
        <v>42</v>
      </c>
      <c r="F3054">
        <v>38</v>
      </c>
      <c r="G3054" t="s">
        <v>31</v>
      </c>
      <c r="H3054" t="s">
        <v>91</v>
      </c>
      <c r="I3054" t="s">
        <v>78</v>
      </c>
      <c r="J3054" t="s">
        <v>38</v>
      </c>
      <c r="K3054">
        <v>4.5</v>
      </c>
      <c r="L3054" t="s">
        <v>151</v>
      </c>
      <c r="M3054" t="s">
        <v>26</v>
      </c>
      <c r="N3054" t="s">
        <v>75</v>
      </c>
      <c r="O3054" t="s">
        <v>151</v>
      </c>
      <c r="P3054" t="s">
        <v>151</v>
      </c>
      <c r="Q3054">
        <v>7</v>
      </c>
      <c r="R3054" t="s">
        <v>33</v>
      </c>
      <c r="S3054" t="s">
        <v>29</v>
      </c>
    </row>
    <row r="3055" spans="1:19" x14ac:dyDescent="0.25">
      <c r="A3055">
        <v>3054</v>
      </c>
      <c r="B3055">
        <v>32</v>
      </c>
      <c r="C3055" t="s">
        <v>153</v>
      </c>
      <c r="D3055" t="s">
        <v>72</v>
      </c>
      <c r="E3055" t="s">
        <v>42</v>
      </c>
      <c r="F3055">
        <v>91</v>
      </c>
      <c r="G3055" t="s">
        <v>31</v>
      </c>
      <c r="H3055" t="s">
        <v>22</v>
      </c>
      <c r="I3055" t="s">
        <v>109</v>
      </c>
      <c r="J3055" t="s">
        <v>24</v>
      </c>
      <c r="K3055">
        <v>3.2</v>
      </c>
      <c r="L3055" t="s">
        <v>151</v>
      </c>
      <c r="M3055" t="s">
        <v>26</v>
      </c>
      <c r="N3055" t="s">
        <v>46</v>
      </c>
      <c r="O3055" t="s">
        <v>151</v>
      </c>
      <c r="P3055" t="s">
        <v>151</v>
      </c>
      <c r="Q3055">
        <v>22</v>
      </c>
      <c r="R3055" t="s">
        <v>33</v>
      </c>
      <c r="S3055" t="s">
        <v>87</v>
      </c>
    </row>
    <row r="3056" spans="1:19" x14ac:dyDescent="0.25">
      <c r="A3056">
        <v>3055</v>
      </c>
      <c r="B3056">
        <v>42</v>
      </c>
      <c r="C3056" t="s">
        <v>153</v>
      </c>
      <c r="D3056" t="s">
        <v>136</v>
      </c>
      <c r="E3056" t="s">
        <v>42</v>
      </c>
      <c r="F3056">
        <v>70</v>
      </c>
      <c r="G3056" t="s">
        <v>82</v>
      </c>
      <c r="H3056" t="s">
        <v>37</v>
      </c>
      <c r="I3056" t="s">
        <v>135</v>
      </c>
      <c r="J3056" t="s">
        <v>53</v>
      </c>
      <c r="K3056">
        <v>4.9000000000000004</v>
      </c>
      <c r="L3056" t="s">
        <v>151</v>
      </c>
      <c r="M3056" t="s">
        <v>34</v>
      </c>
      <c r="N3056" t="s">
        <v>71</v>
      </c>
      <c r="O3056" t="s">
        <v>151</v>
      </c>
      <c r="P3056" t="s">
        <v>151</v>
      </c>
      <c r="Q3056">
        <v>34</v>
      </c>
      <c r="R3056" t="s">
        <v>28</v>
      </c>
      <c r="S3056" t="s">
        <v>87</v>
      </c>
    </row>
    <row r="3057" spans="1:19" x14ac:dyDescent="0.25">
      <c r="A3057">
        <v>3056</v>
      </c>
      <c r="B3057">
        <v>27</v>
      </c>
      <c r="C3057" t="s">
        <v>153</v>
      </c>
      <c r="D3057" t="s">
        <v>41</v>
      </c>
      <c r="E3057" t="s">
        <v>42</v>
      </c>
      <c r="F3057">
        <v>22</v>
      </c>
      <c r="G3057" t="s">
        <v>110</v>
      </c>
      <c r="H3057" t="s">
        <v>44</v>
      </c>
      <c r="I3057" t="s">
        <v>83</v>
      </c>
      <c r="J3057" t="s">
        <v>57</v>
      </c>
      <c r="K3057">
        <v>5</v>
      </c>
      <c r="L3057" t="s">
        <v>151</v>
      </c>
      <c r="M3057" t="s">
        <v>33</v>
      </c>
      <c r="N3057" t="s">
        <v>54</v>
      </c>
      <c r="O3057" t="s">
        <v>151</v>
      </c>
      <c r="P3057" t="s">
        <v>151</v>
      </c>
      <c r="Q3057">
        <v>5</v>
      </c>
      <c r="R3057" t="s">
        <v>58</v>
      </c>
      <c r="S3057" t="s">
        <v>76</v>
      </c>
    </row>
    <row r="3058" spans="1:19" x14ac:dyDescent="0.25">
      <c r="A3058">
        <v>3057</v>
      </c>
      <c r="B3058">
        <v>69</v>
      </c>
      <c r="C3058" t="s">
        <v>153</v>
      </c>
      <c r="D3058" t="s">
        <v>142</v>
      </c>
      <c r="E3058" t="s">
        <v>68</v>
      </c>
      <c r="F3058">
        <v>59</v>
      </c>
      <c r="G3058" t="s">
        <v>126</v>
      </c>
      <c r="H3058" t="s">
        <v>44</v>
      </c>
      <c r="I3058" t="s">
        <v>117</v>
      </c>
      <c r="J3058" t="s">
        <v>38</v>
      </c>
      <c r="K3058">
        <v>3.8</v>
      </c>
      <c r="L3058" t="s">
        <v>151</v>
      </c>
      <c r="M3058" t="s">
        <v>26</v>
      </c>
      <c r="N3058" t="s">
        <v>54</v>
      </c>
      <c r="O3058" t="s">
        <v>151</v>
      </c>
      <c r="P3058" t="s">
        <v>151</v>
      </c>
      <c r="Q3058">
        <v>15</v>
      </c>
      <c r="R3058" t="s">
        <v>34</v>
      </c>
      <c r="S3058" t="s">
        <v>76</v>
      </c>
    </row>
    <row r="3059" spans="1:19" x14ac:dyDescent="0.25">
      <c r="A3059">
        <v>3058</v>
      </c>
      <c r="B3059">
        <v>67</v>
      </c>
      <c r="C3059" t="s">
        <v>153</v>
      </c>
      <c r="D3059" t="s">
        <v>131</v>
      </c>
      <c r="E3059" t="s">
        <v>68</v>
      </c>
      <c r="F3059">
        <v>22</v>
      </c>
      <c r="G3059" t="s">
        <v>97</v>
      </c>
      <c r="H3059" t="s">
        <v>44</v>
      </c>
      <c r="I3059" t="s">
        <v>143</v>
      </c>
      <c r="J3059" t="s">
        <v>38</v>
      </c>
      <c r="K3059">
        <v>3.4</v>
      </c>
      <c r="L3059" t="s">
        <v>151</v>
      </c>
      <c r="M3059" t="s">
        <v>45</v>
      </c>
      <c r="N3059" t="s">
        <v>46</v>
      </c>
      <c r="O3059" t="s">
        <v>151</v>
      </c>
      <c r="P3059" t="s">
        <v>151</v>
      </c>
      <c r="Q3059">
        <v>26</v>
      </c>
      <c r="R3059" t="s">
        <v>33</v>
      </c>
      <c r="S3059" t="s">
        <v>40</v>
      </c>
    </row>
    <row r="3060" spans="1:19" x14ac:dyDescent="0.25">
      <c r="A3060">
        <v>3059</v>
      </c>
      <c r="B3060">
        <v>41</v>
      </c>
      <c r="C3060" t="s">
        <v>153</v>
      </c>
      <c r="D3060" t="s">
        <v>67</v>
      </c>
      <c r="E3060" t="s">
        <v>68</v>
      </c>
      <c r="F3060">
        <v>74</v>
      </c>
      <c r="G3060" t="s">
        <v>65</v>
      </c>
      <c r="H3060" t="s">
        <v>37</v>
      </c>
      <c r="I3060" t="s">
        <v>120</v>
      </c>
      <c r="J3060" t="s">
        <v>24</v>
      </c>
      <c r="K3060">
        <v>3.8</v>
      </c>
      <c r="L3060" t="s">
        <v>151</v>
      </c>
      <c r="M3060" t="s">
        <v>28</v>
      </c>
      <c r="N3060" t="s">
        <v>75</v>
      </c>
      <c r="O3060" t="s">
        <v>151</v>
      </c>
      <c r="P3060" t="s">
        <v>151</v>
      </c>
      <c r="Q3060">
        <v>3</v>
      </c>
      <c r="R3060" t="s">
        <v>33</v>
      </c>
      <c r="S3060" t="s">
        <v>29</v>
      </c>
    </row>
    <row r="3061" spans="1:19" x14ac:dyDescent="0.25">
      <c r="A3061">
        <v>3060</v>
      </c>
      <c r="B3061">
        <v>46</v>
      </c>
      <c r="C3061" t="s">
        <v>153</v>
      </c>
      <c r="D3061" t="s">
        <v>30</v>
      </c>
      <c r="E3061" t="s">
        <v>20</v>
      </c>
      <c r="F3061">
        <v>71</v>
      </c>
      <c r="G3061" t="s">
        <v>21</v>
      </c>
      <c r="H3061" t="s">
        <v>22</v>
      </c>
      <c r="I3061" t="s">
        <v>32</v>
      </c>
      <c r="J3061" t="s">
        <v>38</v>
      </c>
      <c r="K3061">
        <v>3.2</v>
      </c>
      <c r="L3061" t="s">
        <v>151</v>
      </c>
      <c r="M3061" t="s">
        <v>45</v>
      </c>
      <c r="N3061" t="s">
        <v>27</v>
      </c>
      <c r="O3061" t="s">
        <v>151</v>
      </c>
      <c r="P3061" t="s">
        <v>151</v>
      </c>
      <c r="Q3061">
        <v>42</v>
      </c>
      <c r="R3061" t="s">
        <v>26</v>
      </c>
      <c r="S3061" t="s">
        <v>59</v>
      </c>
    </row>
    <row r="3062" spans="1:19" x14ac:dyDescent="0.25">
      <c r="A3062">
        <v>3061</v>
      </c>
      <c r="B3062">
        <v>47</v>
      </c>
      <c r="C3062" t="s">
        <v>153</v>
      </c>
      <c r="D3062" t="s">
        <v>63</v>
      </c>
      <c r="E3062" t="s">
        <v>64</v>
      </c>
      <c r="F3062">
        <v>80</v>
      </c>
      <c r="G3062" t="s">
        <v>98</v>
      </c>
      <c r="H3062" t="s">
        <v>37</v>
      </c>
      <c r="I3062" t="s">
        <v>62</v>
      </c>
      <c r="J3062" t="s">
        <v>53</v>
      </c>
      <c r="K3062">
        <v>4.7</v>
      </c>
      <c r="L3062" t="s">
        <v>151</v>
      </c>
      <c r="M3062" t="s">
        <v>26</v>
      </c>
      <c r="N3062" t="s">
        <v>75</v>
      </c>
      <c r="O3062" t="s">
        <v>151</v>
      </c>
      <c r="P3062" t="s">
        <v>151</v>
      </c>
      <c r="Q3062">
        <v>1</v>
      </c>
      <c r="R3062" t="s">
        <v>28</v>
      </c>
      <c r="S3062" t="s">
        <v>87</v>
      </c>
    </row>
    <row r="3063" spans="1:19" x14ac:dyDescent="0.25">
      <c r="A3063">
        <v>3062</v>
      </c>
      <c r="B3063">
        <v>33</v>
      </c>
      <c r="C3063" t="s">
        <v>153</v>
      </c>
      <c r="D3063" t="s">
        <v>112</v>
      </c>
      <c r="E3063" t="s">
        <v>20</v>
      </c>
      <c r="F3063">
        <v>59</v>
      </c>
      <c r="G3063" t="s">
        <v>146</v>
      </c>
      <c r="H3063" t="s">
        <v>22</v>
      </c>
      <c r="I3063" t="s">
        <v>78</v>
      </c>
      <c r="J3063" t="s">
        <v>57</v>
      </c>
      <c r="K3063">
        <v>4.5</v>
      </c>
      <c r="L3063" t="s">
        <v>151</v>
      </c>
      <c r="M3063" t="s">
        <v>58</v>
      </c>
      <c r="N3063" t="s">
        <v>27</v>
      </c>
      <c r="O3063" t="s">
        <v>151</v>
      </c>
      <c r="P3063" t="s">
        <v>151</v>
      </c>
      <c r="Q3063">
        <v>20</v>
      </c>
      <c r="R3063" t="s">
        <v>45</v>
      </c>
      <c r="S3063" t="s">
        <v>96</v>
      </c>
    </row>
    <row r="3064" spans="1:19" x14ac:dyDescent="0.25">
      <c r="A3064">
        <v>3063</v>
      </c>
      <c r="B3064">
        <v>51</v>
      </c>
      <c r="C3064" t="s">
        <v>153</v>
      </c>
      <c r="D3064" t="s">
        <v>131</v>
      </c>
      <c r="E3064" t="s">
        <v>68</v>
      </c>
      <c r="F3064">
        <v>96</v>
      </c>
      <c r="G3064" t="s">
        <v>98</v>
      </c>
      <c r="H3064" t="s">
        <v>22</v>
      </c>
      <c r="I3064" t="s">
        <v>95</v>
      </c>
      <c r="J3064" t="s">
        <v>57</v>
      </c>
      <c r="K3064">
        <v>3.3</v>
      </c>
      <c r="L3064" t="s">
        <v>151</v>
      </c>
      <c r="M3064" t="s">
        <v>33</v>
      </c>
      <c r="N3064" t="s">
        <v>54</v>
      </c>
      <c r="O3064" t="s">
        <v>151</v>
      </c>
      <c r="P3064" t="s">
        <v>151</v>
      </c>
      <c r="Q3064">
        <v>39</v>
      </c>
      <c r="R3064" t="s">
        <v>45</v>
      </c>
      <c r="S3064" t="s">
        <v>87</v>
      </c>
    </row>
    <row r="3065" spans="1:19" x14ac:dyDescent="0.25">
      <c r="A3065">
        <v>3064</v>
      </c>
      <c r="B3065">
        <v>26</v>
      </c>
      <c r="C3065" t="s">
        <v>153</v>
      </c>
      <c r="D3065" t="s">
        <v>88</v>
      </c>
      <c r="E3065" t="s">
        <v>68</v>
      </c>
      <c r="F3065">
        <v>43</v>
      </c>
      <c r="G3065" t="s">
        <v>138</v>
      </c>
      <c r="H3065" t="s">
        <v>22</v>
      </c>
      <c r="I3065" t="s">
        <v>109</v>
      </c>
      <c r="J3065" t="s">
        <v>24</v>
      </c>
      <c r="K3065">
        <v>3.9</v>
      </c>
      <c r="L3065" t="s">
        <v>151</v>
      </c>
      <c r="M3065" t="s">
        <v>58</v>
      </c>
      <c r="N3065" t="s">
        <v>75</v>
      </c>
      <c r="O3065" t="s">
        <v>151</v>
      </c>
      <c r="P3065" t="s">
        <v>151</v>
      </c>
      <c r="Q3065">
        <v>24</v>
      </c>
      <c r="R3065" t="s">
        <v>26</v>
      </c>
      <c r="S3065" t="s">
        <v>29</v>
      </c>
    </row>
    <row r="3066" spans="1:19" x14ac:dyDescent="0.25">
      <c r="A3066">
        <v>3065</v>
      </c>
      <c r="B3066">
        <v>22</v>
      </c>
      <c r="C3066" t="s">
        <v>153</v>
      </c>
      <c r="D3066" t="s">
        <v>132</v>
      </c>
      <c r="E3066" t="s">
        <v>68</v>
      </c>
      <c r="F3066">
        <v>76</v>
      </c>
      <c r="G3066" t="s">
        <v>134</v>
      </c>
      <c r="H3066" t="s">
        <v>37</v>
      </c>
      <c r="I3066" t="s">
        <v>108</v>
      </c>
      <c r="J3066" t="s">
        <v>24</v>
      </c>
      <c r="K3066">
        <v>3.6</v>
      </c>
      <c r="L3066" t="s">
        <v>151</v>
      </c>
      <c r="M3066" t="s">
        <v>58</v>
      </c>
      <c r="N3066" t="s">
        <v>27</v>
      </c>
      <c r="O3066" t="s">
        <v>151</v>
      </c>
      <c r="P3066" t="s">
        <v>151</v>
      </c>
      <c r="Q3066">
        <v>49</v>
      </c>
      <c r="R3066" t="s">
        <v>33</v>
      </c>
      <c r="S3066" t="s">
        <v>59</v>
      </c>
    </row>
    <row r="3067" spans="1:19" x14ac:dyDescent="0.25">
      <c r="A3067">
        <v>3066</v>
      </c>
      <c r="B3067">
        <v>49</v>
      </c>
      <c r="C3067" t="s">
        <v>153</v>
      </c>
      <c r="D3067" t="s">
        <v>101</v>
      </c>
      <c r="E3067" t="s">
        <v>64</v>
      </c>
      <c r="F3067">
        <v>59</v>
      </c>
      <c r="G3067" t="s">
        <v>113</v>
      </c>
      <c r="H3067" t="s">
        <v>44</v>
      </c>
      <c r="I3067" t="s">
        <v>117</v>
      </c>
      <c r="J3067" t="s">
        <v>57</v>
      </c>
      <c r="K3067">
        <v>2.8</v>
      </c>
      <c r="L3067" t="s">
        <v>151</v>
      </c>
      <c r="M3067" t="s">
        <v>58</v>
      </c>
      <c r="N3067" t="s">
        <v>75</v>
      </c>
      <c r="O3067" t="s">
        <v>151</v>
      </c>
      <c r="P3067" t="s">
        <v>151</v>
      </c>
      <c r="Q3067">
        <v>7</v>
      </c>
      <c r="R3067" t="s">
        <v>28</v>
      </c>
      <c r="S3067" t="s">
        <v>76</v>
      </c>
    </row>
    <row r="3068" spans="1:19" x14ac:dyDescent="0.25">
      <c r="A3068">
        <v>3067</v>
      </c>
      <c r="B3068">
        <v>58</v>
      </c>
      <c r="C3068" t="s">
        <v>153</v>
      </c>
      <c r="D3068" t="s">
        <v>86</v>
      </c>
      <c r="E3068" t="s">
        <v>20</v>
      </c>
      <c r="F3068">
        <v>48</v>
      </c>
      <c r="G3068" t="s">
        <v>150</v>
      </c>
      <c r="H3068" t="s">
        <v>22</v>
      </c>
      <c r="I3068" t="s">
        <v>85</v>
      </c>
      <c r="J3068" t="s">
        <v>53</v>
      </c>
      <c r="K3068">
        <v>4.3</v>
      </c>
      <c r="L3068" t="s">
        <v>151</v>
      </c>
      <c r="M3068" t="s">
        <v>34</v>
      </c>
      <c r="N3068" t="s">
        <v>39</v>
      </c>
      <c r="O3068" t="s">
        <v>151</v>
      </c>
      <c r="P3068" t="s">
        <v>151</v>
      </c>
      <c r="Q3068">
        <v>13</v>
      </c>
      <c r="R3068" t="s">
        <v>28</v>
      </c>
      <c r="S3068" t="s">
        <v>96</v>
      </c>
    </row>
    <row r="3069" spans="1:19" x14ac:dyDescent="0.25">
      <c r="A3069">
        <v>3068</v>
      </c>
      <c r="B3069">
        <v>70</v>
      </c>
      <c r="C3069" t="s">
        <v>153</v>
      </c>
      <c r="D3069" t="s">
        <v>132</v>
      </c>
      <c r="E3069" t="s">
        <v>68</v>
      </c>
      <c r="F3069">
        <v>22</v>
      </c>
      <c r="G3069" t="s">
        <v>69</v>
      </c>
      <c r="H3069" t="s">
        <v>37</v>
      </c>
      <c r="I3069" t="s">
        <v>23</v>
      </c>
      <c r="J3069" t="s">
        <v>38</v>
      </c>
      <c r="K3069">
        <v>3.5</v>
      </c>
      <c r="L3069" t="s">
        <v>151</v>
      </c>
      <c r="M3069" t="s">
        <v>33</v>
      </c>
      <c r="N3069" t="s">
        <v>39</v>
      </c>
      <c r="O3069" t="s">
        <v>151</v>
      </c>
      <c r="P3069" t="s">
        <v>151</v>
      </c>
      <c r="Q3069">
        <v>2</v>
      </c>
      <c r="R3069" t="s">
        <v>34</v>
      </c>
      <c r="S3069" t="s">
        <v>40</v>
      </c>
    </row>
    <row r="3070" spans="1:19" x14ac:dyDescent="0.25">
      <c r="A3070">
        <v>3069</v>
      </c>
      <c r="B3070">
        <v>32</v>
      </c>
      <c r="C3070" t="s">
        <v>153</v>
      </c>
      <c r="D3070" t="s">
        <v>136</v>
      </c>
      <c r="E3070" t="s">
        <v>42</v>
      </c>
      <c r="F3070">
        <v>40</v>
      </c>
      <c r="G3070" t="s">
        <v>98</v>
      </c>
      <c r="H3070" t="s">
        <v>44</v>
      </c>
      <c r="I3070" t="s">
        <v>125</v>
      </c>
      <c r="J3070" t="s">
        <v>24</v>
      </c>
      <c r="K3070">
        <v>4.2</v>
      </c>
      <c r="L3070" t="s">
        <v>151</v>
      </c>
      <c r="M3070" t="s">
        <v>33</v>
      </c>
      <c r="N3070" t="s">
        <v>27</v>
      </c>
      <c r="O3070" t="s">
        <v>151</v>
      </c>
      <c r="P3070" t="s">
        <v>151</v>
      </c>
      <c r="Q3070">
        <v>4</v>
      </c>
      <c r="R3070" t="s">
        <v>58</v>
      </c>
      <c r="S3070" t="s">
        <v>40</v>
      </c>
    </row>
    <row r="3071" spans="1:19" x14ac:dyDescent="0.25">
      <c r="A3071">
        <v>3070</v>
      </c>
      <c r="B3071">
        <v>62</v>
      </c>
      <c r="C3071" t="s">
        <v>153</v>
      </c>
      <c r="D3071" t="s">
        <v>35</v>
      </c>
      <c r="E3071" t="s">
        <v>20</v>
      </c>
      <c r="F3071">
        <v>73</v>
      </c>
      <c r="G3071" t="s">
        <v>79</v>
      </c>
      <c r="H3071" t="s">
        <v>22</v>
      </c>
      <c r="I3071" t="s">
        <v>135</v>
      </c>
      <c r="J3071" t="s">
        <v>38</v>
      </c>
      <c r="K3071">
        <v>4.5999999999999996</v>
      </c>
      <c r="L3071" t="s">
        <v>151</v>
      </c>
      <c r="M3071" t="s">
        <v>28</v>
      </c>
      <c r="N3071" t="s">
        <v>27</v>
      </c>
      <c r="O3071" t="s">
        <v>151</v>
      </c>
      <c r="P3071" t="s">
        <v>151</v>
      </c>
      <c r="Q3071">
        <v>17</v>
      </c>
      <c r="R3071" t="s">
        <v>58</v>
      </c>
      <c r="S3071" t="s">
        <v>59</v>
      </c>
    </row>
    <row r="3072" spans="1:19" x14ac:dyDescent="0.25">
      <c r="A3072">
        <v>3071</v>
      </c>
      <c r="B3072">
        <v>52</v>
      </c>
      <c r="C3072" t="s">
        <v>153</v>
      </c>
      <c r="D3072" t="s">
        <v>72</v>
      </c>
      <c r="E3072" t="s">
        <v>42</v>
      </c>
      <c r="F3072">
        <v>26</v>
      </c>
      <c r="G3072" t="s">
        <v>89</v>
      </c>
      <c r="H3072" t="s">
        <v>91</v>
      </c>
      <c r="I3072" t="s">
        <v>107</v>
      </c>
      <c r="J3072" t="s">
        <v>57</v>
      </c>
      <c r="K3072">
        <v>2.6</v>
      </c>
      <c r="L3072" t="s">
        <v>151</v>
      </c>
      <c r="M3072" t="s">
        <v>58</v>
      </c>
      <c r="N3072" t="s">
        <v>39</v>
      </c>
      <c r="O3072" t="s">
        <v>151</v>
      </c>
      <c r="P3072" t="s">
        <v>151</v>
      </c>
      <c r="Q3072">
        <v>43</v>
      </c>
      <c r="R3072" t="s">
        <v>45</v>
      </c>
      <c r="S3072" t="s">
        <v>76</v>
      </c>
    </row>
    <row r="3073" spans="1:19" x14ac:dyDescent="0.25">
      <c r="A3073">
        <v>3072</v>
      </c>
      <c r="B3073">
        <v>23</v>
      </c>
      <c r="C3073" t="s">
        <v>153</v>
      </c>
      <c r="D3073" t="s">
        <v>30</v>
      </c>
      <c r="E3073" t="s">
        <v>20</v>
      </c>
      <c r="F3073">
        <v>41</v>
      </c>
      <c r="G3073" t="s">
        <v>82</v>
      </c>
      <c r="H3073" t="s">
        <v>22</v>
      </c>
      <c r="I3073" t="s">
        <v>48</v>
      </c>
      <c r="J3073" t="s">
        <v>38</v>
      </c>
      <c r="K3073">
        <v>3.4</v>
      </c>
      <c r="L3073" t="s">
        <v>151</v>
      </c>
      <c r="M3073" t="s">
        <v>58</v>
      </c>
      <c r="N3073" t="s">
        <v>46</v>
      </c>
      <c r="O3073" t="s">
        <v>151</v>
      </c>
      <c r="P3073" t="s">
        <v>151</v>
      </c>
      <c r="Q3073">
        <v>6</v>
      </c>
      <c r="R3073" t="s">
        <v>45</v>
      </c>
      <c r="S3073" t="s">
        <v>87</v>
      </c>
    </row>
    <row r="3074" spans="1:19" x14ac:dyDescent="0.25">
      <c r="A3074">
        <v>3073</v>
      </c>
      <c r="B3074">
        <v>26</v>
      </c>
      <c r="C3074" t="s">
        <v>153</v>
      </c>
      <c r="D3074" t="s">
        <v>105</v>
      </c>
      <c r="E3074" t="s">
        <v>68</v>
      </c>
      <c r="F3074">
        <v>98</v>
      </c>
      <c r="G3074" t="s">
        <v>84</v>
      </c>
      <c r="H3074" t="s">
        <v>22</v>
      </c>
      <c r="I3074" t="s">
        <v>99</v>
      </c>
      <c r="J3074" t="s">
        <v>38</v>
      </c>
      <c r="K3074">
        <v>3.1</v>
      </c>
      <c r="L3074" t="s">
        <v>151</v>
      </c>
      <c r="M3074" t="s">
        <v>28</v>
      </c>
      <c r="N3074" t="s">
        <v>54</v>
      </c>
      <c r="O3074" t="s">
        <v>151</v>
      </c>
      <c r="P3074" t="s">
        <v>151</v>
      </c>
      <c r="Q3074">
        <v>46</v>
      </c>
      <c r="R3074" t="s">
        <v>45</v>
      </c>
      <c r="S3074" t="s">
        <v>59</v>
      </c>
    </row>
    <row r="3075" spans="1:19" x14ac:dyDescent="0.25">
      <c r="A3075">
        <v>3074</v>
      </c>
      <c r="B3075">
        <v>58</v>
      </c>
      <c r="C3075" t="s">
        <v>153</v>
      </c>
      <c r="D3075" t="s">
        <v>55</v>
      </c>
      <c r="E3075" t="s">
        <v>20</v>
      </c>
      <c r="F3075">
        <v>63</v>
      </c>
      <c r="G3075" t="s">
        <v>47</v>
      </c>
      <c r="H3075" t="s">
        <v>22</v>
      </c>
      <c r="I3075" t="s">
        <v>52</v>
      </c>
      <c r="J3075" t="s">
        <v>24</v>
      </c>
      <c r="K3075">
        <v>3.6</v>
      </c>
      <c r="L3075" t="s">
        <v>151</v>
      </c>
      <c r="M3075" t="s">
        <v>45</v>
      </c>
      <c r="N3075" t="s">
        <v>39</v>
      </c>
      <c r="O3075" t="s">
        <v>151</v>
      </c>
      <c r="P3075" t="s">
        <v>151</v>
      </c>
      <c r="Q3075">
        <v>7</v>
      </c>
      <c r="R3075" t="s">
        <v>58</v>
      </c>
      <c r="S3075" t="s">
        <v>76</v>
      </c>
    </row>
    <row r="3076" spans="1:19" x14ac:dyDescent="0.25">
      <c r="A3076">
        <v>3075</v>
      </c>
      <c r="B3076">
        <v>26</v>
      </c>
      <c r="C3076" t="s">
        <v>153</v>
      </c>
      <c r="D3076" t="s">
        <v>136</v>
      </c>
      <c r="E3076" t="s">
        <v>42</v>
      </c>
      <c r="F3076">
        <v>55</v>
      </c>
      <c r="G3076" t="s">
        <v>36</v>
      </c>
      <c r="H3076" t="s">
        <v>22</v>
      </c>
      <c r="I3076" t="s">
        <v>32</v>
      </c>
      <c r="J3076" t="s">
        <v>24</v>
      </c>
      <c r="K3076">
        <v>4.2</v>
      </c>
      <c r="L3076" t="s">
        <v>151</v>
      </c>
      <c r="M3076" t="s">
        <v>33</v>
      </c>
      <c r="N3076" t="s">
        <v>46</v>
      </c>
      <c r="O3076" t="s">
        <v>151</v>
      </c>
      <c r="P3076" t="s">
        <v>151</v>
      </c>
      <c r="Q3076">
        <v>34</v>
      </c>
      <c r="R3076" t="s">
        <v>58</v>
      </c>
      <c r="S3076" t="s">
        <v>29</v>
      </c>
    </row>
    <row r="3077" spans="1:19" x14ac:dyDescent="0.25">
      <c r="A3077">
        <v>3076</v>
      </c>
      <c r="B3077">
        <v>54</v>
      </c>
      <c r="C3077" t="s">
        <v>153</v>
      </c>
      <c r="D3077" t="s">
        <v>60</v>
      </c>
      <c r="E3077" t="s">
        <v>20</v>
      </c>
      <c r="F3077">
        <v>90</v>
      </c>
      <c r="G3077" t="s">
        <v>139</v>
      </c>
      <c r="H3077" t="s">
        <v>91</v>
      </c>
      <c r="I3077" t="s">
        <v>117</v>
      </c>
      <c r="J3077" t="s">
        <v>24</v>
      </c>
      <c r="K3077">
        <v>3.6</v>
      </c>
      <c r="L3077" t="s">
        <v>151</v>
      </c>
      <c r="M3077" t="s">
        <v>26</v>
      </c>
      <c r="N3077" t="s">
        <v>54</v>
      </c>
      <c r="O3077" t="s">
        <v>151</v>
      </c>
      <c r="P3077" t="s">
        <v>151</v>
      </c>
      <c r="Q3077">
        <v>21</v>
      </c>
      <c r="R3077" t="s">
        <v>45</v>
      </c>
      <c r="S3077" t="s">
        <v>96</v>
      </c>
    </row>
    <row r="3078" spans="1:19" x14ac:dyDescent="0.25">
      <c r="A3078">
        <v>3077</v>
      </c>
      <c r="B3078">
        <v>66</v>
      </c>
      <c r="C3078" t="s">
        <v>153</v>
      </c>
      <c r="D3078" t="s">
        <v>67</v>
      </c>
      <c r="E3078" t="s">
        <v>68</v>
      </c>
      <c r="F3078">
        <v>46</v>
      </c>
      <c r="G3078" t="s">
        <v>82</v>
      </c>
      <c r="H3078" t="s">
        <v>44</v>
      </c>
      <c r="I3078" t="s">
        <v>143</v>
      </c>
      <c r="J3078" t="s">
        <v>53</v>
      </c>
      <c r="K3078">
        <v>3.6</v>
      </c>
      <c r="L3078" t="s">
        <v>151</v>
      </c>
      <c r="M3078" t="s">
        <v>26</v>
      </c>
      <c r="N3078" t="s">
        <v>27</v>
      </c>
      <c r="O3078" t="s">
        <v>151</v>
      </c>
      <c r="P3078" t="s">
        <v>151</v>
      </c>
      <c r="Q3078">
        <v>13</v>
      </c>
      <c r="R3078" t="s">
        <v>28</v>
      </c>
      <c r="S3078" t="s">
        <v>76</v>
      </c>
    </row>
    <row r="3079" spans="1:19" x14ac:dyDescent="0.25">
      <c r="A3079">
        <v>3078</v>
      </c>
      <c r="B3079">
        <v>60</v>
      </c>
      <c r="C3079" t="s">
        <v>153</v>
      </c>
      <c r="D3079" t="s">
        <v>30</v>
      </c>
      <c r="E3079" t="s">
        <v>20</v>
      </c>
      <c r="F3079">
        <v>88</v>
      </c>
      <c r="G3079" t="s">
        <v>114</v>
      </c>
      <c r="H3079" t="s">
        <v>37</v>
      </c>
      <c r="I3079" t="s">
        <v>107</v>
      </c>
      <c r="J3079" t="s">
        <v>38</v>
      </c>
      <c r="K3079">
        <v>3</v>
      </c>
      <c r="L3079" t="s">
        <v>151</v>
      </c>
      <c r="M3079" t="s">
        <v>28</v>
      </c>
      <c r="N3079" t="s">
        <v>75</v>
      </c>
      <c r="O3079" t="s">
        <v>151</v>
      </c>
      <c r="P3079" t="s">
        <v>151</v>
      </c>
      <c r="Q3079">
        <v>33</v>
      </c>
      <c r="R3079" t="s">
        <v>58</v>
      </c>
      <c r="S3079" t="s">
        <v>76</v>
      </c>
    </row>
    <row r="3080" spans="1:19" x14ac:dyDescent="0.25">
      <c r="A3080">
        <v>3079</v>
      </c>
      <c r="B3080">
        <v>32</v>
      </c>
      <c r="C3080" t="s">
        <v>153</v>
      </c>
      <c r="D3080" t="s">
        <v>132</v>
      </c>
      <c r="E3080" t="s">
        <v>68</v>
      </c>
      <c r="F3080">
        <v>95</v>
      </c>
      <c r="G3080" t="s">
        <v>119</v>
      </c>
      <c r="H3080" t="s">
        <v>44</v>
      </c>
      <c r="I3080" t="s">
        <v>143</v>
      </c>
      <c r="J3080" t="s">
        <v>38</v>
      </c>
      <c r="K3080">
        <v>2.5</v>
      </c>
      <c r="L3080" t="s">
        <v>151</v>
      </c>
      <c r="M3080" t="s">
        <v>33</v>
      </c>
      <c r="N3080" t="s">
        <v>71</v>
      </c>
      <c r="O3080" t="s">
        <v>151</v>
      </c>
      <c r="P3080" t="s">
        <v>151</v>
      </c>
      <c r="Q3080">
        <v>24</v>
      </c>
      <c r="R3080" t="s">
        <v>33</v>
      </c>
      <c r="S3080" t="s">
        <v>76</v>
      </c>
    </row>
    <row r="3081" spans="1:19" x14ac:dyDescent="0.25">
      <c r="A3081">
        <v>3080</v>
      </c>
      <c r="B3081">
        <v>48</v>
      </c>
      <c r="C3081" t="s">
        <v>153</v>
      </c>
      <c r="D3081" t="s">
        <v>132</v>
      </c>
      <c r="E3081" t="s">
        <v>68</v>
      </c>
      <c r="F3081">
        <v>31</v>
      </c>
      <c r="G3081" t="s">
        <v>51</v>
      </c>
      <c r="H3081" t="s">
        <v>44</v>
      </c>
      <c r="I3081" t="s">
        <v>32</v>
      </c>
      <c r="J3081" t="s">
        <v>57</v>
      </c>
      <c r="K3081">
        <v>4</v>
      </c>
      <c r="L3081" t="s">
        <v>151</v>
      </c>
      <c r="M3081" t="s">
        <v>26</v>
      </c>
      <c r="N3081" t="s">
        <v>75</v>
      </c>
      <c r="O3081" t="s">
        <v>151</v>
      </c>
      <c r="P3081" t="s">
        <v>151</v>
      </c>
      <c r="Q3081">
        <v>4</v>
      </c>
      <c r="R3081" t="s">
        <v>33</v>
      </c>
      <c r="S3081" t="s">
        <v>49</v>
      </c>
    </row>
    <row r="3082" spans="1:19" x14ac:dyDescent="0.25">
      <c r="A3082">
        <v>3081</v>
      </c>
      <c r="B3082">
        <v>69</v>
      </c>
      <c r="C3082" t="s">
        <v>153</v>
      </c>
      <c r="D3082" t="s">
        <v>103</v>
      </c>
      <c r="E3082" t="s">
        <v>20</v>
      </c>
      <c r="F3082">
        <v>42</v>
      </c>
      <c r="G3082" t="s">
        <v>111</v>
      </c>
      <c r="H3082" t="s">
        <v>22</v>
      </c>
      <c r="I3082" t="s">
        <v>133</v>
      </c>
      <c r="J3082" t="s">
        <v>38</v>
      </c>
      <c r="K3082">
        <v>4.0999999999999996</v>
      </c>
      <c r="L3082" t="s">
        <v>151</v>
      </c>
      <c r="M3082" t="s">
        <v>45</v>
      </c>
      <c r="N3082" t="s">
        <v>46</v>
      </c>
      <c r="O3082" t="s">
        <v>151</v>
      </c>
      <c r="P3082" t="s">
        <v>151</v>
      </c>
      <c r="Q3082">
        <v>5</v>
      </c>
      <c r="R3082" t="s">
        <v>34</v>
      </c>
      <c r="S3082" t="s">
        <v>76</v>
      </c>
    </row>
    <row r="3083" spans="1:19" x14ac:dyDescent="0.25">
      <c r="A3083">
        <v>3082</v>
      </c>
      <c r="B3083">
        <v>64</v>
      </c>
      <c r="C3083" t="s">
        <v>153</v>
      </c>
      <c r="D3083" t="s">
        <v>50</v>
      </c>
      <c r="E3083" t="s">
        <v>42</v>
      </c>
      <c r="F3083">
        <v>44</v>
      </c>
      <c r="G3083" t="s">
        <v>128</v>
      </c>
      <c r="H3083" t="s">
        <v>22</v>
      </c>
      <c r="I3083" t="s">
        <v>70</v>
      </c>
      <c r="J3083" t="s">
        <v>24</v>
      </c>
      <c r="K3083">
        <v>4.9000000000000004</v>
      </c>
      <c r="L3083" t="s">
        <v>151</v>
      </c>
      <c r="M3083" t="s">
        <v>58</v>
      </c>
      <c r="N3083" t="s">
        <v>46</v>
      </c>
      <c r="O3083" t="s">
        <v>151</v>
      </c>
      <c r="P3083" t="s">
        <v>151</v>
      </c>
      <c r="Q3083">
        <v>11</v>
      </c>
      <c r="R3083" t="s">
        <v>26</v>
      </c>
      <c r="S3083" t="s">
        <v>40</v>
      </c>
    </row>
    <row r="3084" spans="1:19" x14ac:dyDescent="0.25">
      <c r="A3084">
        <v>3083</v>
      </c>
      <c r="B3084">
        <v>56</v>
      </c>
      <c r="C3084" t="s">
        <v>153</v>
      </c>
      <c r="D3084" t="s">
        <v>112</v>
      </c>
      <c r="E3084" t="s">
        <v>20</v>
      </c>
      <c r="F3084">
        <v>99</v>
      </c>
      <c r="G3084" t="s">
        <v>139</v>
      </c>
      <c r="H3084" t="s">
        <v>44</v>
      </c>
      <c r="I3084" t="s">
        <v>32</v>
      </c>
      <c r="J3084" t="s">
        <v>38</v>
      </c>
      <c r="K3084">
        <v>4</v>
      </c>
      <c r="L3084" t="s">
        <v>151</v>
      </c>
      <c r="M3084" t="s">
        <v>28</v>
      </c>
      <c r="N3084" t="s">
        <v>46</v>
      </c>
      <c r="O3084" t="s">
        <v>151</v>
      </c>
      <c r="P3084" t="s">
        <v>151</v>
      </c>
      <c r="Q3084">
        <v>20</v>
      </c>
      <c r="R3084" t="s">
        <v>33</v>
      </c>
      <c r="S3084" t="s">
        <v>49</v>
      </c>
    </row>
    <row r="3085" spans="1:19" x14ac:dyDescent="0.25">
      <c r="A3085">
        <v>3084</v>
      </c>
      <c r="B3085">
        <v>22</v>
      </c>
      <c r="C3085" t="s">
        <v>153</v>
      </c>
      <c r="D3085" t="s">
        <v>94</v>
      </c>
      <c r="E3085" t="s">
        <v>20</v>
      </c>
      <c r="F3085">
        <v>20</v>
      </c>
      <c r="G3085" t="s">
        <v>114</v>
      </c>
      <c r="H3085" t="s">
        <v>37</v>
      </c>
      <c r="I3085" t="s">
        <v>74</v>
      </c>
      <c r="J3085" t="s">
        <v>53</v>
      </c>
      <c r="K3085">
        <v>3.5</v>
      </c>
      <c r="L3085" t="s">
        <v>151</v>
      </c>
      <c r="M3085" t="s">
        <v>28</v>
      </c>
      <c r="N3085" t="s">
        <v>75</v>
      </c>
      <c r="O3085" t="s">
        <v>151</v>
      </c>
      <c r="P3085" t="s">
        <v>151</v>
      </c>
      <c r="Q3085">
        <v>28</v>
      </c>
      <c r="R3085" t="s">
        <v>45</v>
      </c>
      <c r="S3085" t="s">
        <v>59</v>
      </c>
    </row>
    <row r="3086" spans="1:19" x14ac:dyDescent="0.25">
      <c r="A3086">
        <v>3085</v>
      </c>
      <c r="B3086">
        <v>46</v>
      </c>
      <c r="C3086" t="s">
        <v>153</v>
      </c>
      <c r="D3086" t="s">
        <v>118</v>
      </c>
      <c r="E3086" t="s">
        <v>68</v>
      </c>
      <c r="F3086">
        <v>37</v>
      </c>
      <c r="G3086" t="s">
        <v>134</v>
      </c>
      <c r="H3086" t="s">
        <v>37</v>
      </c>
      <c r="I3086" t="s">
        <v>125</v>
      </c>
      <c r="J3086" t="s">
        <v>38</v>
      </c>
      <c r="K3086">
        <v>3.2</v>
      </c>
      <c r="L3086" t="s">
        <v>151</v>
      </c>
      <c r="M3086" t="s">
        <v>33</v>
      </c>
      <c r="N3086" t="s">
        <v>75</v>
      </c>
      <c r="O3086" t="s">
        <v>151</v>
      </c>
      <c r="P3086" t="s">
        <v>151</v>
      </c>
      <c r="Q3086">
        <v>43</v>
      </c>
      <c r="R3086" t="s">
        <v>45</v>
      </c>
      <c r="S3086" t="s">
        <v>87</v>
      </c>
    </row>
    <row r="3087" spans="1:19" x14ac:dyDescent="0.25">
      <c r="A3087">
        <v>3086</v>
      </c>
      <c r="B3087">
        <v>24</v>
      </c>
      <c r="C3087" t="s">
        <v>153</v>
      </c>
      <c r="D3087" t="s">
        <v>30</v>
      </c>
      <c r="E3087" t="s">
        <v>20</v>
      </c>
      <c r="F3087">
        <v>50</v>
      </c>
      <c r="G3087" t="s">
        <v>106</v>
      </c>
      <c r="H3087" t="s">
        <v>22</v>
      </c>
      <c r="I3087" t="s">
        <v>23</v>
      </c>
      <c r="J3087" t="s">
        <v>24</v>
      </c>
      <c r="K3087">
        <v>2.8</v>
      </c>
      <c r="L3087" t="s">
        <v>151</v>
      </c>
      <c r="M3087" t="s">
        <v>26</v>
      </c>
      <c r="N3087" t="s">
        <v>75</v>
      </c>
      <c r="O3087" t="s">
        <v>151</v>
      </c>
      <c r="P3087" t="s">
        <v>151</v>
      </c>
      <c r="Q3087">
        <v>10</v>
      </c>
      <c r="R3087" t="s">
        <v>28</v>
      </c>
      <c r="S3087" t="s">
        <v>96</v>
      </c>
    </row>
    <row r="3088" spans="1:19" x14ac:dyDescent="0.25">
      <c r="A3088">
        <v>3087</v>
      </c>
      <c r="B3088">
        <v>47</v>
      </c>
      <c r="C3088" t="s">
        <v>153</v>
      </c>
      <c r="D3088" t="s">
        <v>67</v>
      </c>
      <c r="E3088" t="s">
        <v>68</v>
      </c>
      <c r="F3088">
        <v>73</v>
      </c>
      <c r="G3088" t="s">
        <v>139</v>
      </c>
      <c r="H3088" t="s">
        <v>44</v>
      </c>
      <c r="I3088" t="s">
        <v>92</v>
      </c>
      <c r="J3088" t="s">
        <v>53</v>
      </c>
      <c r="K3088">
        <v>3.5</v>
      </c>
      <c r="L3088" t="s">
        <v>151</v>
      </c>
      <c r="M3088" t="s">
        <v>58</v>
      </c>
      <c r="N3088" t="s">
        <v>46</v>
      </c>
      <c r="O3088" t="s">
        <v>151</v>
      </c>
      <c r="P3088" t="s">
        <v>151</v>
      </c>
      <c r="Q3088">
        <v>26</v>
      </c>
      <c r="R3088" t="s">
        <v>28</v>
      </c>
      <c r="S3088" t="s">
        <v>96</v>
      </c>
    </row>
    <row r="3089" spans="1:19" x14ac:dyDescent="0.25">
      <c r="A3089">
        <v>3088</v>
      </c>
      <c r="B3089">
        <v>62</v>
      </c>
      <c r="C3089" t="s">
        <v>153</v>
      </c>
      <c r="D3089" t="s">
        <v>55</v>
      </c>
      <c r="E3089" t="s">
        <v>20</v>
      </c>
      <c r="F3089">
        <v>84</v>
      </c>
      <c r="G3089" t="s">
        <v>97</v>
      </c>
      <c r="H3089" t="s">
        <v>44</v>
      </c>
      <c r="I3089" t="s">
        <v>62</v>
      </c>
      <c r="J3089" t="s">
        <v>38</v>
      </c>
      <c r="K3089">
        <v>3.1</v>
      </c>
      <c r="L3089" t="s">
        <v>151</v>
      </c>
      <c r="M3089" t="s">
        <v>34</v>
      </c>
      <c r="N3089" t="s">
        <v>39</v>
      </c>
      <c r="O3089" t="s">
        <v>151</v>
      </c>
      <c r="P3089" t="s">
        <v>151</v>
      </c>
      <c r="Q3089">
        <v>29</v>
      </c>
      <c r="R3089" t="s">
        <v>33</v>
      </c>
      <c r="S3089" t="s">
        <v>87</v>
      </c>
    </row>
    <row r="3090" spans="1:19" x14ac:dyDescent="0.25">
      <c r="A3090">
        <v>3089</v>
      </c>
      <c r="B3090">
        <v>34</v>
      </c>
      <c r="C3090" t="s">
        <v>153</v>
      </c>
      <c r="D3090" t="s">
        <v>81</v>
      </c>
      <c r="E3090" t="s">
        <v>20</v>
      </c>
      <c r="F3090">
        <v>64</v>
      </c>
      <c r="G3090" t="s">
        <v>73</v>
      </c>
      <c r="H3090" t="s">
        <v>44</v>
      </c>
      <c r="I3090" t="s">
        <v>85</v>
      </c>
      <c r="J3090" t="s">
        <v>38</v>
      </c>
      <c r="K3090">
        <v>3.3</v>
      </c>
      <c r="L3090" t="s">
        <v>151</v>
      </c>
      <c r="M3090" t="s">
        <v>45</v>
      </c>
      <c r="N3090" t="s">
        <v>75</v>
      </c>
      <c r="O3090" t="s">
        <v>151</v>
      </c>
      <c r="P3090" t="s">
        <v>151</v>
      </c>
      <c r="Q3090">
        <v>35</v>
      </c>
      <c r="R3090" t="s">
        <v>33</v>
      </c>
      <c r="S3090" t="s">
        <v>59</v>
      </c>
    </row>
    <row r="3091" spans="1:19" x14ac:dyDescent="0.25">
      <c r="A3091">
        <v>3090</v>
      </c>
      <c r="B3091">
        <v>50</v>
      </c>
      <c r="C3091" t="s">
        <v>153</v>
      </c>
      <c r="D3091" t="s">
        <v>41</v>
      </c>
      <c r="E3091" t="s">
        <v>42</v>
      </c>
      <c r="F3091">
        <v>21</v>
      </c>
      <c r="G3091" t="s">
        <v>97</v>
      </c>
      <c r="H3091" t="s">
        <v>22</v>
      </c>
      <c r="I3091" t="s">
        <v>143</v>
      </c>
      <c r="J3091" t="s">
        <v>57</v>
      </c>
      <c r="K3091">
        <v>4.5999999999999996</v>
      </c>
      <c r="L3091" t="s">
        <v>151</v>
      </c>
      <c r="M3091" t="s">
        <v>58</v>
      </c>
      <c r="N3091" t="s">
        <v>39</v>
      </c>
      <c r="O3091" t="s">
        <v>151</v>
      </c>
      <c r="P3091" t="s">
        <v>151</v>
      </c>
      <c r="Q3091">
        <v>23</v>
      </c>
      <c r="R3091" t="s">
        <v>34</v>
      </c>
      <c r="S3091" t="s">
        <v>76</v>
      </c>
    </row>
    <row r="3092" spans="1:19" x14ac:dyDescent="0.25">
      <c r="A3092">
        <v>3091</v>
      </c>
      <c r="B3092">
        <v>29</v>
      </c>
      <c r="C3092" t="s">
        <v>153</v>
      </c>
      <c r="D3092" t="s">
        <v>55</v>
      </c>
      <c r="E3092" t="s">
        <v>20</v>
      </c>
      <c r="F3092">
        <v>36</v>
      </c>
      <c r="G3092" t="s">
        <v>104</v>
      </c>
      <c r="H3092" t="s">
        <v>44</v>
      </c>
      <c r="I3092" t="s">
        <v>99</v>
      </c>
      <c r="J3092" t="s">
        <v>53</v>
      </c>
      <c r="K3092">
        <v>4.9000000000000004</v>
      </c>
      <c r="L3092" t="s">
        <v>151</v>
      </c>
      <c r="M3092" t="s">
        <v>45</v>
      </c>
      <c r="N3092" t="s">
        <v>75</v>
      </c>
      <c r="O3092" t="s">
        <v>151</v>
      </c>
      <c r="P3092" t="s">
        <v>151</v>
      </c>
      <c r="Q3092">
        <v>15</v>
      </c>
      <c r="R3092" t="s">
        <v>33</v>
      </c>
      <c r="S3092" t="s">
        <v>59</v>
      </c>
    </row>
    <row r="3093" spans="1:19" x14ac:dyDescent="0.25">
      <c r="A3093">
        <v>3092</v>
      </c>
      <c r="B3093">
        <v>68</v>
      </c>
      <c r="C3093" t="s">
        <v>153</v>
      </c>
      <c r="D3093" t="s">
        <v>81</v>
      </c>
      <c r="E3093" t="s">
        <v>20</v>
      </c>
      <c r="F3093">
        <v>81</v>
      </c>
      <c r="G3093" t="s">
        <v>106</v>
      </c>
      <c r="H3093" t="s">
        <v>22</v>
      </c>
      <c r="I3093" t="s">
        <v>120</v>
      </c>
      <c r="J3093" t="s">
        <v>24</v>
      </c>
      <c r="K3093">
        <v>3.4</v>
      </c>
      <c r="L3093" t="s">
        <v>151</v>
      </c>
      <c r="M3093" t="s">
        <v>33</v>
      </c>
      <c r="N3093" t="s">
        <v>71</v>
      </c>
      <c r="O3093" t="s">
        <v>151</v>
      </c>
      <c r="P3093" t="s">
        <v>151</v>
      </c>
      <c r="Q3093">
        <v>46</v>
      </c>
      <c r="R3093" t="s">
        <v>26</v>
      </c>
      <c r="S3093" t="s">
        <v>49</v>
      </c>
    </row>
    <row r="3094" spans="1:19" x14ac:dyDescent="0.25">
      <c r="A3094">
        <v>3093</v>
      </c>
      <c r="B3094">
        <v>52</v>
      </c>
      <c r="C3094" t="s">
        <v>153</v>
      </c>
      <c r="D3094" t="s">
        <v>88</v>
      </c>
      <c r="E3094" t="s">
        <v>68</v>
      </c>
      <c r="F3094">
        <v>54</v>
      </c>
      <c r="G3094" t="s">
        <v>139</v>
      </c>
      <c r="H3094" t="s">
        <v>22</v>
      </c>
      <c r="I3094" t="s">
        <v>66</v>
      </c>
      <c r="J3094" t="s">
        <v>57</v>
      </c>
      <c r="K3094">
        <v>3.5</v>
      </c>
      <c r="L3094" t="s">
        <v>151</v>
      </c>
      <c r="M3094" t="s">
        <v>34</v>
      </c>
      <c r="N3094" t="s">
        <v>46</v>
      </c>
      <c r="O3094" t="s">
        <v>151</v>
      </c>
      <c r="P3094" t="s">
        <v>151</v>
      </c>
      <c r="Q3094">
        <v>14</v>
      </c>
      <c r="R3094" t="s">
        <v>33</v>
      </c>
      <c r="S3094" t="s">
        <v>76</v>
      </c>
    </row>
    <row r="3095" spans="1:19" x14ac:dyDescent="0.25">
      <c r="A3095">
        <v>3094</v>
      </c>
      <c r="B3095">
        <v>29</v>
      </c>
      <c r="C3095" t="s">
        <v>153</v>
      </c>
      <c r="D3095" t="s">
        <v>124</v>
      </c>
      <c r="E3095" t="s">
        <v>20</v>
      </c>
      <c r="F3095">
        <v>63</v>
      </c>
      <c r="G3095" t="s">
        <v>137</v>
      </c>
      <c r="H3095" t="s">
        <v>22</v>
      </c>
      <c r="I3095" t="s">
        <v>107</v>
      </c>
      <c r="J3095" t="s">
        <v>53</v>
      </c>
      <c r="K3095">
        <v>4.8</v>
      </c>
      <c r="L3095" t="s">
        <v>151</v>
      </c>
      <c r="M3095" t="s">
        <v>33</v>
      </c>
      <c r="N3095" t="s">
        <v>75</v>
      </c>
      <c r="O3095" t="s">
        <v>151</v>
      </c>
      <c r="P3095" t="s">
        <v>151</v>
      </c>
      <c r="Q3095">
        <v>17</v>
      </c>
      <c r="R3095" t="s">
        <v>34</v>
      </c>
      <c r="S3095" t="s">
        <v>96</v>
      </c>
    </row>
    <row r="3096" spans="1:19" x14ac:dyDescent="0.25">
      <c r="A3096">
        <v>3095</v>
      </c>
      <c r="B3096">
        <v>22</v>
      </c>
      <c r="C3096" t="s">
        <v>153</v>
      </c>
      <c r="D3096" t="s">
        <v>41</v>
      </c>
      <c r="E3096" t="s">
        <v>42</v>
      </c>
      <c r="F3096">
        <v>59</v>
      </c>
      <c r="G3096" t="s">
        <v>141</v>
      </c>
      <c r="H3096" t="s">
        <v>44</v>
      </c>
      <c r="I3096" t="s">
        <v>23</v>
      </c>
      <c r="J3096" t="s">
        <v>53</v>
      </c>
      <c r="K3096">
        <v>2.7</v>
      </c>
      <c r="L3096" t="s">
        <v>151</v>
      </c>
      <c r="M3096" t="s">
        <v>33</v>
      </c>
      <c r="N3096" t="s">
        <v>75</v>
      </c>
      <c r="O3096" t="s">
        <v>151</v>
      </c>
      <c r="P3096" t="s">
        <v>151</v>
      </c>
      <c r="Q3096">
        <v>9</v>
      </c>
      <c r="R3096" t="s">
        <v>34</v>
      </c>
      <c r="S3096" t="s">
        <v>40</v>
      </c>
    </row>
    <row r="3097" spans="1:19" x14ac:dyDescent="0.25">
      <c r="A3097">
        <v>3096</v>
      </c>
      <c r="B3097">
        <v>62</v>
      </c>
      <c r="C3097" t="s">
        <v>153</v>
      </c>
      <c r="D3097" t="s">
        <v>123</v>
      </c>
      <c r="E3097" t="s">
        <v>68</v>
      </c>
      <c r="F3097">
        <v>53</v>
      </c>
      <c r="G3097" t="s">
        <v>147</v>
      </c>
      <c r="H3097" t="s">
        <v>37</v>
      </c>
      <c r="I3097" t="s">
        <v>117</v>
      </c>
      <c r="J3097" t="s">
        <v>57</v>
      </c>
      <c r="K3097">
        <v>3.4</v>
      </c>
      <c r="L3097" t="s">
        <v>151</v>
      </c>
      <c r="M3097" t="s">
        <v>34</v>
      </c>
      <c r="N3097" t="s">
        <v>54</v>
      </c>
      <c r="O3097" t="s">
        <v>151</v>
      </c>
      <c r="P3097" t="s">
        <v>151</v>
      </c>
      <c r="Q3097">
        <v>13</v>
      </c>
      <c r="R3097" t="s">
        <v>28</v>
      </c>
      <c r="S3097" t="s">
        <v>29</v>
      </c>
    </row>
    <row r="3098" spans="1:19" x14ac:dyDescent="0.25">
      <c r="A3098">
        <v>3097</v>
      </c>
      <c r="B3098">
        <v>69</v>
      </c>
      <c r="C3098" t="s">
        <v>153</v>
      </c>
      <c r="D3098" t="s">
        <v>55</v>
      </c>
      <c r="E3098" t="s">
        <v>20</v>
      </c>
      <c r="F3098">
        <v>63</v>
      </c>
      <c r="G3098" t="s">
        <v>110</v>
      </c>
      <c r="H3098" t="s">
        <v>22</v>
      </c>
      <c r="I3098" t="s">
        <v>52</v>
      </c>
      <c r="J3098" t="s">
        <v>24</v>
      </c>
      <c r="K3098">
        <v>3.5</v>
      </c>
      <c r="L3098" t="s">
        <v>151</v>
      </c>
      <c r="M3098" t="s">
        <v>45</v>
      </c>
      <c r="N3098" t="s">
        <v>46</v>
      </c>
      <c r="O3098" t="s">
        <v>151</v>
      </c>
      <c r="P3098" t="s">
        <v>151</v>
      </c>
      <c r="Q3098">
        <v>20</v>
      </c>
      <c r="R3098" t="s">
        <v>33</v>
      </c>
      <c r="S3098" t="s">
        <v>87</v>
      </c>
    </row>
    <row r="3099" spans="1:19" x14ac:dyDescent="0.25">
      <c r="A3099">
        <v>3098</v>
      </c>
      <c r="B3099">
        <v>48</v>
      </c>
      <c r="C3099" t="s">
        <v>153</v>
      </c>
      <c r="D3099" t="s">
        <v>72</v>
      </c>
      <c r="E3099" t="s">
        <v>42</v>
      </c>
      <c r="F3099">
        <v>33</v>
      </c>
      <c r="G3099" t="s">
        <v>79</v>
      </c>
      <c r="H3099" t="s">
        <v>44</v>
      </c>
      <c r="I3099" t="s">
        <v>66</v>
      </c>
      <c r="J3099" t="s">
        <v>57</v>
      </c>
      <c r="K3099">
        <v>3.7</v>
      </c>
      <c r="L3099" t="s">
        <v>151</v>
      </c>
      <c r="M3099" t="s">
        <v>58</v>
      </c>
      <c r="N3099" t="s">
        <v>39</v>
      </c>
      <c r="O3099" t="s">
        <v>151</v>
      </c>
      <c r="P3099" t="s">
        <v>151</v>
      </c>
      <c r="Q3099">
        <v>39</v>
      </c>
      <c r="R3099" t="s">
        <v>33</v>
      </c>
      <c r="S3099" t="s">
        <v>59</v>
      </c>
    </row>
    <row r="3100" spans="1:19" x14ac:dyDescent="0.25">
      <c r="A3100">
        <v>3099</v>
      </c>
      <c r="B3100">
        <v>66</v>
      </c>
      <c r="C3100" t="s">
        <v>153</v>
      </c>
      <c r="D3100" t="s">
        <v>94</v>
      </c>
      <c r="E3100" t="s">
        <v>20</v>
      </c>
      <c r="F3100">
        <v>64</v>
      </c>
      <c r="G3100" t="s">
        <v>129</v>
      </c>
      <c r="H3100" t="s">
        <v>22</v>
      </c>
      <c r="I3100" t="s">
        <v>108</v>
      </c>
      <c r="J3100" t="s">
        <v>53</v>
      </c>
      <c r="K3100">
        <v>3.3</v>
      </c>
      <c r="L3100" t="s">
        <v>151</v>
      </c>
      <c r="M3100" t="s">
        <v>33</v>
      </c>
      <c r="N3100" t="s">
        <v>46</v>
      </c>
      <c r="O3100" t="s">
        <v>151</v>
      </c>
      <c r="P3100" t="s">
        <v>151</v>
      </c>
      <c r="Q3100">
        <v>50</v>
      </c>
      <c r="R3100" t="s">
        <v>33</v>
      </c>
      <c r="S3100" t="s">
        <v>59</v>
      </c>
    </row>
    <row r="3101" spans="1:19" x14ac:dyDescent="0.25">
      <c r="A3101">
        <v>3100</v>
      </c>
      <c r="B3101">
        <v>42</v>
      </c>
      <c r="C3101" t="s">
        <v>153</v>
      </c>
      <c r="D3101" t="s">
        <v>55</v>
      </c>
      <c r="E3101" t="s">
        <v>20</v>
      </c>
      <c r="F3101">
        <v>98</v>
      </c>
      <c r="G3101" t="s">
        <v>150</v>
      </c>
      <c r="H3101" t="s">
        <v>37</v>
      </c>
      <c r="I3101" t="s">
        <v>32</v>
      </c>
      <c r="J3101" t="s">
        <v>57</v>
      </c>
      <c r="K3101">
        <v>2.9</v>
      </c>
      <c r="L3101" t="s">
        <v>151</v>
      </c>
      <c r="M3101" t="s">
        <v>28</v>
      </c>
      <c r="N3101" t="s">
        <v>39</v>
      </c>
      <c r="O3101" t="s">
        <v>151</v>
      </c>
      <c r="P3101" t="s">
        <v>151</v>
      </c>
      <c r="Q3101">
        <v>21</v>
      </c>
      <c r="R3101" t="s">
        <v>33</v>
      </c>
      <c r="S3101" t="s">
        <v>76</v>
      </c>
    </row>
    <row r="3102" spans="1:19" x14ac:dyDescent="0.25">
      <c r="A3102">
        <v>3101</v>
      </c>
      <c r="B3102">
        <v>50</v>
      </c>
      <c r="C3102" t="s">
        <v>153</v>
      </c>
      <c r="D3102" t="s">
        <v>123</v>
      </c>
      <c r="E3102" t="s">
        <v>68</v>
      </c>
      <c r="F3102">
        <v>85</v>
      </c>
      <c r="G3102" t="s">
        <v>128</v>
      </c>
      <c r="H3102" t="s">
        <v>22</v>
      </c>
      <c r="I3102" t="s">
        <v>74</v>
      </c>
      <c r="J3102" t="s">
        <v>24</v>
      </c>
      <c r="K3102">
        <v>3.9</v>
      </c>
      <c r="L3102" t="s">
        <v>151</v>
      </c>
      <c r="M3102" t="s">
        <v>28</v>
      </c>
      <c r="N3102" t="s">
        <v>27</v>
      </c>
      <c r="O3102" t="s">
        <v>151</v>
      </c>
      <c r="P3102" t="s">
        <v>151</v>
      </c>
      <c r="Q3102">
        <v>3</v>
      </c>
      <c r="R3102" t="s">
        <v>33</v>
      </c>
      <c r="S3102" t="s">
        <v>40</v>
      </c>
    </row>
    <row r="3103" spans="1:19" x14ac:dyDescent="0.25">
      <c r="A3103">
        <v>3102</v>
      </c>
      <c r="B3103">
        <v>32</v>
      </c>
      <c r="C3103" t="s">
        <v>153</v>
      </c>
      <c r="D3103" t="s">
        <v>105</v>
      </c>
      <c r="E3103" t="s">
        <v>68</v>
      </c>
      <c r="F3103">
        <v>82</v>
      </c>
      <c r="G3103" t="s">
        <v>134</v>
      </c>
      <c r="H3103" t="s">
        <v>37</v>
      </c>
      <c r="I3103" t="s">
        <v>109</v>
      </c>
      <c r="J3103" t="s">
        <v>53</v>
      </c>
      <c r="K3103">
        <v>2.7</v>
      </c>
      <c r="L3103" t="s">
        <v>151</v>
      </c>
      <c r="M3103" t="s">
        <v>45</v>
      </c>
      <c r="N3103" t="s">
        <v>27</v>
      </c>
      <c r="O3103" t="s">
        <v>151</v>
      </c>
      <c r="P3103" t="s">
        <v>151</v>
      </c>
      <c r="Q3103">
        <v>9</v>
      </c>
      <c r="R3103" t="s">
        <v>45</v>
      </c>
      <c r="S3103" t="s">
        <v>29</v>
      </c>
    </row>
    <row r="3104" spans="1:19" x14ac:dyDescent="0.25">
      <c r="A3104">
        <v>3103</v>
      </c>
      <c r="B3104">
        <v>51</v>
      </c>
      <c r="C3104" t="s">
        <v>153</v>
      </c>
      <c r="D3104" t="s">
        <v>101</v>
      </c>
      <c r="E3104" t="s">
        <v>64</v>
      </c>
      <c r="F3104">
        <v>85</v>
      </c>
      <c r="G3104" t="s">
        <v>146</v>
      </c>
      <c r="H3104" t="s">
        <v>44</v>
      </c>
      <c r="I3104" t="s">
        <v>95</v>
      </c>
      <c r="J3104" t="s">
        <v>53</v>
      </c>
      <c r="K3104">
        <v>4.3</v>
      </c>
      <c r="L3104" t="s">
        <v>151</v>
      </c>
      <c r="M3104" t="s">
        <v>33</v>
      </c>
      <c r="N3104" t="s">
        <v>54</v>
      </c>
      <c r="O3104" t="s">
        <v>151</v>
      </c>
      <c r="P3104" t="s">
        <v>151</v>
      </c>
      <c r="Q3104">
        <v>29</v>
      </c>
      <c r="R3104" t="s">
        <v>34</v>
      </c>
      <c r="S3104" t="s">
        <v>76</v>
      </c>
    </row>
    <row r="3105" spans="1:19" x14ac:dyDescent="0.25">
      <c r="A3105">
        <v>3104</v>
      </c>
      <c r="B3105">
        <v>27</v>
      </c>
      <c r="C3105" t="s">
        <v>153</v>
      </c>
      <c r="D3105" t="s">
        <v>55</v>
      </c>
      <c r="E3105" t="s">
        <v>20</v>
      </c>
      <c r="F3105">
        <v>37</v>
      </c>
      <c r="G3105" t="s">
        <v>114</v>
      </c>
      <c r="H3105" t="s">
        <v>37</v>
      </c>
      <c r="I3105" t="s">
        <v>99</v>
      </c>
      <c r="J3105" t="s">
        <v>24</v>
      </c>
      <c r="K3105">
        <v>3</v>
      </c>
      <c r="L3105" t="s">
        <v>151</v>
      </c>
      <c r="M3105" t="s">
        <v>45</v>
      </c>
      <c r="N3105" t="s">
        <v>71</v>
      </c>
      <c r="O3105" t="s">
        <v>151</v>
      </c>
      <c r="P3105" t="s">
        <v>151</v>
      </c>
      <c r="Q3105">
        <v>42</v>
      </c>
      <c r="R3105" t="s">
        <v>33</v>
      </c>
      <c r="S3105" t="s">
        <v>40</v>
      </c>
    </row>
    <row r="3106" spans="1:19" x14ac:dyDescent="0.25">
      <c r="A3106">
        <v>3105</v>
      </c>
      <c r="B3106">
        <v>43</v>
      </c>
      <c r="C3106" t="s">
        <v>153</v>
      </c>
      <c r="D3106" t="s">
        <v>94</v>
      </c>
      <c r="E3106" t="s">
        <v>20</v>
      </c>
      <c r="F3106">
        <v>56</v>
      </c>
      <c r="G3106" t="s">
        <v>141</v>
      </c>
      <c r="H3106" t="s">
        <v>37</v>
      </c>
      <c r="I3106" t="s">
        <v>48</v>
      </c>
      <c r="J3106" t="s">
        <v>53</v>
      </c>
      <c r="K3106">
        <v>5</v>
      </c>
      <c r="L3106" t="s">
        <v>151</v>
      </c>
      <c r="M3106" t="s">
        <v>45</v>
      </c>
      <c r="N3106" t="s">
        <v>71</v>
      </c>
      <c r="O3106" t="s">
        <v>151</v>
      </c>
      <c r="P3106" t="s">
        <v>151</v>
      </c>
      <c r="Q3106">
        <v>41</v>
      </c>
      <c r="R3106" t="s">
        <v>58</v>
      </c>
      <c r="S3106" t="s">
        <v>29</v>
      </c>
    </row>
    <row r="3107" spans="1:19" x14ac:dyDescent="0.25">
      <c r="A3107">
        <v>3106</v>
      </c>
      <c r="B3107">
        <v>48</v>
      </c>
      <c r="C3107" t="s">
        <v>153</v>
      </c>
      <c r="D3107" t="s">
        <v>86</v>
      </c>
      <c r="E3107" t="s">
        <v>20</v>
      </c>
      <c r="F3107">
        <v>33</v>
      </c>
      <c r="G3107" t="s">
        <v>47</v>
      </c>
      <c r="H3107" t="s">
        <v>44</v>
      </c>
      <c r="I3107" t="s">
        <v>78</v>
      </c>
      <c r="J3107" t="s">
        <v>57</v>
      </c>
      <c r="K3107">
        <v>2.7</v>
      </c>
      <c r="L3107" t="s">
        <v>151</v>
      </c>
      <c r="M3107" t="s">
        <v>58</v>
      </c>
      <c r="N3107" t="s">
        <v>27</v>
      </c>
      <c r="O3107" t="s">
        <v>151</v>
      </c>
      <c r="P3107" t="s">
        <v>151</v>
      </c>
      <c r="Q3107">
        <v>17</v>
      </c>
      <c r="R3107" t="s">
        <v>58</v>
      </c>
      <c r="S3107" t="s">
        <v>87</v>
      </c>
    </row>
    <row r="3108" spans="1:19" x14ac:dyDescent="0.25">
      <c r="A3108">
        <v>3107</v>
      </c>
      <c r="B3108">
        <v>62</v>
      </c>
      <c r="C3108" t="s">
        <v>153</v>
      </c>
      <c r="D3108" t="s">
        <v>41</v>
      </c>
      <c r="E3108" t="s">
        <v>42</v>
      </c>
      <c r="F3108">
        <v>57</v>
      </c>
      <c r="G3108" t="s">
        <v>89</v>
      </c>
      <c r="H3108" t="s">
        <v>44</v>
      </c>
      <c r="I3108" t="s">
        <v>133</v>
      </c>
      <c r="J3108" t="s">
        <v>24</v>
      </c>
      <c r="K3108">
        <v>4.7</v>
      </c>
      <c r="L3108" t="s">
        <v>151</v>
      </c>
      <c r="M3108" t="s">
        <v>28</v>
      </c>
      <c r="N3108" t="s">
        <v>46</v>
      </c>
      <c r="O3108" t="s">
        <v>151</v>
      </c>
      <c r="P3108" t="s">
        <v>151</v>
      </c>
      <c r="Q3108">
        <v>20</v>
      </c>
      <c r="R3108" t="s">
        <v>45</v>
      </c>
      <c r="S3108" t="s">
        <v>49</v>
      </c>
    </row>
    <row r="3109" spans="1:19" x14ac:dyDescent="0.25">
      <c r="A3109">
        <v>3108</v>
      </c>
      <c r="B3109">
        <v>65</v>
      </c>
      <c r="C3109" t="s">
        <v>153</v>
      </c>
      <c r="D3109" t="s">
        <v>19</v>
      </c>
      <c r="E3109" t="s">
        <v>20</v>
      </c>
      <c r="F3109">
        <v>31</v>
      </c>
      <c r="G3109" t="s">
        <v>77</v>
      </c>
      <c r="H3109" t="s">
        <v>22</v>
      </c>
      <c r="I3109" t="s">
        <v>23</v>
      </c>
      <c r="J3109" t="s">
        <v>24</v>
      </c>
      <c r="K3109">
        <v>4.5999999999999996</v>
      </c>
      <c r="L3109" t="s">
        <v>151</v>
      </c>
      <c r="M3109" t="s">
        <v>58</v>
      </c>
      <c r="N3109" t="s">
        <v>54</v>
      </c>
      <c r="O3109" t="s">
        <v>151</v>
      </c>
      <c r="P3109" t="s">
        <v>151</v>
      </c>
      <c r="Q3109">
        <v>18</v>
      </c>
      <c r="R3109" t="s">
        <v>26</v>
      </c>
      <c r="S3109" t="s">
        <v>76</v>
      </c>
    </row>
    <row r="3110" spans="1:19" x14ac:dyDescent="0.25">
      <c r="A3110">
        <v>3109</v>
      </c>
      <c r="B3110">
        <v>50</v>
      </c>
      <c r="C3110" t="s">
        <v>153</v>
      </c>
      <c r="D3110" t="s">
        <v>124</v>
      </c>
      <c r="E3110" t="s">
        <v>20</v>
      </c>
      <c r="F3110">
        <v>69</v>
      </c>
      <c r="G3110" t="s">
        <v>47</v>
      </c>
      <c r="H3110" t="s">
        <v>44</v>
      </c>
      <c r="I3110" t="s">
        <v>74</v>
      </c>
      <c r="J3110" t="s">
        <v>57</v>
      </c>
      <c r="K3110">
        <v>3.2</v>
      </c>
      <c r="L3110" t="s">
        <v>151</v>
      </c>
      <c r="M3110" t="s">
        <v>33</v>
      </c>
      <c r="N3110" t="s">
        <v>71</v>
      </c>
      <c r="O3110" t="s">
        <v>151</v>
      </c>
      <c r="P3110" t="s">
        <v>151</v>
      </c>
      <c r="Q3110">
        <v>7</v>
      </c>
      <c r="R3110" t="s">
        <v>45</v>
      </c>
      <c r="S3110" t="s">
        <v>87</v>
      </c>
    </row>
    <row r="3111" spans="1:19" x14ac:dyDescent="0.25">
      <c r="A3111">
        <v>3110</v>
      </c>
      <c r="B3111">
        <v>60</v>
      </c>
      <c r="C3111" t="s">
        <v>153</v>
      </c>
      <c r="D3111" t="s">
        <v>101</v>
      </c>
      <c r="E3111" t="s">
        <v>64</v>
      </c>
      <c r="F3111">
        <v>92</v>
      </c>
      <c r="G3111" t="s">
        <v>114</v>
      </c>
      <c r="H3111" t="s">
        <v>44</v>
      </c>
      <c r="I3111" t="s">
        <v>23</v>
      </c>
      <c r="J3111" t="s">
        <v>24</v>
      </c>
      <c r="K3111">
        <v>4.3</v>
      </c>
      <c r="L3111" t="s">
        <v>151</v>
      </c>
      <c r="M3111" t="s">
        <v>26</v>
      </c>
      <c r="N3111" t="s">
        <v>39</v>
      </c>
      <c r="O3111" t="s">
        <v>151</v>
      </c>
      <c r="P3111" t="s">
        <v>151</v>
      </c>
      <c r="Q3111">
        <v>47</v>
      </c>
      <c r="R3111" t="s">
        <v>33</v>
      </c>
      <c r="S3111" t="s">
        <v>29</v>
      </c>
    </row>
    <row r="3112" spans="1:19" x14ac:dyDescent="0.25">
      <c r="A3112">
        <v>3111</v>
      </c>
      <c r="B3112">
        <v>19</v>
      </c>
      <c r="C3112" t="s">
        <v>153</v>
      </c>
      <c r="D3112" t="s">
        <v>67</v>
      </c>
      <c r="E3112" t="s">
        <v>68</v>
      </c>
      <c r="F3112">
        <v>46</v>
      </c>
      <c r="G3112" t="s">
        <v>104</v>
      </c>
      <c r="H3112" t="s">
        <v>22</v>
      </c>
      <c r="I3112" t="s">
        <v>92</v>
      </c>
      <c r="J3112" t="s">
        <v>57</v>
      </c>
      <c r="K3112">
        <v>4.5999999999999996</v>
      </c>
      <c r="L3112" t="s">
        <v>151</v>
      </c>
      <c r="M3112" t="s">
        <v>33</v>
      </c>
      <c r="N3112" t="s">
        <v>46</v>
      </c>
      <c r="O3112" t="s">
        <v>151</v>
      </c>
      <c r="P3112" t="s">
        <v>151</v>
      </c>
      <c r="Q3112">
        <v>2</v>
      </c>
      <c r="R3112" t="s">
        <v>33</v>
      </c>
      <c r="S3112" t="s">
        <v>76</v>
      </c>
    </row>
    <row r="3113" spans="1:19" x14ac:dyDescent="0.25">
      <c r="A3113">
        <v>3112</v>
      </c>
      <c r="B3113">
        <v>21</v>
      </c>
      <c r="C3113" t="s">
        <v>153</v>
      </c>
      <c r="D3113" t="s">
        <v>132</v>
      </c>
      <c r="E3113" t="s">
        <v>68</v>
      </c>
      <c r="F3113">
        <v>81</v>
      </c>
      <c r="G3113" t="s">
        <v>110</v>
      </c>
      <c r="H3113" t="s">
        <v>91</v>
      </c>
      <c r="I3113" t="s">
        <v>125</v>
      </c>
      <c r="J3113" t="s">
        <v>38</v>
      </c>
      <c r="K3113">
        <v>4.9000000000000004</v>
      </c>
      <c r="L3113" t="s">
        <v>151</v>
      </c>
      <c r="M3113" t="s">
        <v>45</v>
      </c>
      <c r="N3113" t="s">
        <v>39</v>
      </c>
      <c r="O3113" t="s">
        <v>151</v>
      </c>
      <c r="P3113" t="s">
        <v>151</v>
      </c>
      <c r="Q3113">
        <v>25</v>
      </c>
      <c r="R3113" t="s">
        <v>58</v>
      </c>
      <c r="S3113" t="s">
        <v>59</v>
      </c>
    </row>
    <row r="3114" spans="1:19" x14ac:dyDescent="0.25">
      <c r="A3114">
        <v>3113</v>
      </c>
      <c r="B3114">
        <v>19</v>
      </c>
      <c r="C3114" t="s">
        <v>153</v>
      </c>
      <c r="D3114" t="s">
        <v>19</v>
      </c>
      <c r="E3114" t="s">
        <v>20</v>
      </c>
      <c r="F3114">
        <v>97</v>
      </c>
      <c r="G3114" t="s">
        <v>104</v>
      </c>
      <c r="H3114" t="s">
        <v>37</v>
      </c>
      <c r="I3114" t="s">
        <v>95</v>
      </c>
      <c r="J3114" t="s">
        <v>57</v>
      </c>
      <c r="K3114">
        <v>3.8</v>
      </c>
      <c r="L3114" t="s">
        <v>151</v>
      </c>
      <c r="M3114" t="s">
        <v>34</v>
      </c>
      <c r="N3114" t="s">
        <v>27</v>
      </c>
      <c r="O3114" t="s">
        <v>151</v>
      </c>
      <c r="P3114" t="s">
        <v>151</v>
      </c>
      <c r="Q3114">
        <v>26</v>
      </c>
      <c r="R3114" t="s">
        <v>28</v>
      </c>
      <c r="S3114" t="s">
        <v>49</v>
      </c>
    </row>
    <row r="3115" spans="1:19" x14ac:dyDescent="0.25">
      <c r="A3115">
        <v>3114</v>
      </c>
      <c r="B3115">
        <v>46</v>
      </c>
      <c r="C3115" t="s">
        <v>153</v>
      </c>
      <c r="D3115" t="s">
        <v>55</v>
      </c>
      <c r="E3115" t="s">
        <v>20</v>
      </c>
      <c r="F3115">
        <v>93</v>
      </c>
      <c r="G3115" t="s">
        <v>144</v>
      </c>
      <c r="H3115" t="s">
        <v>22</v>
      </c>
      <c r="I3115" t="s">
        <v>95</v>
      </c>
      <c r="J3115" t="s">
        <v>53</v>
      </c>
      <c r="K3115">
        <v>2.6</v>
      </c>
      <c r="L3115" t="s">
        <v>151</v>
      </c>
      <c r="M3115" t="s">
        <v>45</v>
      </c>
      <c r="N3115" t="s">
        <v>27</v>
      </c>
      <c r="O3115" t="s">
        <v>151</v>
      </c>
      <c r="P3115" t="s">
        <v>151</v>
      </c>
      <c r="Q3115">
        <v>2</v>
      </c>
      <c r="R3115" t="s">
        <v>58</v>
      </c>
      <c r="S3115" t="s">
        <v>40</v>
      </c>
    </row>
    <row r="3116" spans="1:19" x14ac:dyDescent="0.25">
      <c r="A3116">
        <v>3115</v>
      </c>
      <c r="B3116">
        <v>21</v>
      </c>
      <c r="C3116" t="s">
        <v>153</v>
      </c>
      <c r="D3116" t="s">
        <v>67</v>
      </c>
      <c r="E3116" t="s">
        <v>68</v>
      </c>
      <c r="F3116">
        <v>56</v>
      </c>
      <c r="G3116" t="s">
        <v>73</v>
      </c>
      <c r="H3116" t="s">
        <v>44</v>
      </c>
      <c r="I3116" t="s">
        <v>78</v>
      </c>
      <c r="J3116" t="s">
        <v>38</v>
      </c>
      <c r="K3116">
        <v>4.7</v>
      </c>
      <c r="L3116" t="s">
        <v>151</v>
      </c>
      <c r="M3116" t="s">
        <v>28</v>
      </c>
      <c r="N3116" t="s">
        <v>75</v>
      </c>
      <c r="O3116" t="s">
        <v>151</v>
      </c>
      <c r="P3116" t="s">
        <v>151</v>
      </c>
      <c r="Q3116">
        <v>45</v>
      </c>
      <c r="R3116" t="s">
        <v>28</v>
      </c>
      <c r="S3116" t="s">
        <v>76</v>
      </c>
    </row>
    <row r="3117" spans="1:19" x14ac:dyDescent="0.25">
      <c r="A3117">
        <v>3116</v>
      </c>
      <c r="B3117">
        <v>26</v>
      </c>
      <c r="C3117" t="s">
        <v>153</v>
      </c>
      <c r="D3117" t="s">
        <v>118</v>
      </c>
      <c r="E3117" t="s">
        <v>68</v>
      </c>
      <c r="F3117">
        <v>53</v>
      </c>
      <c r="G3117" t="s">
        <v>146</v>
      </c>
      <c r="H3117" t="s">
        <v>44</v>
      </c>
      <c r="I3117" t="s">
        <v>62</v>
      </c>
      <c r="J3117" t="s">
        <v>57</v>
      </c>
      <c r="K3117">
        <v>4.0999999999999996</v>
      </c>
      <c r="L3117" t="s">
        <v>151</v>
      </c>
      <c r="M3117" t="s">
        <v>45</v>
      </c>
      <c r="N3117" t="s">
        <v>39</v>
      </c>
      <c r="O3117" t="s">
        <v>151</v>
      </c>
      <c r="P3117" t="s">
        <v>151</v>
      </c>
      <c r="Q3117">
        <v>9</v>
      </c>
      <c r="R3117" t="s">
        <v>33</v>
      </c>
      <c r="S3117" t="s">
        <v>76</v>
      </c>
    </row>
    <row r="3118" spans="1:19" x14ac:dyDescent="0.25">
      <c r="A3118">
        <v>3117</v>
      </c>
      <c r="B3118">
        <v>50</v>
      </c>
      <c r="C3118" t="s">
        <v>153</v>
      </c>
      <c r="D3118" t="s">
        <v>63</v>
      </c>
      <c r="E3118" t="s">
        <v>64</v>
      </c>
      <c r="F3118">
        <v>66</v>
      </c>
      <c r="G3118" t="s">
        <v>56</v>
      </c>
      <c r="H3118" t="s">
        <v>22</v>
      </c>
      <c r="I3118" t="s">
        <v>23</v>
      </c>
      <c r="J3118" t="s">
        <v>38</v>
      </c>
      <c r="K3118">
        <v>3.7</v>
      </c>
      <c r="L3118" t="s">
        <v>151</v>
      </c>
      <c r="M3118" t="s">
        <v>58</v>
      </c>
      <c r="N3118" t="s">
        <v>75</v>
      </c>
      <c r="O3118" t="s">
        <v>151</v>
      </c>
      <c r="P3118" t="s">
        <v>151</v>
      </c>
      <c r="Q3118">
        <v>1</v>
      </c>
      <c r="R3118" t="s">
        <v>28</v>
      </c>
      <c r="S3118" t="s">
        <v>40</v>
      </c>
    </row>
    <row r="3119" spans="1:19" x14ac:dyDescent="0.25">
      <c r="A3119">
        <v>3118</v>
      </c>
      <c r="B3119">
        <v>43</v>
      </c>
      <c r="C3119" t="s">
        <v>153</v>
      </c>
      <c r="D3119" t="s">
        <v>103</v>
      </c>
      <c r="E3119" t="s">
        <v>20</v>
      </c>
      <c r="F3119">
        <v>50</v>
      </c>
      <c r="G3119" t="s">
        <v>102</v>
      </c>
      <c r="H3119" t="s">
        <v>44</v>
      </c>
      <c r="I3119" t="s">
        <v>78</v>
      </c>
      <c r="J3119" t="s">
        <v>57</v>
      </c>
      <c r="K3119">
        <v>3</v>
      </c>
      <c r="L3119" t="s">
        <v>151</v>
      </c>
      <c r="M3119" t="s">
        <v>26</v>
      </c>
      <c r="N3119" t="s">
        <v>39</v>
      </c>
      <c r="O3119" t="s">
        <v>151</v>
      </c>
      <c r="P3119" t="s">
        <v>151</v>
      </c>
      <c r="Q3119">
        <v>4</v>
      </c>
      <c r="R3119" t="s">
        <v>45</v>
      </c>
      <c r="S3119" t="s">
        <v>76</v>
      </c>
    </row>
    <row r="3120" spans="1:19" x14ac:dyDescent="0.25">
      <c r="A3120">
        <v>3119</v>
      </c>
      <c r="B3120">
        <v>61</v>
      </c>
      <c r="C3120" t="s">
        <v>153</v>
      </c>
      <c r="D3120" t="s">
        <v>60</v>
      </c>
      <c r="E3120" t="s">
        <v>20</v>
      </c>
      <c r="F3120">
        <v>97</v>
      </c>
      <c r="G3120" t="s">
        <v>140</v>
      </c>
      <c r="H3120" t="s">
        <v>22</v>
      </c>
      <c r="I3120" t="s">
        <v>143</v>
      </c>
      <c r="J3120" t="s">
        <v>53</v>
      </c>
      <c r="K3120">
        <v>4.7</v>
      </c>
      <c r="L3120" t="s">
        <v>151</v>
      </c>
      <c r="M3120" t="s">
        <v>28</v>
      </c>
      <c r="N3120" t="s">
        <v>54</v>
      </c>
      <c r="O3120" t="s">
        <v>151</v>
      </c>
      <c r="P3120" t="s">
        <v>151</v>
      </c>
      <c r="Q3120">
        <v>31</v>
      </c>
      <c r="R3120" t="s">
        <v>58</v>
      </c>
      <c r="S3120" t="s">
        <v>59</v>
      </c>
    </row>
    <row r="3121" spans="1:19" x14ac:dyDescent="0.25">
      <c r="A3121">
        <v>3120</v>
      </c>
      <c r="B3121">
        <v>63</v>
      </c>
      <c r="C3121" t="s">
        <v>153</v>
      </c>
      <c r="D3121" t="s">
        <v>41</v>
      </c>
      <c r="E3121" t="s">
        <v>42</v>
      </c>
      <c r="F3121">
        <v>79</v>
      </c>
      <c r="G3121" t="s">
        <v>61</v>
      </c>
      <c r="H3121" t="s">
        <v>91</v>
      </c>
      <c r="I3121" t="s">
        <v>66</v>
      </c>
      <c r="J3121" t="s">
        <v>24</v>
      </c>
      <c r="K3121">
        <v>4.7</v>
      </c>
      <c r="L3121" t="s">
        <v>151</v>
      </c>
      <c r="M3121" t="s">
        <v>34</v>
      </c>
      <c r="N3121" t="s">
        <v>71</v>
      </c>
      <c r="O3121" t="s">
        <v>151</v>
      </c>
      <c r="P3121" t="s">
        <v>151</v>
      </c>
      <c r="Q3121">
        <v>21</v>
      </c>
      <c r="R3121" t="s">
        <v>26</v>
      </c>
      <c r="S3121" t="s">
        <v>96</v>
      </c>
    </row>
    <row r="3122" spans="1:19" x14ac:dyDescent="0.25">
      <c r="A3122">
        <v>3121</v>
      </c>
      <c r="B3122">
        <v>46</v>
      </c>
      <c r="C3122" t="s">
        <v>153</v>
      </c>
      <c r="D3122" t="s">
        <v>55</v>
      </c>
      <c r="E3122" t="s">
        <v>20</v>
      </c>
      <c r="F3122">
        <v>76</v>
      </c>
      <c r="G3122" t="s">
        <v>61</v>
      </c>
      <c r="H3122" t="s">
        <v>44</v>
      </c>
      <c r="I3122" t="s">
        <v>135</v>
      </c>
      <c r="J3122" t="s">
        <v>57</v>
      </c>
      <c r="K3122">
        <v>4</v>
      </c>
      <c r="L3122" t="s">
        <v>151</v>
      </c>
      <c r="M3122" t="s">
        <v>28</v>
      </c>
      <c r="N3122" t="s">
        <v>75</v>
      </c>
      <c r="O3122" t="s">
        <v>151</v>
      </c>
      <c r="P3122" t="s">
        <v>151</v>
      </c>
      <c r="Q3122">
        <v>32</v>
      </c>
      <c r="R3122" t="s">
        <v>58</v>
      </c>
      <c r="S3122" t="s">
        <v>29</v>
      </c>
    </row>
    <row r="3123" spans="1:19" x14ac:dyDescent="0.25">
      <c r="A3123">
        <v>3122</v>
      </c>
      <c r="B3123">
        <v>63</v>
      </c>
      <c r="C3123" t="s">
        <v>153</v>
      </c>
      <c r="D3123" t="s">
        <v>103</v>
      </c>
      <c r="E3123" t="s">
        <v>20</v>
      </c>
      <c r="F3123">
        <v>38</v>
      </c>
      <c r="G3123" t="s">
        <v>61</v>
      </c>
      <c r="H3123" t="s">
        <v>22</v>
      </c>
      <c r="I3123" t="s">
        <v>93</v>
      </c>
      <c r="J3123" t="s">
        <v>57</v>
      </c>
      <c r="K3123">
        <v>2.6</v>
      </c>
      <c r="L3123" t="s">
        <v>151</v>
      </c>
      <c r="M3123" t="s">
        <v>26</v>
      </c>
      <c r="N3123" t="s">
        <v>54</v>
      </c>
      <c r="O3123" t="s">
        <v>151</v>
      </c>
      <c r="P3123" t="s">
        <v>151</v>
      </c>
      <c r="Q3123">
        <v>16</v>
      </c>
      <c r="R3123" t="s">
        <v>28</v>
      </c>
      <c r="S3123" t="s">
        <v>40</v>
      </c>
    </row>
    <row r="3124" spans="1:19" x14ac:dyDescent="0.25">
      <c r="A3124">
        <v>3123</v>
      </c>
      <c r="B3124">
        <v>23</v>
      </c>
      <c r="C3124" t="s">
        <v>153</v>
      </c>
      <c r="D3124" t="s">
        <v>124</v>
      </c>
      <c r="E3124" t="s">
        <v>20</v>
      </c>
      <c r="F3124">
        <v>45</v>
      </c>
      <c r="G3124" t="s">
        <v>141</v>
      </c>
      <c r="H3124" t="s">
        <v>44</v>
      </c>
      <c r="I3124" t="s">
        <v>70</v>
      </c>
      <c r="J3124" t="s">
        <v>57</v>
      </c>
      <c r="K3124">
        <v>3</v>
      </c>
      <c r="L3124" t="s">
        <v>151</v>
      </c>
      <c r="M3124" t="s">
        <v>58</v>
      </c>
      <c r="N3124" t="s">
        <v>27</v>
      </c>
      <c r="O3124" t="s">
        <v>151</v>
      </c>
      <c r="P3124" t="s">
        <v>151</v>
      </c>
      <c r="Q3124">
        <v>34</v>
      </c>
      <c r="R3124" t="s">
        <v>26</v>
      </c>
      <c r="S3124" t="s">
        <v>29</v>
      </c>
    </row>
    <row r="3125" spans="1:19" x14ac:dyDescent="0.25">
      <c r="A3125">
        <v>3124</v>
      </c>
      <c r="B3125">
        <v>57</v>
      </c>
      <c r="C3125" t="s">
        <v>153</v>
      </c>
      <c r="D3125" t="s">
        <v>67</v>
      </c>
      <c r="E3125" t="s">
        <v>68</v>
      </c>
      <c r="F3125">
        <v>77</v>
      </c>
      <c r="G3125" t="s">
        <v>145</v>
      </c>
      <c r="H3125" t="s">
        <v>91</v>
      </c>
      <c r="I3125" t="s">
        <v>107</v>
      </c>
      <c r="J3125" t="s">
        <v>57</v>
      </c>
      <c r="K3125">
        <v>3.3</v>
      </c>
      <c r="L3125" t="s">
        <v>151</v>
      </c>
      <c r="M3125" t="s">
        <v>45</v>
      </c>
      <c r="N3125" t="s">
        <v>46</v>
      </c>
      <c r="O3125" t="s">
        <v>151</v>
      </c>
      <c r="P3125" t="s">
        <v>151</v>
      </c>
      <c r="Q3125">
        <v>40</v>
      </c>
      <c r="R3125" t="s">
        <v>28</v>
      </c>
      <c r="S3125" t="s">
        <v>76</v>
      </c>
    </row>
    <row r="3126" spans="1:19" x14ac:dyDescent="0.25">
      <c r="A3126">
        <v>3125</v>
      </c>
      <c r="B3126">
        <v>57</v>
      </c>
      <c r="C3126" t="s">
        <v>153</v>
      </c>
      <c r="D3126" t="s">
        <v>105</v>
      </c>
      <c r="E3126" t="s">
        <v>68</v>
      </c>
      <c r="F3126">
        <v>51</v>
      </c>
      <c r="G3126" t="s">
        <v>98</v>
      </c>
      <c r="H3126" t="s">
        <v>44</v>
      </c>
      <c r="I3126" t="s">
        <v>99</v>
      </c>
      <c r="J3126" t="s">
        <v>53</v>
      </c>
      <c r="K3126">
        <v>3.4</v>
      </c>
      <c r="L3126" t="s">
        <v>151</v>
      </c>
      <c r="M3126" t="s">
        <v>28</v>
      </c>
      <c r="N3126" t="s">
        <v>54</v>
      </c>
      <c r="O3126" t="s">
        <v>151</v>
      </c>
      <c r="P3126" t="s">
        <v>151</v>
      </c>
      <c r="Q3126">
        <v>4</v>
      </c>
      <c r="R3126" t="s">
        <v>34</v>
      </c>
      <c r="S3126" t="s">
        <v>96</v>
      </c>
    </row>
    <row r="3127" spans="1:19" x14ac:dyDescent="0.25">
      <c r="A3127">
        <v>3126</v>
      </c>
      <c r="B3127">
        <v>33</v>
      </c>
      <c r="C3127" t="s">
        <v>153</v>
      </c>
      <c r="D3127" t="s">
        <v>63</v>
      </c>
      <c r="E3127" t="s">
        <v>64</v>
      </c>
      <c r="F3127">
        <v>26</v>
      </c>
      <c r="G3127" t="s">
        <v>47</v>
      </c>
      <c r="H3127" t="s">
        <v>22</v>
      </c>
      <c r="I3127" t="s">
        <v>92</v>
      </c>
      <c r="J3127" t="s">
        <v>38</v>
      </c>
      <c r="K3127">
        <v>4</v>
      </c>
      <c r="L3127" t="s">
        <v>151</v>
      </c>
      <c r="M3127" t="s">
        <v>28</v>
      </c>
      <c r="N3127" t="s">
        <v>54</v>
      </c>
      <c r="O3127" t="s">
        <v>151</v>
      </c>
      <c r="P3127" t="s">
        <v>151</v>
      </c>
      <c r="Q3127">
        <v>3</v>
      </c>
      <c r="R3127" t="s">
        <v>34</v>
      </c>
      <c r="S3127" t="s">
        <v>59</v>
      </c>
    </row>
    <row r="3128" spans="1:19" x14ac:dyDescent="0.25">
      <c r="A3128">
        <v>3127</v>
      </c>
      <c r="B3128">
        <v>57</v>
      </c>
      <c r="C3128" t="s">
        <v>153</v>
      </c>
      <c r="D3128" t="s">
        <v>88</v>
      </c>
      <c r="E3128" t="s">
        <v>68</v>
      </c>
      <c r="F3128">
        <v>76</v>
      </c>
      <c r="G3128" t="s">
        <v>31</v>
      </c>
      <c r="H3128" t="s">
        <v>22</v>
      </c>
      <c r="I3128" t="s">
        <v>92</v>
      </c>
      <c r="J3128" t="s">
        <v>24</v>
      </c>
      <c r="K3128">
        <v>2.6</v>
      </c>
      <c r="L3128" t="s">
        <v>151</v>
      </c>
      <c r="M3128" t="s">
        <v>45</v>
      </c>
      <c r="N3128" t="s">
        <v>75</v>
      </c>
      <c r="O3128" t="s">
        <v>151</v>
      </c>
      <c r="P3128" t="s">
        <v>151</v>
      </c>
      <c r="Q3128">
        <v>28</v>
      </c>
      <c r="R3128" t="s">
        <v>33</v>
      </c>
      <c r="S3128" t="s">
        <v>76</v>
      </c>
    </row>
    <row r="3129" spans="1:19" x14ac:dyDescent="0.25">
      <c r="A3129">
        <v>3128</v>
      </c>
      <c r="B3129">
        <v>55</v>
      </c>
      <c r="C3129" t="s">
        <v>153</v>
      </c>
      <c r="D3129" t="s">
        <v>142</v>
      </c>
      <c r="E3129" t="s">
        <v>68</v>
      </c>
      <c r="F3129">
        <v>94</v>
      </c>
      <c r="G3129" t="s">
        <v>61</v>
      </c>
      <c r="H3129" t="s">
        <v>44</v>
      </c>
      <c r="I3129" t="s">
        <v>117</v>
      </c>
      <c r="J3129" t="s">
        <v>24</v>
      </c>
      <c r="K3129">
        <v>3.4</v>
      </c>
      <c r="L3129" t="s">
        <v>151</v>
      </c>
      <c r="M3129" t="s">
        <v>26</v>
      </c>
      <c r="N3129" t="s">
        <v>39</v>
      </c>
      <c r="O3129" t="s">
        <v>151</v>
      </c>
      <c r="P3129" t="s">
        <v>151</v>
      </c>
      <c r="Q3129">
        <v>43</v>
      </c>
      <c r="R3129" t="s">
        <v>26</v>
      </c>
      <c r="S3129" t="s">
        <v>96</v>
      </c>
    </row>
    <row r="3130" spans="1:19" x14ac:dyDescent="0.25">
      <c r="A3130">
        <v>3129</v>
      </c>
      <c r="B3130">
        <v>65</v>
      </c>
      <c r="C3130" t="s">
        <v>153</v>
      </c>
      <c r="D3130" t="s">
        <v>101</v>
      </c>
      <c r="E3130" t="s">
        <v>64</v>
      </c>
      <c r="F3130">
        <v>32</v>
      </c>
      <c r="G3130" t="s">
        <v>73</v>
      </c>
      <c r="H3130" t="s">
        <v>37</v>
      </c>
      <c r="I3130" t="s">
        <v>125</v>
      </c>
      <c r="J3130" t="s">
        <v>57</v>
      </c>
      <c r="K3130">
        <v>4.4000000000000004</v>
      </c>
      <c r="L3130" t="s">
        <v>151</v>
      </c>
      <c r="M3130" t="s">
        <v>45</v>
      </c>
      <c r="N3130" t="s">
        <v>54</v>
      </c>
      <c r="O3130" t="s">
        <v>151</v>
      </c>
      <c r="P3130" t="s">
        <v>151</v>
      </c>
      <c r="Q3130">
        <v>20</v>
      </c>
      <c r="R3130" t="s">
        <v>34</v>
      </c>
      <c r="S3130" t="s">
        <v>49</v>
      </c>
    </row>
    <row r="3131" spans="1:19" x14ac:dyDescent="0.25">
      <c r="A3131">
        <v>3130</v>
      </c>
      <c r="B3131">
        <v>60</v>
      </c>
      <c r="C3131" t="s">
        <v>153</v>
      </c>
      <c r="D3131" t="s">
        <v>41</v>
      </c>
      <c r="E3131" t="s">
        <v>42</v>
      </c>
      <c r="F3131">
        <v>20</v>
      </c>
      <c r="G3131" t="s">
        <v>127</v>
      </c>
      <c r="H3131" t="s">
        <v>37</v>
      </c>
      <c r="I3131" t="s">
        <v>108</v>
      </c>
      <c r="J3131" t="s">
        <v>53</v>
      </c>
      <c r="K3131">
        <v>4.7</v>
      </c>
      <c r="L3131" t="s">
        <v>151</v>
      </c>
      <c r="M3131" t="s">
        <v>45</v>
      </c>
      <c r="N3131" t="s">
        <v>27</v>
      </c>
      <c r="O3131" t="s">
        <v>151</v>
      </c>
      <c r="P3131" t="s">
        <v>151</v>
      </c>
      <c r="Q3131">
        <v>40</v>
      </c>
      <c r="R3131" t="s">
        <v>28</v>
      </c>
      <c r="S3131" t="s">
        <v>96</v>
      </c>
    </row>
    <row r="3132" spans="1:19" x14ac:dyDescent="0.25">
      <c r="A3132">
        <v>3131</v>
      </c>
      <c r="B3132">
        <v>52</v>
      </c>
      <c r="C3132" t="s">
        <v>153</v>
      </c>
      <c r="D3132" t="s">
        <v>94</v>
      </c>
      <c r="E3132" t="s">
        <v>20</v>
      </c>
      <c r="F3132">
        <v>20</v>
      </c>
      <c r="G3132" t="s">
        <v>128</v>
      </c>
      <c r="H3132" t="s">
        <v>44</v>
      </c>
      <c r="I3132" t="s">
        <v>133</v>
      </c>
      <c r="J3132" t="s">
        <v>53</v>
      </c>
      <c r="K3132">
        <v>4.5</v>
      </c>
      <c r="L3132" t="s">
        <v>151</v>
      </c>
      <c r="M3132" t="s">
        <v>45</v>
      </c>
      <c r="N3132" t="s">
        <v>75</v>
      </c>
      <c r="O3132" t="s">
        <v>151</v>
      </c>
      <c r="P3132" t="s">
        <v>151</v>
      </c>
      <c r="Q3132">
        <v>34</v>
      </c>
      <c r="R3132" t="s">
        <v>28</v>
      </c>
      <c r="S3132" t="s">
        <v>96</v>
      </c>
    </row>
    <row r="3133" spans="1:19" x14ac:dyDescent="0.25">
      <c r="A3133">
        <v>3132</v>
      </c>
      <c r="B3133">
        <v>34</v>
      </c>
      <c r="C3133" t="s">
        <v>153</v>
      </c>
      <c r="D3133" t="s">
        <v>101</v>
      </c>
      <c r="E3133" t="s">
        <v>64</v>
      </c>
      <c r="F3133">
        <v>59</v>
      </c>
      <c r="G3133" t="s">
        <v>113</v>
      </c>
      <c r="H3133" t="s">
        <v>44</v>
      </c>
      <c r="I3133" t="s">
        <v>99</v>
      </c>
      <c r="J3133" t="s">
        <v>57</v>
      </c>
      <c r="K3133">
        <v>2.9</v>
      </c>
      <c r="L3133" t="s">
        <v>151</v>
      </c>
      <c r="M3133" t="s">
        <v>34</v>
      </c>
      <c r="N3133" t="s">
        <v>75</v>
      </c>
      <c r="O3133" t="s">
        <v>151</v>
      </c>
      <c r="P3133" t="s">
        <v>151</v>
      </c>
      <c r="Q3133">
        <v>11</v>
      </c>
      <c r="R3133" t="s">
        <v>33</v>
      </c>
      <c r="S3133" t="s">
        <v>96</v>
      </c>
    </row>
    <row r="3134" spans="1:19" x14ac:dyDescent="0.25">
      <c r="A3134">
        <v>3133</v>
      </c>
      <c r="B3134">
        <v>33</v>
      </c>
      <c r="C3134" t="s">
        <v>153</v>
      </c>
      <c r="D3134" t="s">
        <v>30</v>
      </c>
      <c r="E3134" t="s">
        <v>20</v>
      </c>
      <c r="F3134">
        <v>97</v>
      </c>
      <c r="G3134" t="s">
        <v>150</v>
      </c>
      <c r="H3134" t="s">
        <v>44</v>
      </c>
      <c r="I3134" t="s">
        <v>133</v>
      </c>
      <c r="J3134" t="s">
        <v>53</v>
      </c>
      <c r="K3134">
        <v>4.2</v>
      </c>
      <c r="L3134" t="s">
        <v>151</v>
      </c>
      <c r="M3134" t="s">
        <v>34</v>
      </c>
      <c r="N3134" t="s">
        <v>27</v>
      </c>
      <c r="O3134" t="s">
        <v>151</v>
      </c>
      <c r="P3134" t="s">
        <v>151</v>
      </c>
      <c r="Q3134">
        <v>26</v>
      </c>
      <c r="R3134" t="s">
        <v>34</v>
      </c>
      <c r="S3134" t="s">
        <v>59</v>
      </c>
    </row>
    <row r="3135" spans="1:19" x14ac:dyDescent="0.25">
      <c r="A3135">
        <v>3134</v>
      </c>
      <c r="B3135">
        <v>58</v>
      </c>
      <c r="C3135" t="s">
        <v>153</v>
      </c>
      <c r="D3135" t="s">
        <v>112</v>
      </c>
      <c r="E3135" t="s">
        <v>20</v>
      </c>
      <c r="F3135">
        <v>68</v>
      </c>
      <c r="G3135" t="s">
        <v>73</v>
      </c>
      <c r="H3135" t="s">
        <v>44</v>
      </c>
      <c r="I3135" t="s">
        <v>120</v>
      </c>
      <c r="J3135" t="s">
        <v>38</v>
      </c>
      <c r="K3135">
        <v>4.0999999999999996</v>
      </c>
      <c r="L3135" t="s">
        <v>151</v>
      </c>
      <c r="M3135" t="s">
        <v>26</v>
      </c>
      <c r="N3135" t="s">
        <v>46</v>
      </c>
      <c r="O3135" t="s">
        <v>151</v>
      </c>
      <c r="P3135" t="s">
        <v>151</v>
      </c>
      <c r="Q3135">
        <v>29</v>
      </c>
      <c r="R3135" t="s">
        <v>34</v>
      </c>
      <c r="S3135" t="s">
        <v>76</v>
      </c>
    </row>
    <row r="3136" spans="1:19" x14ac:dyDescent="0.25">
      <c r="A3136">
        <v>3135</v>
      </c>
      <c r="B3136">
        <v>35</v>
      </c>
      <c r="C3136" t="s">
        <v>153</v>
      </c>
      <c r="D3136" t="s">
        <v>136</v>
      </c>
      <c r="E3136" t="s">
        <v>42</v>
      </c>
      <c r="F3136">
        <v>66</v>
      </c>
      <c r="G3136" t="s">
        <v>21</v>
      </c>
      <c r="H3136" t="s">
        <v>22</v>
      </c>
      <c r="I3136" t="s">
        <v>23</v>
      </c>
      <c r="J3136" t="s">
        <v>38</v>
      </c>
      <c r="K3136">
        <v>4.4000000000000004</v>
      </c>
      <c r="L3136" t="s">
        <v>151</v>
      </c>
      <c r="M3136" t="s">
        <v>28</v>
      </c>
      <c r="N3136" t="s">
        <v>75</v>
      </c>
      <c r="O3136" t="s">
        <v>151</v>
      </c>
      <c r="P3136" t="s">
        <v>151</v>
      </c>
      <c r="Q3136">
        <v>47</v>
      </c>
      <c r="R3136" t="s">
        <v>33</v>
      </c>
      <c r="S3136" t="s">
        <v>40</v>
      </c>
    </row>
    <row r="3137" spans="1:19" x14ac:dyDescent="0.25">
      <c r="A3137">
        <v>3136</v>
      </c>
      <c r="B3137">
        <v>68</v>
      </c>
      <c r="C3137" t="s">
        <v>153</v>
      </c>
      <c r="D3137" t="s">
        <v>72</v>
      </c>
      <c r="E3137" t="s">
        <v>42</v>
      </c>
      <c r="F3137">
        <v>85</v>
      </c>
      <c r="G3137" t="s">
        <v>115</v>
      </c>
      <c r="H3137" t="s">
        <v>22</v>
      </c>
      <c r="I3137" t="s">
        <v>133</v>
      </c>
      <c r="J3137" t="s">
        <v>38</v>
      </c>
      <c r="K3137">
        <v>4.7</v>
      </c>
      <c r="L3137" t="s">
        <v>151</v>
      </c>
      <c r="M3137" t="s">
        <v>33</v>
      </c>
      <c r="N3137" t="s">
        <v>39</v>
      </c>
      <c r="O3137" t="s">
        <v>151</v>
      </c>
      <c r="P3137" t="s">
        <v>151</v>
      </c>
      <c r="Q3137">
        <v>48</v>
      </c>
      <c r="R3137" t="s">
        <v>28</v>
      </c>
      <c r="S3137" t="s">
        <v>29</v>
      </c>
    </row>
    <row r="3138" spans="1:19" x14ac:dyDescent="0.25">
      <c r="A3138">
        <v>3137</v>
      </c>
      <c r="B3138">
        <v>58</v>
      </c>
      <c r="C3138" t="s">
        <v>153</v>
      </c>
      <c r="D3138" t="s">
        <v>86</v>
      </c>
      <c r="E3138" t="s">
        <v>20</v>
      </c>
      <c r="F3138">
        <v>32</v>
      </c>
      <c r="G3138" t="s">
        <v>147</v>
      </c>
      <c r="H3138" t="s">
        <v>44</v>
      </c>
      <c r="I3138" t="s">
        <v>23</v>
      </c>
      <c r="J3138" t="s">
        <v>57</v>
      </c>
      <c r="K3138">
        <v>3.1</v>
      </c>
      <c r="L3138" t="s">
        <v>151</v>
      </c>
      <c r="M3138" t="s">
        <v>33</v>
      </c>
      <c r="N3138" t="s">
        <v>46</v>
      </c>
      <c r="O3138" t="s">
        <v>151</v>
      </c>
      <c r="P3138" t="s">
        <v>151</v>
      </c>
      <c r="Q3138">
        <v>29</v>
      </c>
      <c r="R3138" t="s">
        <v>34</v>
      </c>
      <c r="S3138" t="s">
        <v>76</v>
      </c>
    </row>
    <row r="3139" spans="1:19" x14ac:dyDescent="0.25">
      <c r="A3139">
        <v>3138</v>
      </c>
      <c r="B3139">
        <v>34</v>
      </c>
      <c r="C3139" t="s">
        <v>153</v>
      </c>
      <c r="D3139" t="s">
        <v>63</v>
      </c>
      <c r="E3139" t="s">
        <v>64</v>
      </c>
      <c r="F3139">
        <v>44</v>
      </c>
      <c r="G3139" t="s">
        <v>61</v>
      </c>
      <c r="H3139" t="s">
        <v>44</v>
      </c>
      <c r="I3139" t="s">
        <v>48</v>
      </c>
      <c r="J3139" t="s">
        <v>38</v>
      </c>
      <c r="K3139">
        <v>2.7</v>
      </c>
      <c r="L3139" t="s">
        <v>151</v>
      </c>
      <c r="M3139" t="s">
        <v>34</v>
      </c>
      <c r="N3139" t="s">
        <v>71</v>
      </c>
      <c r="O3139" t="s">
        <v>151</v>
      </c>
      <c r="P3139" t="s">
        <v>151</v>
      </c>
      <c r="Q3139">
        <v>14</v>
      </c>
      <c r="R3139" t="s">
        <v>33</v>
      </c>
      <c r="S3139" t="s">
        <v>87</v>
      </c>
    </row>
    <row r="3140" spans="1:19" x14ac:dyDescent="0.25">
      <c r="A3140">
        <v>3139</v>
      </c>
      <c r="B3140">
        <v>47</v>
      </c>
      <c r="C3140" t="s">
        <v>153</v>
      </c>
      <c r="D3140" t="s">
        <v>19</v>
      </c>
      <c r="E3140" t="s">
        <v>20</v>
      </c>
      <c r="F3140">
        <v>95</v>
      </c>
      <c r="G3140" t="s">
        <v>21</v>
      </c>
      <c r="H3140" t="s">
        <v>22</v>
      </c>
      <c r="I3140" t="s">
        <v>23</v>
      </c>
      <c r="J3140" t="s">
        <v>57</v>
      </c>
      <c r="K3140">
        <v>4.5999999999999996</v>
      </c>
      <c r="L3140" t="s">
        <v>151</v>
      </c>
      <c r="M3140" t="s">
        <v>28</v>
      </c>
      <c r="N3140" t="s">
        <v>46</v>
      </c>
      <c r="O3140" t="s">
        <v>151</v>
      </c>
      <c r="P3140" t="s">
        <v>151</v>
      </c>
      <c r="Q3140">
        <v>40</v>
      </c>
      <c r="R3140" t="s">
        <v>34</v>
      </c>
      <c r="S3140" t="s">
        <v>96</v>
      </c>
    </row>
    <row r="3141" spans="1:19" x14ac:dyDescent="0.25">
      <c r="A3141">
        <v>3140</v>
      </c>
      <c r="B3141">
        <v>35</v>
      </c>
      <c r="C3141" t="s">
        <v>153</v>
      </c>
      <c r="D3141" t="s">
        <v>88</v>
      </c>
      <c r="E3141" t="s">
        <v>68</v>
      </c>
      <c r="F3141">
        <v>85</v>
      </c>
      <c r="G3141" t="s">
        <v>141</v>
      </c>
      <c r="H3141" t="s">
        <v>44</v>
      </c>
      <c r="I3141" t="s">
        <v>78</v>
      </c>
      <c r="J3141" t="s">
        <v>24</v>
      </c>
      <c r="K3141">
        <v>4.4000000000000004</v>
      </c>
      <c r="L3141" t="s">
        <v>151</v>
      </c>
      <c r="M3141" t="s">
        <v>28</v>
      </c>
      <c r="N3141" t="s">
        <v>46</v>
      </c>
      <c r="O3141" t="s">
        <v>151</v>
      </c>
      <c r="P3141" t="s">
        <v>151</v>
      </c>
      <c r="Q3141">
        <v>4</v>
      </c>
      <c r="R3141" t="s">
        <v>28</v>
      </c>
      <c r="S3141" t="s">
        <v>40</v>
      </c>
    </row>
    <row r="3142" spans="1:19" x14ac:dyDescent="0.25">
      <c r="A3142">
        <v>3141</v>
      </c>
      <c r="B3142">
        <v>34</v>
      </c>
      <c r="C3142" t="s">
        <v>153</v>
      </c>
      <c r="D3142" t="s">
        <v>142</v>
      </c>
      <c r="E3142" t="s">
        <v>68</v>
      </c>
      <c r="F3142">
        <v>44</v>
      </c>
      <c r="G3142" t="s">
        <v>119</v>
      </c>
      <c r="H3142" t="s">
        <v>91</v>
      </c>
      <c r="I3142" t="s">
        <v>99</v>
      </c>
      <c r="J3142" t="s">
        <v>53</v>
      </c>
      <c r="K3142">
        <v>4.5999999999999996</v>
      </c>
      <c r="L3142" t="s">
        <v>151</v>
      </c>
      <c r="M3142" t="s">
        <v>58</v>
      </c>
      <c r="N3142" t="s">
        <v>39</v>
      </c>
      <c r="O3142" t="s">
        <v>151</v>
      </c>
      <c r="P3142" t="s">
        <v>151</v>
      </c>
      <c r="Q3142">
        <v>37</v>
      </c>
      <c r="R3142" t="s">
        <v>33</v>
      </c>
      <c r="S3142" t="s">
        <v>40</v>
      </c>
    </row>
    <row r="3143" spans="1:19" x14ac:dyDescent="0.25">
      <c r="A3143">
        <v>3142</v>
      </c>
      <c r="B3143">
        <v>36</v>
      </c>
      <c r="C3143" t="s">
        <v>153</v>
      </c>
      <c r="D3143" t="s">
        <v>88</v>
      </c>
      <c r="E3143" t="s">
        <v>68</v>
      </c>
      <c r="F3143">
        <v>30</v>
      </c>
      <c r="G3143" t="s">
        <v>90</v>
      </c>
      <c r="H3143" t="s">
        <v>37</v>
      </c>
      <c r="I3143" t="s">
        <v>99</v>
      </c>
      <c r="J3143" t="s">
        <v>24</v>
      </c>
      <c r="K3143">
        <v>4.9000000000000004</v>
      </c>
      <c r="L3143" t="s">
        <v>151</v>
      </c>
      <c r="M3143" t="s">
        <v>28</v>
      </c>
      <c r="N3143" t="s">
        <v>27</v>
      </c>
      <c r="O3143" t="s">
        <v>151</v>
      </c>
      <c r="P3143" t="s">
        <v>151</v>
      </c>
      <c r="Q3143">
        <v>47</v>
      </c>
      <c r="R3143" t="s">
        <v>26</v>
      </c>
      <c r="S3143" t="s">
        <v>76</v>
      </c>
    </row>
    <row r="3144" spans="1:19" x14ac:dyDescent="0.25">
      <c r="A3144">
        <v>3143</v>
      </c>
      <c r="B3144">
        <v>23</v>
      </c>
      <c r="C3144" t="s">
        <v>153</v>
      </c>
      <c r="D3144" t="s">
        <v>50</v>
      </c>
      <c r="E3144" t="s">
        <v>42</v>
      </c>
      <c r="F3144">
        <v>21</v>
      </c>
      <c r="G3144" t="s">
        <v>110</v>
      </c>
      <c r="H3144" t="s">
        <v>22</v>
      </c>
      <c r="I3144" t="s">
        <v>135</v>
      </c>
      <c r="J3144" t="s">
        <v>24</v>
      </c>
      <c r="K3144">
        <v>4</v>
      </c>
      <c r="L3144" t="s">
        <v>151</v>
      </c>
      <c r="M3144" t="s">
        <v>45</v>
      </c>
      <c r="N3144" t="s">
        <v>71</v>
      </c>
      <c r="O3144" t="s">
        <v>151</v>
      </c>
      <c r="P3144" t="s">
        <v>151</v>
      </c>
      <c r="Q3144">
        <v>1</v>
      </c>
      <c r="R3144" t="s">
        <v>28</v>
      </c>
      <c r="S3144" t="s">
        <v>59</v>
      </c>
    </row>
    <row r="3145" spans="1:19" x14ac:dyDescent="0.25">
      <c r="A3145">
        <v>3144</v>
      </c>
      <c r="B3145">
        <v>68</v>
      </c>
      <c r="C3145" t="s">
        <v>153</v>
      </c>
      <c r="D3145" t="s">
        <v>103</v>
      </c>
      <c r="E3145" t="s">
        <v>20</v>
      </c>
      <c r="F3145">
        <v>22</v>
      </c>
      <c r="G3145" t="s">
        <v>116</v>
      </c>
      <c r="H3145" t="s">
        <v>44</v>
      </c>
      <c r="I3145" t="s">
        <v>74</v>
      </c>
      <c r="J3145" t="s">
        <v>53</v>
      </c>
      <c r="K3145">
        <v>2.9</v>
      </c>
      <c r="L3145" t="s">
        <v>151</v>
      </c>
      <c r="M3145" t="s">
        <v>58</v>
      </c>
      <c r="N3145" t="s">
        <v>75</v>
      </c>
      <c r="O3145" t="s">
        <v>151</v>
      </c>
      <c r="P3145" t="s">
        <v>151</v>
      </c>
      <c r="Q3145">
        <v>26</v>
      </c>
      <c r="R3145" t="s">
        <v>34</v>
      </c>
      <c r="S3145" t="s">
        <v>59</v>
      </c>
    </row>
    <row r="3146" spans="1:19" x14ac:dyDescent="0.25">
      <c r="A3146">
        <v>3145</v>
      </c>
      <c r="B3146">
        <v>23</v>
      </c>
      <c r="C3146" t="s">
        <v>153</v>
      </c>
      <c r="D3146" t="s">
        <v>136</v>
      </c>
      <c r="E3146" t="s">
        <v>42</v>
      </c>
      <c r="F3146">
        <v>70</v>
      </c>
      <c r="G3146" t="s">
        <v>31</v>
      </c>
      <c r="H3146" t="s">
        <v>22</v>
      </c>
      <c r="I3146" t="s">
        <v>117</v>
      </c>
      <c r="J3146" t="s">
        <v>38</v>
      </c>
      <c r="K3146">
        <v>2.6</v>
      </c>
      <c r="L3146" t="s">
        <v>151</v>
      </c>
      <c r="M3146" t="s">
        <v>33</v>
      </c>
      <c r="N3146" t="s">
        <v>39</v>
      </c>
      <c r="O3146" t="s">
        <v>151</v>
      </c>
      <c r="P3146" t="s">
        <v>151</v>
      </c>
      <c r="Q3146">
        <v>12</v>
      </c>
      <c r="R3146" t="s">
        <v>58</v>
      </c>
      <c r="S3146" t="s">
        <v>59</v>
      </c>
    </row>
    <row r="3147" spans="1:19" x14ac:dyDescent="0.25">
      <c r="A3147">
        <v>3146</v>
      </c>
      <c r="B3147">
        <v>57</v>
      </c>
      <c r="C3147" t="s">
        <v>153</v>
      </c>
      <c r="D3147" t="s">
        <v>67</v>
      </c>
      <c r="E3147" t="s">
        <v>68</v>
      </c>
      <c r="F3147">
        <v>29</v>
      </c>
      <c r="G3147" t="s">
        <v>104</v>
      </c>
      <c r="H3147" t="s">
        <v>91</v>
      </c>
      <c r="I3147" t="s">
        <v>74</v>
      </c>
      <c r="J3147" t="s">
        <v>38</v>
      </c>
      <c r="K3147">
        <v>4.5999999999999996</v>
      </c>
      <c r="L3147" t="s">
        <v>151</v>
      </c>
      <c r="M3147" t="s">
        <v>58</v>
      </c>
      <c r="N3147" t="s">
        <v>54</v>
      </c>
      <c r="O3147" t="s">
        <v>151</v>
      </c>
      <c r="P3147" t="s">
        <v>151</v>
      </c>
      <c r="Q3147">
        <v>16</v>
      </c>
      <c r="R3147" t="s">
        <v>45</v>
      </c>
      <c r="S3147" t="s">
        <v>29</v>
      </c>
    </row>
    <row r="3148" spans="1:19" x14ac:dyDescent="0.25">
      <c r="A3148">
        <v>3147</v>
      </c>
      <c r="B3148">
        <v>21</v>
      </c>
      <c r="C3148" t="s">
        <v>153</v>
      </c>
      <c r="D3148" t="s">
        <v>55</v>
      </c>
      <c r="E3148" t="s">
        <v>20</v>
      </c>
      <c r="F3148">
        <v>83</v>
      </c>
      <c r="G3148" t="s">
        <v>140</v>
      </c>
      <c r="H3148" t="s">
        <v>37</v>
      </c>
      <c r="I3148" t="s">
        <v>133</v>
      </c>
      <c r="J3148" t="s">
        <v>24</v>
      </c>
      <c r="K3148">
        <v>4.9000000000000004</v>
      </c>
      <c r="L3148" t="s">
        <v>151</v>
      </c>
      <c r="M3148" t="s">
        <v>33</v>
      </c>
      <c r="N3148" t="s">
        <v>39</v>
      </c>
      <c r="O3148" t="s">
        <v>151</v>
      </c>
      <c r="P3148" t="s">
        <v>151</v>
      </c>
      <c r="Q3148">
        <v>19</v>
      </c>
      <c r="R3148" t="s">
        <v>45</v>
      </c>
      <c r="S3148" t="s">
        <v>49</v>
      </c>
    </row>
    <row r="3149" spans="1:19" x14ac:dyDescent="0.25">
      <c r="A3149">
        <v>3148</v>
      </c>
      <c r="B3149">
        <v>45</v>
      </c>
      <c r="C3149" t="s">
        <v>153</v>
      </c>
      <c r="D3149" t="s">
        <v>30</v>
      </c>
      <c r="E3149" t="s">
        <v>20</v>
      </c>
      <c r="F3149">
        <v>99</v>
      </c>
      <c r="G3149" t="s">
        <v>113</v>
      </c>
      <c r="H3149" t="s">
        <v>44</v>
      </c>
      <c r="I3149" t="s">
        <v>70</v>
      </c>
      <c r="J3149" t="s">
        <v>24</v>
      </c>
      <c r="K3149">
        <v>4.3</v>
      </c>
      <c r="L3149" t="s">
        <v>151</v>
      </c>
      <c r="M3149" t="s">
        <v>34</v>
      </c>
      <c r="N3149" t="s">
        <v>27</v>
      </c>
      <c r="O3149" t="s">
        <v>151</v>
      </c>
      <c r="P3149" t="s">
        <v>151</v>
      </c>
      <c r="Q3149">
        <v>21</v>
      </c>
      <c r="R3149" t="s">
        <v>26</v>
      </c>
      <c r="S3149" t="s">
        <v>40</v>
      </c>
    </row>
    <row r="3150" spans="1:19" x14ac:dyDescent="0.25">
      <c r="A3150">
        <v>3149</v>
      </c>
      <c r="B3150">
        <v>37</v>
      </c>
      <c r="C3150" t="s">
        <v>153</v>
      </c>
      <c r="D3150" t="s">
        <v>60</v>
      </c>
      <c r="E3150" t="s">
        <v>20</v>
      </c>
      <c r="F3150">
        <v>35</v>
      </c>
      <c r="G3150" t="s">
        <v>65</v>
      </c>
      <c r="H3150" t="s">
        <v>22</v>
      </c>
      <c r="I3150" t="s">
        <v>74</v>
      </c>
      <c r="J3150" t="s">
        <v>57</v>
      </c>
      <c r="K3150">
        <v>4.3</v>
      </c>
      <c r="L3150" t="s">
        <v>151</v>
      </c>
      <c r="M3150" t="s">
        <v>26</v>
      </c>
      <c r="N3150" t="s">
        <v>39</v>
      </c>
      <c r="O3150" t="s">
        <v>151</v>
      </c>
      <c r="P3150" t="s">
        <v>151</v>
      </c>
      <c r="Q3150">
        <v>15</v>
      </c>
      <c r="R3150" t="s">
        <v>28</v>
      </c>
      <c r="S3150" t="s">
        <v>40</v>
      </c>
    </row>
    <row r="3151" spans="1:19" x14ac:dyDescent="0.25">
      <c r="A3151">
        <v>3150</v>
      </c>
      <c r="B3151">
        <v>18</v>
      </c>
      <c r="C3151" t="s">
        <v>153</v>
      </c>
      <c r="D3151" t="s">
        <v>132</v>
      </c>
      <c r="E3151" t="s">
        <v>68</v>
      </c>
      <c r="F3151">
        <v>40</v>
      </c>
      <c r="G3151" t="s">
        <v>97</v>
      </c>
      <c r="H3151" t="s">
        <v>44</v>
      </c>
      <c r="I3151" t="s">
        <v>92</v>
      </c>
      <c r="J3151" t="s">
        <v>24</v>
      </c>
      <c r="K3151">
        <v>4.5999999999999996</v>
      </c>
      <c r="L3151" t="s">
        <v>151</v>
      </c>
      <c r="M3151" t="s">
        <v>58</v>
      </c>
      <c r="N3151" t="s">
        <v>39</v>
      </c>
      <c r="O3151" t="s">
        <v>151</v>
      </c>
      <c r="P3151" t="s">
        <v>151</v>
      </c>
      <c r="Q3151">
        <v>9</v>
      </c>
      <c r="R3151" t="s">
        <v>28</v>
      </c>
      <c r="S3151" t="s">
        <v>49</v>
      </c>
    </row>
    <row r="3152" spans="1:19" x14ac:dyDescent="0.25">
      <c r="A3152">
        <v>3151</v>
      </c>
      <c r="B3152">
        <v>55</v>
      </c>
      <c r="C3152" t="s">
        <v>153</v>
      </c>
      <c r="D3152" t="s">
        <v>19</v>
      </c>
      <c r="E3152" t="s">
        <v>20</v>
      </c>
      <c r="F3152">
        <v>25</v>
      </c>
      <c r="G3152" t="s">
        <v>141</v>
      </c>
      <c r="H3152" t="s">
        <v>44</v>
      </c>
      <c r="I3152" t="s">
        <v>99</v>
      </c>
      <c r="J3152" t="s">
        <v>38</v>
      </c>
      <c r="K3152">
        <v>2.6</v>
      </c>
      <c r="L3152" t="s">
        <v>151</v>
      </c>
      <c r="M3152" t="s">
        <v>28</v>
      </c>
      <c r="N3152" t="s">
        <v>27</v>
      </c>
      <c r="O3152" t="s">
        <v>151</v>
      </c>
      <c r="P3152" t="s">
        <v>151</v>
      </c>
      <c r="Q3152">
        <v>7</v>
      </c>
      <c r="R3152" t="s">
        <v>33</v>
      </c>
      <c r="S3152" t="s">
        <v>76</v>
      </c>
    </row>
    <row r="3153" spans="1:19" x14ac:dyDescent="0.25">
      <c r="A3153">
        <v>3152</v>
      </c>
      <c r="B3153">
        <v>52</v>
      </c>
      <c r="C3153" t="s">
        <v>153</v>
      </c>
      <c r="D3153" t="s">
        <v>112</v>
      </c>
      <c r="E3153" t="s">
        <v>20</v>
      </c>
      <c r="F3153">
        <v>64</v>
      </c>
      <c r="G3153" t="s">
        <v>129</v>
      </c>
      <c r="H3153" t="s">
        <v>22</v>
      </c>
      <c r="I3153" t="s">
        <v>120</v>
      </c>
      <c r="J3153" t="s">
        <v>57</v>
      </c>
      <c r="K3153">
        <v>3.1</v>
      </c>
      <c r="L3153" t="s">
        <v>151</v>
      </c>
      <c r="M3153" t="s">
        <v>34</v>
      </c>
      <c r="N3153" t="s">
        <v>71</v>
      </c>
      <c r="O3153" t="s">
        <v>151</v>
      </c>
      <c r="P3153" t="s">
        <v>151</v>
      </c>
      <c r="Q3153">
        <v>47</v>
      </c>
      <c r="R3153" t="s">
        <v>33</v>
      </c>
      <c r="S3153" t="s">
        <v>59</v>
      </c>
    </row>
    <row r="3154" spans="1:19" x14ac:dyDescent="0.25">
      <c r="A3154">
        <v>3153</v>
      </c>
      <c r="B3154">
        <v>49</v>
      </c>
      <c r="C3154" t="s">
        <v>153</v>
      </c>
      <c r="D3154" t="s">
        <v>132</v>
      </c>
      <c r="E3154" t="s">
        <v>68</v>
      </c>
      <c r="F3154">
        <v>90</v>
      </c>
      <c r="G3154" t="s">
        <v>97</v>
      </c>
      <c r="H3154" t="s">
        <v>44</v>
      </c>
      <c r="I3154" t="s">
        <v>107</v>
      </c>
      <c r="J3154" t="s">
        <v>57</v>
      </c>
      <c r="K3154">
        <v>3.1</v>
      </c>
      <c r="L3154" t="s">
        <v>151</v>
      </c>
      <c r="M3154" t="s">
        <v>28</v>
      </c>
      <c r="N3154" t="s">
        <v>75</v>
      </c>
      <c r="O3154" t="s">
        <v>151</v>
      </c>
      <c r="P3154" t="s">
        <v>151</v>
      </c>
      <c r="Q3154">
        <v>17</v>
      </c>
      <c r="R3154" t="s">
        <v>45</v>
      </c>
      <c r="S3154" t="s">
        <v>87</v>
      </c>
    </row>
    <row r="3155" spans="1:19" x14ac:dyDescent="0.25">
      <c r="A3155">
        <v>3154</v>
      </c>
      <c r="B3155">
        <v>56</v>
      </c>
      <c r="C3155" t="s">
        <v>153</v>
      </c>
      <c r="D3155" t="s">
        <v>124</v>
      </c>
      <c r="E3155" t="s">
        <v>20</v>
      </c>
      <c r="F3155">
        <v>88</v>
      </c>
      <c r="G3155" t="s">
        <v>89</v>
      </c>
      <c r="H3155" t="s">
        <v>22</v>
      </c>
      <c r="I3155" t="s">
        <v>107</v>
      </c>
      <c r="J3155" t="s">
        <v>57</v>
      </c>
      <c r="K3155">
        <v>3.1</v>
      </c>
      <c r="L3155" t="s">
        <v>151</v>
      </c>
      <c r="M3155" t="s">
        <v>33</v>
      </c>
      <c r="N3155" t="s">
        <v>46</v>
      </c>
      <c r="O3155" t="s">
        <v>151</v>
      </c>
      <c r="P3155" t="s">
        <v>151</v>
      </c>
      <c r="Q3155">
        <v>46</v>
      </c>
      <c r="R3155" t="s">
        <v>28</v>
      </c>
      <c r="S3155" t="s">
        <v>29</v>
      </c>
    </row>
    <row r="3156" spans="1:19" x14ac:dyDescent="0.25">
      <c r="A3156">
        <v>3155</v>
      </c>
      <c r="B3156">
        <v>27</v>
      </c>
      <c r="C3156" t="s">
        <v>153</v>
      </c>
      <c r="D3156" t="s">
        <v>132</v>
      </c>
      <c r="E3156" t="s">
        <v>68</v>
      </c>
      <c r="F3156">
        <v>55</v>
      </c>
      <c r="G3156" t="s">
        <v>138</v>
      </c>
      <c r="H3156" t="s">
        <v>44</v>
      </c>
      <c r="I3156" t="s">
        <v>80</v>
      </c>
      <c r="J3156" t="s">
        <v>24</v>
      </c>
      <c r="K3156">
        <v>4.4000000000000004</v>
      </c>
      <c r="L3156" t="s">
        <v>151</v>
      </c>
      <c r="M3156" t="s">
        <v>28</v>
      </c>
      <c r="N3156" t="s">
        <v>54</v>
      </c>
      <c r="O3156" t="s">
        <v>151</v>
      </c>
      <c r="P3156" t="s">
        <v>151</v>
      </c>
      <c r="Q3156">
        <v>32</v>
      </c>
      <c r="R3156" t="s">
        <v>34</v>
      </c>
      <c r="S3156" t="s">
        <v>59</v>
      </c>
    </row>
    <row r="3157" spans="1:19" x14ac:dyDescent="0.25">
      <c r="A3157">
        <v>3156</v>
      </c>
      <c r="B3157">
        <v>22</v>
      </c>
      <c r="C3157" t="s">
        <v>153</v>
      </c>
      <c r="D3157" t="s">
        <v>67</v>
      </c>
      <c r="E3157" t="s">
        <v>68</v>
      </c>
      <c r="F3157">
        <v>90</v>
      </c>
      <c r="G3157" t="s">
        <v>56</v>
      </c>
      <c r="H3157" t="s">
        <v>44</v>
      </c>
      <c r="I3157" t="s">
        <v>109</v>
      </c>
      <c r="J3157" t="s">
        <v>57</v>
      </c>
      <c r="K3157">
        <v>4.3</v>
      </c>
      <c r="L3157" t="s">
        <v>151</v>
      </c>
      <c r="M3157" t="s">
        <v>45</v>
      </c>
      <c r="N3157" t="s">
        <v>39</v>
      </c>
      <c r="O3157" t="s">
        <v>151</v>
      </c>
      <c r="P3157" t="s">
        <v>151</v>
      </c>
      <c r="Q3157">
        <v>34</v>
      </c>
      <c r="R3157" t="s">
        <v>34</v>
      </c>
      <c r="S3157" t="s">
        <v>49</v>
      </c>
    </row>
    <row r="3158" spans="1:19" x14ac:dyDescent="0.25">
      <c r="A3158">
        <v>3157</v>
      </c>
      <c r="B3158">
        <v>18</v>
      </c>
      <c r="C3158" t="s">
        <v>153</v>
      </c>
      <c r="D3158" t="s">
        <v>55</v>
      </c>
      <c r="E3158" t="s">
        <v>20</v>
      </c>
      <c r="F3158">
        <v>50</v>
      </c>
      <c r="G3158" t="s">
        <v>56</v>
      </c>
      <c r="H3158" t="s">
        <v>44</v>
      </c>
      <c r="I3158" t="s">
        <v>93</v>
      </c>
      <c r="J3158" t="s">
        <v>24</v>
      </c>
      <c r="K3158">
        <v>3.1</v>
      </c>
      <c r="L3158" t="s">
        <v>151</v>
      </c>
      <c r="M3158" t="s">
        <v>34</v>
      </c>
      <c r="N3158" t="s">
        <v>71</v>
      </c>
      <c r="O3158" t="s">
        <v>151</v>
      </c>
      <c r="P3158" t="s">
        <v>151</v>
      </c>
      <c r="Q3158">
        <v>18</v>
      </c>
      <c r="R3158" t="s">
        <v>34</v>
      </c>
      <c r="S3158" t="s">
        <v>87</v>
      </c>
    </row>
    <row r="3159" spans="1:19" x14ac:dyDescent="0.25">
      <c r="A3159">
        <v>3158</v>
      </c>
      <c r="B3159">
        <v>21</v>
      </c>
      <c r="C3159" t="s">
        <v>153</v>
      </c>
      <c r="D3159" t="s">
        <v>132</v>
      </c>
      <c r="E3159" t="s">
        <v>68</v>
      </c>
      <c r="F3159">
        <v>34</v>
      </c>
      <c r="G3159" t="s">
        <v>31</v>
      </c>
      <c r="H3159" t="s">
        <v>22</v>
      </c>
      <c r="I3159" t="s">
        <v>107</v>
      </c>
      <c r="J3159" t="s">
        <v>57</v>
      </c>
      <c r="K3159">
        <v>3.1</v>
      </c>
      <c r="L3159" t="s">
        <v>151</v>
      </c>
      <c r="M3159" t="s">
        <v>33</v>
      </c>
      <c r="N3159" t="s">
        <v>75</v>
      </c>
      <c r="O3159" t="s">
        <v>151</v>
      </c>
      <c r="P3159" t="s">
        <v>151</v>
      </c>
      <c r="Q3159">
        <v>5</v>
      </c>
      <c r="R3159" t="s">
        <v>58</v>
      </c>
      <c r="S3159" t="s">
        <v>29</v>
      </c>
    </row>
    <row r="3160" spans="1:19" x14ac:dyDescent="0.25">
      <c r="A3160">
        <v>3159</v>
      </c>
      <c r="B3160">
        <v>30</v>
      </c>
      <c r="C3160" t="s">
        <v>153</v>
      </c>
      <c r="D3160" t="s">
        <v>105</v>
      </c>
      <c r="E3160" t="s">
        <v>68</v>
      </c>
      <c r="F3160">
        <v>77</v>
      </c>
      <c r="G3160" t="s">
        <v>90</v>
      </c>
      <c r="H3160" t="s">
        <v>44</v>
      </c>
      <c r="I3160" t="s">
        <v>23</v>
      </c>
      <c r="J3160" t="s">
        <v>24</v>
      </c>
      <c r="K3160">
        <v>4.9000000000000004</v>
      </c>
      <c r="L3160" t="s">
        <v>151</v>
      </c>
      <c r="M3160" t="s">
        <v>45</v>
      </c>
      <c r="N3160" t="s">
        <v>71</v>
      </c>
      <c r="O3160" t="s">
        <v>151</v>
      </c>
      <c r="P3160" t="s">
        <v>151</v>
      </c>
      <c r="Q3160">
        <v>44</v>
      </c>
      <c r="R3160" t="s">
        <v>26</v>
      </c>
      <c r="S3160" t="s">
        <v>87</v>
      </c>
    </row>
    <row r="3161" spans="1:19" x14ac:dyDescent="0.25">
      <c r="A3161">
        <v>3160</v>
      </c>
      <c r="B3161">
        <v>62</v>
      </c>
      <c r="C3161" t="s">
        <v>153</v>
      </c>
      <c r="D3161" t="s">
        <v>123</v>
      </c>
      <c r="E3161" t="s">
        <v>68</v>
      </c>
      <c r="F3161">
        <v>89</v>
      </c>
      <c r="G3161" t="s">
        <v>61</v>
      </c>
      <c r="H3161" t="s">
        <v>22</v>
      </c>
      <c r="I3161" t="s">
        <v>70</v>
      </c>
      <c r="J3161" t="s">
        <v>24</v>
      </c>
      <c r="K3161">
        <v>2.9</v>
      </c>
      <c r="L3161" t="s">
        <v>151</v>
      </c>
      <c r="M3161" t="s">
        <v>45</v>
      </c>
      <c r="N3161" t="s">
        <v>75</v>
      </c>
      <c r="O3161" t="s">
        <v>151</v>
      </c>
      <c r="P3161" t="s">
        <v>151</v>
      </c>
      <c r="Q3161">
        <v>4</v>
      </c>
      <c r="R3161" t="s">
        <v>33</v>
      </c>
      <c r="S3161" t="s">
        <v>59</v>
      </c>
    </row>
    <row r="3162" spans="1:19" x14ac:dyDescent="0.25">
      <c r="A3162">
        <v>3161</v>
      </c>
      <c r="B3162">
        <v>28</v>
      </c>
      <c r="C3162" t="s">
        <v>153</v>
      </c>
      <c r="D3162" t="s">
        <v>131</v>
      </c>
      <c r="E3162" t="s">
        <v>68</v>
      </c>
      <c r="F3162">
        <v>87</v>
      </c>
      <c r="G3162" t="s">
        <v>144</v>
      </c>
      <c r="H3162" t="s">
        <v>91</v>
      </c>
      <c r="I3162" t="s">
        <v>48</v>
      </c>
      <c r="J3162" t="s">
        <v>57</v>
      </c>
      <c r="K3162">
        <v>3.8</v>
      </c>
      <c r="L3162" t="s">
        <v>151</v>
      </c>
      <c r="M3162" t="s">
        <v>58</v>
      </c>
      <c r="N3162" t="s">
        <v>46</v>
      </c>
      <c r="O3162" t="s">
        <v>151</v>
      </c>
      <c r="P3162" t="s">
        <v>151</v>
      </c>
      <c r="Q3162">
        <v>37</v>
      </c>
      <c r="R3162" t="s">
        <v>34</v>
      </c>
      <c r="S3162" t="s">
        <v>29</v>
      </c>
    </row>
    <row r="3163" spans="1:19" x14ac:dyDescent="0.25">
      <c r="A3163">
        <v>3162</v>
      </c>
      <c r="B3163">
        <v>66</v>
      </c>
      <c r="C3163" t="s">
        <v>153</v>
      </c>
      <c r="D3163" t="s">
        <v>81</v>
      </c>
      <c r="E3163" t="s">
        <v>20</v>
      </c>
      <c r="F3163">
        <v>77</v>
      </c>
      <c r="G3163" t="s">
        <v>36</v>
      </c>
      <c r="H3163" t="s">
        <v>37</v>
      </c>
      <c r="I3163" t="s">
        <v>62</v>
      </c>
      <c r="J3163" t="s">
        <v>24</v>
      </c>
      <c r="K3163">
        <v>4.2</v>
      </c>
      <c r="L3163" t="s">
        <v>151</v>
      </c>
      <c r="M3163" t="s">
        <v>34</v>
      </c>
      <c r="N3163" t="s">
        <v>71</v>
      </c>
      <c r="O3163" t="s">
        <v>151</v>
      </c>
      <c r="P3163" t="s">
        <v>151</v>
      </c>
      <c r="Q3163">
        <v>43</v>
      </c>
      <c r="R3163" t="s">
        <v>34</v>
      </c>
      <c r="S3163" t="s">
        <v>87</v>
      </c>
    </row>
    <row r="3164" spans="1:19" x14ac:dyDescent="0.25">
      <c r="A3164">
        <v>3163</v>
      </c>
      <c r="B3164">
        <v>66</v>
      </c>
      <c r="C3164" t="s">
        <v>153</v>
      </c>
      <c r="D3164" t="s">
        <v>72</v>
      </c>
      <c r="E3164" t="s">
        <v>42</v>
      </c>
      <c r="F3164">
        <v>85</v>
      </c>
      <c r="G3164" t="s">
        <v>149</v>
      </c>
      <c r="H3164" t="s">
        <v>22</v>
      </c>
      <c r="I3164" t="s">
        <v>143</v>
      </c>
      <c r="J3164" t="s">
        <v>24</v>
      </c>
      <c r="K3164">
        <v>3.9</v>
      </c>
      <c r="L3164" t="s">
        <v>151</v>
      </c>
      <c r="M3164" t="s">
        <v>26</v>
      </c>
      <c r="N3164" t="s">
        <v>54</v>
      </c>
      <c r="O3164" t="s">
        <v>151</v>
      </c>
      <c r="P3164" t="s">
        <v>151</v>
      </c>
      <c r="Q3164">
        <v>28</v>
      </c>
      <c r="R3164" t="s">
        <v>33</v>
      </c>
      <c r="S3164" t="s">
        <v>59</v>
      </c>
    </row>
    <row r="3165" spans="1:19" x14ac:dyDescent="0.25">
      <c r="A3165">
        <v>3164</v>
      </c>
      <c r="B3165">
        <v>49</v>
      </c>
      <c r="C3165" t="s">
        <v>153</v>
      </c>
      <c r="D3165" t="s">
        <v>94</v>
      </c>
      <c r="E3165" t="s">
        <v>20</v>
      </c>
      <c r="F3165">
        <v>66</v>
      </c>
      <c r="G3165" t="s">
        <v>144</v>
      </c>
      <c r="H3165" t="s">
        <v>91</v>
      </c>
      <c r="I3165" t="s">
        <v>48</v>
      </c>
      <c r="J3165" t="s">
        <v>53</v>
      </c>
      <c r="K3165">
        <v>2.8</v>
      </c>
      <c r="L3165" t="s">
        <v>151</v>
      </c>
      <c r="M3165" t="s">
        <v>33</v>
      </c>
      <c r="N3165" t="s">
        <v>27</v>
      </c>
      <c r="O3165" t="s">
        <v>151</v>
      </c>
      <c r="P3165" t="s">
        <v>151</v>
      </c>
      <c r="Q3165">
        <v>36</v>
      </c>
      <c r="R3165" t="s">
        <v>34</v>
      </c>
      <c r="S3165" t="s">
        <v>87</v>
      </c>
    </row>
    <row r="3166" spans="1:19" x14ac:dyDescent="0.25">
      <c r="A3166">
        <v>3165</v>
      </c>
      <c r="B3166">
        <v>40</v>
      </c>
      <c r="C3166" t="s">
        <v>153</v>
      </c>
      <c r="D3166" t="s">
        <v>81</v>
      </c>
      <c r="E3166" t="s">
        <v>20</v>
      </c>
      <c r="F3166">
        <v>32</v>
      </c>
      <c r="G3166" t="s">
        <v>116</v>
      </c>
      <c r="H3166" t="s">
        <v>22</v>
      </c>
      <c r="I3166" t="s">
        <v>66</v>
      </c>
      <c r="J3166" t="s">
        <v>24</v>
      </c>
      <c r="K3166">
        <v>2.6</v>
      </c>
      <c r="L3166" t="s">
        <v>151</v>
      </c>
      <c r="M3166" t="s">
        <v>34</v>
      </c>
      <c r="N3166" t="s">
        <v>54</v>
      </c>
      <c r="O3166" t="s">
        <v>151</v>
      </c>
      <c r="P3166" t="s">
        <v>151</v>
      </c>
      <c r="Q3166">
        <v>16</v>
      </c>
      <c r="R3166" t="s">
        <v>26</v>
      </c>
      <c r="S3166" t="s">
        <v>49</v>
      </c>
    </row>
    <row r="3167" spans="1:19" x14ac:dyDescent="0.25">
      <c r="A3167">
        <v>3166</v>
      </c>
      <c r="B3167">
        <v>49</v>
      </c>
      <c r="C3167" t="s">
        <v>153</v>
      </c>
      <c r="D3167" t="s">
        <v>101</v>
      </c>
      <c r="E3167" t="s">
        <v>64</v>
      </c>
      <c r="F3167">
        <v>92</v>
      </c>
      <c r="G3167" t="s">
        <v>77</v>
      </c>
      <c r="H3167" t="s">
        <v>44</v>
      </c>
      <c r="I3167" t="s">
        <v>92</v>
      </c>
      <c r="J3167" t="s">
        <v>38</v>
      </c>
      <c r="K3167">
        <v>3</v>
      </c>
      <c r="L3167" t="s">
        <v>151</v>
      </c>
      <c r="M3167" t="s">
        <v>45</v>
      </c>
      <c r="N3167" t="s">
        <v>75</v>
      </c>
      <c r="O3167" t="s">
        <v>151</v>
      </c>
      <c r="P3167" t="s">
        <v>151</v>
      </c>
      <c r="Q3167">
        <v>38</v>
      </c>
      <c r="R3167" t="s">
        <v>33</v>
      </c>
      <c r="S3167" t="s">
        <v>96</v>
      </c>
    </row>
    <row r="3168" spans="1:19" x14ac:dyDescent="0.25">
      <c r="A3168">
        <v>3167</v>
      </c>
      <c r="B3168">
        <v>19</v>
      </c>
      <c r="C3168" t="s">
        <v>153</v>
      </c>
      <c r="D3168" t="s">
        <v>55</v>
      </c>
      <c r="E3168" t="s">
        <v>20</v>
      </c>
      <c r="F3168">
        <v>80</v>
      </c>
      <c r="G3168" t="s">
        <v>141</v>
      </c>
      <c r="H3168" t="s">
        <v>44</v>
      </c>
      <c r="I3168" t="s">
        <v>80</v>
      </c>
      <c r="J3168" t="s">
        <v>24</v>
      </c>
      <c r="K3168">
        <v>2.7</v>
      </c>
      <c r="L3168" t="s">
        <v>151</v>
      </c>
      <c r="M3168" t="s">
        <v>58</v>
      </c>
      <c r="N3168" t="s">
        <v>46</v>
      </c>
      <c r="O3168" t="s">
        <v>151</v>
      </c>
      <c r="P3168" t="s">
        <v>151</v>
      </c>
      <c r="Q3168">
        <v>37</v>
      </c>
      <c r="R3168" t="s">
        <v>33</v>
      </c>
      <c r="S3168" t="s">
        <v>29</v>
      </c>
    </row>
    <row r="3169" spans="1:19" x14ac:dyDescent="0.25">
      <c r="A3169">
        <v>3168</v>
      </c>
      <c r="B3169">
        <v>24</v>
      </c>
      <c r="C3169" t="s">
        <v>153</v>
      </c>
      <c r="D3169" t="s">
        <v>81</v>
      </c>
      <c r="E3169" t="s">
        <v>20</v>
      </c>
      <c r="F3169">
        <v>78</v>
      </c>
      <c r="G3169" t="s">
        <v>47</v>
      </c>
      <c r="H3169" t="s">
        <v>44</v>
      </c>
      <c r="I3169" t="s">
        <v>143</v>
      </c>
      <c r="J3169" t="s">
        <v>57</v>
      </c>
      <c r="K3169">
        <v>2.8</v>
      </c>
      <c r="L3169" t="s">
        <v>151</v>
      </c>
      <c r="M3169" t="s">
        <v>28</v>
      </c>
      <c r="N3169" t="s">
        <v>71</v>
      </c>
      <c r="O3169" t="s">
        <v>151</v>
      </c>
      <c r="P3169" t="s">
        <v>151</v>
      </c>
      <c r="Q3169">
        <v>9</v>
      </c>
      <c r="R3169" t="s">
        <v>34</v>
      </c>
      <c r="S3169" t="s">
        <v>76</v>
      </c>
    </row>
    <row r="3170" spans="1:19" x14ac:dyDescent="0.25">
      <c r="A3170">
        <v>3169</v>
      </c>
      <c r="B3170">
        <v>31</v>
      </c>
      <c r="C3170" t="s">
        <v>153</v>
      </c>
      <c r="D3170" t="s">
        <v>35</v>
      </c>
      <c r="E3170" t="s">
        <v>20</v>
      </c>
      <c r="F3170">
        <v>24</v>
      </c>
      <c r="G3170" t="s">
        <v>56</v>
      </c>
      <c r="H3170" t="s">
        <v>44</v>
      </c>
      <c r="I3170" t="s">
        <v>120</v>
      </c>
      <c r="J3170" t="s">
        <v>38</v>
      </c>
      <c r="K3170">
        <v>2.9</v>
      </c>
      <c r="L3170" t="s">
        <v>151</v>
      </c>
      <c r="M3170" t="s">
        <v>33</v>
      </c>
      <c r="N3170" t="s">
        <v>71</v>
      </c>
      <c r="O3170" t="s">
        <v>151</v>
      </c>
      <c r="P3170" t="s">
        <v>151</v>
      </c>
      <c r="Q3170">
        <v>14</v>
      </c>
      <c r="R3170" t="s">
        <v>45</v>
      </c>
      <c r="S3170" t="s">
        <v>29</v>
      </c>
    </row>
    <row r="3171" spans="1:19" x14ac:dyDescent="0.25">
      <c r="A3171">
        <v>3170</v>
      </c>
      <c r="B3171">
        <v>35</v>
      </c>
      <c r="C3171" t="s">
        <v>153</v>
      </c>
      <c r="D3171" t="s">
        <v>112</v>
      </c>
      <c r="E3171" t="s">
        <v>20</v>
      </c>
      <c r="F3171">
        <v>59</v>
      </c>
      <c r="G3171" t="s">
        <v>141</v>
      </c>
      <c r="H3171" t="s">
        <v>44</v>
      </c>
      <c r="I3171" t="s">
        <v>52</v>
      </c>
      <c r="J3171" t="s">
        <v>57</v>
      </c>
      <c r="K3171">
        <v>3.8</v>
      </c>
      <c r="L3171" t="s">
        <v>151</v>
      </c>
      <c r="M3171" t="s">
        <v>28</v>
      </c>
      <c r="N3171" t="s">
        <v>39</v>
      </c>
      <c r="O3171" t="s">
        <v>151</v>
      </c>
      <c r="P3171" t="s">
        <v>151</v>
      </c>
      <c r="Q3171">
        <v>3</v>
      </c>
      <c r="R3171" t="s">
        <v>28</v>
      </c>
      <c r="S3171" t="s">
        <v>40</v>
      </c>
    </row>
    <row r="3172" spans="1:19" x14ac:dyDescent="0.25">
      <c r="A3172">
        <v>3171</v>
      </c>
      <c r="B3172">
        <v>65</v>
      </c>
      <c r="C3172" t="s">
        <v>153</v>
      </c>
      <c r="D3172" t="s">
        <v>88</v>
      </c>
      <c r="E3172" t="s">
        <v>68</v>
      </c>
      <c r="F3172">
        <v>41</v>
      </c>
      <c r="G3172" t="s">
        <v>43</v>
      </c>
      <c r="H3172" t="s">
        <v>91</v>
      </c>
      <c r="I3172" t="s">
        <v>62</v>
      </c>
      <c r="J3172" t="s">
        <v>38</v>
      </c>
      <c r="K3172">
        <v>4.4000000000000004</v>
      </c>
      <c r="L3172" t="s">
        <v>151</v>
      </c>
      <c r="M3172" t="s">
        <v>58</v>
      </c>
      <c r="N3172" t="s">
        <v>27</v>
      </c>
      <c r="O3172" t="s">
        <v>151</v>
      </c>
      <c r="P3172" t="s">
        <v>151</v>
      </c>
      <c r="Q3172">
        <v>10</v>
      </c>
      <c r="R3172" t="s">
        <v>26</v>
      </c>
      <c r="S3172" t="s">
        <v>29</v>
      </c>
    </row>
    <row r="3173" spans="1:19" x14ac:dyDescent="0.25">
      <c r="A3173">
        <v>3172</v>
      </c>
      <c r="B3173">
        <v>68</v>
      </c>
      <c r="C3173" t="s">
        <v>153</v>
      </c>
      <c r="D3173" t="s">
        <v>105</v>
      </c>
      <c r="E3173" t="s">
        <v>68</v>
      </c>
      <c r="F3173">
        <v>26</v>
      </c>
      <c r="G3173" t="s">
        <v>121</v>
      </c>
      <c r="H3173" t="s">
        <v>44</v>
      </c>
      <c r="I3173" t="s">
        <v>32</v>
      </c>
      <c r="J3173" t="s">
        <v>38</v>
      </c>
      <c r="K3173">
        <v>3.1</v>
      </c>
      <c r="L3173" t="s">
        <v>151</v>
      </c>
      <c r="M3173" t="s">
        <v>26</v>
      </c>
      <c r="N3173" t="s">
        <v>27</v>
      </c>
      <c r="O3173" t="s">
        <v>151</v>
      </c>
      <c r="P3173" t="s">
        <v>151</v>
      </c>
      <c r="Q3173">
        <v>26</v>
      </c>
      <c r="R3173" t="s">
        <v>33</v>
      </c>
      <c r="S3173" t="s">
        <v>76</v>
      </c>
    </row>
    <row r="3174" spans="1:19" x14ac:dyDescent="0.25">
      <c r="A3174">
        <v>3173</v>
      </c>
      <c r="B3174">
        <v>57</v>
      </c>
      <c r="C3174" t="s">
        <v>153</v>
      </c>
      <c r="D3174" t="s">
        <v>124</v>
      </c>
      <c r="E3174" t="s">
        <v>20</v>
      </c>
      <c r="F3174">
        <v>52</v>
      </c>
      <c r="G3174" t="s">
        <v>69</v>
      </c>
      <c r="H3174" t="s">
        <v>44</v>
      </c>
      <c r="I3174" t="s">
        <v>78</v>
      </c>
      <c r="J3174" t="s">
        <v>57</v>
      </c>
      <c r="K3174">
        <v>3.7</v>
      </c>
      <c r="L3174" t="s">
        <v>151</v>
      </c>
      <c r="M3174" t="s">
        <v>28</v>
      </c>
      <c r="N3174" t="s">
        <v>54</v>
      </c>
      <c r="O3174" t="s">
        <v>151</v>
      </c>
      <c r="P3174" t="s">
        <v>151</v>
      </c>
      <c r="Q3174">
        <v>30</v>
      </c>
      <c r="R3174" t="s">
        <v>58</v>
      </c>
      <c r="S3174" t="s">
        <v>76</v>
      </c>
    </row>
    <row r="3175" spans="1:19" x14ac:dyDescent="0.25">
      <c r="A3175">
        <v>3174</v>
      </c>
      <c r="B3175">
        <v>69</v>
      </c>
      <c r="C3175" t="s">
        <v>153</v>
      </c>
      <c r="D3175" t="s">
        <v>86</v>
      </c>
      <c r="E3175" t="s">
        <v>20</v>
      </c>
      <c r="F3175">
        <v>46</v>
      </c>
      <c r="G3175" t="s">
        <v>148</v>
      </c>
      <c r="H3175" t="s">
        <v>22</v>
      </c>
      <c r="I3175" t="s">
        <v>85</v>
      </c>
      <c r="J3175" t="s">
        <v>53</v>
      </c>
      <c r="K3175">
        <v>4.9000000000000004</v>
      </c>
      <c r="L3175" t="s">
        <v>151</v>
      </c>
      <c r="M3175" t="s">
        <v>34</v>
      </c>
      <c r="N3175" t="s">
        <v>46</v>
      </c>
      <c r="O3175" t="s">
        <v>151</v>
      </c>
      <c r="P3175" t="s">
        <v>151</v>
      </c>
      <c r="Q3175">
        <v>32</v>
      </c>
      <c r="R3175" t="s">
        <v>45</v>
      </c>
      <c r="S3175" t="s">
        <v>29</v>
      </c>
    </row>
    <row r="3176" spans="1:19" x14ac:dyDescent="0.25">
      <c r="A3176">
        <v>3175</v>
      </c>
      <c r="B3176">
        <v>45</v>
      </c>
      <c r="C3176" t="s">
        <v>153</v>
      </c>
      <c r="D3176" t="s">
        <v>94</v>
      </c>
      <c r="E3176" t="s">
        <v>20</v>
      </c>
      <c r="F3176">
        <v>52</v>
      </c>
      <c r="G3176" t="s">
        <v>100</v>
      </c>
      <c r="H3176" t="s">
        <v>22</v>
      </c>
      <c r="I3176" t="s">
        <v>120</v>
      </c>
      <c r="J3176" t="s">
        <v>24</v>
      </c>
      <c r="K3176">
        <v>3.8</v>
      </c>
      <c r="L3176" t="s">
        <v>151</v>
      </c>
      <c r="M3176" t="s">
        <v>45</v>
      </c>
      <c r="N3176" t="s">
        <v>75</v>
      </c>
      <c r="O3176" t="s">
        <v>151</v>
      </c>
      <c r="P3176" t="s">
        <v>151</v>
      </c>
      <c r="Q3176">
        <v>35</v>
      </c>
      <c r="R3176" t="s">
        <v>45</v>
      </c>
      <c r="S3176" t="s">
        <v>87</v>
      </c>
    </row>
    <row r="3177" spans="1:19" x14ac:dyDescent="0.25">
      <c r="A3177">
        <v>3176</v>
      </c>
      <c r="B3177">
        <v>35</v>
      </c>
      <c r="C3177" t="s">
        <v>153</v>
      </c>
      <c r="D3177" t="s">
        <v>124</v>
      </c>
      <c r="E3177" t="s">
        <v>20</v>
      </c>
      <c r="F3177">
        <v>42</v>
      </c>
      <c r="G3177" t="s">
        <v>138</v>
      </c>
      <c r="H3177" t="s">
        <v>44</v>
      </c>
      <c r="I3177" t="s">
        <v>32</v>
      </c>
      <c r="J3177" t="s">
        <v>57</v>
      </c>
      <c r="K3177">
        <v>3.4</v>
      </c>
      <c r="L3177" t="s">
        <v>151</v>
      </c>
      <c r="M3177" t="s">
        <v>58</v>
      </c>
      <c r="N3177" t="s">
        <v>75</v>
      </c>
      <c r="O3177" t="s">
        <v>151</v>
      </c>
      <c r="P3177" t="s">
        <v>151</v>
      </c>
      <c r="Q3177">
        <v>26</v>
      </c>
      <c r="R3177" t="s">
        <v>58</v>
      </c>
      <c r="S3177" t="s">
        <v>96</v>
      </c>
    </row>
    <row r="3178" spans="1:19" x14ac:dyDescent="0.25">
      <c r="A3178">
        <v>3177</v>
      </c>
      <c r="B3178">
        <v>36</v>
      </c>
      <c r="C3178" t="s">
        <v>153</v>
      </c>
      <c r="D3178" t="s">
        <v>41</v>
      </c>
      <c r="E3178" t="s">
        <v>42</v>
      </c>
      <c r="F3178">
        <v>37</v>
      </c>
      <c r="G3178" t="s">
        <v>73</v>
      </c>
      <c r="H3178" t="s">
        <v>91</v>
      </c>
      <c r="I3178" t="s">
        <v>48</v>
      </c>
      <c r="J3178" t="s">
        <v>38</v>
      </c>
      <c r="K3178">
        <v>4.5999999999999996</v>
      </c>
      <c r="L3178" t="s">
        <v>151</v>
      </c>
      <c r="M3178" t="s">
        <v>34</v>
      </c>
      <c r="N3178" t="s">
        <v>71</v>
      </c>
      <c r="O3178" t="s">
        <v>151</v>
      </c>
      <c r="P3178" t="s">
        <v>151</v>
      </c>
      <c r="Q3178">
        <v>39</v>
      </c>
      <c r="R3178" t="s">
        <v>26</v>
      </c>
      <c r="S3178" t="s">
        <v>87</v>
      </c>
    </row>
    <row r="3179" spans="1:19" x14ac:dyDescent="0.25">
      <c r="A3179">
        <v>3178</v>
      </c>
      <c r="B3179">
        <v>55</v>
      </c>
      <c r="C3179" t="s">
        <v>153</v>
      </c>
      <c r="D3179" t="s">
        <v>132</v>
      </c>
      <c r="E3179" t="s">
        <v>68</v>
      </c>
      <c r="F3179">
        <v>52</v>
      </c>
      <c r="G3179" t="s">
        <v>69</v>
      </c>
      <c r="H3179" t="s">
        <v>22</v>
      </c>
      <c r="I3179" t="s">
        <v>117</v>
      </c>
      <c r="J3179" t="s">
        <v>57</v>
      </c>
      <c r="K3179">
        <v>3.2</v>
      </c>
      <c r="L3179" t="s">
        <v>151</v>
      </c>
      <c r="M3179" t="s">
        <v>26</v>
      </c>
      <c r="N3179" t="s">
        <v>54</v>
      </c>
      <c r="O3179" t="s">
        <v>151</v>
      </c>
      <c r="P3179" t="s">
        <v>151</v>
      </c>
      <c r="Q3179">
        <v>31</v>
      </c>
      <c r="R3179" t="s">
        <v>26</v>
      </c>
      <c r="S3179" t="s">
        <v>87</v>
      </c>
    </row>
    <row r="3180" spans="1:19" x14ac:dyDescent="0.25">
      <c r="A3180">
        <v>3179</v>
      </c>
      <c r="B3180">
        <v>66</v>
      </c>
      <c r="C3180" t="s">
        <v>153</v>
      </c>
      <c r="D3180" t="s">
        <v>41</v>
      </c>
      <c r="E3180" t="s">
        <v>42</v>
      </c>
      <c r="F3180">
        <v>34</v>
      </c>
      <c r="G3180" t="s">
        <v>148</v>
      </c>
      <c r="H3180" t="s">
        <v>22</v>
      </c>
      <c r="I3180" t="s">
        <v>117</v>
      </c>
      <c r="J3180" t="s">
        <v>38</v>
      </c>
      <c r="K3180">
        <v>2.7</v>
      </c>
      <c r="L3180" t="s">
        <v>151</v>
      </c>
      <c r="M3180" t="s">
        <v>34</v>
      </c>
      <c r="N3180" t="s">
        <v>39</v>
      </c>
      <c r="O3180" t="s">
        <v>151</v>
      </c>
      <c r="P3180" t="s">
        <v>151</v>
      </c>
      <c r="Q3180">
        <v>28</v>
      </c>
      <c r="R3180" t="s">
        <v>26</v>
      </c>
      <c r="S3180" t="s">
        <v>49</v>
      </c>
    </row>
    <row r="3181" spans="1:19" x14ac:dyDescent="0.25">
      <c r="A3181">
        <v>3180</v>
      </c>
      <c r="B3181">
        <v>57</v>
      </c>
      <c r="C3181" t="s">
        <v>153</v>
      </c>
      <c r="D3181" t="s">
        <v>60</v>
      </c>
      <c r="E3181" t="s">
        <v>20</v>
      </c>
      <c r="F3181">
        <v>88</v>
      </c>
      <c r="G3181" t="s">
        <v>134</v>
      </c>
      <c r="H3181" t="s">
        <v>44</v>
      </c>
      <c r="I3181" t="s">
        <v>78</v>
      </c>
      <c r="J3181" t="s">
        <v>38</v>
      </c>
      <c r="K3181">
        <v>4.3</v>
      </c>
      <c r="L3181" t="s">
        <v>151</v>
      </c>
      <c r="M3181" t="s">
        <v>58</v>
      </c>
      <c r="N3181" t="s">
        <v>39</v>
      </c>
      <c r="O3181" t="s">
        <v>151</v>
      </c>
      <c r="P3181" t="s">
        <v>151</v>
      </c>
      <c r="Q3181">
        <v>12</v>
      </c>
      <c r="R3181" t="s">
        <v>58</v>
      </c>
      <c r="S3181" t="s">
        <v>76</v>
      </c>
    </row>
    <row r="3182" spans="1:19" x14ac:dyDescent="0.25">
      <c r="A3182">
        <v>3181</v>
      </c>
      <c r="B3182">
        <v>18</v>
      </c>
      <c r="C3182" t="s">
        <v>153</v>
      </c>
      <c r="D3182" t="s">
        <v>67</v>
      </c>
      <c r="E3182" t="s">
        <v>68</v>
      </c>
      <c r="F3182">
        <v>88</v>
      </c>
      <c r="G3182" t="s">
        <v>56</v>
      </c>
      <c r="H3182" t="s">
        <v>22</v>
      </c>
      <c r="I3182" t="s">
        <v>48</v>
      </c>
      <c r="J3182" t="s">
        <v>57</v>
      </c>
      <c r="K3182">
        <v>3.8</v>
      </c>
      <c r="L3182" t="s">
        <v>151</v>
      </c>
      <c r="M3182" t="s">
        <v>34</v>
      </c>
      <c r="N3182" t="s">
        <v>54</v>
      </c>
      <c r="O3182" t="s">
        <v>151</v>
      </c>
      <c r="P3182" t="s">
        <v>151</v>
      </c>
      <c r="Q3182">
        <v>46</v>
      </c>
      <c r="R3182" t="s">
        <v>45</v>
      </c>
      <c r="S3182" t="s">
        <v>40</v>
      </c>
    </row>
    <row r="3183" spans="1:19" x14ac:dyDescent="0.25">
      <c r="A3183">
        <v>3182</v>
      </c>
      <c r="B3183">
        <v>31</v>
      </c>
      <c r="C3183" t="s">
        <v>153</v>
      </c>
      <c r="D3183" t="s">
        <v>101</v>
      </c>
      <c r="E3183" t="s">
        <v>64</v>
      </c>
      <c r="F3183">
        <v>51</v>
      </c>
      <c r="G3183" t="s">
        <v>56</v>
      </c>
      <c r="H3183" t="s">
        <v>44</v>
      </c>
      <c r="I3183" t="s">
        <v>62</v>
      </c>
      <c r="J3183" t="s">
        <v>53</v>
      </c>
      <c r="K3183">
        <v>4.4000000000000004</v>
      </c>
      <c r="L3183" t="s">
        <v>151</v>
      </c>
      <c r="M3183" t="s">
        <v>34</v>
      </c>
      <c r="N3183" t="s">
        <v>39</v>
      </c>
      <c r="O3183" t="s">
        <v>151</v>
      </c>
      <c r="P3183" t="s">
        <v>151</v>
      </c>
      <c r="Q3183">
        <v>27</v>
      </c>
      <c r="R3183" t="s">
        <v>45</v>
      </c>
      <c r="S3183" t="s">
        <v>96</v>
      </c>
    </row>
    <row r="3184" spans="1:19" x14ac:dyDescent="0.25">
      <c r="A3184">
        <v>3183</v>
      </c>
      <c r="B3184">
        <v>50</v>
      </c>
      <c r="C3184" t="s">
        <v>153</v>
      </c>
      <c r="D3184" t="s">
        <v>88</v>
      </c>
      <c r="E3184" t="s">
        <v>68</v>
      </c>
      <c r="F3184">
        <v>97</v>
      </c>
      <c r="G3184" t="s">
        <v>141</v>
      </c>
      <c r="H3184" t="s">
        <v>22</v>
      </c>
      <c r="I3184" t="s">
        <v>95</v>
      </c>
      <c r="J3184" t="s">
        <v>57</v>
      </c>
      <c r="K3184">
        <v>3.6</v>
      </c>
      <c r="L3184" t="s">
        <v>151</v>
      </c>
      <c r="M3184" t="s">
        <v>45</v>
      </c>
      <c r="N3184" t="s">
        <v>39</v>
      </c>
      <c r="O3184" t="s">
        <v>151</v>
      </c>
      <c r="P3184" t="s">
        <v>151</v>
      </c>
      <c r="Q3184">
        <v>4</v>
      </c>
      <c r="R3184" t="s">
        <v>26</v>
      </c>
      <c r="S3184" t="s">
        <v>49</v>
      </c>
    </row>
    <row r="3185" spans="1:19" x14ac:dyDescent="0.25">
      <c r="A3185">
        <v>3184</v>
      </c>
      <c r="B3185">
        <v>50</v>
      </c>
      <c r="C3185" t="s">
        <v>153</v>
      </c>
      <c r="D3185" t="s">
        <v>50</v>
      </c>
      <c r="E3185" t="s">
        <v>42</v>
      </c>
      <c r="F3185">
        <v>56</v>
      </c>
      <c r="G3185" t="s">
        <v>90</v>
      </c>
      <c r="H3185" t="s">
        <v>44</v>
      </c>
      <c r="I3185" t="s">
        <v>95</v>
      </c>
      <c r="J3185" t="s">
        <v>24</v>
      </c>
      <c r="K3185">
        <v>3.5</v>
      </c>
      <c r="L3185" t="s">
        <v>151</v>
      </c>
      <c r="M3185" t="s">
        <v>58</v>
      </c>
      <c r="N3185" t="s">
        <v>54</v>
      </c>
      <c r="O3185" t="s">
        <v>151</v>
      </c>
      <c r="P3185" t="s">
        <v>151</v>
      </c>
      <c r="Q3185">
        <v>14</v>
      </c>
      <c r="R3185" t="s">
        <v>34</v>
      </c>
      <c r="S3185" t="s">
        <v>96</v>
      </c>
    </row>
    <row r="3186" spans="1:19" x14ac:dyDescent="0.25">
      <c r="A3186">
        <v>3185</v>
      </c>
      <c r="B3186">
        <v>61</v>
      </c>
      <c r="C3186" t="s">
        <v>153</v>
      </c>
      <c r="D3186" t="s">
        <v>30</v>
      </c>
      <c r="E3186" t="s">
        <v>20</v>
      </c>
      <c r="F3186">
        <v>53</v>
      </c>
      <c r="G3186" t="s">
        <v>77</v>
      </c>
      <c r="H3186" t="s">
        <v>22</v>
      </c>
      <c r="I3186" t="s">
        <v>95</v>
      </c>
      <c r="J3186" t="s">
        <v>38</v>
      </c>
      <c r="K3186">
        <v>4.2</v>
      </c>
      <c r="L3186" t="s">
        <v>151</v>
      </c>
      <c r="M3186" t="s">
        <v>26</v>
      </c>
      <c r="N3186" t="s">
        <v>71</v>
      </c>
      <c r="O3186" t="s">
        <v>151</v>
      </c>
      <c r="P3186" t="s">
        <v>151</v>
      </c>
      <c r="Q3186">
        <v>30</v>
      </c>
      <c r="R3186" t="s">
        <v>28</v>
      </c>
      <c r="S3186" t="s">
        <v>59</v>
      </c>
    </row>
    <row r="3187" spans="1:19" x14ac:dyDescent="0.25">
      <c r="A3187">
        <v>3186</v>
      </c>
      <c r="B3187">
        <v>52</v>
      </c>
      <c r="C3187" t="s">
        <v>153</v>
      </c>
      <c r="D3187" t="s">
        <v>86</v>
      </c>
      <c r="E3187" t="s">
        <v>20</v>
      </c>
      <c r="F3187">
        <v>71</v>
      </c>
      <c r="G3187" t="s">
        <v>122</v>
      </c>
      <c r="H3187" t="s">
        <v>22</v>
      </c>
      <c r="I3187" t="s">
        <v>80</v>
      </c>
      <c r="J3187" t="s">
        <v>57</v>
      </c>
      <c r="K3187">
        <v>4.7</v>
      </c>
      <c r="L3187" t="s">
        <v>151</v>
      </c>
      <c r="M3187" t="s">
        <v>26</v>
      </c>
      <c r="N3187" t="s">
        <v>27</v>
      </c>
      <c r="O3187" t="s">
        <v>151</v>
      </c>
      <c r="P3187" t="s">
        <v>151</v>
      </c>
      <c r="Q3187">
        <v>6</v>
      </c>
      <c r="R3187" t="s">
        <v>45</v>
      </c>
      <c r="S3187" t="s">
        <v>49</v>
      </c>
    </row>
    <row r="3188" spans="1:19" x14ac:dyDescent="0.25">
      <c r="A3188">
        <v>3187</v>
      </c>
      <c r="B3188">
        <v>38</v>
      </c>
      <c r="C3188" t="s">
        <v>153</v>
      </c>
      <c r="D3188" t="s">
        <v>105</v>
      </c>
      <c r="E3188" t="s">
        <v>68</v>
      </c>
      <c r="F3188">
        <v>93</v>
      </c>
      <c r="G3188" t="s">
        <v>140</v>
      </c>
      <c r="H3188" t="s">
        <v>37</v>
      </c>
      <c r="I3188" t="s">
        <v>108</v>
      </c>
      <c r="J3188" t="s">
        <v>24</v>
      </c>
      <c r="K3188">
        <v>4.8</v>
      </c>
      <c r="L3188" t="s">
        <v>151</v>
      </c>
      <c r="M3188" t="s">
        <v>45</v>
      </c>
      <c r="N3188" t="s">
        <v>75</v>
      </c>
      <c r="O3188" t="s">
        <v>151</v>
      </c>
      <c r="P3188" t="s">
        <v>151</v>
      </c>
      <c r="Q3188">
        <v>43</v>
      </c>
      <c r="R3188" t="s">
        <v>28</v>
      </c>
      <c r="S3188" t="s">
        <v>49</v>
      </c>
    </row>
    <row r="3189" spans="1:19" x14ac:dyDescent="0.25">
      <c r="A3189">
        <v>3188</v>
      </c>
      <c r="B3189">
        <v>67</v>
      </c>
      <c r="C3189" t="s">
        <v>153</v>
      </c>
      <c r="D3189" t="s">
        <v>19</v>
      </c>
      <c r="E3189" t="s">
        <v>20</v>
      </c>
      <c r="F3189">
        <v>72</v>
      </c>
      <c r="G3189" t="s">
        <v>104</v>
      </c>
      <c r="H3189" t="s">
        <v>22</v>
      </c>
      <c r="I3189" t="s">
        <v>125</v>
      </c>
      <c r="J3189" t="s">
        <v>24</v>
      </c>
      <c r="K3189">
        <v>3.2</v>
      </c>
      <c r="L3189" t="s">
        <v>151</v>
      </c>
      <c r="M3189" t="s">
        <v>26</v>
      </c>
      <c r="N3189" t="s">
        <v>39</v>
      </c>
      <c r="O3189" t="s">
        <v>151</v>
      </c>
      <c r="P3189" t="s">
        <v>151</v>
      </c>
      <c r="Q3189">
        <v>28</v>
      </c>
      <c r="R3189" t="s">
        <v>58</v>
      </c>
      <c r="S3189" t="s">
        <v>40</v>
      </c>
    </row>
    <row r="3190" spans="1:19" x14ac:dyDescent="0.25">
      <c r="A3190">
        <v>3189</v>
      </c>
      <c r="B3190">
        <v>42</v>
      </c>
      <c r="C3190" t="s">
        <v>153</v>
      </c>
      <c r="D3190" t="s">
        <v>19</v>
      </c>
      <c r="E3190" t="s">
        <v>20</v>
      </c>
      <c r="F3190">
        <v>59</v>
      </c>
      <c r="G3190" t="s">
        <v>128</v>
      </c>
      <c r="H3190" t="s">
        <v>44</v>
      </c>
      <c r="I3190" t="s">
        <v>92</v>
      </c>
      <c r="J3190" t="s">
        <v>24</v>
      </c>
      <c r="K3190">
        <v>3.5</v>
      </c>
      <c r="L3190" t="s">
        <v>151</v>
      </c>
      <c r="M3190" t="s">
        <v>28</v>
      </c>
      <c r="N3190" t="s">
        <v>54</v>
      </c>
      <c r="O3190" t="s">
        <v>151</v>
      </c>
      <c r="P3190" t="s">
        <v>151</v>
      </c>
      <c r="Q3190">
        <v>39</v>
      </c>
      <c r="R3190" t="s">
        <v>33</v>
      </c>
      <c r="S3190" t="s">
        <v>87</v>
      </c>
    </row>
    <row r="3191" spans="1:19" x14ac:dyDescent="0.25">
      <c r="A3191">
        <v>3190</v>
      </c>
      <c r="B3191">
        <v>25</v>
      </c>
      <c r="C3191" t="s">
        <v>153</v>
      </c>
      <c r="D3191" t="s">
        <v>136</v>
      </c>
      <c r="E3191" t="s">
        <v>42</v>
      </c>
      <c r="F3191">
        <v>87</v>
      </c>
      <c r="G3191" t="s">
        <v>110</v>
      </c>
      <c r="H3191" t="s">
        <v>44</v>
      </c>
      <c r="I3191" t="s">
        <v>117</v>
      </c>
      <c r="J3191" t="s">
        <v>53</v>
      </c>
      <c r="K3191">
        <v>4.2</v>
      </c>
      <c r="L3191" t="s">
        <v>151</v>
      </c>
      <c r="M3191" t="s">
        <v>45</v>
      </c>
      <c r="N3191" t="s">
        <v>75</v>
      </c>
      <c r="O3191" t="s">
        <v>151</v>
      </c>
      <c r="P3191" t="s">
        <v>151</v>
      </c>
      <c r="Q3191">
        <v>30</v>
      </c>
      <c r="R3191" t="s">
        <v>45</v>
      </c>
      <c r="S3191" t="s">
        <v>76</v>
      </c>
    </row>
    <row r="3192" spans="1:19" x14ac:dyDescent="0.25">
      <c r="A3192">
        <v>3191</v>
      </c>
      <c r="B3192">
        <v>41</v>
      </c>
      <c r="C3192" t="s">
        <v>153</v>
      </c>
      <c r="D3192" t="s">
        <v>35</v>
      </c>
      <c r="E3192" t="s">
        <v>20</v>
      </c>
      <c r="F3192">
        <v>78</v>
      </c>
      <c r="G3192" t="s">
        <v>98</v>
      </c>
      <c r="H3192" t="s">
        <v>37</v>
      </c>
      <c r="I3192" t="s">
        <v>74</v>
      </c>
      <c r="J3192" t="s">
        <v>57</v>
      </c>
      <c r="K3192">
        <v>3.4</v>
      </c>
      <c r="L3192" t="s">
        <v>151</v>
      </c>
      <c r="M3192" t="s">
        <v>33</v>
      </c>
      <c r="N3192" t="s">
        <v>39</v>
      </c>
      <c r="O3192" t="s">
        <v>151</v>
      </c>
      <c r="P3192" t="s">
        <v>151</v>
      </c>
      <c r="Q3192">
        <v>5</v>
      </c>
      <c r="R3192" t="s">
        <v>26</v>
      </c>
      <c r="S3192" t="s">
        <v>29</v>
      </c>
    </row>
    <row r="3193" spans="1:19" x14ac:dyDescent="0.25">
      <c r="A3193">
        <v>3192</v>
      </c>
      <c r="B3193">
        <v>62</v>
      </c>
      <c r="C3193" t="s">
        <v>153</v>
      </c>
      <c r="D3193" t="s">
        <v>103</v>
      </c>
      <c r="E3193" t="s">
        <v>20</v>
      </c>
      <c r="F3193">
        <v>68</v>
      </c>
      <c r="G3193" t="s">
        <v>90</v>
      </c>
      <c r="H3193" t="s">
        <v>91</v>
      </c>
      <c r="I3193" t="s">
        <v>32</v>
      </c>
      <c r="J3193" t="s">
        <v>24</v>
      </c>
      <c r="K3193">
        <v>4.7</v>
      </c>
      <c r="L3193" t="s">
        <v>151</v>
      </c>
      <c r="M3193" t="s">
        <v>33</v>
      </c>
      <c r="N3193" t="s">
        <v>75</v>
      </c>
      <c r="O3193" t="s">
        <v>151</v>
      </c>
      <c r="P3193" t="s">
        <v>151</v>
      </c>
      <c r="Q3193">
        <v>42</v>
      </c>
      <c r="R3193" t="s">
        <v>26</v>
      </c>
      <c r="S3193" t="s">
        <v>96</v>
      </c>
    </row>
    <row r="3194" spans="1:19" x14ac:dyDescent="0.25">
      <c r="A3194">
        <v>3193</v>
      </c>
      <c r="B3194">
        <v>19</v>
      </c>
      <c r="C3194" t="s">
        <v>153</v>
      </c>
      <c r="D3194" t="s">
        <v>30</v>
      </c>
      <c r="E3194" t="s">
        <v>20</v>
      </c>
      <c r="F3194">
        <v>76</v>
      </c>
      <c r="G3194" t="s">
        <v>145</v>
      </c>
      <c r="H3194" t="s">
        <v>37</v>
      </c>
      <c r="I3194" t="s">
        <v>32</v>
      </c>
      <c r="J3194" t="s">
        <v>57</v>
      </c>
      <c r="K3194">
        <v>3</v>
      </c>
      <c r="L3194" t="s">
        <v>151</v>
      </c>
      <c r="M3194" t="s">
        <v>26</v>
      </c>
      <c r="N3194" t="s">
        <v>39</v>
      </c>
      <c r="O3194" t="s">
        <v>151</v>
      </c>
      <c r="P3194" t="s">
        <v>151</v>
      </c>
      <c r="Q3194">
        <v>20</v>
      </c>
      <c r="R3194" t="s">
        <v>34</v>
      </c>
      <c r="S3194" t="s">
        <v>29</v>
      </c>
    </row>
    <row r="3195" spans="1:19" x14ac:dyDescent="0.25">
      <c r="A3195">
        <v>3194</v>
      </c>
      <c r="B3195">
        <v>63</v>
      </c>
      <c r="C3195" t="s">
        <v>153</v>
      </c>
      <c r="D3195" t="s">
        <v>142</v>
      </c>
      <c r="E3195" t="s">
        <v>68</v>
      </c>
      <c r="F3195">
        <v>99</v>
      </c>
      <c r="G3195" t="s">
        <v>140</v>
      </c>
      <c r="H3195" t="s">
        <v>22</v>
      </c>
      <c r="I3195" t="s">
        <v>85</v>
      </c>
      <c r="J3195" t="s">
        <v>24</v>
      </c>
      <c r="K3195">
        <v>4</v>
      </c>
      <c r="L3195" t="s">
        <v>151</v>
      </c>
      <c r="M3195" t="s">
        <v>45</v>
      </c>
      <c r="N3195" t="s">
        <v>27</v>
      </c>
      <c r="O3195" t="s">
        <v>151</v>
      </c>
      <c r="P3195" t="s">
        <v>151</v>
      </c>
      <c r="Q3195">
        <v>35</v>
      </c>
      <c r="R3195" t="s">
        <v>26</v>
      </c>
      <c r="S3195" t="s">
        <v>29</v>
      </c>
    </row>
    <row r="3196" spans="1:19" x14ac:dyDescent="0.25">
      <c r="A3196">
        <v>3195</v>
      </c>
      <c r="B3196">
        <v>43</v>
      </c>
      <c r="C3196" t="s">
        <v>153</v>
      </c>
      <c r="D3196" t="s">
        <v>50</v>
      </c>
      <c r="E3196" t="s">
        <v>42</v>
      </c>
      <c r="F3196">
        <v>52</v>
      </c>
      <c r="G3196" t="s">
        <v>127</v>
      </c>
      <c r="H3196" t="s">
        <v>22</v>
      </c>
      <c r="I3196" t="s">
        <v>80</v>
      </c>
      <c r="J3196" t="s">
        <v>53</v>
      </c>
      <c r="K3196">
        <v>4.5999999999999996</v>
      </c>
      <c r="L3196" t="s">
        <v>151</v>
      </c>
      <c r="M3196" t="s">
        <v>58</v>
      </c>
      <c r="N3196" t="s">
        <v>54</v>
      </c>
      <c r="O3196" t="s">
        <v>151</v>
      </c>
      <c r="P3196" t="s">
        <v>151</v>
      </c>
      <c r="Q3196">
        <v>10</v>
      </c>
      <c r="R3196" t="s">
        <v>26</v>
      </c>
      <c r="S3196" t="s">
        <v>76</v>
      </c>
    </row>
    <row r="3197" spans="1:19" x14ac:dyDescent="0.25">
      <c r="A3197">
        <v>3196</v>
      </c>
      <c r="B3197">
        <v>68</v>
      </c>
      <c r="C3197" t="s">
        <v>153</v>
      </c>
      <c r="D3197" t="s">
        <v>88</v>
      </c>
      <c r="E3197" t="s">
        <v>68</v>
      </c>
      <c r="F3197">
        <v>58</v>
      </c>
      <c r="G3197" t="s">
        <v>69</v>
      </c>
      <c r="H3197" t="s">
        <v>37</v>
      </c>
      <c r="I3197" t="s">
        <v>107</v>
      </c>
      <c r="J3197" t="s">
        <v>38</v>
      </c>
      <c r="K3197">
        <v>4.9000000000000004</v>
      </c>
      <c r="L3197" t="s">
        <v>151</v>
      </c>
      <c r="M3197" t="s">
        <v>58</v>
      </c>
      <c r="N3197" t="s">
        <v>46</v>
      </c>
      <c r="O3197" t="s">
        <v>151</v>
      </c>
      <c r="P3197" t="s">
        <v>151</v>
      </c>
      <c r="Q3197">
        <v>36</v>
      </c>
      <c r="R3197" t="s">
        <v>26</v>
      </c>
      <c r="S3197" t="s">
        <v>59</v>
      </c>
    </row>
    <row r="3198" spans="1:19" x14ac:dyDescent="0.25">
      <c r="A3198">
        <v>3197</v>
      </c>
      <c r="B3198">
        <v>24</v>
      </c>
      <c r="C3198" t="s">
        <v>153</v>
      </c>
      <c r="D3198" t="s">
        <v>132</v>
      </c>
      <c r="E3198" t="s">
        <v>68</v>
      </c>
      <c r="F3198">
        <v>59</v>
      </c>
      <c r="G3198" t="s">
        <v>149</v>
      </c>
      <c r="H3198" t="s">
        <v>22</v>
      </c>
      <c r="I3198" t="s">
        <v>32</v>
      </c>
      <c r="J3198" t="s">
        <v>24</v>
      </c>
      <c r="K3198">
        <v>2.8</v>
      </c>
      <c r="L3198" t="s">
        <v>151</v>
      </c>
      <c r="M3198" t="s">
        <v>58</v>
      </c>
      <c r="N3198" t="s">
        <v>27</v>
      </c>
      <c r="O3198" t="s">
        <v>151</v>
      </c>
      <c r="P3198" t="s">
        <v>151</v>
      </c>
      <c r="Q3198">
        <v>21</v>
      </c>
      <c r="R3198" t="s">
        <v>58</v>
      </c>
      <c r="S3198" t="s">
        <v>29</v>
      </c>
    </row>
    <row r="3199" spans="1:19" x14ac:dyDescent="0.25">
      <c r="A3199">
        <v>3198</v>
      </c>
      <c r="B3199">
        <v>27</v>
      </c>
      <c r="C3199" t="s">
        <v>153</v>
      </c>
      <c r="D3199" t="s">
        <v>30</v>
      </c>
      <c r="E3199" t="s">
        <v>20</v>
      </c>
      <c r="F3199">
        <v>71</v>
      </c>
      <c r="G3199" t="s">
        <v>31</v>
      </c>
      <c r="H3199" t="s">
        <v>44</v>
      </c>
      <c r="I3199" t="s">
        <v>85</v>
      </c>
      <c r="J3199" t="s">
        <v>38</v>
      </c>
      <c r="K3199">
        <v>3.2</v>
      </c>
      <c r="L3199" t="s">
        <v>151</v>
      </c>
      <c r="M3199" t="s">
        <v>33</v>
      </c>
      <c r="N3199" t="s">
        <v>39</v>
      </c>
      <c r="O3199" t="s">
        <v>151</v>
      </c>
      <c r="P3199" t="s">
        <v>151</v>
      </c>
      <c r="Q3199">
        <v>29</v>
      </c>
      <c r="R3199" t="s">
        <v>26</v>
      </c>
      <c r="S3199" t="s">
        <v>96</v>
      </c>
    </row>
    <row r="3200" spans="1:19" x14ac:dyDescent="0.25">
      <c r="A3200">
        <v>3199</v>
      </c>
      <c r="B3200">
        <v>61</v>
      </c>
      <c r="C3200" t="s">
        <v>153</v>
      </c>
      <c r="D3200" t="s">
        <v>142</v>
      </c>
      <c r="E3200" t="s">
        <v>68</v>
      </c>
      <c r="F3200">
        <v>94</v>
      </c>
      <c r="G3200" t="s">
        <v>137</v>
      </c>
      <c r="H3200" t="s">
        <v>22</v>
      </c>
      <c r="I3200" t="s">
        <v>99</v>
      </c>
      <c r="J3200" t="s">
        <v>24</v>
      </c>
      <c r="K3200">
        <v>2.8</v>
      </c>
      <c r="L3200" t="s">
        <v>151</v>
      </c>
      <c r="M3200" t="s">
        <v>34</v>
      </c>
      <c r="N3200" t="s">
        <v>39</v>
      </c>
      <c r="O3200" t="s">
        <v>151</v>
      </c>
      <c r="P3200" t="s">
        <v>151</v>
      </c>
      <c r="Q3200">
        <v>39</v>
      </c>
      <c r="R3200" t="s">
        <v>58</v>
      </c>
      <c r="S3200" t="s">
        <v>40</v>
      </c>
    </row>
    <row r="3201" spans="1:19" x14ac:dyDescent="0.25">
      <c r="A3201">
        <v>3200</v>
      </c>
      <c r="B3201">
        <v>59</v>
      </c>
      <c r="C3201" t="s">
        <v>153</v>
      </c>
      <c r="D3201" t="s">
        <v>67</v>
      </c>
      <c r="E3201" t="s">
        <v>68</v>
      </c>
      <c r="F3201">
        <v>40</v>
      </c>
      <c r="G3201" t="s">
        <v>31</v>
      </c>
      <c r="H3201" t="s">
        <v>91</v>
      </c>
      <c r="I3201" t="s">
        <v>70</v>
      </c>
      <c r="J3201" t="s">
        <v>24</v>
      </c>
      <c r="K3201">
        <v>4.2</v>
      </c>
      <c r="L3201" t="s">
        <v>151</v>
      </c>
      <c r="M3201" t="s">
        <v>45</v>
      </c>
      <c r="N3201" t="s">
        <v>27</v>
      </c>
      <c r="O3201" t="s">
        <v>151</v>
      </c>
      <c r="P3201" t="s">
        <v>151</v>
      </c>
      <c r="Q3201">
        <v>16</v>
      </c>
      <c r="R3201" t="s">
        <v>45</v>
      </c>
      <c r="S3201" t="s">
        <v>87</v>
      </c>
    </row>
    <row r="3202" spans="1:19" x14ac:dyDescent="0.25">
      <c r="A3202">
        <v>3201</v>
      </c>
      <c r="B3202">
        <v>67</v>
      </c>
      <c r="C3202" t="s">
        <v>153</v>
      </c>
      <c r="D3202" t="s">
        <v>124</v>
      </c>
      <c r="E3202" t="s">
        <v>20</v>
      </c>
      <c r="F3202">
        <v>24</v>
      </c>
      <c r="G3202" t="s">
        <v>69</v>
      </c>
      <c r="H3202" t="s">
        <v>22</v>
      </c>
      <c r="I3202" t="s">
        <v>93</v>
      </c>
      <c r="J3202" t="s">
        <v>38</v>
      </c>
      <c r="K3202">
        <v>4.8</v>
      </c>
      <c r="L3202" t="s">
        <v>151</v>
      </c>
      <c r="M3202" t="s">
        <v>45</v>
      </c>
      <c r="N3202" t="s">
        <v>39</v>
      </c>
      <c r="O3202" t="s">
        <v>151</v>
      </c>
      <c r="P3202" t="s">
        <v>151</v>
      </c>
      <c r="Q3202">
        <v>32</v>
      </c>
      <c r="R3202" t="s">
        <v>26</v>
      </c>
      <c r="S3202" t="s">
        <v>87</v>
      </c>
    </row>
    <row r="3203" spans="1:19" x14ac:dyDescent="0.25">
      <c r="A3203">
        <v>3202</v>
      </c>
      <c r="B3203">
        <v>46</v>
      </c>
      <c r="C3203" t="s">
        <v>153</v>
      </c>
      <c r="D3203" t="s">
        <v>94</v>
      </c>
      <c r="E3203" t="s">
        <v>20</v>
      </c>
      <c r="F3203">
        <v>38</v>
      </c>
      <c r="G3203" t="s">
        <v>128</v>
      </c>
      <c r="H3203" t="s">
        <v>37</v>
      </c>
      <c r="I3203" t="s">
        <v>125</v>
      </c>
      <c r="J3203" t="s">
        <v>57</v>
      </c>
      <c r="K3203">
        <v>2.8</v>
      </c>
      <c r="L3203" t="s">
        <v>151</v>
      </c>
      <c r="M3203" t="s">
        <v>26</v>
      </c>
      <c r="N3203" t="s">
        <v>71</v>
      </c>
      <c r="O3203" t="s">
        <v>151</v>
      </c>
      <c r="P3203" t="s">
        <v>151</v>
      </c>
      <c r="Q3203">
        <v>34</v>
      </c>
      <c r="R3203" t="s">
        <v>34</v>
      </c>
      <c r="S3203" t="s">
        <v>87</v>
      </c>
    </row>
    <row r="3204" spans="1:19" x14ac:dyDescent="0.25">
      <c r="A3204">
        <v>3203</v>
      </c>
      <c r="B3204">
        <v>65</v>
      </c>
      <c r="C3204" t="s">
        <v>153</v>
      </c>
      <c r="D3204" t="s">
        <v>118</v>
      </c>
      <c r="E3204" t="s">
        <v>68</v>
      </c>
      <c r="F3204">
        <v>37</v>
      </c>
      <c r="G3204" t="s">
        <v>149</v>
      </c>
      <c r="H3204" t="s">
        <v>22</v>
      </c>
      <c r="I3204" t="s">
        <v>95</v>
      </c>
      <c r="J3204" t="s">
        <v>57</v>
      </c>
      <c r="K3204">
        <v>4.5</v>
      </c>
      <c r="L3204" t="s">
        <v>151</v>
      </c>
      <c r="M3204" t="s">
        <v>33</v>
      </c>
      <c r="N3204" t="s">
        <v>54</v>
      </c>
      <c r="O3204" t="s">
        <v>151</v>
      </c>
      <c r="P3204" t="s">
        <v>151</v>
      </c>
      <c r="Q3204">
        <v>38</v>
      </c>
      <c r="R3204" t="s">
        <v>28</v>
      </c>
      <c r="S3204" t="s">
        <v>49</v>
      </c>
    </row>
    <row r="3205" spans="1:19" x14ac:dyDescent="0.25">
      <c r="A3205">
        <v>3204</v>
      </c>
      <c r="B3205">
        <v>63</v>
      </c>
      <c r="C3205" t="s">
        <v>153</v>
      </c>
      <c r="D3205" t="s">
        <v>63</v>
      </c>
      <c r="E3205" t="s">
        <v>64</v>
      </c>
      <c r="F3205">
        <v>29</v>
      </c>
      <c r="G3205" t="s">
        <v>126</v>
      </c>
      <c r="H3205" t="s">
        <v>22</v>
      </c>
      <c r="I3205" t="s">
        <v>85</v>
      </c>
      <c r="J3205" t="s">
        <v>38</v>
      </c>
      <c r="K3205">
        <v>4.0999999999999996</v>
      </c>
      <c r="L3205" t="s">
        <v>151</v>
      </c>
      <c r="M3205" t="s">
        <v>34</v>
      </c>
      <c r="N3205" t="s">
        <v>27</v>
      </c>
      <c r="O3205" t="s">
        <v>151</v>
      </c>
      <c r="P3205" t="s">
        <v>151</v>
      </c>
      <c r="Q3205">
        <v>14</v>
      </c>
      <c r="R3205" t="s">
        <v>28</v>
      </c>
      <c r="S3205" t="s">
        <v>49</v>
      </c>
    </row>
    <row r="3206" spans="1:19" x14ac:dyDescent="0.25">
      <c r="A3206">
        <v>3205</v>
      </c>
      <c r="B3206">
        <v>57</v>
      </c>
      <c r="C3206" t="s">
        <v>153</v>
      </c>
      <c r="D3206" t="s">
        <v>101</v>
      </c>
      <c r="E3206" t="s">
        <v>64</v>
      </c>
      <c r="F3206">
        <v>92</v>
      </c>
      <c r="G3206" t="s">
        <v>129</v>
      </c>
      <c r="H3206" t="s">
        <v>91</v>
      </c>
      <c r="I3206" t="s">
        <v>92</v>
      </c>
      <c r="J3206" t="s">
        <v>57</v>
      </c>
      <c r="K3206">
        <v>4.3</v>
      </c>
      <c r="L3206" t="s">
        <v>151</v>
      </c>
      <c r="M3206" t="s">
        <v>26</v>
      </c>
      <c r="N3206" t="s">
        <v>39</v>
      </c>
      <c r="O3206" t="s">
        <v>151</v>
      </c>
      <c r="P3206" t="s">
        <v>151</v>
      </c>
      <c r="Q3206">
        <v>23</v>
      </c>
      <c r="R3206" t="s">
        <v>58</v>
      </c>
      <c r="S3206" t="s">
        <v>76</v>
      </c>
    </row>
    <row r="3207" spans="1:19" x14ac:dyDescent="0.25">
      <c r="A3207">
        <v>3206</v>
      </c>
      <c r="B3207">
        <v>40</v>
      </c>
      <c r="C3207" t="s">
        <v>153</v>
      </c>
      <c r="D3207" t="s">
        <v>103</v>
      </c>
      <c r="E3207" t="s">
        <v>20</v>
      </c>
      <c r="F3207">
        <v>24</v>
      </c>
      <c r="G3207" t="s">
        <v>111</v>
      </c>
      <c r="H3207" t="s">
        <v>91</v>
      </c>
      <c r="I3207" t="s">
        <v>135</v>
      </c>
      <c r="J3207" t="s">
        <v>57</v>
      </c>
      <c r="K3207">
        <v>4.4000000000000004</v>
      </c>
      <c r="L3207" t="s">
        <v>151</v>
      </c>
      <c r="M3207" t="s">
        <v>58</v>
      </c>
      <c r="N3207" t="s">
        <v>71</v>
      </c>
      <c r="O3207" t="s">
        <v>151</v>
      </c>
      <c r="P3207" t="s">
        <v>151</v>
      </c>
      <c r="Q3207">
        <v>50</v>
      </c>
      <c r="R3207" t="s">
        <v>33</v>
      </c>
      <c r="S3207" t="s">
        <v>96</v>
      </c>
    </row>
    <row r="3208" spans="1:19" x14ac:dyDescent="0.25">
      <c r="A3208">
        <v>3207</v>
      </c>
      <c r="B3208">
        <v>36</v>
      </c>
      <c r="C3208" t="s">
        <v>153</v>
      </c>
      <c r="D3208" t="s">
        <v>136</v>
      </c>
      <c r="E3208" t="s">
        <v>42</v>
      </c>
      <c r="F3208">
        <v>52</v>
      </c>
      <c r="G3208" t="s">
        <v>98</v>
      </c>
      <c r="H3208" t="s">
        <v>44</v>
      </c>
      <c r="I3208" t="s">
        <v>109</v>
      </c>
      <c r="J3208" t="s">
        <v>24</v>
      </c>
      <c r="K3208">
        <v>3</v>
      </c>
      <c r="L3208" t="s">
        <v>151</v>
      </c>
      <c r="M3208" t="s">
        <v>58</v>
      </c>
      <c r="N3208" t="s">
        <v>39</v>
      </c>
      <c r="O3208" t="s">
        <v>151</v>
      </c>
      <c r="P3208" t="s">
        <v>151</v>
      </c>
      <c r="Q3208">
        <v>49</v>
      </c>
      <c r="R3208" t="s">
        <v>45</v>
      </c>
      <c r="S3208" t="s">
        <v>87</v>
      </c>
    </row>
    <row r="3209" spans="1:19" x14ac:dyDescent="0.25">
      <c r="A3209">
        <v>3208</v>
      </c>
      <c r="B3209">
        <v>67</v>
      </c>
      <c r="C3209" t="s">
        <v>153</v>
      </c>
      <c r="D3209" t="s">
        <v>124</v>
      </c>
      <c r="E3209" t="s">
        <v>20</v>
      </c>
      <c r="F3209">
        <v>29</v>
      </c>
      <c r="G3209" t="s">
        <v>116</v>
      </c>
      <c r="H3209" t="s">
        <v>91</v>
      </c>
      <c r="I3209" t="s">
        <v>117</v>
      </c>
      <c r="J3209" t="s">
        <v>53</v>
      </c>
      <c r="K3209">
        <v>2.7</v>
      </c>
      <c r="L3209" t="s">
        <v>151</v>
      </c>
      <c r="M3209" t="s">
        <v>58</v>
      </c>
      <c r="N3209" t="s">
        <v>46</v>
      </c>
      <c r="O3209" t="s">
        <v>151</v>
      </c>
      <c r="P3209" t="s">
        <v>151</v>
      </c>
      <c r="Q3209">
        <v>14</v>
      </c>
      <c r="R3209" t="s">
        <v>45</v>
      </c>
      <c r="S3209" t="s">
        <v>49</v>
      </c>
    </row>
    <row r="3210" spans="1:19" x14ac:dyDescent="0.25">
      <c r="A3210">
        <v>3209</v>
      </c>
      <c r="B3210">
        <v>61</v>
      </c>
      <c r="C3210" t="s">
        <v>153</v>
      </c>
      <c r="D3210" t="s">
        <v>105</v>
      </c>
      <c r="E3210" t="s">
        <v>68</v>
      </c>
      <c r="F3210">
        <v>30</v>
      </c>
      <c r="G3210" t="s">
        <v>115</v>
      </c>
      <c r="H3210" t="s">
        <v>22</v>
      </c>
      <c r="I3210" t="s">
        <v>125</v>
      </c>
      <c r="J3210" t="s">
        <v>24</v>
      </c>
      <c r="K3210">
        <v>3.3</v>
      </c>
      <c r="L3210" t="s">
        <v>151</v>
      </c>
      <c r="M3210" t="s">
        <v>45</v>
      </c>
      <c r="N3210" t="s">
        <v>71</v>
      </c>
      <c r="O3210" t="s">
        <v>151</v>
      </c>
      <c r="P3210" t="s">
        <v>151</v>
      </c>
      <c r="Q3210">
        <v>42</v>
      </c>
      <c r="R3210" t="s">
        <v>45</v>
      </c>
      <c r="S3210" t="s">
        <v>40</v>
      </c>
    </row>
    <row r="3211" spans="1:19" x14ac:dyDescent="0.25">
      <c r="A3211">
        <v>3210</v>
      </c>
      <c r="B3211">
        <v>64</v>
      </c>
      <c r="C3211" t="s">
        <v>153</v>
      </c>
      <c r="D3211" t="s">
        <v>72</v>
      </c>
      <c r="E3211" t="s">
        <v>42</v>
      </c>
      <c r="F3211">
        <v>31</v>
      </c>
      <c r="G3211" t="s">
        <v>73</v>
      </c>
      <c r="H3211" t="s">
        <v>22</v>
      </c>
      <c r="I3211" t="s">
        <v>99</v>
      </c>
      <c r="J3211" t="s">
        <v>57</v>
      </c>
      <c r="K3211">
        <v>4.3</v>
      </c>
      <c r="L3211" t="s">
        <v>151</v>
      </c>
      <c r="M3211" t="s">
        <v>33</v>
      </c>
      <c r="N3211" t="s">
        <v>54</v>
      </c>
      <c r="O3211" t="s">
        <v>151</v>
      </c>
      <c r="P3211" t="s">
        <v>151</v>
      </c>
      <c r="Q3211">
        <v>39</v>
      </c>
      <c r="R3211" t="s">
        <v>58</v>
      </c>
      <c r="S3211" t="s">
        <v>49</v>
      </c>
    </row>
    <row r="3212" spans="1:19" x14ac:dyDescent="0.25">
      <c r="A3212">
        <v>3211</v>
      </c>
      <c r="B3212">
        <v>30</v>
      </c>
      <c r="C3212" t="s">
        <v>153</v>
      </c>
      <c r="D3212" t="s">
        <v>124</v>
      </c>
      <c r="E3212" t="s">
        <v>20</v>
      </c>
      <c r="F3212">
        <v>67</v>
      </c>
      <c r="G3212" t="s">
        <v>106</v>
      </c>
      <c r="H3212" t="s">
        <v>44</v>
      </c>
      <c r="I3212" t="s">
        <v>135</v>
      </c>
      <c r="J3212" t="s">
        <v>53</v>
      </c>
      <c r="K3212">
        <v>2.9</v>
      </c>
      <c r="L3212" t="s">
        <v>151</v>
      </c>
      <c r="M3212" t="s">
        <v>58</v>
      </c>
      <c r="N3212" t="s">
        <v>27</v>
      </c>
      <c r="O3212" t="s">
        <v>151</v>
      </c>
      <c r="P3212" t="s">
        <v>151</v>
      </c>
      <c r="Q3212">
        <v>43</v>
      </c>
      <c r="R3212" t="s">
        <v>28</v>
      </c>
      <c r="S3212" t="s">
        <v>76</v>
      </c>
    </row>
    <row r="3213" spans="1:19" x14ac:dyDescent="0.25">
      <c r="A3213">
        <v>3212</v>
      </c>
      <c r="B3213">
        <v>53</v>
      </c>
      <c r="C3213" t="s">
        <v>153</v>
      </c>
      <c r="D3213" t="s">
        <v>94</v>
      </c>
      <c r="E3213" t="s">
        <v>20</v>
      </c>
      <c r="F3213">
        <v>65</v>
      </c>
      <c r="G3213" t="s">
        <v>43</v>
      </c>
      <c r="H3213" t="s">
        <v>22</v>
      </c>
      <c r="I3213" t="s">
        <v>48</v>
      </c>
      <c r="J3213" t="s">
        <v>24</v>
      </c>
      <c r="K3213">
        <v>4.9000000000000004</v>
      </c>
      <c r="L3213" t="s">
        <v>151</v>
      </c>
      <c r="M3213" t="s">
        <v>26</v>
      </c>
      <c r="N3213" t="s">
        <v>54</v>
      </c>
      <c r="O3213" t="s">
        <v>151</v>
      </c>
      <c r="P3213" t="s">
        <v>151</v>
      </c>
      <c r="Q3213">
        <v>12</v>
      </c>
      <c r="R3213" t="s">
        <v>34</v>
      </c>
      <c r="S3213" t="s">
        <v>87</v>
      </c>
    </row>
    <row r="3214" spans="1:19" x14ac:dyDescent="0.25">
      <c r="A3214">
        <v>3213</v>
      </c>
      <c r="B3214">
        <v>27</v>
      </c>
      <c r="C3214" t="s">
        <v>153</v>
      </c>
      <c r="D3214" t="s">
        <v>50</v>
      </c>
      <c r="E3214" t="s">
        <v>42</v>
      </c>
      <c r="F3214">
        <v>22</v>
      </c>
      <c r="G3214" t="s">
        <v>51</v>
      </c>
      <c r="H3214" t="s">
        <v>44</v>
      </c>
      <c r="I3214" t="s">
        <v>125</v>
      </c>
      <c r="J3214" t="s">
        <v>24</v>
      </c>
      <c r="K3214">
        <v>3.6</v>
      </c>
      <c r="L3214" t="s">
        <v>151</v>
      </c>
      <c r="M3214" t="s">
        <v>33</v>
      </c>
      <c r="N3214" t="s">
        <v>71</v>
      </c>
      <c r="O3214" t="s">
        <v>151</v>
      </c>
      <c r="P3214" t="s">
        <v>151</v>
      </c>
      <c r="Q3214">
        <v>21</v>
      </c>
      <c r="R3214" t="s">
        <v>58</v>
      </c>
      <c r="S3214" t="s">
        <v>40</v>
      </c>
    </row>
    <row r="3215" spans="1:19" x14ac:dyDescent="0.25">
      <c r="A3215">
        <v>3214</v>
      </c>
      <c r="B3215">
        <v>27</v>
      </c>
      <c r="C3215" t="s">
        <v>153</v>
      </c>
      <c r="D3215" t="s">
        <v>88</v>
      </c>
      <c r="E3215" t="s">
        <v>68</v>
      </c>
      <c r="F3215">
        <v>56</v>
      </c>
      <c r="G3215" t="s">
        <v>104</v>
      </c>
      <c r="H3215" t="s">
        <v>44</v>
      </c>
      <c r="I3215" t="s">
        <v>109</v>
      </c>
      <c r="J3215" t="s">
        <v>24</v>
      </c>
      <c r="K3215">
        <v>3.3</v>
      </c>
      <c r="L3215" t="s">
        <v>151</v>
      </c>
      <c r="M3215" t="s">
        <v>28</v>
      </c>
      <c r="N3215" t="s">
        <v>54</v>
      </c>
      <c r="O3215" t="s">
        <v>151</v>
      </c>
      <c r="P3215" t="s">
        <v>151</v>
      </c>
      <c r="Q3215">
        <v>33</v>
      </c>
      <c r="R3215" t="s">
        <v>26</v>
      </c>
      <c r="S3215" t="s">
        <v>87</v>
      </c>
    </row>
    <row r="3216" spans="1:19" x14ac:dyDescent="0.25">
      <c r="A3216">
        <v>3215</v>
      </c>
      <c r="B3216">
        <v>53</v>
      </c>
      <c r="C3216" t="s">
        <v>153</v>
      </c>
      <c r="D3216" t="s">
        <v>86</v>
      </c>
      <c r="E3216" t="s">
        <v>20</v>
      </c>
      <c r="F3216">
        <v>78</v>
      </c>
      <c r="G3216" t="s">
        <v>148</v>
      </c>
      <c r="H3216" t="s">
        <v>44</v>
      </c>
      <c r="I3216" t="s">
        <v>133</v>
      </c>
      <c r="J3216" t="s">
        <v>38</v>
      </c>
      <c r="K3216">
        <v>3.1</v>
      </c>
      <c r="L3216" t="s">
        <v>151</v>
      </c>
      <c r="M3216" t="s">
        <v>33</v>
      </c>
      <c r="N3216" t="s">
        <v>39</v>
      </c>
      <c r="O3216" t="s">
        <v>151</v>
      </c>
      <c r="P3216" t="s">
        <v>151</v>
      </c>
      <c r="Q3216">
        <v>6</v>
      </c>
      <c r="R3216" t="s">
        <v>58</v>
      </c>
      <c r="S3216" t="s">
        <v>49</v>
      </c>
    </row>
    <row r="3217" spans="1:19" x14ac:dyDescent="0.25">
      <c r="A3217">
        <v>3216</v>
      </c>
      <c r="B3217">
        <v>34</v>
      </c>
      <c r="C3217" t="s">
        <v>153</v>
      </c>
      <c r="D3217" t="s">
        <v>63</v>
      </c>
      <c r="E3217" t="s">
        <v>64</v>
      </c>
      <c r="F3217">
        <v>90</v>
      </c>
      <c r="G3217" t="s">
        <v>43</v>
      </c>
      <c r="H3217" t="s">
        <v>44</v>
      </c>
      <c r="I3217" t="s">
        <v>135</v>
      </c>
      <c r="J3217" t="s">
        <v>53</v>
      </c>
      <c r="K3217">
        <v>2.7</v>
      </c>
      <c r="L3217" t="s">
        <v>151</v>
      </c>
      <c r="M3217" t="s">
        <v>33</v>
      </c>
      <c r="N3217" t="s">
        <v>39</v>
      </c>
      <c r="O3217" t="s">
        <v>151</v>
      </c>
      <c r="P3217" t="s">
        <v>151</v>
      </c>
      <c r="Q3217">
        <v>10</v>
      </c>
      <c r="R3217" t="s">
        <v>45</v>
      </c>
      <c r="S3217" t="s">
        <v>96</v>
      </c>
    </row>
    <row r="3218" spans="1:19" x14ac:dyDescent="0.25">
      <c r="A3218">
        <v>3217</v>
      </c>
      <c r="B3218">
        <v>39</v>
      </c>
      <c r="C3218" t="s">
        <v>153</v>
      </c>
      <c r="D3218" t="s">
        <v>103</v>
      </c>
      <c r="E3218" t="s">
        <v>20</v>
      </c>
      <c r="F3218">
        <v>85</v>
      </c>
      <c r="G3218" t="s">
        <v>114</v>
      </c>
      <c r="H3218" t="s">
        <v>37</v>
      </c>
      <c r="I3218" t="s">
        <v>78</v>
      </c>
      <c r="J3218" t="s">
        <v>24</v>
      </c>
      <c r="K3218">
        <v>3.4</v>
      </c>
      <c r="L3218" t="s">
        <v>151</v>
      </c>
      <c r="M3218" t="s">
        <v>58</v>
      </c>
      <c r="N3218" t="s">
        <v>46</v>
      </c>
      <c r="O3218" t="s">
        <v>151</v>
      </c>
      <c r="P3218" t="s">
        <v>151</v>
      </c>
      <c r="Q3218">
        <v>18</v>
      </c>
      <c r="R3218" t="s">
        <v>34</v>
      </c>
      <c r="S3218" t="s">
        <v>40</v>
      </c>
    </row>
    <row r="3219" spans="1:19" x14ac:dyDescent="0.25">
      <c r="A3219">
        <v>3218</v>
      </c>
      <c r="B3219">
        <v>44</v>
      </c>
      <c r="C3219" t="s">
        <v>153</v>
      </c>
      <c r="D3219" t="s">
        <v>88</v>
      </c>
      <c r="E3219" t="s">
        <v>68</v>
      </c>
      <c r="F3219">
        <v>58</v>
      </c>
      <c r="G3219" t="s">
        <v>47</v>
      </c>
      <c r="H3219" t="s">
        <v>44</v>
      </c>
      <c r="I3219" t="s">
        <v>66</v>
      </c>
      <c r="J3219" t="s">
        <v>57</v>
      </c>
      <c r="K3219">
        <v>3.4</v>
      </c>
      <c r="L3219" t="s">
        <v>151</v>
      </c>
      <c r="M3219" t="s">
        <v>45</v>
      </c>
      <c r="N3219" t="s">
        <v>27</v>
      </c>
      <c r="O3219" t="s">
        <v>151</v>
      </c>
      <c r="P3219" t="s">
        <v>151</v>
      </c>
      <c r="Q3219">
        <v>46</v>
      </c>
      <c r="R3219" t="s">
        <v>28</v>
      </c>
      <c r="S3219" t="s">
        <v>40</v>
      </c>
    </row>
    <row r="3220" spans="1:19" x14ac:dyDescent="0.25">
      <c r="A3220">
        <v>3219</v>
      </c>
      <c r="B3220">
        <v>37</v>
      </c>
      <c r="C3220" t="s">
        <v>153</v>
      </c>
      <c r="D3220" t="s">
        <v>86</v>
      </c>
      <c r="E3220" t="s">
        <v>20</v>
      </c>
      <c r="F3220">
        <v>34</v>
      </c>
      <c r="G3220" t="s">
        <v>102</v>
      </c>
      <c r="H3220" t="s">
        <v>44</v>
      </c>
      <c r="I3220" t="s">
        <v>85</v>
      </c>
      <c r="J3220" t="s">
        <v>57</v>
      </c>
      <c r="K3220">
        <v>3.9</v>
      </c>
      <c r="L3220" t="s">
        <v>151</v>
      </c>
      <c r="M3220" t="s">
        <v>28</v>
      </c>
      <c r="N3220" t="s">
        <v>27</v>
      </c>
      <c r="O3220" t="s">
        <v>151</v>
      </c>
      <c r="P3220" t="s">
        <v>151</v>
      </c>
      <c r="Q3220">
        <v>49</v>
      </c>
      <c r="R3220" t="s">
        <v>45</v>
      </c>
      <c r="S3220" t="s">
        <v>87</v>
      </c>
    </row>
    <row r="3221" spans="1:19" x14ac:dyDescent="0.25">
      <c r="A3221">
        <v>3220</v>
      </c>
      <c r="B3221">
        <v>57</v>
      </c>
      <c r="C3221" t="s">
        <v>153</v>
      </c>
      <c r="D3221" t="s">
        <v>63</v>
      </c>
      <c r="E3221" t="s">
        <v>64</v>
      </c>
      <c r="F3221">
        <v>40</v>
      </c>
      <c r="G3221" t="s">
        <v>110</v>
      </c>
      <c r="H3221" t="s">
        <v>22</v>
      </c>
      <c r="I3221" t="s">
        <v>52</v>
      </c>
      <c r="J3221" t="s">
        <v>53</v>
      </c>
      <c r="K3221">
        <v>3.5</v>
      </c>
      <c r="L3221" t="s">
        <v>151</v>
      </c>
      <c r="M3221" t="s">
        <v>33</v>
      </c>
      <c r="N3221" t="s">
        <v>71</v>
      </c>
      <c r="O3221" t="s">
        <v>151</v>
      </c>
      <c r="P3221" t="s">
        <v>151</v>
      </c>
      <c r="Q3221">
        <v>39</v>
      </c>
      <c r="R3221" t="s">
        <v>26</v>
      </c>
      <c r="S3221" t="s">
        <v>40</v>
      </c>
    </row>
    <row r="3222" spans="1:19" x14ac:dyDescent="0.25">
      <c r="A3222">
        <v>3221</v>
      </c>
      <c r="B3222">
        <v>38</v>
      </c>
      <c r="C3222" t="s">
        <v>153</v>
      </c>
      <c r="D3222" t="s">
        <v>67</v>
      </c>
      <c r="E3222" t="s">
        <v>68</v>
      </c>
      <c r="F3222">
        <v>29</v>
      </c>
      <c r="G3222" t="s">
        <v>113</v>
      </c>
      <c r="H3222" t="s">
        <v>44</v>
      </c>
      <c r="I3222" t="s">
        <v>143</v>
      </c>
      <c r="J3222" t="s">
        <v>57</v>
      </c>
      <c r="K3222">
        <v>4.0999999999999996</v>
      </c>
      <c r="L3222" t="s">
        <v>151</v>
      </c>
      <c r="M3222" t="s">
        <v>45</v>
      </c>
      <c r="N3222" t="s">
        <v>39</v>
      </c>
      <c r="O3222" t="s">
        <v>151</v>
      </c>
      <c r="P3222" t="s">
        <v>151</v>
      </c>
      <c r="Q3222">
        <v>16</v>
      </c>
      <c r="R3222" t="s">
        <v>34</v>
      </c>
      <c r="S3222" t="s">
        <v>87</v>
      </c>
    </row>
    <row r="3223" spans="1:19" x14ac:dyDescent="0.25">
      <c r="A3223">
        <v>3222</v>
      </c>
      <c r="B3223">
        <v>21</v>
      </c>
      <c r="C3223" t="s">
        <v>153</v>
      </c>
      <c r="D3223" t="s">
        <v>112</v>
      </c>
      <c r="E3223" t="s">
        <v>20</v>
      </c>
      <c r="F3223">
        <v>76</v>
      </c>
      <c r="G3223" t="s">
        <v>82</v>
      </c>
      <c r="H3223" t="s">
        <v>44</v>
      </c>
      <c r="I3223" t="s">
        <v>133</v>
      </c>
      <c r="J3223" t="s">
        <v>24</v>
      </c>
      <c r="K3223">
        <v>3.2</v>
      </c>
      <c r="L3223" t="s">
        <v>151</v>
      </c>
      <c r="M3223" t="s">
        <v>26</v>
      </c>
      <c r="N3223" t="s">
        <v>54</v>
      </c>
      <c r="O3223" t="s">
        <v>151</v>
      </c>
      <c r="P3223" t="s">
        <v>151</v>
      </c>
      <c r="Q3223">
        <v>28</v>
      </c>
      <c r="R3223" t="s">
        <v>34</v>
      </c>
      <c r="S3223" t="s">
        <v>49</v>
      </c>
    </row>
    <row r="3224" spans="1:19" x14ac:dyDescent="0.25">
      <c r="A3224">
        <v>3223</v>
      </c>
      <c r="B3224">
        <v>45</v>
      </c>
      <c r="C3224" t="s">
        <v>153</v>
      </c>
      <c r="D3224" t="s">
        <v>88</v>
      </c>
      <c r="E3224" t="s">
        <v>68</v>
      </c>
      <c r="F3224">
        <v>84</v>
      </c>
      <c r="G3224" t="s">
        <v>104</v>
      </c>
      <c r="H3224" t="s">
        <v>37</v>
      </c>
      <c r="I3224" t="s">
        <v>32</v>
      </c>
      <c r="J3224" t="s">
        <v>57</v>
      </c>
      <c r="K3224">
        <v>4.5999999999999996</v>
      </c>
      <c r="L3224" t="s">
        <v>151</v>
      </c>
      <c r="M3224" t="s">
        <v>58</v>
      </c>
      <c r="N3224" t="s">
        <v>75</v>
      </c>
      <c r="O3224" t="s">
        <v>151</v>
      </c>
      <c r="P3224" t="s">
        <v>151</v>
      </c>
      <c r="Q3224">
        <v>22</v>
      </c>
      <c r="R3224" t="s">
        <v>45</v>
      </c>
      <c r="S3224" t="s">
        <v>59</v>
      </c>
    </row>
    <row r="3225" spans="1:19" x14ac:dyDescent="0.25">
      <c r="A3225">
        <v>3224</v>
      </c>
      <c r="B3225">
        <v>68</v>
      </c>
      <c r="C3225" t="s">
        <v>153</v>
      </c>
      <c r="D3225" t="s">
        <v>55</v>
      </c>
      <c r="E3225" t="s">
        <v>20</v>
      </c>
      <c r="F3225">
        <v>65</v>
      </c>
      <c r="G3225" t="s">
        <v>56</v>
      </c>
      <c r="H3225" t="s">
        <v>37</v>
      </c>
      <c r="I3225" t="s">
        <v>23</v>
      </c>
      <c r="J3225" t="s">
        <v>38</v>
      </c>
      <c r="K3225">
        <v>3.9</v>
      </c>
      <c r="L3225" t="s">
        <v>151</v>
      </c>
      <c r="M3225" t="s">
        <v>45</v>
      </c>
      <c r="N3225" t="s">
        <v>54</v>
      </c>
      <c r="O3225" t="s">
        <v>151</v>
      </c>
      <c r="P3225" t="s">
        <v>151</v>
      </c>
      <c r="Q3225">
        <v>36</v>
      </c>
      <c r="R3225" t="s">
        <v>28</v>
      </c>
      <c r="S3225" t="s">
        <v>76</v>
      </c>
    </row>
    <row r="3226" spans="1:19" x14ac:dyDescent="0.25">
      <c r="A3226">
        <v>3225</v>
      </c>
      <c r="B3226">
        <v>37</v>
      </c>
      <c r="C3226" t="s">
        <v>153</v>
      </c>
      <c r="D3226" t="s">
        <v>103</v>
      </c>
      <c r="E3226" t="s">
        <v>20</v>
      </c>
      <c r="F3226">
        <v>80</v>
      </c>
      <c r="G3226" t="s">
        <v>79</v>
      </c>
      <c r="H3226" t="s">
        <v>22</v>
      </c>
      <c r="I3226" t="s">
        <v>125</v>
      </c>
      <c r="J3226" t="s">
        <v>24</v>
      </c>
      <c r="K3226">
        <v>2.7</v>
      </c>
      <c r="L3226" t="s">
        <v>151</v>
      </c>
      <c r="M3226" t="s">
        <v>34</v>
      </c>
      <c r="N3226" t="s">
        <v>39</v>
      </c>
      <c r="O3226" t="s">
        <v>151</v>
      </c>
      <c r="P3226" t="s">
        <v>151</v>
      </c>
      <c r="Q3226">
        <v>18</v>
      </c>
      <c r="R3226" t="s">
        <v>45</v>
      </c>
      <c r="S3226" t="s">
        <v>87</v>
      </c>
    </row>
    <row r="3227" spans="1:19" x14ac:dyDescent="0.25">
      <c r="A3227">
        <v>3226</v>
      </c>
      <c r="B3227">
        <v>53</v>
      </c>
      <c r="C3227" t="s">
        <v>153</v>
      </c>
      <c r="D3227" t="s">
        <v>19</v>
      </c>
      <c r="E3227" t="s">
        <v>20</v>
      </c>
      <c r="F3227">
        <v>98</v>
      </c>
      <c r="G3227" t="s">
        <v>82</v>
      </c>
      <c r="H3227" t="s">
        <v>44</v>
      </c>
      <c r="I3227" t="s">
        <v>70</v>
      </c>
      <c r="J3227" t="s">
        <v>57</v>
      </c>
      <c r="K3227">
        <v>3</v>
      </c>
      <c r="L3227" t="s">
        <v>151</v>
      </c>
      <c r="M3227" t="s">
        <v>26</v>
      </c>
      <c r="N3227" t="s">
        <v>75</v>
      </c>
      <c r="O3227" t="s">
        <v>151</v>
      </c>
      <c r="P3227" t="s">
        <v>151</v>
      </c>
      <c r="Q3227">
        <v>31</v>
      </c>
      <c r="R3227" t="s">
        <v>26</v>
      </c>
      <c r="S3227" t="s">
        <v>40</v>
      </c>
    </row>
    <row r="3228" spans="1:19" x14ac:dyDescent="0.25">
      <c r="A3228">
        <v>3227</v>
      </c>
      <c r="B3228">
        <v>57</v>
      </c>
      <c r="C3228" t="s">
        <v>153</v>
      </c>
      <c r="D3228" t="s">
        <v>50</v>
      </c>
      <c r="E3228" t="s">
        <v>42</v>
      </c>
      <c r="F3228">
        <v>71</v>
      </c>
      <c r="G3228" t="s">
        <v>147</v>
      </c>
      <c r="H3228" t="s">
        <v>91</v>
      </c>
      <c r="I3228" t="s">
        <v>117</v>
      </c>
      <c r="J3228" t="s">
        <v>38</v>
      </c>
      <c r="K3228">
        <v>3.3</v>
      </c>
      <c r="L3228" t="s">
        <v>151</v>
      </c>
      <c r="M3228" t="s">
        <v>58</v>
      </c>
      <c r="N3228" t="s">
        <v>46</v>
      </c>
      <c r="O3228" t="s">
        <v>151</v>
      </c>
      <c r="P3228" t="s">
        <v>151</v>
      </c>
      <c r="Q3228">
        <v>38</v>
      </c>
      <c r="R3228" t="s">
        <v>33</v>
      </c>
      <c r="S3228" t="s">
        <v>29</v>
      </c>
    </row>
    <row r="3229" spans="1:19" x14ac:dyDescent="0.25">
      <c r="A3229">
        <v>3228</v>
      </c>
      <c r="B3229">
        <v>28</v>
      </c>
      <c r="C3229" t="s">
        <v>153</v>
      </c>
      <c r="D3229" t="s">
        <v>118</v>
      </c>
      <c r="E3229" t="s">
        <v>68</v>
      </c>
      <c r="F3229">
        <v>69</v>
      </c>
      <c r="G3229" t="s">
        <v>119</v>
      </c>
      <c r="H3229" t="s">
        <v>91</v>
      </c>
      <c r="I3229" t="s">
        <v>52</v>
      </c>
      <c r="J3229" t="s">
        <v>57</v>
      </c>
      <c r="K3229">
        <v>2.7</v>
      </c>
      <c r="L3229" t="s">
        <v>151</v>
      </c>
      <c r="M3229" t="s">
        <v>26</v>
      </c>
      <c r="N3229" t="s">
        <v>39</v>
      </c>
      <c r="O3229" t="s">
        <v>151</v>
      </c>
      <c r="P3229" t="s">
        <v>151</v>
      </c>
      <c r="Q3229">
        <v>42</v>
      </c>
      <c r="R3229" t="s">
        <v>58</v>
      </c>
      <c r="S3229" t="s">
        <v>59</v>
      </c>
    </row>
    <row r="3230" spans="1:19" x14ac:dyDescent="0.25">
      <c r="A3230">
        <v>3229</v>
      </c>
      <c r="B3230">
        <v>37</v>
      </c>
      <c r="C3230" t="s">
        <v>153</v>
      </c>
      <c r="D3230" t="s">
        <v>105</v>
      </c>
      <c r="E3230" t="s">
        <v>68</v>
      </c>
      <c r="F3230">
        <v>95</v>
      </c>
      <c r="G3230" t="s">
        <v>138</v>
      </c>
      <c r="H3230" t="s">
        <v>44</v>
      </c>
      <c r="I3230" t="s">
        <v>133</v>
      </c>
      <c r="J3230" t="s">
        <v>38</v>
      </c>
      <c r="K3230">
        <v>4.5999999999999996</v>
      </c>
      <c r="L3230" t="s">
        <v>151</v>
      </c>
      <c r="M3230" t="s">
        <v>26</v>
      </c>
      <c r="N3230" t="s">
        <v>71</v>
      </c>
      <c r="O3230" t="s">
        <v>151</v>
      </c>
      <c r="P3230" t="s">
        <v>151</v>
      </c>
      <c r="Q3230">
        <v>27</v>
      </c>
      <c r="R3230" t="s">
        <v>45</v>
      </c>
      <c r="S3230" t="s">
        <v>49</v>
      </c>
    </row>
    <row r="3231" spans="1:19" x14ac:dyDescent="0.25">
      <c r="A3231">
        <v>3230</v>
      </c>
      <c r="B3231">
        <v>54</v>
      </c>
      <c r="C3231" t="s">
        <v>153</v>
      </c>
      <c r="D3231" t="s">
        <v>94</v>
      </c>
      <c r="E3231" t="s">
        <v>20</v>
      </c>
      <c r="F3231">
        <v>67</v>
      </c>
      <c r="G3231" t="s">
        <v>138</v>
      </c>
      <c r="H3231" t="s">
        <v>44</v>
      </c>
      <c r="I3231" t="s">
        <v>85</v>
      </c>
      <c r="J3231" t="s">
        <v>57</v>
      </c>
      <c r="K3231">
        <v>2.7</v>
      </c>
      <c r="L3231" t="s">
        <v>151</v>
      </c>
      <c r="M3231" t="s">
        <v>58</v>
      </c>
      <c r="N3231" t="s">
        <v>27</v>
      </c>
      <c r="O3231" t="s">
        <v>151</v>
      </c>
      <c r="P3231" t="s">
        <v>151</v>
      </c>
      <c r="Q3231">
        <v>24</v>
      </c>
      <c r="R3231" t="s">
        <v>34</v>
      </c>
      <c r="S3231" t="s">
        <v>87</v>
      </c>
    </row>
    <row r="3232" spans="1:19" x14ac:dyDescent="0.25">
      <c r="A3232">
        <v>3231</v>
      </c>
      <c r="B3232">
        <v>49</v>
      </c>
      <c r="C3232" t="s">
        <v>153</v>
      </c>
      <c r="D3232" t="s">
        <v>50</v>
      </c>
      <c r="E3232" t="s">
        <v>42</v>
      </c>
      <c r="F3232">
        <v>49</v>
      </c>
      <c r="G3232" t="s">
        <v>110</v>
      </c>
      <c r="H3232" t="s">
        <v>44</v>
      </c>
      <c r="I3232" t="s">
        <v>78</v>
      </c>
      <c r="J3232" t="s">
        <v>53</v>
      </c>
      <c r="K3232">
        <v>2.5</v>
      </c>
      <c r="L3232" t="s">
        <v>151</v>
      </c>
      <c r="M3232" t="s">
        <v>28</v>
      </c>
      <c r="N3232" t="s">
        <v>46</v>
      </c>
      <c r="O3232" t="s">
        <v>151</v>
      </c>
      <c r="P3232" t="s">
        <v>151</v>
      </c>
      <c r="Q3232">
        <v>38</v>
      </c>
      <c r="R3232" t="s">
        <v>58</v>
      </c>
      <c r="S3232" t="s">
        <v>49</v>
      </c>
    </row>
    <row r="3233" spans="1:19" x14ac:dyDescent="0.25">
      <c r="A3233">
        <v>3232</v>
      </c>
      <c r="B3233">
        <v>62</v>
      </c>
      <c r="C3233" t="s">
        <v>153</v>
      </c>
      <c r="D3233" t="s">
        <v>72</v>
      </c>
      <c r="E3233" t="s">
        <v>42</v>
      </c>
      <c r="F3233">
        <v>97</v>
      </c>
      <c r="G3233" t="s">
        <v>106</v>
      </c>
      <c r="H3233" t="s">
        <v>44</v>
      </c>
      <c r="I3233" t="s">
        <v>32</v>
      </c>
      <c r="J3233" t="s">
        <v>24</v>
      </c>
      <c r="K3233">
        <v>4.4000000000000004</v>
      </c>
      <c r="L3233" t="s">
        <v>151</v>
      </c>
      <c r="M3233" t="s">
        <v>45</v>
      </c>
      <c r="N3233" t="s">
        <v>39</v>
      </c>
      <c r="O3233" t="s">
        <v>151</v>
      </c>
      <c r="P3233" t="s">
        <v>151</v>
      </c>
      <c r="Q3233">
        <v>9</v>
      </c>
      <c r="R3233" t="s">
        <v>26</v>
      </c>
      <c r="S3233" t="s">
        <v>49</v>
      </c>
    </row>
    <row r="3234" spans="1:19" x14ac:dyDescent="0.25">
      <c r="A3234">
        <v>3233</v>
      </c>
      <c r="B3234">
        <v>45</v>
      </c>
      <c r="C3234" t="s">
        <v>153</v>
      </c>
      <c r="D3234" t="s">
        <v>112</v>
      </c>
      <c r="E3234" t="s">
        <v>20</v>
      </c>
      <c r="F3234">
        <v>34</v>
      </c>
      <c r="G3234" t="s">
        <v>36</v>
      </c>
      <c r="H3234" t="s">
        <v>44</v>
      </c>
      <c r="I3234" t="s">
        <v>52</v>
      </c>
      <c r="J3234" t="s">
        <v>38</v>
      </c>
      <c r="K3234">
        <v>4</v>
      </c>
      <c r="L3234" t="s">
        <v>151</v>
      </c>
      <c r="M3234" t="s">
        <v>45</v>
      </c>
      <c r="N3234" t="s">
        <v>46</v>
      </c>
      <c r="O3234" t="s">
        <v>151</v>
      </c>
      <c r="P3234" t="s">
        <v>151</v>
      </c>
      <c r="Q3234">
        <v>19</v>
      </c>
      <c r="R3234" t="s">
        <v>33</v>
      </c>
      <c r="S3234" t="s">
        <v>87</v>
      </c>
    </row>
    <row r="3235" spans="1:19" x14ac:dyDescent="0.25">
      <c r="A3235">
        <v>3234</v>
      </c>
      <c r="B3235">
        <v>45</v>
      </c>
      <c r="C3235" t="s">
        <v>153</v>
      </c>
      <c r="D3235" t="s">
        <v>132</v>
      </c>
      <c r="E3235" t="s">
        <v>68</v>
      </c>
      <c r="F3235">
        <v>74</v>
      </c>
      <c r="G3235" t="s">
        <v>115</v>
      </c>
      <c r="H3235" t="s">
        <v>44</v>
      </c>
      <c r="I3235" t="s">
        <v>92</v>
      </c>
      <c r="J3235" t="s">
        <v>57</v>
      </c>
      <c r="K3235">
        <v>3.8</v>
      </c>
      <c r="L3235" t="s">
        <v>151</v>
      </c>
      <c r="M3235" t="s">
        <v>26</v>
      </c>
      <c r="N3235" t="s">
        <v>27</v>
      </c>
      <c r="O3235" t="s">
        <v>151</v>
      </c>
      <c r="P3235" t="s">
        <v>151</v>
      </c>
      <c r="Q3235">
        <v>11</v>
      </c>
      <c r="R3235" t="s">
        <v>58</v>
      </c>
      <c r="S3235" t="s">
        <v>76</v>
      </c>
    </row>
    <row r="3236" spans="1:19" x14ac:dyDescent="0.25">
      <c r="A3236">
        <v>3235</v>
      </c>
      <c r="B3236">
        <v>49</v>
      </c>
      <c r="C3236" t="s">
        <v>153</v>
      </c>
      <c r="D3236" t="s">
        <v>105</v>
      </c>
      <c r="E3236" t="s">
        <v>68</v>
      </c>
      <c r="F3236">
        <v>96</v>
      </c>
      <c r="G3236" t="s">
        <v>148</v>
      </c>
      <c r="H3236" t="s">
        <v>44</v>
      </c>
      <c r="I3236" t="s">
        <v>93</v>
      </c>
      <c r="J3236" t="s">
        <v>24</v>
      </c>
      <c r="K3236">
        <v>2.5</v>
      </c>
      <c r="L3236" t="s">
        <v>151</v>
      </c>
      <c r="M3236" t="s">
        <v>33</v>
      </c>
      <c r="N3236" t="s">
        <v>71</v>
      </c>
      <c r="O3236" t="s">
        <v>151</v>
      </c>
      <c r="P3236" t="s">
        <v>151</v>
      </c>
      <c r="Q3236">
        <v>16</v>
      </c>
      <c r="R3236" t="s">
        <v>58</v>
      </c>
      <c r="S3236" t="s">
        <v>59</v>
      </c>
    </row>
    <row r="3237" spans="1:19" x14ac:dyDescent="0.25">
      <c r="A3237">
        <v>3236</v>
      </c>
      <c r="B3237">
        <v>27</v>
      </c>
      <c r="C3237" t="s">
        <v>153</v>
      </c>
      <c r="D3237" t="s">
        <v>132</v>
      </c>
      <c r="E3237" t="s">
        <v>68</v>
      </c>
      <c r="F3237">
        <v>68</v>
      </c>
      <c r="G3237" t="s">
        <v>110</v>
      </c>
      <c r="H3237" t="s">
        <v>44</v>
      </c>
      <c r="I3237" t="s">
        <v>95</v>
      </c>
      <c r="J3237" t="s">
        <v>53</v>
      </c>
      <c r="K3237">
        <v>4</v>
      </c>
      <c r="L3237" t="s">
        <v>151</v>
      </c>
      <c r="M3237" t="s">
        <v>28</v>
      </c>
      <c r="N3237" t="s">
        <v>39</v>
      </c>
      <c r="O3237" t="s">
        <v>151</v>
      </c>
      <c r="P3237" t="s">
        <v>151</v>
      </c>
      <c r="Q3237">
        <v>18</v>
      </c>
      <c r="R3237" t="s">
        <v>28</v>
      </c>
      <c r="S3237" t="s">
        <v>87</v>
      </c>
    </row>
    <row r="3238" spans="1:19" x14ac:dyDescent="0.25">
      <c r="A3238">
        <v>3237</v>
      </c>
      <c r="B3238">
        <v>63</v>
      </c>
      <c r="C3238" t="s">
        <v>153</v>
      </c>
      <c r="D3238" t="s">
        <v>132</v>
      </c>
      <c r="E3238" t="s">
        <v>68</v>
      </c>
      <c r="F3238">
        <v>84</v>
      </c>
      <c r="G3238" t="s">
        <v>130</v>
      </c>
      <c r="H3238" t="s">
        <v>22</v>
      </c>
      <c r="I3238" t="s">
        <v>78</v>
      </c>
      <c r="J3238" t="s">
        <v>57</v>
      </c>
      <c r="K3238">
        <v>4.0999999999999996</v>
      </c>
      <c r="L3238" t="s">
        <v>151</v>
      </c>
      <c r="M3238" t="s">
        <v>28</v>
      </c>
      <c r="N3238" t="s">
        <v>46</v>
      </c>
      <c r="O3238" t="s">
        <v>151</v>
      </c>
      <c r="P3238" t="s">
        <v>151</v>
      </c>
      <c r="Q3238">
        <v>8</v>
      </c>
      <c r="R3238" t="s">
        <v>34</v>
      </c>
      <c r="S3238" t="s">
        <v>87</v>
      </c>
    </row>
    <row r="3239" spans="1:19" x14ac:dyDescent="0.25">
      <c r="A3239">
        <v>3238</v>
      </c>
      <c r="B3239">
        <v>61</v>
      </c>
      <c r="C3239" t="s">
        <v>153</v>
      </c>
      <c r="D3239" t="s">
        <v>112</v>
      </c>
      <c r="E3239" t="s">
        <v>20</v>
      </c>
      <c r="F3239">
        <v>57</v>
      </c>
      <c r="G3239" t="s">
        <v>128</v>
      </c>
      <c r="H3239" t="s">
        <v>44</v>
      </c>
      <c r="I3239" t="s">
        <v>23</v>
      </c>
      <c r="J3239" t="s">
        <v>53</v>
      </c>
      <c r="K3239">
        <v>2.8</v>
      </c>
      <c r="L3239" t="s">
        <v>151</v>
      </c>
      <c r="M3239" t="s">
        <v>33</v>
      </c>
      <c r="N3239" t="s">
        <v>27</v>
      </c>
      <c r="O3239" t="s">
        <v>151</v>
      </c>
      <c r="P3239" t="s">
        <v>151</v>
      </c>
      <c r="Q3239">
        <v>4</v>
      </c>
      <c r="R3239" t="s">
        <v>34</v>
      </c>
      <c r="S3239" t="s">
        <v>40</v>
      </c>
    </row>
    <row r="3240" spans="1:19" x14ac:dyDescent="0.25">
      <c r="A3240">
        <v>3239</v>
      </c>
      <c r="B3240">
        <v>25</v>
      </c>
      <c r="C3240" t="s">
        <v>153</v>
      </c>
      <c r="D3240" t="s">
        <v>50</v>
      </c>
      <c r="E3240" t="s">
        <v>42</v>
      </c>
      <c r="F3240">
        <v>84</v>
      </c>
      <c r="G3240" t="s">
        <v>51</v>
      </c>
      <c r="H3240" t="s">
        <v>91</v>
      </c>
      <c r="I3240" t="s">
        <v>85</v>
      </c>
      <c r="J3240" t="s">
        <v>57</v>
      </c>
      <c r="K3240">
        <v>3.4</v>
      </c>
      <c r="L3240" t="s">
        <v>151</v>
      </c>
      <c r="M3240" t="s">
        <v>45</v>
      </c>
      <c r="N3240" t="s">
        <v>71</v>
      </c>
      <c r="O3240" t="s">
        <v>151</v>
      </c>
      <c r="P3240" t="s">
        <v>151</v>
      </c>
      <c r="Q3240">
        <v>37</v>
      </c>
      <c r="R3240" t="s">
        <v>34</v>
      </c>
      <c r="S3240" t="s">
        <v>59</v>
      </c>
    </row>
    <row r="3241" spans="1:19" x14ac:dyDescent="0.25">
      <c r="A3241">
        <v>3240</v>
      </c>
      <c r="B3241">
        <v>33</v>
      </c>
      <c r="C3241" t="s">
        <v>153</v>
      </c>
      <c r="D3241" t="s">
        <v>88</v>
      </c>
      <c r="E3241" t="s">
        <v>68</v>
      </c>
      <c r="F3241">
        <v>32</v>
      </c>
      <c r="G3241" t="s">
        <v>111</v>
      </c>
      <c r="H3241" t="s">
        <v>44</v>
      </c>
      <c r="I3241" t="s">
        <v>62</v>
      </c>
      <c r="J3241" t="s">
        <v>57</v>
      </c>
      <c r="K3241">
        <v>2.7</v>
      </c>
      <c r="L3241" t="s">
        <v>151</v>
      </c>
      <c r="M3241" t="s">
        <v>26</v>
      </c>
      <c r="N3241" t="s">
        <v>71</v>
      </c>
      <c r="O3241" t="s">
        <v>151</v>
      </c>
      <c r="P3241" t="s">
        <v>151</v>
      </c>
      <c r="Q3241">
        <v>30</v>
      </c>
      <c r="R3241" t="s">
        <v>34</v>
      </c>
      <c r="S3241" t="s">
        <v>87</v>
      </c>
    </row>
    <row r="3242" spans="1:19" x14ac:dyDescent="0.25">
      <c r="A3242">
        <v>3241</v>
      </c>
      <c r="B3242">
        <v>56</v>
      </c>
      <c r="C3242" t="s">
        <v>153</v>
      </c>
      <c r="D3242" t="s">
        <v>41</v>
      </c>
      <c r="E3242" t="s">
        <v>42</v>
      </c>
      <c r="F3242">
        <v>37</v>
      </c>
      <c r="G3242" t="s">
        <v>65</v>
      </c>
      <c r="H3242" t="s">
        <v>44</v>
      </c>
      <c r="I3242" t="s">
        <v>83</v>
      </c>
      <c r="J3242" t="s">
        <v>57</v>
      </c>
      <c r="K3242">
        <v>3.8</v>
      </c>
      <c r="L3242" t="s">
        <v>151</v>
      </c>
      <c r="M3242" t="s">
        <v>26</v>
      </c>
      <c r="N3242" t="s">
        <v>71</v>
      </c>
      <c r="O3242" t="s">
        <v>151</v>
      </c>
      <c r="P3242" t="s">
        <v>151</v>
      </c>
      <c r="Q3242">
        <v>37</v>
      </c>
      <c r="R3242" t="s">
        <v>33</v>
      </c>
      <c r="S3242" t="s">
        <v>87</v>
      </c>
    </row>
    <row r="3243" spans="1:19" x14ac:dyDescent="0.25">
      <c r="A3243">
        <v>3242</v>
      </c>
      <c r="B3243">
        <v>50</v>
      </c>
      <c r="C3243" t="s">
        <v>153</v>
      </c>
      <c r="D3243" t="s">
        <v>67</v>
      </c>
      <c r="E3243" t="s">
        <v>68</v>
      </c>
      <c r="F3243">
        <v>58</v>
      </c>
      <c r="G3243" t="s">
        <v>138</v>
      </c>
      <c r="H3243" t="s">
        <v>44</v>
      </c>
      <c r="I3243" t="s">
        <v>92</v>
      </c>
      <c r="J3243" t="s">
        <v>53</v>
      </c>
      <c r="K3243">
        <v>4.4000000000000004</v>
      </c>
      <c r="L3243" t="s">
        <v>151</v>
      </c>
      <c r="M3243" t="s">
        <v>26</v>
      </c>
      <c r="N3243" t="s">
        <v>75</v>
      </c>
      <c r="O3243" t="s">
        <v>151</v>
      </c>
      <c r="P3243" t="s">
        <v>151</v>
      </c>
      <c r="Q3243">
        <v>30</v>
      </c>
      <c r="R3243" t="s">
        <v>45</v>
      </c>
      <c r="S3243" t="s">
        <v>59</v>
      </c>
    </row>
    <row r="3244" spans="1:19" x14ac:dyDescent="0.25">
      <c r="A3244">
        <v>3243</v>
      </c>
      <c r="B3244">
        <v>45</v>
      </c>
      <c r="C3244" t="s">
        <v>153</v>
      </c>
      <c r="D3244" t="s">
        <v>124</v>
      </c>
      <c r="E3244" t="s">
        <v>20</v>
      </c>
      <c r="F3244">
        <v>74</v>
      </c>
      <c r="G3244" t="s">
        <v>47</v>
      </c>
      <c r="H3244" t="s">
        <v>37</v>
      </c>
      <c r="I3244" t="s">
        <v>117</v>
      </c>
      <c r="J3244" t="s">
        <v>57</v>
      </c>
      <c r="K3244">
        <v>2.8</v>
      </c>
      <c r="L3244" t="s">
        <v>151</v>
      </c>
      <c r="M3244" t="s">
        <v>34</v>
      </c>
      <c r="N3244" t="s">
        <v>27</v>
      </c>
      <c r="O3244" t="s">
        <v>151</v>
      </c>
      <c r="P3244" t="s">
        <v>151</v>
      </c>
      <c r="Q3244">
        <v>17</v>
      </c>
      <c r="R3244" t="s">
        <v>28</v>
      </c>
      <c r="S3244" t="s">
        <v>40</v>
      </c>
    </row>
    <row r="3245" spans="1:19" x14ac:dyDescent="0.25">
      <c r="A3245">
        <v>3244</v>
      </c>
      <c r="B3245">
        <v>45</v>
      </c>
      <c r="C3245" t="s">
        <v>153</v>
      </c>
      <c r="D3245" t="s">
        <v>103</v>
      </c>
      <c r="E3245" t="s">
        <v>20</v>
      </c>
      <c r="F3245">
        <v>99</v>
      </c>
      <c r="G3245" t="s">
        <v>134</v>
      </c>
      <c r="H3245" t="s">
        <v>22</v>
      </c>
      <c r="I3245" t="s">
        <v>93</v>
      </c>
      <c r="J3245" t="s">
        <v>53</v>
      </c>
      <c r="K3245">
        <v>5</v>
      </c>
      <c r="L3245" t="s">
        <v>151</v>
      </c>
      <c r="M3245" t="s">
        <v>28</v>
      </c>
      <c r="N3245" t="s">
        <v>75</v>
      </c>
      <c r="O3245" t="s">
        <v>151</v>
      </c>
      <c r="P3245" t="s">
        <v>151</v>
      </c>
      <c r="Q3245">
        <v>11</v>
      </c>
      <c r="R3245" t="s">
        <v>33</v>
      </c>
      <c r="S3245" t="s">
        <v>96</v>
      </c>
    </row>
    <row r="3246" spans="1:19" x14ac:dyDescent="0.25">
      <c r="A3246">
        <v>3245</v>
      </c>
      <c r="B3246">
        <v>65</v>
      </c>
      <c r="C3246" t="s">
        <v>153</v>
      </c>
      <c r="D3246" t="s">
        <v>30</v>
      </c>
      <c r="E3246" t="s">
        <v>20</v>
      </c>
      <c r="F3246">
        <v>81</v>
      </c>
      <c r="G3246" t="s">
        <v>73</v>
      </c>
      <c r="H3246" t="s">
        <v>44</v>
      </c>
      <c r="I3246" t="s">
        <v>93</v>
      </c>
      <c r="J3246" t="s">
        <v>57</v>
      </c>
      <c r="K3246">
        <v>4.7</v>
      </c>
      <c r="L3246" t="s">
        <v>151</v>
      </c>
      <c r="M3246" t="s">
        <v>33</v>
      </c>
      <c r="N3246" t="s">
        <v>27</v>
      </c>
      <c r="O3246" t="s">
        <v>151</v>
      </c>
      <c r="P3246" t="s">
        <v>151</v>
      </c>
      <c r="Q3246">
        <v>42</v>
      </c>
      <c r="R3246" t="s">
        <v>26</v>
      </c>
      <c r="S3246" t="s">
        <v>49</v>
      </c>
    </row>
    <row r="3247" spans="1:19" x14ac:dyDescent="0.25">
      <c r="A3247">
        <v>3246</v>
      </c>
      <c r="B3247">
        <v>63</v>
      </c>
      <c r="C3247" t="s">
        <v>153</v>
      </c>
      <c r="D3247" t="s">
        <v>94</v>
      </c>
      <c r="E3247" t="s">
        <v>20</v>
      </c>
      <c r="F3247">
        <v>76</v>
      </c>
      <c r="G3247" t="s">
        <v>110</v>
      </c>
      <c r="H3247" t="s">
        <v>44</v>
      </c>
      <c r="I3247" t="s">
        <v>74</v>
      </c>
      <c r="J3247" t="s">
        <v>57</v>
      </c>
      <c r="K3247">
        <v>3.2</v>
      </c>
      <c r="L3247" t="s">
        <v>151</v>
      </c>
      <c r="M3247" t="s">
        <v>45</v>
      </c>
      <c r="N3247" t="s">
        <v>46</v>
      </c>
      <c r="O3247" t="s">
        <v>151</v>
      </c>
      <c r="P3247" t="s">
        <v>151</v>
      </c>
      <c r="Q3247">
        <v>20</v>
      </c>
      <c r="R3247" t="s">
        <v>34</v>
      </c>
      <c r="S3247" t="s">
        <v>40</v>
      </c>
    </row>
    <row r="3248" spans="1:19" x14ac:dyDescent="0.25">
      <c r="A3248">
        <v>3247</v>
      </c>
      <c r="B3248">
        <v>70</v>
      </c>
      <c r="C3248" t="s">
        <v>153</v>
      </c>
      <c r="D3248" t="s">
        <v>50</v>
      </c>
      <c r="E3248" t="s">
        <v>42</v>
      </c>
      <c r="F3248">
        <v>98</v>
      </c>
      <c r="G3248" t="s">
        <v>150</v>
      </c>
      <c r="H3248" t="s">
        <v>44</v>
      </c>
      <c r="I3248" t="s">
        <v>135</v>
      </c>
      <c r="J3248" t="s">
        <v>53</v>
      </c>
      <c r="K3248">
        <v>2.9</v>
      </c>
      <c r="L3248" t="s">
        <v>151</v>
      </c>
      <c r="M3248" t="s">
        <v>28</v>
      </c>
      <c r="N3248" t="s">
        <v>75</v>
      </c>
      <c r="O3248" t="s">
        <v>151</v>
      </c>
      <c r="P3248" t="s">
        <v>151</v>
      </c>
      <c r="Q3248">
        <v>37</v>
      </c>
      <c r="R3248" t="s">
        <v>34</v>
      </c>
      <c r="S3248" t="s">
        <v>87</v>
      </c>
    </row>
    <row r="3249" spans="1:19" x14ac:dyDescent="0.25">
      <c r="A3249">
        <v>3248</v>
      </c>
      <c r="B3249">
        <v>53</v>
      </c>
      <c r="C3249" t="s">
        <v>153</v>
      </c>
      <c r="D3249" t="s">
        <v>142</v>
      </c>
      <c r="E3249" t="s">
        <v>68</v>
      </c>
      <c r="F3249">
        <v>91</v>
      </c>
      <c r="G3249" t="s">
        <v>73</v>
      </c>
      <c r="H3249" t="s">
        <v>44</v>
      </c>
      <c r="I3249" t="s">
        <v>85</v>
      </c>
      <c r="J3249" t="s">
        <v>53</v>
      </c>
      <c r="K3249">
        <v>3.7</v>
      </c>
      <c r="L3249" t="s">
        <v>151</v>
      </c>
      <c r="M3249" t="s">
        <v>28</v>
      </c>
      <c r="N3249" t="s">
        <v>27</v>
      </c>
      <c r="O3249" t="s">
        <v>151</v>
      </c>
      <c r="P3249" t="s">
        <v>151</v>
      </c>
      <c r="Q3249">
        <v>12</v>
      </c>
      <c r="R3249" t="s">
        <v>45</v>
      </c>
      <c r="S3249" t="s">
        <v>29</v>
      </c>
    </row>
    <row r="3250" spans="1:19" x14ac:dyDescent="0.25">
      <c r="A3250">
        <v>3249</v>
      </c>
      <c r="B3250">
        <v>22</v>
      </c>
      <c r="C3250" t="s">
        <v>153</v>
      </c>
      <c r="D3250" t="s">
        <v>112</v>
      </c>
      <c r="E3250" t="s">
        <v>20</v>
      </c>
      <c r="F3250">
        <v>79</v>
      </c>
      <c r="G3250" t="s">
        <v>137</v>
      </c>
      <c r="H3250" t="s">
        <v>37</v>
      </c>
      <c r="I3250" t="s">
        <v>85</v>
      </c>
      <c r="J3250" t="s">
        <v>53</v>
      </c>
      <c r="K3250">
        <v>4.2</v>
      </c>
      <c r="L3250" t="s">
        <v>151</v>
      </c>
      <c r="M3250" t="s">
        <v>28</v>
      </c>
      <c r="N3250" t="s">
        <v>39</v>
      </c>
      <c r="O3250" t="s">
        <v>151</v>
      </c>
      <c r="P3250" t="s">
        <v>151</v>
      </c>
      <c r="Q3250">
        <v>41</v>
      </c>
      <c r="R3250" t="s">
        <v>33</v>
      </c>
      <c r="S3250" t="s">
        <v>59</v>
      </c>
    </row>
    <row r="3251" spans="1:19" x14ac:dyDescent="0.25">
      <c r="A3251">
        <v>3250</v>
      </c>
      <c r="B3251">
        <v>26</v>
      </c>
      <c r="C3251" t="s">
        <v>153</v>
      </c>
      <c r="D3251" t="s">
        <v>131</v>
      </c>
      <c r="E3251" t="s">
        <v>68</v>
      </c>
      <c r="F3251">
        <v>83</v>
      </c>
      <c r="G3251" t="s">
        <v>140</v>
      </c>
      <c r="H3251" t="s">
        <v>44</v>
      </c>
      <c r="I3251" t="s">
        <v>70</v>
      </c>
      <c r="J3251" t="s">
        <v>53</v>
      </c>
      <c r="K3251">
        <v>3.4</v>
      </c>
      <c r="L3251" t="s">
        <v>151</v>
      </c>
      <c r="M3251" t="s">
        <v>26</v>
      </c>
      <c r="N3251" t="s">
        <v>27</v>
      </c>
      <c r="O3251" t="s">
        <v>151</v>
      </c>
      <c r="P3251" t="s">
        <v>151</v>
      </c>
      <c r="Q3251">
        <v>32</v>
      </c>
      <c r="R3251" t="s">
        <v>26</v>
      </c>
      <c r="S3251" t="s">
        <v>59</v>
      </c>
    </row>
    <row r="3252" spans="1:19" x14ac:dyDescent="0.25">
      <c r="A3252">
        <v>3251</v>
      </c>
      <c r="B3252">
        <v>23</v>
      </c>
      <c r="C3252" t="s">
        <v>153</v>
      </c>
      <c r="D3252" t="s">
        <v>63</v>
      </c>
      <c r="E3252" t="s">
        <v>64</v>
      </c>
      <c r="F3252">
        <v>90</v>
      </c>
      <c r="G3252" t="s">
        <v>147</v>
      </c>
      <c r="H3252" t="s">
        <v>44</v>
      </c>
      <c r="I3252" t="s">
        <v>85</v>
      </c>
      <c r="J3252" t="s">
        <v>38</v>
      </c>
      <c r="K3252">
        <v>2.9</v>
      </c>
      <c r="L3252" t="s">
        <v>151</v>
      </c>
      <c r="M3252" t="s">
        <v>34</v>
      </c>
      <c r="N3252" t="s">
        <v>71</v>
      </c>
      <c r="O3252" t="s">
        <v>151</v>
      </c>
      <c r="P3252" t="s">
        <v>151</v>
      </c>
      <c r="Q3252">
        <v>15</v>
      </c>
      <c r="R3252" t="s">
        <v>28</v>
      </c>
      <c r="S3252" t="s">
        <v>40</v>
      </c>
    </row>
    <row r="3253" spans="1:19" x14ac:dyDescent="0.25">
      <c r="A3253">
        <v>3252</v>
      </c>
      <c r="B3253">
        <v>25</v>
      </c>
      <c r="C3253" t="s">
        <v>153</v>
      </c>
      <c r="D3253" t="s">
        <v>63</v>
      </c>
      <c r="E3253" t="s">
        <v>64</v>
      </c>
      <c r="F3253">
        <v>20</v>
      </c>
      <c r="G3253" t="s">
        <v>106</v>
      </c>
      <c r="H3253" t="s">
        <v>44</v>
      </c>
      <c r="I3253" t="s">
        <v>80</v>
      </c>
      <c r="J3253" t="s">
        <v>24</v>
      </c>
      <c r="K3253">
        <v>3.7</v>
      </c>
      <c r="L3253" t="s">
        <v>151</v>
      </c>
      <c r="M3253" t="s">
        <v>58</v>
      </c>
      <c r="N3253" t="s">
        <v>54</v>
      </c>
      <c r="O3253" t="s">
        <v>151</v>
      </c>
      <c r="P3253" t="s">
        <v>151</v>
      </c>
      <c r="Q3253">
        <v>39</v>
      </c>
      <c r="R3253" t="s">
        <v>28</v>
      </c>
      <c r="S3253" t="s">
        <v>59</v>
      </c>
    </row>
    <row r="3254" spans="1:19" x14ac:dyDescent="0.25">
      <c r="A3254">
        <v>3253</v>
      </c>
      <c r="B3254">
        <v>69</v>
      </c>
      <c r="C3254" t="s">
        <v>153</v>
      </c>
      <c r="D3254" t="s">
        <v>41</v>
      </c>
      <c r="E3254" t="s">
        <v>42</v>
      </c>
      <c r="F3254">
        <v>21</v>
      </c>
      <c r="G3254" t="s">
        <v>56</v>
      </c>
      <c r="H3254" t="s">
        <v>22</v>
      </c>
      <c r="I3254" t="s">
        <v>109</v>
      </c>
      <c r="J3254" t="s">
        <v>38</v>
      </c>
      <c r="K3254">
        <v>2.7</v>
      </c>
      <c r="L3254" t="s">
        <v>151</v>
      </c>
      <c r="M3254" t="s">
        <v>33</v>
      </c>
      <c r="N3254" t="s">
        <v>75</v>
      </c>
      <c r="O3254" t="s">
        <v>151</v>
      </c>
      <c r="P3254" t="s">
        <v>151</v>
      </c>
      <c r="Q3254">
        <v>48</v>
      </c>
      <c r="R3254" t="s">
        <v>26</v>
      </c>
      <c r="S3254" t="s">
        <v>29</v>
      </c>
    </row>
    <row r="3255" spans="1:19" x14ac:dyDescent="0.25">
      <c r="A3255">
        <v>3254</v>
      </c>
      <c r="B3255">
        <v>36</v>
      </c>
      <c r="C3255" t="s">
        <v>153</v>
      </c>
      <c r="D3255" t="s">
        <v>131</v>
      </c>
      <c r="E3255" t="s">
        <v>68</v>
      </c>
      <c r="F3255">
        <v>60</v>
      </c>
      <c r="G3255" t="s">
        <v>144</v>
      </c>
      <c r="H3255" t="s">
        <v>44</v>
      </c>
      <c r="I3255" t="s">
        <v>109</v>
      </c>
      <c r="J3255" t="s">
        <v>57</v>
      </c>
      <c r="K3255">
        <v>3.2</v>
      </c>
      <c r="L3255" t="s">
        <v>151</v>
      </c>
      <c r="M3255" t="s">
        <v>58</v>
      </c>
      <c r="N3255" t="s">
        <v>71</v>
      </c>
      <c r="O3255" t="s">
        <v>151</v>
      </c>
      <c r="P3255" t="s">
        <v>151</v>
      </c>
      <c r="Q3255">
        <v>8</v>
      </c>
      <c r="R3255" t="s">
        <v>28</v>
      </c>
      <c r="S3255" t="s">
        <v>29</v>
      </c>
    </row>
    <row r="3256" spans="1:19" x14ac:dyDescent="0.25">
      <c r="A3256">
        <v>3255</v>
      </c>
      <c r="B3256">
        <v>21</v>
      </c>
      <c r="C3256" t="s">
        <v>153</v>
      </c>
      <c r="D3256" t="s">
        <v>30</v>
      </c>
      <c r="E3256" t="s">
        <v>20</v>
      </c>
      <c r="F3256">
        <v>31</v>
      </c>
      <c r="G3256" t="s">
        <v>115</v>
      </c>
      <c r="H3256" t="s">
        <v>37</v>
      </c>
      <c r="I3256" t="s">
        <v>135</v>
      </c>
      <c r="J3256" t="s">
        <v>24</v>
      </c>
      <c r="K3256">
        <v>4.9000000000000004</v>
      </c>
      <c r="L3256" t="s">
        <v>151</v>
      </c>
      <c r="M3256" t="s">
        <v>28</v>
      </c>
      <c r="N3256" t="s">
        <v>75</v>
      </c>
      <c r="O3256" t="s">
        <v>151</v>
      </c>
      <c r="P3256" t="s">
        <v>151</v>
      </c>
      <c r="Q3256">
        <v>11</v>
      </c>
      <c r="R3256" t="s">
        <v>33</v>
      </c>
      <c r="S3256" t="s">
        <v>96</v>
      </c>
    </row>
    <row r="3257" spans="1:19" x14ac:dyDescent="0.25">
      <c r="A3257">
        <v>3256</v>
      </c>
      <c r="B3257">
        <v>57</v>
      </c>
      <c r="C3257" t="s">
        <v>153</v>
      </c>
      <c r="D3257" t="s">
        <v>60</v>
      </c>
      <c r="E3257" t="s">
        <v>20</v>
      </c>
      <c r="F3257">
        <v>40</v>
      </c>
      <c r="G3257" t="s">
        <v>126</v>
      </c>
      <c r="H3257" t="s">
        <v>44</v>
      </c>
      <c r="I3257" t="s">
        <v>93</v>
      </c>
      <c r="J3257" t="s">
        <v>57</v>
      </c>
      <c r="K3257">
        <v>2.8</v>
      </c>
      <c r="L3257" t="s">
        <v>151</v>
      </c>
      <c r="M3257" t="s">
        <v>34</v>
      </c>
      <c r="N3257" t="s">
        <v>46</v>
      </c>
      <c r="O3257" t="s">
        <v>151</v>
      </c>
      <c r="P3257" t="s">
        <v>151</v>
      </c>
      <c r="Q3257">
        <v>36</v>
      </c>
      <c r="R3257" t="s">
        <v>33</v>
      </c>
      <c r="S3257" t="s">
        <v>87</v>
      </c>
    </row>
    <row r="3258" spans="1:19" x14ac:dyDescent="0.25">
      <c r="A3258">
        <v>3257</v>
      </c>
      <c r="B3258">
        <v>60</v>
      </c>
      <c r="C3258" t="s">
        <v>153</v>
      </c>
      <c r="D3258" t="s">
        <v>88</v>
      </c>
      <c r="E3258" t="s">
        <v>68</v>
      </c>
      <c r="F3258">
        <v>26</v>
      </c>
      <c r="G3258" t="s">
        <v>149</v>
      </c>
      <c r="H3258" t="s">
        <v>22</v>
      </c>
      <c r="I3258" t="s">
        <v>85</v>
      </c>
      <c r="J3258" t="s">
        <v>24</v>
      </c>
      <c r="K3258">
        <v>4.7</v>
      </c>
      <c r="L3258" t="s">
        <v>151</v>
      </c>
      <c r="M3258" t="s">
        <v>34</v>
      </c>
      <c r="N3258" t="s">
        <v>39</v>
      </c>
      <c r="O3258" t="s">
        <v>151</v>
      </c>
      <c r="P3258" t="s">
        <v>151</v>
      </c>
      <c r="Q3258">
        <v>50</v>
      </c>
      <c r="R3258" t="s">
        <v>28</v>
      </c>
      <c r="S3258" t="s">
        <v>96</v>
      </c>
    </row>
    <row r="3259" spans="1:19" x14ac:dyDescent="0.25">
      <c r="A3259">
        <v>3258</v>
      </c>
      <c r="B3259">
        <v>44</v>
      </c>
      <c r="C3259" t="s">
        <v>153</v>
      </c>
      <c r="D3259" t="s">
        <v>55</v>
      </c>
      <c r="E3259" t="s">
        <v>20</v>
      </c>
      <c r="F3259">
        <v>98</v>
      </c>
      <c r="G3259" t="s">
        <v>147</v>
      </c>
      <c r="H3259" t="s">
        <v>44</v>
      </c>
      <c r="I3259" t="s">
        <v>109</v>
      </c>
      <c r="J3259" t="s">
        <v>57</v>
      </c>
      <c r="K3259">
        <v>3.3</v>
      </c>
      <c r="L3259" t="s">
        <v>151</v>
      </c>
      <c r="M3259" t="s">
        <v>45</v>
      </c>
      <c r="N3259" t="s">
        <v>27</v>
      </c>
      <c r="O3259" t="s">
        <v>151</v>
      </c>
      <c r="P3259" t="s">
        <v>151</v>
      </c>
      <c r="Q3259">
        <v>39</v>
      </c>
      <c r="R3259" t="s">
        <v>28</v>
      </c>
      <c r="S3259" t="s">
        <v>96</v>
      </c>
    </row>
    <row r="3260" spans="1:19" x14ac:dyDescent="0.25">
      <c r="A3260">
        <v>3259</v>
      </c>
      <c r="B3260">
        <v>31</v>
      </c>
      <c r="C3260" t="s">
        <v>153</v>
      </c>
      <c r="D3260" t="s">
        <v>72</v>
      </c>
      <c r="E3260" t="s">
        <v>42</v>
      </c>
      <c r="F3260">
        <v>51</v>
      </c>
      <c r="G3260" t="s">
        <v>126</v>
      </c>
      <c r="H3260" t="s">
        <v>44</v>
      </c>
      <c r="I3260" t="s">
        <v>135</v>
      </c>
      <c r="J3260" t="s">
        <v>38</v>
      </c>
      <c r="K3260">
        <v>4.3</v>
      </c>
      <c r="L3260" t="s">
        <v>151</v>
      </c>
      <c r="M3260" t="s">
        <v>58</v>
      </c>
      <c r="N3260" t="s">
        <v>27</v>
      </c>
      <c r="O3260" t="s">
        <v>151</v>
      </c>
      <c r="P3260" t="s">
        <v>151</v>
      </c>
      <c r="Q3260">
        <v>11</v>
      </c>
      <c r="R3260" t="s">
        <v>26</v>
      </c>
      <c r="S3260" t="s">
        <v>76</v>
      </c>
    </row>
    <row r="3261" spans="1:19" x14ac:dyDescent="0.25">
      <c r="A3261">
        <v>3260</v>
      </c>
      <c r="B3261">
        <v>57</v>
      </c>
      <c r="C3261" t="s">
        <v>153</v>
      </c>
      <c r="D3261" t="s">
        <v>123</v>
      </c>
      <c r="E3261" t="s">
        <v>68</v>
      </c>
      <c r="F3261">
        <v>95</v>
      </c>
      <c r="G3261" t="s">
        <v>100</v>
      </c>
      <c r="H3261" t="s">
        <v>91</v>
      </c>
      <c r="I3261" t="s">
        <v>125</v>
      </c>
      <c r="J3261" t="s">
        <v>57</v>
      </c>
      <c r="K3261">
        <v>3.7</v>
      </c>
      <c r="L3261" t="s">
        <v>151</v>
      </c>
      <c r="M3261" t="s">
        <v>45</v>
      </c>
      <c r="N3261" t="s">
        <v>71</v>
      </c>
      <c r="O3261" t="s">
        <v>151</v>
      </c>
      <c r="P3261" t="s">
        <v>151</v>
      </c>
      <c r="Q3261">
        <v>5</v>
      </c>
      <c r="R3261" t="s">
        <v>58</v>
      </c>
      <c r="S3261" t="s">
        <v>96</v>
      </c>
    </row>
    <row r="3262" spans="1:19" x14ac:dyDescent="0.25">
      <c r="A3262">
        <v>3261</v>
      </c>
      <c r="B3262">
        <v>39</v>
      </c>
      <c r="C3262" t="s">
        <v>153</v>
      </c>
      <c r="D3262" t="s">
        <v>118</v>
      </c>
      <c r="E3262" t="s">
        <v>68</v>
      </c>
      <c r="F3262">
        <v>36</v>
      </c>
      <c r="G3262" t="s">
        <v>149</v>
      </c>
      <c r="H3262" t="s">
        <v>44</v>
      </c>
      <c r="I3262" t="s">
        <v>83</v>
      </c>
      <c r="J3262" t="s">
        <v>53</v>
      </c>
      <c r="K3262">
        <v>4.5</v>
      </c>
      <c r="L3262" t="s">
        <v>151</v>
      </c>
      <c r="M3262" t="s">
        <v>33</v>
      </c>
      <c r="N3262" t="s">
        <v>71</v>
      </c>
      <c r="O3262" t="s">
        <v>151</v>
      </c>
      <c r="P3262" t="s">
        <v>151</v>
      </c>
      <c r="Q3262">
        <v>7</v>
      </c>
      <c r="R3262" t="s">
        <v>26</v>
      </c>
      <c r="S3262" t="s">
        <v>49</v>
      </c>
    </row>
    <row r="3263" spans="1:19" x14ac:dyDescent="0.25">
      <c r="A3263">
        <v>3262</v>
      </c>
      <c r="B3263">
        <v>48</v>
      </c>
      <c r="C3263" t="s">
        <v>153</v>
      </c>
      <c r="D3263" t="s">
        <v>132</v>
      </c>
      <c r="E3263" t="s">
        <v>68</v>
      </c>
      <c r="F3263">
        <v>52</v>
      </c>
      <c r="G3263" t="s">
        <v>43</v>
      </c>
      <c r="H3263" t="s">
        <v>22</v>
      </c>
      <c r="I3263" t="s">
        <v>108</v>
      </c>
      <c r="J3263" t="s">
        <v>24</v>
      </c>
      <c r="K3263">
        <v>3.4</v>
      </c>
      <c r="L3263" t="s">
        <v>151</v>
      </c>
      <c r="M3263" t="s">
        <v>33</v>
      </c>
      <c r="N3263" t="s">
        <v>75</v>
      </c>
      <c r="O3263" t="s">
        <v>151</v>
      </c>
      <c r="P3263" t="s">
        <v>151</v>
      </c>
      <c r="Q3263">
        <v>50</v>
      </c>
      <c r="R3263" t="s">
        <v>58</v>
      </c>
      <c r="S3263" t="s">
        <v>40</v>
      </c>
    </row>
    <row r="3264" spans="1:19" x14ac:dyDescent="0.25">
      <c r="A3264">
        <v>3263</v>
      </c>
      <c r="B3264">
        <v>42</v>
      </c>
      <c r="C3264" t="s">
        <v>153</v>
      </c>
      <c r="D3264" t="s">
        <v>112</v>
      </c>
      <c r="E3264" t="s">
        <v>20</v>
      </c>
      <c r="F3264">
        <v>35</v>
      </c>
      <c r="G3264" t="s">
        <v>115</v>
      </c>
      <c r="H3264" t="s">
        <v>44</v>
      </c>
      <c r="I3264" t="s">
        <v>83</v>
      </c>
      <c r="J3264" t="s">
        <v>38</v>
      </c>
      <c r="K3264">
        <v>2.7</v>
      </c>
      <c r="L3264" t="s">
        <v>151</v>
      </c>
      <c r="M3264" t="s">
        <v>34</v>
      </c>
      <c r="N3264" t="s">
        <v>54</v>
      </c>
      <c r="O3264" t="s">
        <v>151</v>
      </c>
      <c r="P3264" t="s">
        <v>151</v>
      </c>
      <c r="Q3264">
        <v>21</v>
      </c>
      <c r="R3264" t="s">
        <v>34</v>
      </c>
      <c r="S3264" t="s">
        <v>96</v>
      </c>
    </row>
    <row r="3265" spans="1:19" x14ac:dyDescent="0.25">
      <c r="A3265">
        <v>3264</v>
      </c>
      <c r="B3265">
        <v>56</v>
      </c>
      <c r="C3265" t="s">
        <v>153</v>
      </c>
      <c r="D3265" t="s">
        <v>60</v>
      </c>
      <c r="E3265" t="s">
        <v>20</v>
      </c>
      <c r="F3265">
        <v>68</v>
      </c>
      <c r="G3265" t="s">
        <v>128</v>
      </c>
      <c r="H3265" t="s">
        <v>37</v>
      </c>
      <c r="I3265" t="s">
        <v>93</v>
      </c>
      <c r="J3265" t="s">
        <v>57</v>
      </c>
      <c r="K3265">
        <v>4.4000000000000004</v>
      </c>
      <c r="L3265" t="s">
        <v>151</v>
      </c>
      <c r="M3265" t="s">
        <v>45</v>
      </c>
      <c r="N3265" t="s">
        <v>27</v>
      </c>
      <c r="O3265" t="s">
        <v>151</v>
      </c>
      <c r="P3265" t="s">
        <v>151</v>
      </c>
      <c r="Q3265">
        <v>31</v>
      </c>
      <c r="R3265" t="s">
        <v>58</v>
      </c>
      <c r="S3265" t="s">
        <v>29</v>
      </c>
    </row>
    <row r="3266" spans="1:19" x14ac:dyDescent="0.25">
      <c r="A3266">
        <v>3265</v>
      </c>
      <c r="B3266">
        <v>28</v>
      </c>
      <c r="C3266" t="s">
        <v>153</v>
      </c>
      <c r="D3266" t="s">
        <v>94</v>
      </c>
      <c r="E3266" t="s">
        <v>20</v>
      </c>
      <c r="F3266">
        <v>50</v>
      </c>
      <c r="G3266" t="s">
        <v>31</v>
      </c>
      <c r="H3266" t="s">
        <v>37</v>
      </c>
      <c r="I3266" t="s">
        <v>62</v>
      </c>
      <c r="J3266" t="s">
        <v>24</v>
      </c>
      <c r="K3266">
        <v>4</v>
      </c>
      <c r="L3266" t="s">
        <v>151</v>
      </c>
      <c r="M3266" t="s">
        <v>45</v>
      </c>
      <c r="N3266" t="s">
        <v>27</v>
      </c>
      <c r="O3266" t="s">
        <v>151</v>
      </c>
      <c r="P3266" t="s">
        <v>151</v>
      </c>
      <c r="Q3266">
        <v>39</v>
      </c>
      <c r="R3266" t="s">
        <v>34</v>
      </c>
      <c r="S3266" t="s">
        <v>76</v>
      </c>
    </row>
    <row r="3267" spans="1:19" x14ac:dyDescent="0.25">
      <c r="A3267">
        <v>3266</v>
      </c>
      <c r="B3267">
        <v>40</v>
      </c>
      <c r="C3267" t="s">
        <v>153</v>
      </c>
      <c r="D3267" t="s">
        <v>88</v>
      </c>
      <c r="E3267" t="s">
        <v>68</v>
      </c>
      <c r="F3267">
        <v>100</v>
      </c>
      <c r="G3267" t="s">
        <v>89</v>
      </c>
      <c r="H3267" t="s">
        <v>44</v>
      </c>
      <c r="I3267" t="s">
        <v>52</v>
      </c>
      <c r="J3267" t="s">
        <v>24</v>
      </c>
      <c r="K3267">
        <v>3.2</v>
      </c>
      <c r="L3267" t="s">
        <v>151</v>
      </c>
      <c r="M3267" t="s">
        <v>26</v>
      </c>
      <c r="N3267" t="s">
        <v>27</v>
      </c>
      <c r="O3267" t="s">
        <v>151</v>
      </c>
      <c r="P3267" t="s">
        <v>151</v>
      </c>
      <c r="Q3267">
        <v>28</v>
      </c>
      <c r="R3267" t="s">
        <v>26</v>
      </c>
      <c r="S3267" t="s">
        <v>29</v>
      </c>
    </row>
    <row r="3268" spans="1:19" x14ac:dyDescent="0.25">
      <c r="A3268">
        <v>3267</v>
      </c>
      <c r="B3268">
        <v>49</v>
      </c>
      <c r="C3268" t="s">
        <v>153</v>
      </c>
      <c r="D3268" t="s">
        <v>63</v>
      </c>
      <c r="E3268" t="s">
        <v>64</v>
      </c>
      <c r="F3268">
        <v>74</v>
      </c>
      <c r="G3268" t="s">
        <v>89</v>
      </c>
      <c r="H3268" t="s">
        <v>37</v>
      </c>
      <c r="I3268" t="s">
        <v>23</v>
      </c>
      <c r="J3268" t="s">
        <v>24</v>
      </c>
      <c r="K3268">
        <v>4.2</v>
      </c>
      <c r="L3268" t="s">
        <v>151</v>
      </c>
      <c r="M3268" t="s">
        <v>33</v>
      </c>
      <c r="N3268" t="s">
        <v>46</v>
      </c>
      <c r="O3268" t="s">
        <v>151</v>
      </c>
      <c r="P3268" t="s">
        <v>151</v>
      </c>
      <c r="Q3268">
        <v>33</v>
      </c>
      <c r="R3268" t="s">
        <v>33</v>
      </c>
      <c r="S3268" t="s">
        <v>40</v>
      </c>
    </row>
    <row r="3269" spans="1:19" x14ac:dyDescent="0.25">
      <c r="A3269">
        <v>3268</v>
      </c>
      <c r="B3269">
        <v>37</v>
      </c>
      <c r="C3269" t="s">
        <v>153</v>
      </c>
      <c r="D3269" t="s">
        <v>103</v>
      </c>
      <c r="E3269" t="s">
        <v>20</v>
      </c>
      <c r="F3269">
        <v>45</v>
      </c>
      <c r="G3269" t="s">
        <v>134</v>
      </c>
      <c r="H3269" t="s">
        <v>22</v>
      </c>
      <c r="I3269" t="s">
        <v>70</v>
      </c>
      <c r="J3269" t="s">
        <v>24</v>
      </c>
      <c r="K3269">
        <v>3</v>
      </c>
      <c r="L3269" t="s">
        <v>151</v>
      </c>
      <c r="M3269" t="s">
        <v>58</v>
      </c>
      <c r="N3269" t="s">
        <v>75</v>
      </c>
      <c r="O3269" t="s">
        <v>151</v>
      </c>
      <c r="P3269" t="s">
        <v>151</v>
      </c>
      <c r="Q3269">
        <v>42</v>
      </c>
      <c r="R3269" t="s">
        <v>26</v>
      </c>
      <c r="S3269" t="s">
        <v>59</v>
      </c>
    </row>
    <row r="3270" spans="1:19" x14ac:dyDescent="0.25">
      <c r="A3270">
        <v>3269</v>
      </c>
      <c r="B3270">
        <v>22</v>
      </c>
      <c r="C3270" t="s">
        <v>153</v>
      </c>
      <c r="D3270" t="s">
        <v>81</v>
      </c>
      <c r="E3270" t="s">
        <v>20</v>
      </c>
      <c r="F3270">
        <v>97</v>
      </c>
      <c r="G3270" t="s">
        <v>73</v>
      </c>
      <c r="H3270" t="s">
        <v>44</v>
      </c>
      <c r="I3270" t="s">
        <v>108</v>
      </c>
      <c r="J3270" t="s">
        <v>57</v>
      </c>
      <c r="K3270">
        <v>2.8</v>
      </c>
      <c r="L3270" t="s">
        <v>151</v>
      </c>
      <c r="M3270" t="s">
        <v>34</v>
      </c>
      <c r="N3270" t="s">
        <v>39</v>
      </c>
      <c r="O3270" t="s">
        <v>151</v>
      </c>
      <c r="P3270" t="s">
        <v>151</v>
      </c>
      <c r="Q3270">
        <v>5</v>
      </c>
      <c r="R3270" t="s">
        <v>33</v>
      </c>
      <c r="S3270" t="s">
        <v>96</v>
      </c>
    </row>
    <row r="3271" spans="1:19" x14ac:dyDescent="0.25">
      <c r="A3271">
        <v>3270</v>
      </c>
      <c r="B3271">
        <v>27</v>
      </c>
      <c r="C3271" t="s">
        <v>153</v>
      </c>
      <c r="D3271" t="s">
        <v>19</v>
      </c>
      <c r="E3271" t="s">
        <v>20</v>
      </c>
      <c r="F3271">
        <v>60</v>
      </c>
      <c r="G3271" t="s">
        <v>122</v>
      </c>
      <c r="H3271" t="s">
        <v>44</v>
      </c>
      <c r="I3271" t="s">
        <v>143</v>
      </c>
      <c r="J3271" t="s">
        <v>24</v>
      </c>
      <c r="K3271">
        <v>4.9000000000000004</v>
      </c>
      <c r="L3271" t="s">
        <v>151</v>
      </c>
      <c r="M3271" t="s">
        <v>28</v>
      </c>
      <c r="N3271" t="s">
        <v>27</v>
      </c>
      <c r="O3271" t="s">
        <v>151</v>
      </c>
      <c r="P3271" t="s">
        <v>151</v>
      </c>
      <c r="Q3271">
        <v>25</v>
      </c>
      <c r="R3271" t="s">
        <v>34</v>
      </c>
      <c r="S3271" t="s">
        <v>87</v>
      </c>
    </row>
    <row r="3272" spans="1:19" x14ac:dyDescent="0.25">
      <c r="A3272">
        <v>3271</v>
      </c>
      <c r="B3272">
        <v>59</v>
      </c>
      <c r="C3272" t="s">
        <v>153</v>
      </c>
      <c r="D3272" t="s">
        <v>124</v>
      </c>
      <c r="E3272" t="s">
        <v>20</v>
      </c>
      <c r="F3272">
        <v>25</v>
      </c>
      <c r="G3272" t="s">
        <v>114</v>
      </c>
      <c r="H3272" t="s">
        <v>44</v>
      </c>
      <c r="I3272" t="s">
        <v>125</v>
      </c>
      <c r="J3272" t="s">
        <v>24</v>
      </c>
      <c r="K3272">
        <v>4.7</v>
      </c>
      <c r="L3272" t="s">
        <v>151</v>
      </c>
      <c r="M3272" t="s">
        <v>34</v>
      </c>
      <c r="N3272" t="s">
        <v>27</v>
      </c>
      <c r="O3272" t="s">
        <v>151</v>
      </c>
      <c r="P3272" t="s">
        <v>151</v>
      </c>
      <c r="Q3272">
        <v>48</v>
      </c>
      <c r="R3272" t="s">
        <v>45</v>
      </c>
      <c r="S3272" t="s">
        <v>49</v>
      </c>
    </row>
    <row r="3273" spans="1:19" x14ac:dyDescent="0.25">
      <c r="A3273">
        <v>3272</v>
      </c>
      <c r="B3273">
        <v>35</v>
      </c>
      <c r="C3273" t="s">
        <v>153</v>
      </c>
      <c r="D3273" t="s">
        <v>124</v>
      </c>
      <c r="E3273" t="s">
        <v>20</v>
      </c>
      <c r="F3273">
        <v>55</v>
      </c>
      <c r="G3273" t="s">
        <v>106</v>
      </c>
      <c r="H3273" t="s">
        <v>91</v>
      </c>
      <c r="I3273" t="s">
        <v>135</v>
      </c>
      <c r="J3273" t="s">
        <v>38</v>
      </c>
      <c r="K3273">
        <v>4.4000000000000004</v>
      </c>
      <c r="L3273" t="s">
        <v>151</v>
      </c>
      <c r="M3273" t="s">
        <v>58</v>
      </c>
      <c r="N3273" t="s">
        <v>54</v>
      </c>
      <c r="O3273" t="s">
        <v>151</v>
      </c>
      <c r="P3273" t="s">
        <v>151</v>
      </c>
      <c r="Q3273">
        <v>30</v>
      </c>
      <c r="R3273" t="s">
        <v>26</v>
      </c>
      <c r="S3273" t="s">
        <v>40</v>
      </c>
    </row>
    <row r="3274" spans="1:19" x14ac:dyDescent="0.25">
      <c r="A3274">
        <v>3273</v>
      </c>
      <c r="B3274">
        <v>58</v>
      </c>
      <c r="C3274" t="s">
        <v>153</v>
      </c>
      <c r="D3274" t="s">
        <v>72</v>
      </c>
      <c r="E3274" t="s">
        <v>42</v>
      </c>
      <c r="F3274">
        <v>99</v>
      </c>
      <c r="G3274" t="s">
        <v>104</v>
      </c>
      <c r="H3274" t="s">
        <v>44</v>
      </c>
      <c r="I3274" t="s">
        <v>92</v>
      </c>
      <c r="J3274" t="s">
        <v>24</v>
      </c>
      <c r="K3274">
        <v>3.1</v>
      </c>
      <c r="L3274" t="s">
        <v>151</v>
      </c>
      <c r="M3274" t="s">
        <v>33</v>
      </c>
      <c r="N3274" t="s">
        <v>46</v>
      </c>
      <c r="O3274" t="s">
        <v>151</v>
      </c>
      <c r="P3274" t="s">
        <v>151</v>
      </c>
      <c r="Q3274">
        <v>34</v>
      </c>
      <c r="R3274" t="s">
        <v>45</v>
      </c>
      <c r="S3274" t="s">
        <v>59</v>
      </c>
    </row>
    <row r="3275" spans="1:19" x14ac:dyDescent="0.25">
      <c r="A3275">
        <v>3274</v>
      </c>
      <c r="B3275">
        <v>58</v>
      </c>
      <c r="C3275" t="s">
        <v>153</v>
      </c>
      <c r="D3275" t="s">
        <v>132</v>
      </c>
      <c r="E3275" t="s">
        <v>68</v>
      </c>
      <c r="F3275">
        <v>45</v>
      </c>
      <c r="G3275" t="s">
        <v>106</v>
      </c>
      <c r="H3275" t="s">
        <v>37</v>
      </c>
      <c r="I3275" t="s">
        <v>120</v>
      </c>
      <c r="J3275" t="s">
        <v>53</v>
      </c>
      <c r="K3275">
        <v>2.6</v>
      </c>
      <c r="L3275" t="s">
        <v>151</v>
      </c>
      <c r="M3275" t="s">
        <v>26</v>
      </c>
      <c r="N3275" t="s">
        <v>39</v>
      </c>
      <c r="O3275" t="s">
        <v>151</v>
      </c>
      <c r="P3275" t="s">
        <v>151</v>
      </c>
      <c r="Q3275">
        <v>34</v>
      </c>
      <c r="R3275" t="s">
        <v>45</v>
      </c>
      <c r="S3275" t="s">
        <v>96</v>
      </c>
    </row>
    <row r="3276" spans="1:19" x14ac:dyDescent="0.25">
      <c r="A3276">
        <v>3275</v>
      </c>
      <c r="B3276">
        <v>46</v>
      </c>
      <c r="C3276" t="s">
        <v>153</v>
      </c>
      <c r="D3276" t="s">
        <v>30</v>
      </c>
      <c r="E3276" t="s">
        <v>20</v>
      </c>
      <c r="F3276">
        <v>20</v>
      </c>
      <c r="G3276" t="s">
        <v>100</v>
      </c>
      <c r="H3276" t="s">
        <v>44</v>
      </c>
      <c r="I3276" t="s">
        <v>108</v>
      </c>
      <c r="J3276" t="s">
        <v>38</v>
      </c>
      <c r="K3276">
        <v>3.9</v>
      </c>
      <c r="L3276" t="s">
        <v>151</v>
      </c>
      <c r="M3276" t="s">
        <v>26</v>
      </c>
      <c r="N3276" t="s">
        <v>75</v>
      </c>
      <c r="O3276" t="s">
        <v>151</v>
      </c>
      <c r="P3276" t="s">
        <v>151</v>
      </c>
      <c r="Q3276">
        <v>14</v>
      </c>
      <c r="R3276" t="s">
        <v>34</v>
      </c>
      <c r="S3276" t="s">
        <v>29</v>
      </c>
    </row>
    <row r="3277" spans="1:19" x14ac:dyDescent="0.25">
      <c r="A3277">
        <v>3276</v>
      </c>
      <c r="B3277">
        <v>43</v>
      </c>
      <c r="C3277" t="s">
        <v>153</v>
      </c>
      <c r="D3277" t="s">
        <v>94</v>
      </c>
      <c r="E3277" t="s">
        <v>20</v>
      </c>
      <c r="F3277">
        <v>88</v>
      </c>
      <c r="G3277" t="s">
        <v>89</v>
      </c>
      <c r="H3277" t="s">
        <v>91</v>
      </c>
      <c r="I3277" t="s">
        <v>95</v>
      </c>
      <c r="J3277" t="s">
        <v>53</v>
      </c>
      <c r="K3277">
        <v>2.6</v>
      </c>
      <c r="L3277" t="s">
        <v>151</v>
      </c>
      <c r="M3277" t="s">
        <v>28</v>
      </c>
      <c r="N3277" t="s">
        <v>71</v>
      </c>
      <c r="O3277" t="s">
        <v>151</v>
      </c>
      <c r="P3277" t="s">
        <v>151</v>
      </c>
      <c r="Q3277">
        <v>2</v>
      </c>
      <c r="R3277" t="s">
        <v>58</v>
      </c>
      <c r="S3277" t="s">
        <v>40</v>
      </c>
    </row>
    <row r="3278" spans="1:19" x14ac:dyDescent="0.25">
      <c r="A3278">
        <v>3277</v>
      </c>
      <c r="B3278">
        <v>39</v>
      </c>
      <c r="C3278" t="s">
        <v>153</v>
      </c>
      <c r="D3278" t="s">
        <v>118</v>
      </c>
      <c r="E3278" t="s">
        <v>68</v>
      </c>
      <c r="F3278">
        <v>99</v>
      </c>
      <c r="G3278" t="s">
        <v>146</v>
      </c>
      <c r="H3278" t="s">
        <v>44</v>
      </c>
      <c r="I3278" t="s">
        <v>52</v>
      </c>
      <c r="J3278" t="s">
        <v>53</v>
      </c>
      <c r="K3278">
        <v>4</v>
      </c>
      <c r="L3278" t="s">
        <v>151</v>
      </c>
      <c r="M3278" t="s">
        <v>26</v>
      </c>
      <c r="N3278" t="s">
        <v>75</v>
      </c>
      <c r="O3278" t="s">
        <v>151</v>
      </c>
      <c r="P3278" t="s">
        <v>151</v>
      </c>
      <c r="Q3278">
        <v>41</v>
      </c>
      <c r="R3278" t="s">
        <v>45</v>
      </c>
      <c r="S3278" t="s">
        <v>96</v>
      </c>
    </row>
    <row r="3279" spans="1:19" x14ac:dyDescent="0.25">
      <c r="A3279">
        <v>3278</v>
      </c>
      <c r="B3279">
        <v>59</v>
      </c>
      <c r="C3279" t="s">
        <v>153</v>
      </c>
      <c r="D3279" t="s">
        <v>86</v>
      </c>
      <c r="E3279" t="s">
        <v>20</v>
      </c>
      <c r="F3279">
        <v>86</v>
      </c>
      <c r="G3279" t="s">
        <v>104</v>
      </c>
      <c r="H3279" t="s">
        <v>44</v>
      </c>
      <c r="I3279" t="s">
        <v>143</v>
      </c>
      <c r="J3279" t="s">
        <v>38</v>
      </c>
      <c r="K3279">
        <v>4.9000000000000004</v>
      </c>
      <c r="L3279" t="s">
        <v>151</v>
      </c>
      <c r="M3279" t="s">
        <v>34</v>
      </c>
      <c r="N3279" t="s">
        <v>75</v>
      </c>
      <c r="O3279" t="s">
        <v>151</v>
      </c>
      <c r="P3279" t="s">
        <v>151</v>
      </c>
      <c r="Q3279">
        <v>3</v>
      </c>
      <c r="R3279" t="s">
        <v>26</v>
      </c>
      <c r="S3279" t="s">
        <v>87</v>
      </c>
    </row>
    <row r="3280" spans="1:19" x14ac:dyDescent="0.25">
      <c r="A3280">
        <v>3279</v>
      </c>
      <c r="B3280">
        <v>59</v>
      </c>
      <c r="C3280" t="s">
        <v>153</v>
      </c>
      <c r="D3280" t="s">
        <v>81</v>
      </c>
      <c r="E3280" t="s">
        <v>20</v>
      </c>
      <c r="F3280">
        <v>70</v>
      </c>
      <c r="G3280" t="s">
        <v>56</v>
      </c>
      <c r="H3280" t="s">
        <v>44</v>
      </c>
      <c r="I3280" t="s">
        <v>93</v>
      </c>
      <c r="J3280" t="s">
        <v>53</v>
      </c>
      <c r="K3280">
        <v>3.3</v>
      </c>
      <c r="L3280" t="s">
        <v>151</v>
      </c>
      <c r="M3280" t="s">
        <v>58</v>
      </c>
      <c r="N3280" t="s">
        <v>71</v>
      </c>
      <c r="O3280" t="s">
        <v>151</v>
      </c>
      <c r="P3280" t="s">
        <v>151</v>
      </c>
      <c r="Q3280">
        <v>18</v>
      </c>
      <c r="R3280" t="s">
        <v>33</v>
      </c>
      <c r="S3280" t="s">
        <v>40</v>
      </c>
    </row>
    <row r="3281" spans="1:19" x14ac:dyDescent="0.25">
      <c r="A3281">
        <v>3280</v>
      </c>
      <c r="B3281">
        <v>59</v>
      </c>
      <c r="C3281" t="s">
        <v>153</v>
      </c>
      <c r="D3281" t="s">
        <v>123</v>
      </c>
      <c r="E3281" t="s">
        <v>68</v>
      </c>
      <c r="F3281">
        <v>50</v>
      </c>
      <c r="G3281" t="s">
        <v>51</v>
      </c>
      <c r="H3281" t="s">
        <v>37</v>
      </c>
      <c r="I3281" t="s">
        <v>107</v>
      </c>
      <c r="J3281" t="s">
        <v>57</v>
      </c>
      <c r="K3281">
        <v>3</v>
      </c>
      <c r="L3281" t="s">
        <v>151</v>
      </c>
      <c r="M3281" t="s">
        <v>26</v>
      </c>
      <c r="N3281" t="s">
        <v>27</v>
      </c>
      <c r="O3281" t="s">
        <v>151</v>
      </c>
      <c r="P3281" t="s">
        <v>151</v>
      </c>
      <c r="Q3281">
        <v>1</v>
      </c>
      <c r="R3281" t="s">
        <v>58</v>
      </c>
      <c r="S3281" t="s">
        <v>29</v>
      </c>
    </row>
    <row r="3282" spans="1:19" x14ac:dyDescent="0.25">
      <c r="A3282">
        <v>3281</v>
      </c>
      <c r="B3282">
        <v>45</v>
      </c>
      <c r="C3282" t="s">
        <v>153</v>
      </c>
      <c r="D3282" t="s">
        <v>67</v>
      </c>
      <c r="E3282" t="s">
        <v>68</v>
      </c>
      <c r="F3282">
        <v>57</v>
      </c>
      <c r="G3282" t="s">
        <v>84</v>
      </c>
      <c r="H3282" t="s">
        <v>22</v>
      </c>
      <c r="I3282" t="s">
        <v>107</v>
      </c>
      <c r="J3282" t="s">
        <v>24</v>
      </c>
      <c r="K3282">
        <v>2.7</v>
      </c>
      <c r="L3282" t="s">
        <v>151</v>
      </c>
      <c r="M3282" t="s">
        <v>26</v>
      </c>
      <c r="N3282" t="s">
        <v>46</v>
      </c>
      <c r="O3282" t="s">
        <v>151</v>
      </c>
      <c r="P3282" t="s">
        <v>151</v>
      </c>
      <c r="Q3282">
        <v>5</v>
      </c>
      <c r="R3282" t="s">
        <v>45</v>
      </c>
      <c r="S3282" t="s">
        <v>87</v>
      </c>
    </row>
    <row r="3283" spans="1:19" x14ac:dyDescent="0.25">
      <c r="A3283">
        <v>3282</v>
      </c>
      <c r="B3283">
        <v>27</v>
      </c>
      <c r="C3283" t="s">
        <v>153</v>
      </c>
      <c r="D3283" t="s">
        <v>94</v>
      </c>
      <c r="E3283" t="s">
        <v>20</v>
      </c>
      <c r="F3283">
        <v>69</v>
      </c>
      <c r="G3283" t="s">
        <v>47</v>
      </c>
      <c r="H3283" t="s">
        <v>22</v>
      </c>
      <c r="I3283" t="s">
        <v>80</v>
      </c>
      <c r="J3283" t="s">
        <v>24</v>
      </c>
      <c r="K3283">
        <v>3.1</v>
      </c>
      <c r="L3283" t="s">
        <v>151</v>
      </c>
      <c r="M3283" t="s">
        <v>58</v>
      </c>
      <c r="N3283" t="s">
        <v>39</v>
      </c>
      <c r="O3283" t="s">
        <v>151</v>
      </c>
      <c r="P3283" t="s">
        <v>151</v>
      </c>
      <c r="Q3283">
        <v>41</v>
      </c>
      <c r="R3283" t="s">
        <v>33</v>
      </c>
      <c r="S3283" t="s">
        <v>49</v>
      </c>
    </row>
    <row r="3284" spans="1:19" x14ac:dyDescent="0.25">
      <c r="A3284">
        <v>3283</v>
      </c>
      <c r="B3284">
        <v>24</v>
      </c>
      <c r="C3284" t="s">
        <v>153</v>
      </c>
      <c r="D3284" t="s">
        <v>112</v>
      </c>
      <c r="E3284" t="s">
        <v>20</v>
      </c>
      <c r="F3284">
        <v>94</v>
      </c>
      <c r="G3284" t="s">
        <v>98</v>
      </c>
      <c r="H3284" t="s">
        <v>44</v>
      </c>
      <c r="I3284" t="s">
        <v>107</v>
      </c>
      <c r="J3284" t="s">
        <v>57</v>
      </c>
      <c r="K3284">
        <v>4.8</v>
      </c>
      <c r="L3284" t="s">
        <v>151</v>
      </c>
      <c r="M3284" t="s">
        <v>33</v>
      </c>
      <c r="N3284" t="s">
        <v>46</v>
      </c>
      <c r="O3284" t="s">
        <v>151</v>
      </c>
      <c r="P3284" t="s">
        <v>151</v>
      </c>
      <c r="Q3284">
        <v>5</v>
      </c>
      <c r="R3284" t="s">
        <v>26</v>
      </c>
      <c r="S3284" t="s">
        <v>87</v>
      </c>
    </row>
    <row r="3285" spans="1:19" x14ac:dyDescent="0.25">
      <c r="A3285">
        <v>3284</v>
      </c>
      <c r="B3285">
        <v>47</v>
      </c>
      <c r="C3285" t="s">
        <v>153</v>
      </c>
      <c r="D3285" t="s">
        <v>101</v>
      </c>
      <c r="E3285" t="s">
        <v>64</v>
      </c>
      <c r="F3285">
        <v>24</v>
      </c>
      <c r="G3285" t="s">
        <v>97</v>
      </c>
      <c r="H3285" t="s">
        <v>22</v>
      </c>
      <c r="I3285" t="s">
        <v>74</v>
      </c>
      <c r="J3285" t="s">
        <v>38</v>
      </c>
      <c r="K3285">
        <v>2.9</v>
      </c>
      <c r="L3285" t="s">
        <v>151</v>
      </c>
      <c r="M3285" t="s">
        <v>26</v>
      </c>
      <c r="N3285" t="s">
        <v>27</v>
      </c>
      <c r="O3285" t="s">
        <v>151</v>
      </c>
      <c r="P3285" t="s">
        <v>151</v>
      </c>
      <c r="Q3285">
        <v>10</v>
      </c>
      <c r="R3285" t="s">
        <v>58</v>
      </c>
      <c r="S3285" t="s">
        <v>96</v>
      </c>
    </row>
    <row r="3286" spans="1:19" x14ac:dyDescent="0.25">
      <c r="A3286">
        <v>3285</v>
      </c>
      <c r="B3286">
        <v>70</v>
      </c>
      <c r="C3286" t="s">
        <v>153</v>
      </c>
      <c r="D3286" t="s">
        <v>118</v>
      </c>
      <c r="E3286" t="s">
        <v>68</v>
      </c>
      <c r="F3286">
        <v>79</v>
      </c>
      <c r="G3286" t="s">
        <v>21</v>
      </c>
      <c r="H3286" t="s">
        <v>22</v>
      </c>
      <c r="I3286" t="s">
        <v>52</v>
      </c>
      <c r="J3286" t="s">
        <v>38</v>
      </c>
      <c r="K3286">
        <v>4.5</v>
      </c>
      <c r="L3286" t="s">
        <v>151</v>
      </c>
      <c r="M3286" t="s">
        <v>58</v>
      </c>
      <c r="N3286" t="s">
        <v>71</v>
      </c>
      <c r="O3286" t="s">
        <v>151</v>
      </c>
      <c r="P3286" t="s">
        <v>151</v>
      </c>
      <c r="Q3286">
        <v>20</v>
      </c>
      <c r="R3286" t="s">
        <v>28</v>
      </c>
      <c r="S3286" t="s">
        <v>49</v>
      </c>
    </row>
    <row r="3287" spans="1:19" x14ac:dyDescent="0.25">
      <c r="A3287">
        <v>3286</v>
      </c>
      <c r="B3287">
        <v>58</v>
      </c>
      <c r="C3287" t="s">
        <v>153</v>
      </c>
      <c r="D3287" t="s">
        <v>123</v>
      </c>
      <c r="E3287" t="s">
        <v>68</v>
      </c>
      <c r="F3287">
        <v>31</v>
      </c>
      <c r="G3287" t="s">
        <v>77</v>
      </c>
      <c r="H3287" t="s">
        <v>91</v>
      </c>
      <c r="I3287" t="s">
        <v>135</v>
      </c>
      <c r="J3287" t="s">
        <v>57</v>
      </c>
      <c r="K3287">
        <v>4.5999999999999996</v>
      </c>
      <c r="L3287" t="s">
        <v>151</v>
      </c>
      <c r="M3287" t="s">
        <v>45</v>
      </c>
      <c r="N3287" t="s">
        <v>39</v>
      </c>
      <c r="O3287" t="s">
        <v>151</v>
      </c>
      <c r="P3287" t="s">
        <v>151</v>
      </c>
      <c r="Q3287">
        <v>11</v>
      </c>
      <c r="R3287" t="s">
        <v>34</v>
      </c>
      <c r="S3287" t="s">
        <v>40</v>
      </c>
    </row>
    <row r="3288" spans="1:19" x14ac:dyDescent="0.25">
      <c r="A3288">
        <v>3287</v>
      </c>
      <c r="B3288">
        <v>45</v>
      </c>
      <c r="C3288" t="s">
        <v>153</v>
      </c>
      <c r="D3288" t="s">
        <v>101</v>
      </c>
      <c r="E3288" t="s">
        <v>64</v>
      </c>
      <c r="F3288">
        <v>67</v>
      </c>
      <c r="G3288" t="s">
        <v>114</v>
      </c>
      <c r="H3288" t="s">
        <v>22</v>
      </c>
      <c r="I3288" t="s">
        <v>70</v>
      </c>
      <c r="J3288" t="s">
        <v>24</v>
      </c>
      <c r="K3288">
        <v>5</v>
      </c>
      <c r="L3288" t="s">
        <v>151</v>
      </c>
      <c r="M3288" t="s">
        <v>28</v>
      </c>
      <c r="N3288" t="s">
        <v>27</v>
      </c>
      <c r="O3288" t="s">
        <v>151</v>
      </c>
      <c r="P3288" t="s">
        <v>151</v>
      </c>
      <c r="Q3288">
        <v>4</v>
      </c>
      <c r="R3288" t="s">
        <v>28</v>
      </c>
      <c r="S3288" t="s">
        <v>29</v>
      </c>
    </row>
    <row r="3289" spans="1:19" x14ac:dyDescent="0.25">
      <c r="A3289">
        <v>3288</v>
      </c>
      <c r="B3289">
        <v>24</v>
      </c>
      <c r="C3289" t="s">
        <v>153</v>
      </c>
      <c r="D3289" t="s">
        <v>86</v>
      </c>
      <c r="E3289" t="s">
        <v>20</v>
      </c>
      <c r="F3289">
        <v>63</v>
      </c>
      <c r="G3289" t="s">
        <v>65</v>
      </c>
      <c r="H3289" t="s">
        <v>22</v>
      </c>
      <c r="I3289" t="s">
        <v>93</v>
      </c>
      <c r="J3289" t="s">
        <v>38</v>
      </c>
      <c r="K3289">
        <v>4.3</v>
      </c>
      <c r="L3289" t="s">
        <v>151</v>
      </c>
      <c r="M3289" t="s">
        <v>45</v>
      </c>
      <c r="N3289" t="s">
        <v>71</v>
      </c>
      <c r="O3289" t="s">
        <v>151</v>
      </c>
      <c r="P3289" t="s">
        <v>151</v>
      </c>
      <c r="Q3289">
        <v>38</v>
      </c>
      <c r="R3289" t="s">
        <v>26</v>
      </c>
      <c r="S3289" t="s">
        <v>40</v>
      </c>
    </row>
    <row r="3290" spans="1:19" x14ac:dyDescent="0.25">
      <c r="A3290">
        <v>3289</v>
      </c>
      <c r="B3290">
        <v>67</v>
      </c>
      <c r="C3290" t="s">
        <v>153</v>
      </c>
      <c r="D3290" t="s">
        <v>67</v>
      </c>
      <c r="E3290" t="s">
        <v>68</v>
      </c>
      <c r="F3290">
        <v>61</v>
      </c>
      <c r="G3290" t="s">
        <v>130</v>
      </c>
      <c r="H3290" t="s">
        <v>91</v>
      </c>
      <c r="I3290" t="s">
        <v>52</v>
      </c>
      <c r="J3290" t="s">
        <v>38</v>
      </c>
      <c r="K3290">
        <v>4.9000000000000004</v>
      </c>
      <c r="L3290" t="s">
        <v>151</v>
      </c>
      <c r="M3290" t="s">
        <v>58</v>
      </c>
      <c r="N3290" t="s">
        <v>46</v>
      </c>
      <c r="O3290" t="s">
        <v>151</v>
      </c>
      <c r="P3290" t="s">
        <v>151</v>
      </c>
      <c r="Q3290">
        <v>19</v>
      </c>
      <c r="R3290" t="s">
        <v>26</v>
      </c>
      <c r="S3290" t="s">
        <v>76</v>
      </c>
    </row>
    <row r="3291" spans="1:19" x14ac:dyDescent="0.25">
      <c r="A3291">
        <v>3290</v>
      </c>
      <c r="B3291">
        <v>31</v>
      </c>
      <c r="C3291" t="s">
        <v>153</v>
      </c>
      <c r="D3291" t="s">
        <v>131</v>
      </c>
      <c r="E3291" t="s">
        <v>68</v>
      </c>
      <c r="F3291">
        <v>50</v>
      </c>
      <c r="G3291" t="s">
        <v>56</v>
      </c>
      <c r="H3291" t="s">
        <v>44</v>
      </c>
      <c r="I3291" t="s">
        <v>32</v>
      </c>
      <c r="J3291" t="s">
        <v>53</v>
      </c>
      <c r="K3291">
        <v>4</v>
      </c>
      <c r="L3291" t="s">
        <v>151</v>
      </c>
      <c r="M3291" t="s">
        <v>28</v>
      </c>
      <c r="N3291" t="s">
        <v>71</v>
      </c>
      <c r="O3291" t="s">
        <v>151</v>
      </c>
      <c r="P3291" t="s">
        <v>151</v>
      </c>
      <c r="Q3291">
        <v>16</v>
      </c>
      <c r="R3291" t="s">
        <v>28</v>
      </c>
      <c r="S3291" t="s">
        <v>96</v>
      </c>
    </row>
    <row r="3292" spans="1:19" x14ac:dyDescent="0.25">
      <c r="A3292">
        <v>3291</v>
      </c>
      <c r="B3292">
        <v>52</v>
      </c>
      <c r="C3292" t="s">
        <v>153</v>
      </c>
      <c r="D3292" t="s">
        <v>63</v>
      </c>
      <c r="E3292" t="s">
        <v>64</v>
      </c>
      <c r="F3292">
        <v>82</v>
      </c>
      <c r="G3292" t="s">
        <v>113</v>
      </c>
      <c r="H3292" t="s">
        <v>22</v>
      </c>
      <c r="I3292" t="s">
        <v>93</v>
      </c>
      <c r="J3292" t="s">
        <v>38</v>
      </c>
      <c r="K3292">
        <v>3.1</v>
      </c>
      <c r="L3292" t="s">
        <v>151</v>
      </c>
      <c r="M3292" t="s">
        <v>33</v>
      </c>
      <c r="N3292" t="s">
        <v>39</v>
      </c>
      <c r="O3292" t="s">
        <v>151</v>
      </c>
      <c r="P3292" t="s">
        <v>151</v>
      </c>
      <c r="Q3292">
        <v>2</v>
      </c>
      <c r="R3292" t="s">
        <v>45</v>
      </c>
      <c r="S3292" t="s">
        <v>87</v>
      </c>
    </row>
    <row r="3293" spans="1:19" x14ac:dyDescent="0.25">
      <c r="A3293">
        <v>3292</v>
      </c>
      <c r="B3293">
        <v>29</v>
      </c>
      <c r="C3293" t="s">
        <v>153</v>
      </c>
      <c r="D3293" t="s">
        <v>132</v>
      </c>
      <c r="E3293" t="s">
        <v>68</v>
      </c>
      <c r="F3293">
        <v>51</v>
      </c>
      <c r="G3293" t="s">
        <v>129</v>
      </c>
      <c r="H3293" t="s">
        <v>22</v>
      </c>
      <c r="I3293" t="s">
        <v>78</v>
      </c>
      <c r="J3293" t="s">
        <v>57</v>
      </c>
      <c r="K3293">
        <v>2.6</v>
      </c>
      <c r="L3293" t="s">
        <v>151</v>
      </c>
      <c r="M3293" t="s">
        <v>33</v>
      </c>
      <c r="N3293" t="s">
        <v>71</v>
      </c>
      <c r="O3293" t="s">
        <v>151</v>
      </c>
      <c r="P3293" t="s">
        <v>151</v>
      </c>
      <c r="Q3293">
        <v>11</v>
      </c>
      <c r="R3293" t="s">
        <v>34</v>
      </c>
      <c r="S3293" t="s">
        <v>87</v>
      </c>
    </row>
    <row r="3294" spans="1:19" x14ac:dyDescent="0.25">
      <c r="A3294">
        <v>3293</v>
      </c>
      <c r="B3294">
        <v>62</v>
      </c>
      <c r="C3294" t="s">
        <v>153</v>
      </c>
      <c r="D3294" t="s">
        <v>67</v>
      </c>
      <c r="E3294" t="s">
        <v>68</v>
      </c>
      <c r="F3294">
        <v>23</v>
      </c>
      <c r="G3294" t="s">
        <v>69</v>
      </c>
      <c r="H3294" t="s">
        <v>22</v>
      </c>
      <c r="I3294" t="s">
        <v>23</v>
      </c>
      <c r="J3294" t="s">
        <v>38</v>
      </c>
      <c r="K3294">
        <v>4.9000000000000004</v>
      </c>
      <c r="L3294" t="s">
        <v>151</v>
      </c>
      <c r="M3294" t="s">
        <v>58</v>
      </c>
      <c r="N3294" t="s">
        <v>54</v>
      </c>
      <c r="O3294" t="s">
        <v>151</v>
      </c>
      <c r="P3294" t="s">
        <v>151</v>
      </c>
      <c r="Q3294">
        <v>18</v>
      </c>
      <c r="R3294" t="s">
        <v>33</v>
      </c>
      <c r="S3294" t="s">
        <v>29</v>
      </c>
    </row>
    <row r="3295" spans="1:19" x14ac:dyDescent="0.25">
      <c r="A3295">
        <v>3294</v>
      </c>
      <c r="B3295">
        <v>19</v>
      </c>
      <c r="C3295" t="s">
        <v>153</v>
      </c>
      <c r="D3295" t="s">
        <v>63</v>
      </c>
      <c r="E3295" t="s">
        <v>64</v>
      </c>
      <c r="F3295">
        <v>91</v>
      </c>
      <c r="G3295" t="s">
        <v>65</v>
      </c>
      <c r="H3295" t="s">
        <v>44</v>
      </c>
      <c r="I3295" t="s">
        <v>80</v>
      </c>
      <c r="J3295" t="s">
        <v>38</v>
      </c>
      <c r="K3295">
        <v>3.5</v>
      </c>
      <c r="L3295" t="s">
        <v>151</v>
      </c>
      <c r="M3295" t="s">
        <v>33</v>
      </c>
      <c r="N3295" t="s">
        <v>71</v>
      </c>
      <c r="O3295" t="s">
        <v>151</v>
      </c>
      <c r="P3295" t="s">
        <v>151</v>
      </c>
      <c r="Q3295">
        <v>47</v>
      </c>
      <c r="R3295" t="s">
        <v>26</v>
      </c>
      <c r="S3295" t="s">
        <v>29</v>
      </c>
    </row>
    <row r="3296" spans="1:19" x14ac:dyDescent="0.25">
      <c r="A3296">
        <v>3295</v>
      </c>
      <c r="B3296">
        <v>62</v>
      </c>
      <c r="C3296" t="s">
        <v>153</v>
      </c>
      <c r="D3296" t="s">
        <v>30</v>
      </c>
      <c r="E3296" t="s">
        <v>20</v>
      </c>
      <c r="F3296">
        <v>60</v>
      </c>
      <c r="G3296" t="s">
        <v>130</v>
      </c>
      <c r="H3296" t="s">
        <v>37</v>
      </c>
      <c r="I3296" t="s">
        <v>135</v>
      </c>
      <c r="J3296" t="s">
        <v>38</v>
      </c>
      <c r="K3296">
        <v>4.5</v>
      </c>
      <c r="L3296" t="s">
        <v>151</v>
      </c>
      <c r="M3296" t="s">
        <v>45</v>
      </c>
      <c r="N3296" t="s">
        <v>75</v>
      </c>
      <c r="O3296" t="s">
        <v>151</v>
      </c>
      <c r="P3296" t="s">
        <v>151</v>
      </c>
      <c r="Q3296">
        <v>15</v>
      </c>
      <c r="R3296" t="s">
        <v>33</v>
      </c>
      <c r="S3296" t="s">
        <v>76</v>
      </c>
    </row>
    <row r="3297" spans="1:19" x14ac:dyDescent="0.25">
      <c r="A3297">
        <v>3296</v>
      </c>
      <c r="B3297">
        <v>70</v>
      </c>
      <c r="C3297" t="s">
        <v>153</v>
      </c>
      <c r="D3297" t="s">
        <v>19</v>
      </c>
      <c r="E3297" t="s">
        <v>20</v>
      </c>
      <c r="F3297">
        <v>34</v>
      </c>
      <c r="G3297" t="s">
        <v>65</v>
      </c>
      <c r="H3297" t="s">
        <v>37</v>
      </c>
      <c r="I3297" t="s">
        <v>92</v>
      </c>
      <c r="J3297" t="s">
        <v>53</v>
      </c>
      <c r="K3297">
        <v>2.8</v>
      </c>
      <c r="L3297" t="s">
        <v>151</v>
      </c>
      <c r="M3297" t="s">
        <v>45</v>
      </c>
      <c r="N3297" t="s">
        <v>46</v>
      </c>
      <c r="O3297" t="s">
        <v>151</v>
      </c>
      <c r="P3297" t="s">
        <v>151</v>
      </c>
      <c r="Q3297">
        <v>15</v>
      </c>
      <c r="R3297" t="s">
        <v>34</v>
      </c>
      <c r="S3297" t="s">
        <v>40</v>
      </c>
    </row>
    <row r="3298" spans="1:19" x14ac:dyDescent="0.25">
      <c r="A3298">
        <v>3297</v>
      </c>
      <c r="B3298">
        <v>20</v>
      </c>
      <c r="C3298" t="s">
        <v>153</v>
      </c>
      <c r="D3298" t="s">
        <v>19</v>
      </c>
      <c r="E3298" t="s">
        <v>20</v>
      </c>
      <c r="F3298">
        <v>23</v>
      </c>
      <c r="G3298" t="s">
        <v>119</v>
      </c>
      <c r="H3298" t="s">
        <v>44</v>
      </c>
      <c r="I3298" t="s">
        <v>95</v>
      </c>
      <c r="J3298" t="s">
        <v>38</v>
      </c>
      <c r="K3298">
        <v>4.2</v>
      </c>
      <c r="L3298" t="s">
        <v>151</v>
      </c>
      <c r="M3298" t="s">
        <v>45</v>
      </c>
      <c r="N3298" t="s">
        <v>46</v>
      </c>
      <c r="O3298" t="s">
        <v>151</v>
      </c>
      <c r="P3298" t="s">
        <v>151</v>
      </c>
      <c r="Q3298">
        <v>47</v>
      </c>
      <c r="R3298" t="s">
        <v>28</v>
      </c>
      <c r="S3298" t="s">
        <v>59</v>
      </c>
    </row>
    <row r="3299" spans="1:19" x14ac:dyDescent="0.25">
      <c r="A3299">
        <v>3298</v>
      </c>
      <c r="B3299">
        <v>67</v>
      </c>
      <c r="C3299" t="s">
        <v>153</v>
      </c>
      <c r="D3299" t="s">
        <v>132</v>
      </c>
      <c r="E3299" t="s">
        <v>68</v>
      </c>
      <c r="F3299">
        <v>82</v>
      </c>
      <c r="G3299" t="s">
        <v>65</v>
      </c>
      <c r="H3299" t="s">
        <v>44</v>
      </c>
      <c r="I3299" t="s">
        <v>83</v>
      </c>
      <c r="J3299" t="s">
        <v>57</v>
      </c>
      <c r="K3299">
        <v>4.0999999999999996</v>
      </c>
      <c r="L3299" t="s">
        <v>151</v>
      </c>
      <c r="M3299" t="s">
        <v>26</v>
      </c>
      <c r="N3299" t="s">
        <v>39</v>
      </c>
      <c r="O3299" t="s">
        <v>151</v>
      </c>
      <c r="P3299" t="s">
        <v>151</v>
      </c>
      <c r="Q3299">
        <v>47</v>
      </c>
      <c r="R3299" t="s">
        <v>45</v>
      </c>
      <c r="S3299" t="s">
        <v>87</v>
      </c>
    </row>
    <row r="3300" spans="1:19" x14ac:dyDescent="0.25">
      <c r="A3300">
        <v>3299</v>
      </c>
      <c r="B3300">
        <v>65</v>
      </c>
      <c r="C3300" t="s">
        <v>153</v>
      </c>
      <c r="D3300" t="s">
        <v>101</v>
      </c>
      <c r="E3300" t="s">
        <v>64</v>
      </c>
      <c r="F3300">
        <v>73</v>
      </c>
      <c r="G3300" t="s">
        <v>129</v>
      </c>
      <c r="H3300" t="s">
        <v>44</v>
      </c>
      <c r="I3300" t="s">
        <v>109</v>
      </c>
      <c r="J3300" t="s">
        <v>57</v>
      </c>
      <c r="K3300">
        <v>3.5</v>
      </c>
      <c r="L3300" t="s">
        <v>151</v>
      </c>
      <c r="M3300" t="s">
        <v>45</v>
      </c>
      <c r="N3300" t="s">
        <v>27</v>
      </c>
      <c r="O3300" t="s">
        <v>151</v>
      </c>
      <c r="P3300" t="s">
        <v>151</v>
      </c>
      <c r="Q3300">
        <v>6</v>
      </c>
      <c r="R3300" t="s">
        <v>33</v>
      </c>
      <c r="S3300" t="s">
        <v>96</v>
      </c>
    </row>
    <row r="3301" spans="1:19" x14ac:dyDescent="0.25">
      <c r="A3301">
        <v>3300</v>
      </c>
      <c r="B3301">
        <v>45</v>
      </c>
      <c r="C3301" t="s">
        <v>153</v>
      </c>
      <c r="D3301" t="s">
        <v>60</v>
      </c>
      <c r="E3301" t="s">
        <v>20</v>
      </c>
      <c r="F3301">
        <v>32</v>
      </c>
      <c r="G3301" t="s">
        <v>146</v>
      </c>
      <c r="H3301" t="s">
        <v>22</v>
      </c>
      <c r="I3301" t="s">
        <v>85</v>
      </c>
      <c r="J3301" t="s">
        <v>38</v>
      </c>
      <c r="K3301">
        <v>4</v>
      </c>
      <c r="L3301" t="s">
        <v>151</v>
      </c>
      <c r="M3301" t="s">
        <v>33</v>
      </c>
      <c r="N3301" t="s">
        <v>71</v>
      </c>
      <c r="O3301" t="s">
        <v>151</v>
      </c>
      <c r="P3301" t="s">
        <v>151</v>
      </c>
      <c r="Q3301">
        <v>18</v>
      </c>
      <c r="R3301" t="s">
        <v>28</v>
      </c>
      <c r="S3301" t="s">
        <v>87</v>
      </c>
    </row>
    <row r="3302" spans="1:19" x14ac:dyDescent="0.25">
      <c r="A3302">
        <v>3301</v>
      </c>
      <c r="B3302">
        <v>26</v>
      </c>
      <c r="C3302" t="s">
        <v>153</v>
      </c>
      <c r="D3302" t="s">
        <v>123</v>
      </c>
      <c r="E3302" t="s">
        <v>68</v>
      </c>
      <c r="F3302">
        <v>80</v>
      </c>
      <c r="G3302" t="s">
        <v>100</v>
      </c>
      <c r="H3302" t="s">
        <v>44</v>
      </c>
      <c r="I3302" t="s">
        <v>62</v>
      </c>
      <c r="J3302" t="s">
        <v>38</v>
      </c>
      <c r="K3302">
        <v>4</v>
      </c>
      <c r="L3302" t="s">
        <v>151</v>
      </c>
      <c r="M3302" t="s">
        <v>58</v>
      </c>
      <c r="N3302" t="s">
        <v>27</v>
      </c>
      <c r="O3302" t="s">
        <v>151</v>
      </c>
      <c r="P3302" t="s">
        <v>151</v>
      </c>
      <c r="Q3302">
        <v>40</v>
      </c>
      <c r="R3302" t="s">
        <v>33</v>
      </c>
      <c r="S3302" t="s">
        <v>76</v>
      </c>
    </row>
    <row r="3303" spans="1:19" x14ac:dyDescent="0.25">
      <c r="A3303">
        <v>3302</v>
      </c>
      <c r="B3303">
        <v>36</v>
      </c>
      <c r="C3303" t="s">
        <v>153</v>
      </c>
      <c r="D3303" t="s">
        <v>94</v>
      </c>
      <c r="E3303" t="s">
        <v>20</v>
      </c>
      <c r="F3303">
        <v>58</v>
      </c>
      <c r="G3303" t="s">
        <v>100</v>
      </c>
      <c r="H3303" t="s">
        <v>91</v>
      </c>
      <c r="I3303" t="s">
        <v>62</v>
      </c>
      <c r="J3303" t="s">
        <v>53</v>
      </c>
      <c r="K3303">
        <v>2.5</v>
      </c>
      <c r="L3303" t="s">
        <v>151</v>
      </c>
      <c r="M3303" t="s">
        <v>45</v>
      </c>
      <c r="N3303" t="s">
        <v>39</v>
      </c>
      <c r="O3303" t="s">
        <v>151</v>
      </c>
      <c r="P3303" t="s">
        <v>151</v>
      </c>
      <c r="Q3303">
        <v>31</v>
      </c>
      <c r="R3303" t="s">
        <v>26</v>
      </c>
      <c r="S3303" t="s">
        <v>29</v>
      </c>
    </row>
    <row r="3304" spans="1:19" x14ac:dyDescent="0.25">
      <c r="A3304">
        <v>3303</v>
      </c>
      <c r="B3304">
        <v>36</v>
      </c>
      <c r="C3304" t="s">
        <v>153</v>
      </c>
      <c r="D3304" t="s">
        <v>19</v>
      </c>
      <c r="E3304" t="s">
        <v>20</v>
      </c>
      <c r="F3304">
        <v>82</v>
      </c>
      <c r="G3304" t="s">
        <v>89</v>
      </c>
      <c r="H3304" t="s">
        <v>91</v>
      </c>
      <c r="I3304" t="s">
        <v>117</v>
      </c>
      <c r="J3304" t="s">
        <v>24</v>
      </c>
      <c r="K3304">
        <v>4.2</v>
      </c>
      <c r="L3304" t="s">
        <v>151</v>
      </c>
      <c r="M3304" t="s">
        <v>28</v>
      </c>
      <c r="N3304" t="s">
        <v>54</v>
      </c>
      <c r="O3304" t="s">
        <v>151</v>
      </c>
      <c r="P3304" t="s">
        <v>151</v>
      </c>
      <c r="Q3304">
        <v>31</v>
      </c>
      <c r="R3304" t="s">
        <v>28</v>
      </c>
      <c r="S3304" t="s">
        <v>76</v>
      </c>
    </row>
    <row r="3305" spans="1:19" x14ac:dyDescent="0.25">
      <c r="A3305">
        <v>3304</v>
      </c>
      <c r="B3305">
        <v>20</v>
      </c>
      <c r="C3305" t="s">
        <v>153</v>
      </c>
      <c r="D3305" t="s">
        <v>132</v>
      </c>
      <c r="E3305" t="s">
        <v>68</v>
      </c>
      <c r="F3305">
        <v>60</v>
      </c>
      <c r="G3305" t="s">
        <v>90</v>
      </c>
      <c r="H3305" t="s">
        <v>37</v>
      </c>
      <c r="I3305" t="s">
        <v>48</v>
      </c>
      <c r="J3305" t="s">
        <v>53</v>
      </c>
      <c r="K3305">
        <v>3.4</v>
      </c>
      <c r="L3305" t="s">
        <v>151</v>
      </c>
      <c r="M3305" t="s">
        <v>45</v>
      </c>
      <c r="N3305" t="s">
        <v>46</v>
      </c>
      <c r="O3305" t="s">
        <v>151</v>
      </c>
      <c r="P3305" t="s">
        <v>151</v>
      </c>
      <c r="Q3305">
        <v>4</v>
      </c>
      <c r="R3305" t="s">
        <v>26</v>
      </c>
      <c r="S3305" t="s">
        <v>29</v>
      </c>
    </row>
    <row r="3306" spans="1:19" x14ac:dyDescent="0.25">
      <c r="A3306">
        <v>3305</v>
      </c>
      <c r="B3306">
        <v>30</v>
      </c>
      <c r="C3306" t="s">
        <v>153</v>
      </c>
      <c r="D3306" t="s">
        <v>67</v>
      </c>
      <c r="E3306" t="s">
        <v>68</v>
      </c>
      <c r="F3306">
        <v>79</v>
      </c>
      <c r="G3306" t="s">
        <v>90</v>
      </c>
      <c r="H3306" t="s">
        <v>91</v>
      </c>
      <c r="I3306" t="s">
        <v>120</v>
      </c>
      <c r="J3306" t="s">
        <v>57</v>
      </c>
      <c r="K3306">
        <v>4.8</v>
      </c>
      <c r="L3306" t="s">
        <v>151</v>
      </c>
      <c r="M3306" t="s">
        <v>58</v>
      </c>
      <c r="N3306" t="s">
        <v>46</v>
      </c>
      <c r="O3306" t="s">
        <v>151</v>
      </c>
      <c r="P3306" t="s">
        <v>151</v>
      </c>
      <c r="Q3306">
        <v>36</v>
      </c>
      <c r="R3306" t="s">
        <v>33</v>
      </c>
      <c r="S3306" t="s">
        <v>96</v>
      </c>
    </row>
    <row r="3307" spans="1:19" x14ac:dyDescent="0.25">
      <c r="A3307">
        <v>3306</v>
      </c>
      <c r="B3307">
        <v>34</v>
      </c>
      <c r="C3307" t="s">
        <v>153</v>
      </c>
      <c r="D3307" t="s">
        <v>103</v>
      </c>
      <c r="E3307" t="s">
        <v>20</v>
      </c>
      <c r="F3307">
        <v>41</v>
      </c>
      <c r="G3307" t="s">
        <v>144</v>
      </c>
      <c r="H3307" t="s">
        <v>22</v>
      </c>
      <c r="I3307" t="s">
        <v>108</v>
      </c>
      <c r="J3307" t="s">
        <v>53</v>
      </c>
      <c r="K3307">
        <v>4.9000000000000004</v>
      </c>
      <c r="L3307" t="s">
        <v>151</v>
      </c>
      <c r="M3307" t="s">
        <v>33</v>
      </c>
      <c r="N3307" t="s">
        <v>54</v>
      </c>
      <c r="O3307" t="s">
        <v>151</v>
      </c>
      <c r="P3307" t="s">
        <v>151</v>
      </c>
      <c r="Q3307">
        <v>31</v>
      </c>
      <c r="R3307" t="s">
        <v>45</v>
      </c>
      <c r="S3307" t="s">
        <v>76</v>
      </c>
    </row>
    <row r="3308" spans="1:19" x14ac:dyDescent="0.25">
      <c r="A3308">
        <v>3307</v>
      </c>
      <c r="B3308">
        <v>63</v>
      </c>
      <c r="C3308" t="s">
        <v>153</v>
      </c>
      <c r="D3308" t="s">
        <v>101</v>
      </c>
      <c r="E3308" t="s">
        <v>64</v>
      </c>
      <c r="F3308">
        <v>39</v>
      </c>
      <c r="G3308" t="s">
        <v>111</v>
      </c>
      <c r="H3308" t="s">
        <v>22</v>
      </c>
      <c r="I3308" t="s">
        <v>120</v>
      </c>
      <c r="J3308" t="s">
        <v>53</v>
      </c>
      <c r="K3308">
        <v>3.6</v>
      </c>
      <c r="L3308" t="s">
        <v>151</v>
      </c>
      <c r="M3308" t="s">
        <v>34</v>
      </c>
      <c r="N3308" t="s">
        <v>75</v>
      </c>
      <c r="O3308" t="s">
        <v>151</v>
      </c>
      <c r="P3308" t="s">
        <v>151</v>
      </c>
      <c r="Q3308">
        <v>6</v>
      </c>
      <c r="R3308" t="s">
        <v>28</v>
      </c>
      <c r="S3308" t="s">
        <v>29</v>
      </c>
    </row>
    <row r="3309" spans="1:19" x14ac:dyDescent="0.25">
      <c r="A3309">
        <v>3308</v>
      </c>
      <c r="B3309">
        <v>18</v>
      </c>
      <c r="C3309" t="s">
        <v>153</v>
      </c>
      <c r="D3309" t="s">
        <v>118</v>
      </c>
      <c r="E3309" t="s">
        <v>68</v>
      </c>
      <c r="F3309">
        <v>36</v>
      </c>
      <c r="G3309" t="s">
        <v>137</v>
      </c>
      <c r="H3309" t="s">
        <v>37</v>
      </c>
      <c r="I3309" t="s">
        <v>95</v>
      </c>
      <c r="J3309" t="s">
        <v>24</v>
      </c>
      <c r="K3309">
        <v>4</v>
      </c>
      <c r="L3309" t="s">
        <v>151</v>
      </c>
      <c r="M3309" t="s">
        <v>26</v>
      </c>
      <c r="N3309" t="s">
        <v>75</v>
      </c>
      <c r="O3309" t="s">
        <v>151</v>
      </c>
      <c r="P3309" t="s">
        <v>151</v>
      </c>
      <c r="Q3309">
        <v>1</v>
      </c>
      <c r="R3309" t="s">
        <v>34</v>
      </c>
      <c r="S3309" t="s">
        <v>87</v>
      </c>
    </row>
    <row r="3310" spans="1:19" x14ac:dyDescent="0.25">
      <c r="A3310">
        <v>3309</v>
      </c>
      <c r="B3310">
        <v>55</v>
      </c>
      <c r="C3310" t="s">
        <v>153</v>
      </c>
      <c r="D3310" t="s">
        <v>35</v>
      </c>
      <c r="E3310" t="s">
        <v>20</v>
      </c>
      <c r="F3310">
        <v>70</v>
      </c>
      <c r="G3310" t="s">
        <v>139</v>
      </c>
      <c r="H3310" t="s">
        <v>44</v>
      </c>
      <c r="I3310" t="s">
        <v>70</v>
      </c>
      <c r="J3310" t="s">
        <v>57</v>
      </c>
      <c r="K3310">
        <v>2.6</v>
      </c>
      <c r="L3310" t="s">
        <v>151</v>
      </c>
      <c r="M3310" t="s">
        <v>28</v>
      </c>
      <c r="N3310" t="s">
        <v>27</v>
      </c>
      <c r="O3310" t="s">
        <v>151</v>
      </c>
      <c r="P3310" t="s">
        <v>151</v>
      </c>
      <c r="Q3310">
        <v>29</v>
      </c>
      <c r="R3310" t="s">
        <v>34</v>
      </c>
      <c r="S3310" t="s">
        <v>87</v>
      </c>
    </row>
    <row r="3311" spans="1:19" x14ac:dyDescent="0.25">
      <c r="A3311">
        <v>3310</v>
      </c>
      <c r="B3311">
        <v>48</v>
      </c>
      <c r="C3311" t="s">
        <v>153</v>
      </c>
      <c r="D3311" t="s">
        <v>67</v>
      </c>
      <c r="E3311" t="s">
        <v>68</v>
      </c>
      <c r="F3311">
        <v>47</v>
      </c>
      <c r="G3311" t="s">
        <v>36</v>
      </c>
      <c r="H3311" t="s">
        <v>44</v>
      </c>
      <c r="I3311" t="s">
        <v>143</v>
      </c>
      <c r="J3311" t="s">
        <v>53</v>
      </c>
      <c r="K3311">
        <v>3.1</v>
      </c>
      <c r="L3311" t="s">
        <v>151</v>
      </c>
      <c r="M3311" t="s">
        <v>26</v>
      </c>
      <c r="N3311" t="s">
        <v>75</v>
      </c>
      <c r="O3311" t="s">
        <v>151</v>
      </c>
      <c r="P3311" t="s">
        <v>151</v>
      </c>
      <c r="Q3311">
        <v>19</v>
      </c>
      <c r="R3311" t="s">
        <v>45</v>
      </c>
      <c r="S3311" t="s">
        <v>87</v>
      </c>
    </row>
    <row r="3312" spans="1:19" x14ac:dyDescent="0.25">
      <c r="A3312">
        <v>3311</v>
      </c>
      <c r="B3312">
        <v>45</v>
      </c>
      <c r="C3312" t="s">
        <v>153</v>
      </c>
      <c r="D3312" t="s">
        <v>101</v>
      </c>
      <c r="E3312" t="s">
        <v>64</v>
      </c>
      <c r="F3312">
        <v>27</v>
      </c>
      <c r="G3312" t="s">
        <v>145</v>
      </c>
      <c r="H3312" t="s">
        <v>44</v>
      </c>
      <c r="I3312" t="s">
        <v>70</v>
      </c>
      <c r="J3312" t="s">
        <v>24</v>
      </c>
      <c r="K3312">
        <v>3.6</v>
      </c>
      <c r="L3312" t="s">
        <v>151</v>
      </c>
      <c r="M3312" t="s">
        <v>58</v>
      </c>
      <c r="N3312" t="s">
        <v>39</v>
      </c>
      <c r="O3312" t="s">
        <v>151</v>
      </c>
      <c r="P3312" t="s">
        <v>151</v>
      </c>
      <c r="Q3312">
        <v>12</v>
      </c>
      <c r="R3312" t="s">
        <v>45</v>
      </c>
      <c r="S3312" t="s">
        <v>29</v>
      </c>
    </row>
    <row r="3313" spans="1:19" x14ac:dyDescent="0.25">
      <c r="A3313">
        <v>3312</v>
      </c>
      <c r="B3313">
        <v>29</v>
      </c>
      <c r="C3313" t="s">
        <v>153</v>
      </c>
      <c r="D3313" t="s">
        <v>123</v>
      </c>
      <c r="E3313" t="s">
        <v>68</v>
      </c>
      <c r="F3313">
        <v>52</v>
      </c>
      <c r="G3313" t="s">
        <v>102</v>
      </c>
      <c r="H3313" t="s">
        <v>22</v>
      </c>
      <c r="I3313" t="s">
        <v>143</v>
      </c>
      <c r="J3313" t="s">
        <v>53</v>
      </c>
      <c r="K3313">
        <v>4</v>
      </c>
      <c r="L3313" t="s">
        <v>151</v>
      </c>
      <c r="M3313" t="s">
        <v>45</v>
      </c>
      <c r="N3313" t="s">
        <v>27</v>
      </c>
      <c r="O3313" t="s">
        <v>151</v>
      </c>
      <c r="P3313" t="s">
        <v>151</v>
      </c>
      <c r="Q3313">
        <v>18</v>
      </c>
      <c r="R3313" t="s">
        <v>33</v>
      </c>
      <c r="S3313" t="s">
        <v>49</v>
      </c>
    </row>
    <row r="3314" spans="1:19" x14ac:dyDescent="0.25">
      <c r="A3314">
        <v>3313</v>
      </c>
      <c r="B3314">
        <v>55</v>
      </c>
      <c r="C3314" t="s">
        <v>153</v>
      </c>
      <c r="D3314" t="s">
        <v>50</v>
      </c>
      <c r="E3314" t="s">
        <v>42</v>
      </c>
      <c r="F3314">
        <v>75</v>
      </c>
      <c r="G3314" t="s">
        <v>61</v>
      </c>
      <c r="H3314" t="s">
        <v>22</v>
      </c>
      <c r="I3314" t="s">
        <v>93</v>
      </c>
      <c r="J3314" t="s">
        <v>53</v>
      </c>
      <c r="K3314">
        <v>3.9</v>
      </c>
      <c r="L3314" t="s">
        <v>151</v>
      </c>
      <c r="M3314" t="s">
        <v>28</v>
      </c>
      <c r="N3314" t="s">
        <v>46</v>
      </c>
      <c r="O3314" t="s">
        <v>151</v>
      </c>
      <c r="P3314" t="s">
        <v>151</v>
      </c>
      <c r="Q3314">
        <v>45</v>
      </c>
      <c r="R3314" t="s">
        <v>34</v>
      </c>
      <c r="S3314" t="s">
        <v>59</v>
      </c>
    </row>
    <row r="3315" spans="1:19" x14ac:dyDescent="0.25">
      <c r="A3315">
        <v>3314</v>
      </c>
      <c r="B3315">
        <v>55</v>
      </c>
      <c r="C3315" t="s">
        <v>153</v>
      </c>
      <c r="D3315" t="s">
        <v>123</v>
      </c>
      <c r="E3315" t="s">
        <v>68</v>
      </c>
      <c r="F3315">
        <v>30</v>
      </c>
      <c r="G3315" t="s">
        <v>110</v>
      </c>
      <c r="H3315" t="s">
        <v>91</v>
      </c>
      <c r="I3315" t="s">
        <v>93</v>
      </c>
      <c r="J3315" t="s">
        <v>57</v>
      </c>
      <c r="K3315">
        <v>3.9</v>
      </c>
      <c r="L3315" t="s">
        <v>151</v>
      </c>
      <c r="M3315" t="s">
        <v>34</v>
      </c>
      <c r="N3315" t="s">
        <v>27</v>
      </c>
      <c r="O3315" t="s">
        <v>151</v>
      </c>
      <c r="P3315" t="s">
        <v>151</v>
      </c>
      <c r="Q3315">
        <v>45</v>
      </c>
      <c r="R3315" t="s">
        <v>26</v>
      </c>
      <c r="S3315" t="s">
        <v>87</v>
      </c>
    </row>
    <row r="3316" spans="1:19" x14ac:dyDescent="0.25">
      <c r="A3316">
        <v>3315</v>
      </c>
      <c r="B3316">
        <v>55</v>
      </c>
      <c r="C3316" t="s">
        <v>153</v>
      </c>
      <c r="D3316" t="s">
        <v>124</v>
      </c>
      <c r="E3316" t="s">
        <v>20</v>
      </c>
      <c r="F3316">
        <v>94</v>
      </c>
      <c r="G3316" t="s">
        <v>110</v>
      </c>
      <c r="H3316" t="s">
        <v>44</v>
      </c>
      <c r="I3316" t="s">
        <v>83</v>
      </c>
      <c r="J3316" t="s">
        <v>38</v>
      </c>
      <c r="K3316">
        <v>3.3</v>
      </c>
      <c r="L3316" t="s">
        <v>151</v>
      </c>
      <c r="M3316" t="s">
        <v>45</v>
      </c>
      <c r="N3316" t="s">
        <v>54</v>
      </c>
      <c r="O3316" t="s">
        <v>151</v>
      </c>
      <c r="P3316" t="s">
        <v>151</v>
      </c>
      <c r="Q3316">
        <v>8</v>
      </c>
      <c r="R3316" t="s">
        <v>26</v>
      </c>
      <c r="S3316" t="s">
        <v>59</v>
      </c>
    </row>
    <row r="3317" spans="1:19" x14ac:dyDescent="0.25">
      <c r="A3317">
        <v>3316</v>
      </c>
      <c r="B3317">
        <v>48</v>
      </c>
      <c r="C3317" t="s">
        <v>153</v>
      </c>
      <c r="D3317" t="s">
        <v>118</v>
      </c>
      <c r="E3317" t="s">
        <v>68</v>
      </c>
      <c r="F3317">
        <v>68</v>
      </c>
      <c r="G3317" t="s">
        <v>21</v>
      </c>
      <c r="H3317" t="s">
        <v>37</v>
      </c>
      <c r="I3317" t="s">
        <v>80</v>
      </c>
      <c r="J3317" t="s">
        <v>53</v>
      </c>
      <c r="K3317">
        <v>2.9</v>
      </c>
      <c r="L3317" t="s">
        <v>151</v>
      </c>
      <c r="M3317" t="s">
        <v>26</v>
      </c>
      <c r="N3317" t="s">
        <v>54</v>
      </c>
      <c r="O3317" t="s">
        <v>151</v>
      </c>
      <c r="P3317" t="s">
        <v>151</v>
      </c>
      <c r="Q3317">
        <v>4</v>
      </c>
      <c r="R3317" t="s">
        <v>45</v>
      </c>
      <c r="S3317" t="s">
        <v>96</v>
      </c>
    </row>
    <row r="3318" spans="1:19" x14ac:dyDescent="0.25">
      <c r="A3318">
        <v>3317</v>
      </c>
      <c r="B3318">
        <v>42</v>
      </c>
      <c r="C3318" t="s">
        <v>153</v>
      </c>
      <c r="D3318" t="s">
        <v>124</v>
      </c>
      <c r="E3318" t="s">
        <v>20</v>
      </c>
      <c r="F3318">
        <v>45</v>
      </c>
      <c r="G3318" t="s">
        <v>129</v>
      </c>
      <c r="H3318" t="s">
        <v>44</v>
      </c>
      <c r="I3318" t="s">
        <v>78</v>
      </c>
      <c r="J3318" t="s">
        <v>53</v>
      </c>
      <c r="K3318">
        <v>3.1</v>
      </c>
      <c r="L3318" t="s">
        <v>151</v>
      </c>
      <c r="M3318" t="s">
        <v>34</v>
      </c>
      <c r="N3318" t="s">
        <v>39</v>
      </c>
      <c r="O3318" t="s">
        <v>151</v>
      </c>
      <c r="P3318" t="s">
        <v>151</v>
      </c>
      <c r="Q3318">
        <v>5</v>
      </c>
      <c r="R3318" t="s">
        <v>58</v>
      </c>
      <c r="S3318" t="s">
        <v>29</v>
      </c>
    </row>
    <row r="3319" spans="1:19" x14ac:dyDescent="0.25">
      <c r="A3319">
        <v>3318</v>
      </c>
      <c r="B3319">
        <v>21</v>
      </c>
      <c r="C3319" t="s">
        <v>153</v>
      </c>
      <c r="D3319" t="s">
        <v>123</v>
      </c>
      <c r="E3319" t="s">
        <v>68</v>
      </c>
      <c r="F3319">
        <v>67</v>
      </c>
      <c r="G3319" t="s">
        <v>97</v>
      </c>
      <c r="H3319" t="s">
        <v>91</v>
      </c>
      <c r="I3319" t="s">
        <v>70</v>
      </c>
      <c r="J3319" t="s">
        <v>53</v>
      </c>
      <c r="K3319">
        <v>4.7</v>
      </c>
      <c r="L3319" t="s">
        <v>151</v>
      </c>
      <c r="M3319" t="s">
        <v>58</v>
      </c>
      <c r="N3319" t="s">
        <v>54</v>
      </c>
      <c r="O3319" t="s">
        <v>151</v>
      </c>
      <c r="P3319" t="s">
        <v>151</v>
      </c>
      <c r="Q3319">
        <v>30</v>
      </c>
      <c r="R3319" t="s">
        <v>34</v>
      </c>
      <c r="S3319" t="s">
        <v>59</v>
      </c>
    </row>
    <row r="3320" spans="1:19" x14ac:dyDescent="0.25">
      <c r="A3320">
        <v>3319</v>
      </c>
      <c r="B3320">
        <v>45</v>
      </c>
      <c r="C3320" t="s">
        <v>153</v>
      </c>
      <c r="D3320" t="s">
        <v>101</v>
      </c>
      <c r="E3320" t="s">
        <v>64</v>
      </c>
      <c r="F3320">
        <v>46</v>
      </c>
      <c r="G3320" t="s">
        <v>113</v>
      </c>
      <c r="H3320" t="s">
        <v>44</v>
      </c>
      <c r="I3320" t="s">
        <v>78</v>
      </c>
      <c r="J3320" t="s">
        <v>53</v>
      </c>
      <c r="K3320">
        <v>3.9</v>
      </c>
      <c r="L3320" t="s">
        <v>151</v>
      </c>
      <c r="M3320" t="s">
        <v>28</v>
      </c>
      <c r="N3320" t="s">
        <v>39</v>
      </c>
      <c r="O3320" t="s">
        <v>151</v>
      </c>
      <c r="P3320" t="s">
        <v>151</v>
      </c>
      <c r="Q3320">
        <v>15</v>
      </c>
      <c r="R3320" t="s">
        <v>45</v>
      </c>
      <c r="S3320" t="s">
        <v>87</v>
      </c>
    </row>
    <row r="3321" spans="1:19" x14ac:dyDescent="0.25">
      <c r="A3321">
        <v>3320</v>
      </c>
      <c r="B3321">
        <v>23</v>
      </c>
      <c r="C3321" t="s">
        <v>153</v>
      </c>
      <c r="D3321" t="s">
        <v>60</v>
      </c>
      <c r="E3321" t="s">
        <v>20</v>
      </c>
      <c r="F3321">
        <v>31</v>
      </c>
      <c r="G3321" t="s">
        <v>113</v>
      </c>
      <c r="H3321" t="s">
        <v>44</v>
      </c>
      <c r="I3321" t="s">
        <v>125</v>
      </c>
      <c r="J3321" t="s">
        <v>53</v>
      </c>
      <c r="K3321">
        <v>4.3</v>
      </c>
      <c r="L3321" t="s">
        <v>151</v>
      </c>
      <c r="M3321" t="s">
        <v>34</v>
      </c>
      <c r="N3321" t="s">
        <v>46</v>
      </c>
      <c r="O3321" t="s">
        <v>151</v>
      </c>
      <c r="P3321" t="s">
        <v>151</v>
      </c>
      <c r="Q3321">
        <v>17</v>
      </c>
      <c r="R3321" t="s">
        <v>26</v>
      </c>
      <c r="S3321" t="s">
        <v>96</v>
      </c>
    </row>
    <row r="3322" spans="1:19" x14ac:dyDescent="0.25">
      <c r="A3322">
        <v>3321</v>
      </c>
      <c r="B3322">
        <v>66</v>
      </c>
      <c r="C3322" t="s">
        <v>153</v>
      </c>
      <c r="D3322" t="s">
        <v>19</v>
      </c>
      <c r="E3322" t="s">
        <v>20</v>
      </c>
      <c r="F3322">
        <v>44</v>
      </c>
      <c r="G3322" t="s">
        <v>114</v>
      </c>
      <c r="H3322" t="s">
        <v>91</v>
      </c>
      <c r="I3322" t="s">
        <v>66</v>
      </c>
      <c r="J3322" t="s">
        <v>57</v>
      </c>
      <c r="K3322">
        <v>4.2</v>
      </c>
      <c r="L3322" t="s">
        <v>151</v>
      </c>
      <c r="M3322" t="s">
        <v>34</v>
      </c>
      <c r="N3322" t="s">
        <v>71</v>
      </c>
      <c r="O3322" t="s">
        <v>151</v>
      </c>
      <c r="P3322" t="s">
        <v>151</v>
      </c>
      <c r="Q3322">
        <v>45</v>
      </c>
      <c r="R3322" t="s">
        <v>34</v>
      </c>
      <c r="S3322" t="s">
        <v>96</v>
      </c>
    </row>
    <row r="3323" spans="1:19" x14ac:dyDescent="0.25">
      <c r="A3323">
        <v>3322</v>
      </c>
      <c r="B3323">
        <v>32</v>
      </c>
      <c r="C3323" t="s">
        <v>153</v>
      </c>
      <c r="D3323" t="s">
        <v>63</v>
      </c>
      <c r="E3323" t="s">
        <v>64</v>
      </c>
      <c r="F3323">
        <v>100</v>
      </c>
      <c r="G3323" t="s">
        <v>31</v>
      </c>
      <c r="H3323" t="s">
        <v>37</v>
      </c>
      <c r="I3323" t="s">
        <v>62</v>
      </c>
      <c r="J3323" t="s">
        <v>24</v>
      </c>
      <c r="K3323">
        <v>4.3</v>
      </c>
      <c r="L3323" t="s">
        <v>151</v>
      </c>
      <c r="M3323" t="s">
        <v>33</v>
      </c>
      <c r="N3323" t="s">
        <v>46</v>
      </c>
      <c r="O3323" t="s">
        <v>151</v>
      </c>
      <c r="P3323" t="s">
        <v>151</v>
      </c>
      <c r="Q3323">
        <v>3</v>
      </c>
      <c r="R3323" t="s">
        <v>28</v>
      </c>
      <c r="S3323" t="s">
        <v>49</v>
      </c>
    </row>
    <row r="3324" spans="1:19" x14ac:dyDescent="0.25">
      <c r="A3324">
        <v>3323</v>
      </c>
      <c r="B3324">
        <v>52</v>
      </c>
      <c r="C3324" t="s">
        <v>153</v>
      </c>
      <c r="D3324" t="s">
        <v>30</v>
      </c>
      <c r="E3324" t="s">
        <v>20</v>
      </c>
      <c r="F3324">
        <v>92</v>
      </c>
      <c r="G3324" t="s">
        <v>115</v>
      </c>
      <c r="H3324" t="s">
        <v>91</v>
      </c>
      <c r="I3324" t="s">
        <v>120</v>
      </c>
      <c r="J3324" t="s">
        <v>24</v>
      </c>
      <c r="K3324">
        <v>4.5999999999999996</v>
      </c>
      <c r="L3324" t="s">
        <v>151</v>
      </c>
      <c r="M3324" t="s">
        <v>26</v>
      </c>
      <c r="N3324" t="s">
        <v>46</v>
      </c>
      <c r="O3324" t="s">
        <v>151</v>
      </c>
      <c r="P3324" t="s">
        <v>151</v>
      </c>
      <c r="Q3324">
        <v>43</v>
      </c>
      <c r="R3324" t="s">
        <v>45</v>
      </c>
      <c r="S3324" t="s">
        <v>40</v>
      </c>
    </row>
    <row r="3325" spans="1:19" x14ac:dyDescent="0.25">
      <c r="A3325">
        <v>3324</v>
      </c>
      <c r="B3325">
        <v>54</v>
      </c>
      <c r="C3325" t="s">
        <v>153</v>
      </c>
      <c r="D3325" t="s">
        <v>67</v>
      </c>
      <c r="E3325" t="s">
        <v>68</v>
      </c>
      <c r="F3325">
        <v>78</v>
      </c>
      <c r="G3325" t="s">
        <v>113</v>
      </c>
      <c r="H3325" t="s">
        <v>44</v>
      </c>
      <c r="I3325" t="s">
        <v>133</v>
      </c>
      <c r="J3325" t="s">
        <v>24</v>
      </c>
      <c r="K3325">
        <v>3.8</v>
      </c>
      <c r="L3325" t="s">
        <v>151</v>
      </c>
      <c r="M3325" t="s">
        <v>28</v>
      </c>
      <c r="N3325" t="s">
        <v>39</v>
      </c>
      <c r="O3325" t="s">
        <v>151</v>
      </c>
      <c r="P3325" t="s">
        <v>151</v>
      </c>
      <c r="Q3325">
        <v>4</v>
      </c>
      <c r="R3325" t="s">
        <v>26</v>
      </c>
      <c r="S3325" t="s">
        <v>87</v>
      </c>
    </row>
    <row r="3326" spans="1:19" x14ac:dyDescent="0.25">
      <c r="A3326">
        <v>3325</v>
      </c>
      <c r="B3326">
        <v>37</v>
      </c>
      <c r="C3326" t="s">
        <v>153</v>
      </c>
      <c r="D3326" t="s">
        <v>112</v>
      </c>
      <c r="E3326" t="s">
        <v>20</v>
      </c>
      <c r="F3326">
        <v>32</v>
      </c>
      <c r="G3326" t="s">
        <v>69</v>
      </c>
      <c r="H3326" t="s">
        <v>37</v>
      </c>
      <c r="I3326" t="s">
        <v>107</v>
      </c>
      <c r="J3326" t="s">
        <v>57</v>
      </c>
      <c r="K3326">
        <v>3.3</v>
      </c>
      <c r="L3326" t="s">
        <v>151</v>
      </c>
      <c r="M3326" t="s">
        <v>28</v>
      </c>
      <c r="N3326" t="s">
        <v>54</v>
      </c>
      <c r="O3326" t="s">
        <v>151</v>
      </c>
      <c r="P3326" t="s">
        <v>151</v>
      </c>
      <c r="Q3326">
        <v>41</v>
      </c>
      <c r="R3326" t="s">
        <v>28</v>
      </c>
      <c r="S3326" t="s">
        <v>40</v>
      </c>
    </row>
    <row r="3327" spans="1:19" x14ac:dyDescent="0.25">
      <c r="A3327">
        <v>3326</v>
      </c>
      <c r="B3327">
        <v>29</v>
      </c>
      <c r="C3327" t="s">
        <v>153</v>
      </c>
      <c r="D3327" t="s">
        <v>41</v>
      </c>
      <c r="E3327" t="s">
        <v>42</v>
      </c>
      <c r="F3327">
        <v>97</v>
      </c>
      <c r="G3327" t="s">
        <v>119</v>
      </c>
      <c r="H3327" t="s">
        <v>44</v>
      </c>
      <c r="I3327" t="s">
        <v>32</v>
      </c>
      <c r="J3327" t="s">
        <v>57</v>
      </c>
      <c r="K3327">
        <v>3.7</v>
      </c>
      <c r="L3327" t="s">
        <v>151</v>
      </c>
      <c r="M3327" t="s">
        <v>58</v>
      </c>
      <c r="N3327" t="s">
        <v>71</v>
      </c>
      <c r="O3327" t="s">
        <v>151</v>
      </c>
      <c r="P3327" t="s">
        <v>151</v>
      </c>
      <c r="Q3327">
        <v>16</v>
      </c>
      <c r="R3327" t="s">
        <v>28</v>
      </c>
      <c r="S3327" t="s">
        <v>87</v>
      </c>
    </row>
    <row r="3328" spans="1:19" x14ac:dyDescent="0.25">
      <c r="A3328">
        <v>3327</v>
      </c>
      <c r="B3328">
        <v>47</v>
      </c>
      <c r="C3328" t="s">
        <v>153</v>
      </c>
      <c r="D3328" t="s">
        <v>142</v>
      </c>
      <c r="E3328" t="s">
        <v>68</v>
      </c>
      <c r="F3328">
        <v>95</v>
      </c>
      <c r="G3328" t="s">
        <v>113</v>
      </c>
      <c r="H3328" t="s">
        <v>44</v>
      </c>
      <c r="I3328" t="s">
        <v>135</v>
      </c>
      <c r="J3328" t="s">
        <v>53</v>
      </c>
      <c r="K3328">
        <v>4.3</v>
      </c>
      <c r="L3328" t="s">
        <v>151</v>
      </c>
      <c r="M3328" t="s">
        <v>34</v>
      </c>
      <c r="N3328" t="s">
        <v>54</v>
      </c>
      <c r="O3328" t="s">
        <v>151</v>
      </c>
      <c r="P3328" t="s">
        <v>151</v>
      </c>
      <c r="Q3328">
        <v>10</v>
      </c>
      <c r="R3328" t="s">
        <v>58</v>
      </c>
      <c r="S3328" t="s">
        <v>49</v>
      </c>
    </row>
    <row r="3329" spans="1:19" x14ac:dyDescent="0.25">
      <c r="A3329">
        <v>3328</v>
      </c>
      <c r="B3329">
        <v>47</v>
      </c>
      <c r="C3329" t="s">
        <v>153</v>
      </c>
      <c r="D3329" t="s">
        <v>60</v>
      </c>
      <c r="E3329" t="s">
        <v>20</v>
      </c>
      <c r="F3329">
        <v>64</v>
      </c>
      <c r="G3329" t="s">
        <v>138</v>
      </c>
      <c r="H3329" t="s">
        <v>44</v>
      </c>
      <c r="I3329" t="s">
        <v>93</v>
      </c>
      <c r="J3329" t="s">
        <v>38</v>
      </c>
      <c r="K3329">
        <v>4.0999999999999996</v>
      </c>
      <c r="L3329" t="s">
        <v>151</v>
      </c>
      <c r="M3329" t="s">
        <v>33</v>
      </c>
      <c r="N3329" t="s">
        <v>27</v>
      </c>
      <c r="O3329" t="s">
        <v>151</v>
      </c>
      <c r="P3329" t="s">
        <v>151</v>
      </c>
      <c r="Q3329">
        <v>2</v>
      </c>
      <c r="R3329" t="s">
        <v>58</v>
      </c>
      <c r="S3329" t="s">
        <v>59</v>
      </c>
    </row>
    <row r="3330" spans="1:19" x14ac:dyDescent="0.25">
      <c r="A3330">
        <v>3329</v>
      </c>
      <c r="B3330">
        <v>42</v>
      </c>
      <c r="C3330" t="s">
        <v>153</v>
      </c>
      <c r="D3330" t="s">
        <v>41</v>
      </c>
      <c r="E3330" t="s">
        <v>42</v>
      </c>
      <c r="F3330">
        <v>35</v>
      </c>
      <c r="G3330" t="s">
        <v>149</v>
      </c>
      <c r="H3330" t="s">
        <v>44</v>
      </c>
      <c r="I3330" t="s">
        <v>83</v>
      </c>
      <c r="J3330" t="s">
        <v>38</v>
      </c>
      <c r="K3330">
        <v>3.2</v>
      </c>
      <c r="L3330" t="s">
        <v>151</v>
      </c>
      <c r="M3330" t="s">
        <v>28</v>
      </c>
      <c r="N3330" t="s">
        <v>39</v>
      </c>
      <c r="O3330" t="s">
        <v>151</v>
      </c>
      <c r="P3330" t="s">
        <v>151</v>
      </c>
      <c r="Q3330">
        <v>11</v>
      </c>
      <c r="R3330" t="s">
        <v>34</v>
      </c>
      <c r="S3330" t="s">
        <v>76</v>
      </c>
    </row>
    <row r="3331" spans="1:19" x14ac:dyDescent="0.25">
      <c r="A3331">
        <v>3330</v>
      </c>
      <c r="B3331">
        <v>34</v>
      </c>
      <c r="C3331" t="s">
        <v>153</v>
      </c>
      <c r="D3331" t="s">
        <v>131</v>
      </c>
      <c r="E3331" t="s">
        <v>68</v>
      </c>
      <c r="F3331">
        <v>54</v>
      </c>
      <c r="G3331" t="s">
        <v>126</v>
      </c>
      <c r="H3331" t="s">
        <v>44</v>
      </c>
      <c r="I3331" t="s">
        <v>23</v>
      </c>
      <c r="J3331" t="s">
        <v>24</v>
      </c>
      <c r="K3331">
        <v>3.8</v>
      </c>
      <c r="L3331" t="s">
        <v>151</v>
      </c>
      <c r="M3331" t="s">
        <v>58</v>
      </c>
      <c r="N3331" t="s">
        <v>27</v>
      </c>
      <c r="O3331" t="s">
        <v>151</v>
      </c>
      <c r="P3331" t="s">
        <v>151</v>
      </c>
      <c r="Q3331">
        <v>1</v>
      </c>
      <c r="R3331" t="s">
        <v>58</v>
      </c>
      <c r="S3331" t="s">
        <v>76</v>
      </c>
    </row>
    <row r="3332" spans="1:19" x14ac:dyDescent="0.25">
      <c r="A3332">
        <v>3331</v>
      </c>
      <c r="B3332">
        <v>38</v>
      </c>
      <c r="C3332" t="s">
        <v>153</v>
      </c>
      <c r="D3332" t="s">
        <v>50</v>
      </c>
      <c r="E3332" t="s">
        <v>42</v>
      </c>
      <c r="F3332">
        <v>96</v>
      </c>
      <c r="G3332" t="s">
        <v>69</v>
      </c>
      <c r="H3332" t="s">
        <v>44</v>
      </c>
      <c r="I3332" t="s">
        <v>93</v>
      </c>
      <c r="J3332" t="s">
        <v>38</v>
      </c>
      <c r="K3332">
        <v>3.2</v>
      </c>
      <c r="L3332" t="s">
        <v>151</v>
      </c>
      <c r="M3332" t="s">
        <v>45</v>
      </c>
      <c r="N3332" t="s">
        <v>71</v>
      </c>
      <c r="O3332" t="s">
        <v>151</v>
      </c>
      <c r="P3332" t="s">
        <v>151</v>
      </c>
      <c r="Q3332">
        <v>41</v>
      </c>
      <c r="R3332" t="s">
        <v>33</v>
      </c>
      <c r="S3332" t="s">
        <v>59</v>
      </c>
    </row>
    <row r="3333" spans="1:19" x14ac:dyDescent="0.25">
      <c r="A3333">
        <v>3332</v>
      </c>
      <c r="B3333">
        <v>55</v>
      </c>
      <c r="C3333" t="s">
        <v>153</v>
      </c>
      <c r="D3333" t="s">
        <v>88</v>
      </c>
      <c r="E3333" t="s">
        <v>68</v>
      </c>
      <c r="F3333">
        <v>58</v>
      </c>
      <c r="G3333" t="s">
        <v>98</v>
      </c>
      <c r="H3333" t="s">
        <v>44</v>
      </c>
      <c r="I3333" t="s">
        <v>70</v>
      </c>
      <c r="J3333" t="s">
        <v>53</v>
      </c>
      <c r="K3333">
        <v>3.5</v>
      </c>
      <c r="L3333" t="s">
        <v>151</v>
      </c>
      <c r="M3333" t="s">
        <v>58</v>
      </c>
      <c r="N3333" t="s">
        <v>39</v>
      </c>
      <c r="O3333" t="s">
        <v>151</v>
      </c>
      <c r="P3333" t="s">
        <v>151</v>
      </c>
      <c r="Q3333">
        <v>39</v>
      </c>
      <c r="R3333" t="s">
        <v>45</v>
      </c>
      <c r="S3333" t="s">
        <v>59</v>
      </c>
    </row>
    <row r="3334" spans="1:19" x14ac:dyDescent="0.25">
      <c r="A3334">
        <v>3333</v>
      </c>
      <c r="B3334">
        <v>27</v>
      </c>
      <c r="C3334" t="s">
        <v>153</v>
      </c>
      <c r="D3334" t="s">
        <v>112</v>
      </c>
      <c r="E3334" t="s">
        <v>20</v>
      </c>
      <c r="F3334">
        <v>23</v>
      </c>
      <c r="G3334" t="s">
        <v>148</v>
      </c>
      <c r="H3334" t="s">
        <v>44</v>
      </c>
      <c r="I3334" t="s">
        <v>66</v>
      </c>
      <c r="J3334" t="s">
        <v>53</v>
      </c>
      <c r="K3334">
        <v>3.1</v>
      </c>
      <c r="L3334" t="s">
        <v>151</v>
      </c>
      <c r="M3334" t="s">
        <v>45</v>
      </c>
      <c r="N3334" t="s">
        <v>71</v>
      </c>
      <c r="O3334" t="s">
        <v>151</v>
      </c>
      <c r="P3334" t="s">
        <v>151</v>
      </c>
      <c r="Q3334">
        <v>1</v>
      </c>
      <c r="R3334" t="s">
        <v>45</v>
      </c>
      <c r="S3334" t="s">
        <v>76</v>
      </c>
    </row>
    <row r="3335" spans="1:19" x14ac:dyDescent="0.25">
      <c r="A3335">
        <v>3334</v>
      </c>
      <c r="B3335">
        <v>55</v>
      </c>
      <c r="C3335" t="s">
        <v>153</v>
      </c>
      <c r="D3335" t="s">
        <v>35</v>
      </c>
      <c r="E3335" t="s">
        <v>20</v>
      </c>
      <c r="F3335">
        <v>35</v>
      </c>
      <c r="G3335" t="s">
        <v>147</v>
      </c>
      <c r="H3335" t="s">
        <v>44</v>
      </c>
      <c r="I3335" t="s">
        <v>83</v>
      </c>
      <c r="J3335" t="s">
        <v>38</v>
      </c>
      <c r="K3335">
        <v>4.2</v>
      </c>
      <c r="L3335" t="s">
        <v>151</v>
      </c>
      <c r="M3335" t="s">
        <v>58</v>
      </c>
      <c r="N3335" t="s">
        <v>27</v>
      </c>
      <c r="O3335" t="s">
        <v>151</v>
      </c>
      <c r="P3335" t="s">
        <v>151</v>
      </c>
      <c r="Q3335">
        <v>3</v>
      </c>
      <c r="R3335" t="s">
        <v>45</v>
      </c>
      <c r="S3335" t="s">
        <v>87</v>
      </c>
    </row>
    <row r="3336" spans="1:19" x14ac:dyDescent="0.25">
      <c r="A3336">
        <v>3335</v>
      </c>
      <c r="B3336">
        <v>66</v>
      </c>
      <c r="C3336" t="s">
        <v>153</v>
      </c>
      <c r="D3336" t="s">
        <v>55</v>
      </c>
      <c r="E3336" t="s">
        <v>20</v>
      </c>
      <c r="F3336">
        <v>23</v>
      </c>
      <c r="G3336" t="s">
        <v>98</v>
      </c>
      <c r="H3336" t="s">
        <v>44</v>
      </c>
      <c r="I3336" t="s">
        <v>117</v>
      </c>
      <c r="J3336" t="s">
        <v>53</v>
      </c>
      <c r="K3336">
        <v>3.4</v>
      </c>
      <c r="L3336" t="s">
        <v>151</v>
      </c>
      <c r="M3336" t="s">
        <v>33</v>
      </c>
      <c r="N3336" t="s">
        <v>39</v>
      </c>
      <c r="O3336" t="s">
        <v>151</v>
      </c>
      <c r="P3336" t="s">
        <v>151</v>
      </c>
      <c r="Q3336">
        <v>21</v>
      </c>
      <c r="R3336" t="s">
        <v>26</v>
      </c>
      <c r="S3336" t="s">
        <v>49</v>
      </c>
    </row>
    <row r="3337" spans="1:19" x14ac:dyDescent="0.25">
      <c r="A3337">
        <v>3336</v>
      </c>
      <c r="B3337">
        <v>44</v>
      </c>
      <c r="C3337" t="s">
        <v>153</v>
      </c>
      <c r="D3337" t="s">
        <v>123</v>
      </c>
      <c r="E3337" t="s">
        <v>68</v>
      </c>
      <c r="F3337">
        <v>94</v>
      </c>
      <c r="G3337" t="s">
        <v>104</v>
      </c>
      <c r="H3337" t="s">
        <v>91</v>
      </c>
      <c r="I3337" t="s">
        <v>108</v>
      </c>
      <c r="J3337" t="s">
        <v>24</v>
      </c>
      <c r="K3337">
        <v>3.5</v>
      </c>
      <c r="L3337" t="s">
        <v>151</v>
      </c>
      <c r="M3337" t="s">
        <v>26</v>
      </c>
      <c r="N3337" t="s">
        <v>27</v>
      </c>
      <c r="O3337" t="s">
        <v>151</v>
      </c>
      <c r="P3337" t="s">
        <v>151</v>
      </c>
      <c r="Q3337">
        <v>48</v>
      </c>
      <c r="R3337" t="s">
        <v>33</v>
      </c>
      <c r="S3337" t="s">
        <v>59</v>
      </c>
    </row>
    <row r="3338" spans="1:19" x14ac:dyDescent="0.25">
      <c r="A3338">
        <v>3337</v>
      </c>
      <c r="B3338">
        <v>39</v>
      </c>
      <c r="C3338" t="s">
        <v>153</v>
      </c>
      <c r="D3338" t="s">
        <v>19</v>
      </c>
      <c r="E3338" t="s">
        <v>20</v>
      </c>
      <c r="F3338">
        <v>45</v>
      </c>
      <c r="G3338" t="s">
        <v>56</v>
      </c>
      <c r="H3338" t="s">
        <v>44</v>
      </c>
      <c r="I3338" t="s">
        <v>109</v>
      </c>
      <c r="J3338" t="s">
        <v>57</v>
      </c>
      <c r="K3338">
        <v>4</v>
      </c>
      <c r="L3338" t="s">
        <v>151</v>
      </c>
      <c r="M3338" t="s">
        <v>28</v>
      </c>
      <c r="N3338" t="s">
        <v>39</v>
      </c>
      <c r="O3338" t="s">
        <v>151</v>
      </c>
      <c r="P3338" t="s">
        <v>151</v>
      </c>
      <c r="Q3338">
        <v>24</v>
      </c>
      <c r="R3338" t="s">
        <v>58</v>
      </c>
      <c r="S3338" t="s">
        <v>49</v>
      </c>
    </row>
    <row r="3339" spans="1:19" x14ac:dyDescent="0.25">
      <c r="A3339">
        <v>3338</v>
      </c>
      <c r="B3339">
        <v>23</v>
      </c>
      <c r="C3339" t="s">
        <v>153</v>
      </c>
      <c r="D3339" t="s">
        <v>101</v>
      </c>
      <c r="E3339" t="s">
        <v>64</v>
      </c>
      <c r="F3339">
        <v>23</v>
      </c>
      <c r="G3339" t="s">
        <v>116</v>
      </c>
      <c r="H3339" t="s">
        <v>22</v>
      </c>
      <c r="I3339" t="s">
        <v>143</v>
      </c>
      <c r="J3339" t="s">
        <v>24</v>
      </c>
      <c r="K3339">
        <v>4.4000000000000004</v>
      </c>
      <c r="L3339" t="s">
        <v>151</v>
      </c>
      <c r="M3339" t="s">
        <v>33</v>
      </c>
      <c r="N3339" t="s">
        <v>71</v>
      </c>
      <c r="O3339" t="s">
        <v>151</v>
      </c>
      <c r="P3339" t="s">
        <v>151</v>
      </c>
      <c r="Q3339">
        <v>45</v>
      </c>
      <c r="R3339" t="s">
        <v>33</v>
      </c>
      <c r="S3339" t="s">
        <v>76</v>
      </c>
    </row>
    <row r="3340" spans="1:19" x14ac:dyDescent="0.25">
      <c r="A3340">
        <v>3339</v>
      </c>
      <c r="B3340">
        <v>29</v>
      </c>
      <c r="C3340" t="s">
        <v>153</v>
      </c>
      <c r="D3340" t="s">
        <v>86</v>
      </c>
      <c r="E3340" t="s">
        <v>20</v>
      </c>
      <c r="F3340">
        <v>94</v>
      </c>
      <c r="G3340" t="s">
        <v>147</v>
      </c>
      <c r="H3340" t="s">
        <v>22</v>
      </c>
      <c r="I3340" t="s">
        <v>52</v>
      </c>
      <c r="J3340" t="s">
        <v>24</v>
      </c>
      <c r="K3340">
        <v>2.9</v>
      </c>
      <c r="L3340" t="s">
        <v>151</v>
      </c>
      <c r="M3340" t="s">
        <v>28</v>
      </c>
      <c r="N3340" t="s">
        <v>71</v>
      </c>
      <c r="O3340" t="s">
        <v>151</v>
      </c>
      <c r="P3340" t="s">
        <v>151</v>
      </c>
      <c r="Q3340">
        <v>46</v>
      </c>
      <c r="R3340" t="s">
        <v>26</v>
      </c>
      <c r="S3340" t="s">
        <v>87</v>
      </c>
    </row>
    <row r="3341" spans="1:19" x14ac:dyDescent="0.25">
      <c r="A3341">
        <v>3340</v>
      </c>
      <c r="B3341">
        <v>20</v>
      </c>
      <c r="C3341" t="s">
        <v>153</v>
      </c>
      <c r="D3341" t="s">
        <v>142</v>
      </c>
      <c r="E3341" t="s">
        <v>68</v>
      </c>
      <c r="F3341">
        <v>99</v>
      </c>
      <c r="G3341" t="s">
        <v>144</v>
      </c>
      <c r="H3341" t="s">
        <v>44</v>
      </c>
      <c r="I3341" t="s">
        <v>108</v>
      </c>
      <c r="J3341" t="s">
        <v>57</v>
      </c>
      <c r="K3341">
        <v>3.6</v>
      </c>
      <c r="L3341" t="s">
        <v>151</v>
      </c>
      <c r="M3341" t="s">
        <v>58</v>
      </c>
      <c r="N3341" t="s">
        <v>75</v>
      </c>
      <c r="O3341" t="s">
        <v>151</v>
      </c>
      <c r="P3341" t="s">
        <v>151</v>
      </c>
      <c r="Q3341">
        <v>35</v>
      </c>
      <c r="R3341" t="s">
        <v>34</v>
      </c>
      <c r="S3341" t="s">
        <v>29</v>
      </c>
    </row>
    <row r="3342" spans="1:19" x14ac:dyDescent="0.25">
      <c r="A3342">
        <v>3341</v>
      </c>
      <c r="B3342">
        <v>42</v>
      </c>
      <c r="C3342" t="s">
        <v>153</v>
      </c>
      <c r="D3342" t="s">
        <v>112</v>
      </c>
      <c r="E3342" t="s">
        <v>20</v>
      </c>
      <c r="F3342">
        <v>36</v>
      </c>
      <c r="G3342" t="s">
        <v>140</v>
      </c>
      <c r="H3342" t="s">
        <v>91</v>
      </c>
      <c r="I3342" t="s">
        <v>32</v>
      </c>
      <c r="J3342" t="s">
        <v>57</v>
      </c>
      <c r="K3342">
        <v>4.4000000000000004</v>
      </c>
      <c r="L3342" t="s">
        <v>151</v>
      </c>
      <c r="M3342" t="s">
        <v>26</v>
      </c>
      <c r="N3342" t="s">
        <v>39</v>
      </c>
      <c r="O3342" t="s">
        <v>151</v>
      </c>
      <c r="P3342" t="s">
        <v>151</v>
      </c>
      <c r="Q3342">
        <v>47</v>
      </c>
      <c r="R3342" t="s">
        <v>26</v>
      </c>
      <c r="S3342" t="s">
        <v>29</v>
      </c>
    </row>
    <row r="3343" spans="1:19" x14ac:dyDescent="0.25">
      <c r="A3343">
        <v>3342</v>
      </c>
      <c r="B3343">
        <v>55</v>
      </c>
      <c r="C3343" t="s">
        <v>153</v>
      </c>
      <c r="D3343" t="s">
        <v>101</v>
      </c>
      <c r="E3343" t="s">
        <v>64</v>
      </c>
      <c r="F3343">
        <v>50</v>
      </c>
      <c r="G3343" t="s">
        <v>138</v>
      </c>
      <c r="H3343" t="s">
        <v>91</v>
      </c>
      <c r="I3343" t="s">
        <v>78</v>
      </c>
      <c r="J3343" t="s">
        <v>53</v>
      </c>
      <c r="K3343">
        <v>4.5</v>
      </c>
      <c r="L3343" t="s">
        <v>151</v>
      </c>
      <c r="M3343" t="s">
        <v>28</v>
      </c>
      <c r="N3343" t="s">
        <v>54</v>
      </c>
      <c r="O3343" t="s">
        <v>151</v>
      </c>
      <c r="P3343" t="s">
        <v>151</v>
      </c>
      <c r="Q3343">
        <v>35</v>
      </c>
      <c r="R3343" t="s">
        <v>26</v>
      </c>
      <c r="S3343" t="s">
        <v>87</v>
      </c>
    </row>
    <row r="3344" spans="1:19" x14ac:dyDescent="0.25">
      <c r="A3344">
        <v>3343</v>
      </c>
      <c r="B3344">
        <v>66</v>
      </c>
      <c r="C3344" t="s">
        <v>153</v>
      </c>
      <c r="D3344" t="s">
        <v>101</v>
      </c>
      <c r="E3344" t="s">
        <v>64</v>
      </c>
      <c r="F3344">
        <v>81</v>
      </c>
      <c r="G3344" t="s">
        <v>126</v>
      </c>
      <c r="H3344" t="s">
        <v>44</v>
      </c>
      <c r="I3344" t="s">
        <v>83</v>
      </c>
      <c r="J3344" t="s">
        <v>38</v>
      </c>
      <c r="K3344">
        <v>3.8</v>
      </c>
      <c r="L3344" t="s">
        <v>151</v>
      </c>
      <c r="M3344" t="s">
        <v>26</v>
      </c>
      <c r="N3344" t="s">
        <v>39</v>
      </c>
      <c r="O3344" t="s">
        <v>151</v>
      </c>
      <c r="P3344" t="s">
        <v>151</v>
      </c>
      <c r="Q3344">
        <v>45</v>
      </c>
      <c r="R3344" t="s">
        <v>26</v>
      </c>
      <c r="S3344" t="s">
        <v>40</v>
      </c>
    </row>
    <row r="3345" spans="1:19" x14ac:dyDescent="0.25">
      <c r="A3345">
        <v>3344</v>
      </c>
      <c r="B3345">
        <v>24</v>
      </c>
      <c r="C3345" t="s">
        <v>153</v>
      </c>
      <c r="D3345" t="s">
        <v>60</v>
      </c>
      <c r="E3345" t="s">
        <v>20</v>
      </c>
      <c r="F3345">
        <v>31</v>
      </c>
      <c r="G3345" t="s">
        <v>21</v>
      </c>
      <c r="H3345" t="s">
        <v>91</v>
      </c>
      <c r="I3345" t="s">
        <v>95</v>
      </c>
      <c r="J3345" t="s">
        <v>24</v>
      </c>
      <c r="K3345">
        <v>3.6</v>
      </c>
      <c r="L3345" t="s">
        <v>151</v>
      </c>
      <c r="M3345" t="s">
        <v>33</v>
      </c>
      <c r="N3345" t="s">
        <v>71</v>
      </c>
      <c r="O3345" t="s">
        <v>151</v>
      </c>
      <c r="P3345" t="s">
        <v>151</v>
      </c>
      <c r="Q3345">
        <v>6</v>
      </c>
      <c r="R3345" t="s">
        <v>34</v>
      </c>
      <c r="S3345" t="s">
        <v>76</v>
      </c>
    </row>
    <row r="3346" spans="1:19" x14ac:dyDescent="0.25">
      <c r="A3346">
        <v>3345</v>
      </c>
      <c r="B3346">
        <v>62</v>
      </c>
      <c r="C3346" t="s">
        <v>153</v>
      </c>
      <c r="D3346" t="s">
        <v>123</v>
      </c>
      <c r="E3346" t="s">
        <v>68</v>
      </c>
      <c r="F3346">
        <v>48</v>
      </c>
      <c r="G3346" t="s">
        <v>148</v>
      </c>
      <c r="H3346" t="s">
        <v>91</v>
      </c>
      <c r="I3346" t="s">
        <v>135</v>
      </c>
      <c r="J3346" t="s">
        <v>57</v>
      </c>
      <c r="K3346">
        <v>4.3</v>
      </c>
      <c r="L3346" t="s">
        <v>151</v>
      </c>
      <c r="M3346" t="s">
        <v>58</v>
      </c>
      <c r="N3346" t="s">
        <v>39</v>
      </c>
      <c r="O3346" t="s">
        <v>151</v>
      </c>
      <c r="P3346" t="s">
        <v>151</v>
      </c>
      <c r="Q3346">
        <v>20</v>
      </c>
      <c r="R3346" t="s">
        <v>34</v>
      </c>
      <c r="S3346" t="s">
        <v>49</v>
      </c>
    </row>
    <row r="3347" spans="1:19" x14ac:dyDescent="0.25">
      <c r="A3347">
        <v>3346</v>
      </c>
      <c r="B3347">
        <v>28</v>
      </c>
      <c r="C3347" t="s">
        <v>153</v>
      </c>
      <c r="D3347" t="s">
        <v>67</v>
      </c>
      <c r="E3347" t="s">
        <v>68</v>
      </c>
      <c r="F3347">
        <v>91</v>
      </c>
      <c r="G3347" t="s">
        <v>102</v>
      </c>
      <c r="H3347" t="s">
        <v>44</v>
      </c>
      <c r="I3347" t="s">
        <v>48</v>
      </c>
      <c r="J3347" t="s">
        <v>53</v>
      </c>
      <c r="K3347">
        <v>4</v>
      </c>
      <c r="L3347" t="s">
        <v>151</v>
      </c>
      <c r="M3347" t="s">
        <v>34</v>
      </c>
      <c r="N3347" t="s">
        <v>71</v>
      </c>
      <c r="O3347" t="s">
        <v>151</v>
      </c>
      <c r="P3347" t="s">
        <v>151</v>
      </c>
      <c r="Q3347">
        <v>3</v>
      </c>
      <c r="R3347" t="s">
        <v>28</v>
      </c>
      <c r="S3347" t="s">
        <v>76</v>
      </c>
    </row>
    <row r="3348" spans="1:19" x14ac:dyDescent="0.25">
      <c r="A3348">
        <v>3347</v>
      </c>
      <c r="B3348">
        <v>30</v>
      </c>
      <c r="C3348" t="s">
        <v>153</v>
      </c>
      <c r="D3348" t="s">
        <v>35</v>
      </c>
      <c r="E3348" t="s">
        <v>20</v>
      </c>
      <c r="F3348">
        <v>99</v>
      </c>
      <c r="G3348" t="s">
        <v>100</v>
      </c>
      <c r="H3348" t="s">
        <v>44</v>
      </c>
      <c r="I3348" t="s">
        <v>93</v>
      </c>
      <c r="J3348" t="s">
        <v>53</v>
      </c>
      <c r="K3348">
        <v>3.4</v>
      </c>
      <c r="L3348" t="s">
        <v>151</v>
      </c>
      <c r="M3348" t="s">
        <v>45</v>
      </c>
      <c r="N3348" t="s">
        <v>27</v>
      </c>
      <c r="O3348" t="s">
        <v>151</v>
      </c>
      <c r="P3348" t="s">
        <v>151</v>
      </c>
      <c r="Q3348">
        <v>30</v>
      </c>
      <c r="R3348" t="s">
        <v>28</v>
      </c>
      <c r="S3348" t="s">
        <v>59</v>
      </c>
    </row>
    <row r="3349" spans="1:19" x14ac:dyDescent="0.25">
      <c r="A3349">
        <v>3348</v>
      </c>
      <c r="B3349">
        <v>22</v>
      </c>
      <c r="C3349" t="s">
        <v>153</v>
      </c>
      <c r="D3349" t="s">
        <v>72</v>
      </c>
      <c r="E3349" t="s">
        <v>42</v>
      </c>
      <c r="F3349">
        <v>70</v>
      </c>
      <c r="G3349" t="s">
        <v>145</v>
      </c>
      <c r="H3349" t="s">
        <v>91</v>
      </c>
      <c r="I3349" t="s">
        <v>108</v>
      </c>
      <c r="J3349" t="s">
        <v>53</v>
      </c>
      <c r="K3349">
        <v>4.4000000000000004</v>
      </c>
      <c r="L3349" t="s">
        <v>151</v>
      </c>
      <c r="M3349" t="s">
        <v>26</v>
      </c>
      <c r="N3349" t="s">
        <v>54</v>
      </c>
      <c r="O3349" t="s">
        <v>151</v>
      </c>
      <c r="P3349" t="s">
        <v>151</v>
      </c>
      <c r="Q3349">
        <v>28</v>
      </c>
      <c r="R3349" t="s">
        <v>45</v>
      </c>
      <c r="S3349" t="s">
        <v>76</v>
      </c>
    </row>
    <row r="3350" spans="1:19" x14ac:dyDescent="0.25">
      <c r="A3350">
        <v>3349</v>
      </c>
      <c r="B3350">
        <v>28</v>
      </c>
      <c r="C3350" t="s">
        <v>153</v>
      </c>
      <c r="D3350" t="s">
        <v>112</v>
      </c>
      <c r="E3350" t="s">
        <v>20</v>
      </c>
      <c r="F3350">
        <v>74</v>
      </c>
      <c r="G3350" t="s">
        <v>82</v>
      </c>
      <c r="H3350" t="s">
        <v>22</v>
      </c>
      <c r="I3350" t="s">
        <v>23</v>
      </c>
      <c r="J3350" t="s">
        <v>24</v>
      </c>
      <c r="K3350">
        <v>2.8</v>
      </c>
      <c r="L3350" t="s">
        <v>151</v>
      </c>
      <c r="M3350" t="s">
        <v>45</v>
      </c>
      <c r="N3350" t="s">
        <v>54</v>
      </c>
      <c r="O3350" t="s">
        <v>151</v>
      </c>
      <c r="P3350" t="s">
        <v>151</v>
      </c>
      <c r="Q3350">
        <v>15</v>
      </c>
      <c r="R3350" t="s">
        <v>34</v>
      </c>
      <c r="S3350" t="s">
        <v>96</v>
      </c>
    </row>
    <row r="3351" spans="1:19" x14ac:dyDescent="0.25">
      <c r="A3351">
        <v>3350</v>
      </c>
      <c r="B3351">
        <v>35</v>
      </c>
      <c r="C3351" t="s">
        <v>153</v>
      </c>
      <c r="D3351" t="s">
        <v>105</v>
      </c>
      <c r="E3351" t="s">
        <v>68</v>
      </c>
      <c r="F3351">
        <v>79</v>
      </c>
      <c r="G3351" t="s">
        <v>141</v>
      </c>
      <c r="H3351" t="s">
        <v>44</v>
      </c>
      <c r="I3351" t="s">
        <v>107</v>
      </c>
      <c r="J3351" t="s">
        <v>57</v>
      </c>
      <c r="K3351">
        <v>2.8</v>
      </c>
      <c r="L3351" t="s">
        <v>151</v>
      </c>
      <c r="M3351" t="s">
        <v>34</v>
      </c>
      <c r="N3351" t="s">
        <v>75</v>
      </c>
      <c r="O3351" t="s">
        <v>151</v>
      </c>
      <c r="P3351" t="s">
        <v>151</v>
      </c>
      <c r="Q3351">
        <v>29</v>
      </c>
      <c r="R3351" t="s">
        <v>45</v>
      </c>
      <c r="S3351" t="s">
        <v>59</v>
      </c>
    </row>
    <row r="3352" spans="1:19" x14ac:dyDescent="0.25">
      <c r="A3352">
        <v>3351</v>
      </c>
      <c r="B3352">
        <v>45</v>
      </c>
      <c r="C3352" t="s">
        <v>153</v>
      </c>
      <c r="D3352" t="s">
        <v>67</v>
      </c>
      <c r="E3352" t="s">
        <v>68</v>
      </c>
      <c r="F3352">
        <v>33</v>
      </c>
      <c r="G3352" t="s">
        <v>90</v>
      </c>
      <c r="H3352" t="s">
        <v>37</v>
      </c>
      <c r="I3352" t="s">
        <v>78</v>
      </c>
      <c r="J3352" t="s">
        <v>57</v>
      </c>
      <c r="K3352">
        <v>4.9000000000000004</v>
      </c>
      <c r="L3352" t="s">
        <v>151</v>
      </c>
      <c r="M3352" t="s">
        <v>45</v>
      </c>
      <c r="N3352" t="s">
        <v>71</v>
      </c>
      <c r="O3352" t="s">
        <v>151</v>
      </c>
      <c r="P3352" t="s">
        <v>151</v>
      </c>
      <c r="Q3352">
        <v>15</v>
      </c>
      <c r="R3352" t="s">
        <v>34</v>
      </c>
      <c r="S3352" t="s">
        <v>76</v>
      </c>
    </row>
    <row r="3353" spans="1:19" x14ac:dyDescent="0.25">
      <c r="A3353">
        <v>3352</v>
      </c>
      <c r="B3353">
        <v>43</v>
      </c>
      <c r="C3353" t="s">
        <v>153</v>
      </c>
      <c r="D3353" t="s">
        <v>55</v>
      </c>
      <c r="E3353" t="s">
        <v>20</v>
      </c>
      <c r="F3353">
        <v>49</v>
      </c>
      <c r="G3353" t="s">
        <v>82</v>
      </c>
      <c r="H3353" t="s">
        <v>22</v>
      </c>
      <c r="I3353" t="s">
        <v>108</v>
      </c>
      <c r="J3353" t="s">
        <v>38</v>
      </c>
      <c r="K3353">
        <v>4.2</v>
      </c>
      <c r="L3353" t="s">
        <v>151</v>
      </c>
      <c r="M3353" t="s">
        <v>34</v>
      </c>
      <c r="N3353" t="s">
        <v>71</v>
      </c>
      <c r="O3353" t="s">
        <v>151</v>
      </c>
      <c r="P3353" t="s">
        <v>151</v>
      </c>
      <c r="Q3353">
        <v>18</v>
      </c>
      <c r="R3353" t="s">
        <v>33</v>
      </c>
      <c r="S3353" t="s">
        <v>29</v>
      </c>
    </row>
    <row r="3354" spans="1:19" x14ac:dyDescent="0.25">
      <c r="A3354">
        <v>3353</v>
      </c>
      <c r="B3354">
        <v>55</v>
      </c>
      <c r="C3354" t="s">
        <v>153</v>
      </c>
      <c r="D3354" t="s">
        <v>132</v>
      </c>
      <c r="E3354" t="s">
        <v>68</v>
      </c>
      <c r="F3354">
        <v>96</v>
      </c>
      <c r="G3354" t="s">
        <v>148</v>
      </c>
      <c r="H3354" t="s">
        <v>44</v>
      </c>
      <c r="I3354" t="s">
        <v>85</v>
      </c>
      <c r="J3354" t="s">
        <v>53</v>
      </c>
      <c r="K3354">
        <v>2.9</v>
      </c>
      <c r="L3354" t="s">
        <v>151</v>
      </c>
      <c r="M3354" t="s">
        <v>26</v>
      </c>
      <c r="N3354" t="s">
        <v>46</v>
      </c>
      <c r="O3354" t="s">
        <v>151</v>
      </c>
      <c r="P3354" t="s">
        <v>151</v>
      </c>
      <c r="Q3354">
        <v>7</v>
      </c>
      <c r="R3354" t="s">
        <v>33</v>
      </c>
      <c r="S3354" t="s">
        <v>76</v>
      </c>
    </row>
    <row r="3355" spans="1:19" x14ac:dyDescent="0.25">
      <c r="A3355">
        <v>3354</v>
      </c>
      <c r="B3355">
        <v>31</v>
      </c>
      <c r="C3355" t="s">
        <v>153</v>
      </c>
      <c r="D3355" t="s">
        <v>81</v>
      </c>
      <c r="E3355" t="s">
        <v>20</v>
      </c>
      <c r="F3355">
        <v>66</v>
      </c>
      <c r="G3355" t="s">
        <v>122</v>
      </c>
      <c r="H3355" t="s">
        <v>22</v>
      </c>
      <c r="I3355" t="s">
        <v>85</v>
      </c>
      <c r="J3355" t="s">
        <v>57</v>
      </c>
      <c r="K3355">
        <v>4.5999999999999996</v>
      </c>
      <c r="L3355" t="s">
        <v>151</v>
      </c>
      <c r="M3355" t="s">
        <v>58</v>
      </c>
      <c r="N3355" t="s">
        <v>39</v>
      </c>
      <c r="O3355" t="s">
        <v>151</v>
      </c>
      <c r="P3355" t="s">
        <v>151</v>
      </c>
      <c r="Q3355">
        <v>19</v>
      </c>
      <c r="R3355" t="s">
        <v>26</v>
      </c>
      <c r="S3355" t="s">
        <v>96</v>
      </c>
    </row>
    <row r="3356" spans="1:19" x14ac:dyDescent="0.25">
      <c r="A3356">
        <v>3355</v>
      </c>
      <c r="B3356">
        <v>42</v>
      </c>
      <c r="C3356" t="s">
        <v>153</v>
      </c>
      <c r="D3356" t="s">
        <v>86</v>
      </c>
      <c r="E3356" t="s">
        <v>20</v>
      </c>
      <c r="F3356">
        <v>45</v>
      </c>
      <c r="G3356" t="s">
        <v>127</v>
      </c>
      <c r="H3356" t="s">
        <v>44</v>
      </c>
      <c r="I3356" t="s">
        <v>120</v>
      </c>
      <c r="J3356" t="s">
        <v>57</v>
      </c>
      <c r="K3356">
        <v>2.8</v>
      </c>
      <c r="L3356" t="s">
        <v>151</v>
      </c>
      <c r="M3356" t="s">
        <v>34</v>
      </c>
      <c r="N3356" t="s">
        <v>46</v>
      </c>
      <c r="O3356" t="s">
        <v>151</v>
      </c>
      <c r="P3356" t="s">
        <v>151</v>
      </c>
      <c r="Q3356">
        <v>15</v>
      </c>
      <c r="R3356" t="s">
        <v>45</v>
      </c>
      <c r="S3356" t="s">
        <v>40</v>
      </c>
    </row>
    <row r="3357" spans="1:19" x14ac:dyDescent="0.25">
      <c r="A3357">
        <v>3356</v>
      </c>
      <c r="B3357">
        <v>40</v>
      </c>
      <c r="C3357" t="s">
        <v>153</v>
      </c>
      <c r="D3357" t="s">
        <v>19</v>
      </c>
      <c r="E3357" t="s">
        <v>20</v>
      </c>
      <c r="F3357">
        <v>28</v>
      </c>
      <c r="G3357" t="s">
        <v>79</v>
      </c>
      <c r="H3357" t="s">
        <v>44</v>
      </c>
      <c r="I3357" t="s">
        <v>99</v>
      </c>
      <c r="J3357" t="s">
        <v>38</v>
      </c>
      <c r="K3357">
        <v>2.6</v>
      </c>
      <c r="L3357" t="s">
        <v>151</v>
      </c>
      <c r="M3357" t="s">
        <v>58</v>
      </c>
      <c r="N3357" t="s">
        <v>75</v>
      </c>
      <c r="O3357" t="s">
        <v>151</v>
      </c>
      <c r="P3357" t="s">
        <v>151</v>
      </c>
      <c r="Q3357">
        <v>3</v>
      </c>
      <c r="R3357" t="s">
        <v>33</v>
      </c>
      <c r="S3357" t="s">
        <v>76</v>
      </c>
    </row>
    <row r="3358" spans="1:19" x14ac:dyDescent="0.25">
      <c r="A3358">
        <v>3357</v>
      </c>
      <c r="B3358">
        <v>39</v>
      </c>
      <c r="C3358" t="s">
        <v>153</v>
      </c>
      <c r="D3358" t="s">
        <v>35</v>
      </c>
      <c r="E3358" t="s">
        <v>20</v>
      </c>
      <c r="F3358">
        <v>48</v>
      </c>
      <c r="G3358" t="s">
        <v>121</v>
      </c>
      <c r="H3358" t="s">
        <v>44</v>
      </c>
      <c r="I3358" t="s">
        <v>66</v>
      </c>
      <c r="J3358" t="s">
        <v>53</v>
      </c>
      <c r="K3358">
        <v>3.5</v>
      </c>
      <c r="L3358" t="s">
        <v>151</v>
      </c>
      <c r="M3358" t="s">
        <v>26</v>
      </c>
      <c r="N3358" t="s">
        <v>75</v>
      </c>
      <c r="O3358" t="s">
        <v>151</v>
      </c>
      <c r="P3358" t="s">
        <v>151</v>
      </c>
      <c r="Q3358">
        <v>13</v>
      </c>
      <c r="R3358" t="s">
        <v>45</v>
      </c>
      <c r="S3358" t="s">
        <v>76</v>
      </c>
    </row>
    <row r="3359" spans="1:19" x14ac:dyDescent="0.25">
      <c r="A3359">
        <v>3358</v>
      </c>
      <c r="B3359">
        <v>41</v>
      </c>
      <c r="C3359" t="s">
        <v>153</v>
      </c>
      <c r="D3359" t="s">
        <v>103</v>
      </c>
      <c r="E3359" t="s">
        <v>20</v>
      </c>
      <c r="F3359">
        <v>67</v>
      </c>
      <c r="G3359" t="s">
        <v>73</v>
      </c>
      <c r="H3359" t="s">
        <v>44</v>
      </c>
      <c r="I3359" t="s">
        <v>70</v>
      </c>
      <c r="J3359" t="s">
        <v>24</v>
      </c>
      <c r="K3359">
        <v>3.5</v>
      </c>
      <c r="L3359" t="s">
        <v>151</v>
      </c>
      <c r="M3359" t="s">
        <v>28</v>
      </c>
      <c r="N3359" t="s">
        <v>39</v>
      </c>
      <c r="O3359" t="s">
        <v>151</v>
      </c>
      <c r="P3359" t="s">
        <v>151</v>
      </c>
      <c r="Q3359">
        <v>37</v>
      </c>
      <c r="R3359" t="s">
        <v>26</v>
      </c>
      <c r="S3359" t="s">
        <v>87</v>
      </c>
    </row>
    <row r="3360" spans="1:19" x14ac:dyDescent="0.25">
      <c r="A3360">
        <v>3359</v>
      </c>
      <c r="B3360">
        <v>56</v>
      </c>
      <c r="C3360" t="s">
        <v>153</v>
      </c>
      <c r="D3360" t="s">
        <v>112</v>
      </c>
      <c r="E3360" t="s">
        <v>20</v>
      </c>
      <c r="F3360">
        <v>59</v>
      </c>
      <c r="G3360" t="s">
        <v>121</v>
      </c>
      <c r="H3360" t="s">
        <v>44</v>
      </c>
      <c r="I3360" t="s">
        <v>135</v>
      </c>
      <c r="J3360" t="s">
        <v>57</v>
      </c>
      <c r="K3360">
        <v>3.4</v>
      </c>
      <c r="L3360" t="s">
        <v>151</v>
      </c>
      <c r="M3360" t="s">
        <v>58</v>
      </c>
      <c r="N3360" t="s">
        <v>71</v>
      </c>
      <c r="O3360" t="s">
        <v>151</v>
      </c>
      <c r="P3360" t="s">
        <v>151</v>
      </c>
      <c r="Q3360">
        <v>26</v>
      </c>
      <c r="R3360" t="s">
        <v>34</v>
      </c>
      <c r="S3360" t="s">
        <v>49</v>
      </c>
    </row>
    <row r="3361" spans="1:19" x14ac:dyDescent="0.25">
      <c r="A3361">
        <v>3360</v>
      </c>
      <c r="B3361">
        <v>43</v>
      </c>
      <c r="C3361" t="s">
        <v>153</v>
      </c>
      <c r="D3361" t="s">
        <v>88</v>
      </c>
      <c r="E3361" t="s">
        <v>68</v>
      </c>
      <c r="F3361">
        <v>74</v>
      </c>
      <c r="G3361" t="s">
        <v>82</v>
      </c>
      <c r="H3361" t="s">
        <v>22</v>
      </c>
      <c r="I3361" t="s">
        <v>107</v>
      </c>
      <c r="J3361" t="s">
        <v>57</v>
      </c>
      <c r="K3361">
        <v>3.9</v>
      </c>
      <c r="L3361" t="s">
        <v>151</v>
      </c>
      <c r="M3361" t="s">
        <v>26</v>
      </c>
      <c r="N3361" t="s">
        <v>46</v>
      </c>
      <c r="O3361" t="s">
        <v>151</v>
      </c>
      <c r="P3361" t="s">
        <v>151</v>
      </c>
      <c r="Q3361">
        <v>29</v>
      </c>
      <c r="R3361" t="s">
        <v>58</v>
      </c>
      <c r="S3361" t="s">
        <v>87</v>
      </c>
    </row>
    <row r="3362" spans="1:19" x14ac:dyDescent="0.25">
      <c r="A3362">
        <v>3361</v>
      </c>
      <c r="B3362">
        <v>22</v>
      </c>
      <c r="C3362" t="s">
        <v>153</v>
      </c>
      <c r="D3362" t="s">
        <v>101</v>
      </c>
      <c r="E3362" t="s">
        <v>64</v>
      </c>
      <c r="F3362">
        <v>81</v>
      </c>
      <c r="G3362" t="s">
        <v>147</v>
      </c>
      <c r="H3362" t="s">
        <v>44</v>
      </c>
      <c r="I3362" t="s">
        <v>32</v>
      </c>
      <c r="J3362" t="s">
        <v>38</v>
      </c>
      <c r="K3362">
        <v>3.3</v>
      </c>
      <c r="L3362" t="s">
        <v>151</v>
      </c>
      <c r="M3362" t="s">
        <v>28</v>
      </c>
      <c r="N3362" t="s">
        <v>71</v>
      </c>
      <c r="O3362" t="s">
        <v>151</v>
      </c>
      <c r="P3362" t="s">
        <v>151</v>
      </c>
      <c r="Q3362">
        <v>47</v>
      </c>
      <c r="R3362" t="s">
        <v>34</v>
      </c>
      <c r="S3362" t="s">
        <v>96</v>
      </c>
    </row>
    <row r="3363" spans="1:19" x14ac:dyDescent="0.25">
      <c r="A3363">
        <v>3362</v>
      </c>
      <c r="B3363">
        <v>47</v>
      </c>
      <c r="C3363" t="s">
        <v>153</v>
      </c>
      <c r="D3363" t="s">
        <v>72</v>
      </c>
      <c r="E3363" t="s">
        <v>42</v>
      </c>
      <c r="F3363">
        <v>26</v>
      </c>
      <c r="G3363" t="s">
        <v>102</v>
      </c>
      <c r="H3363" t="s">
        <v>44</v>
      </c>
      <c r="I3363" t="s">
        <v>66</v>
      </c>
      <c r="J3363" t="s">
        <v>38</v>
      </c>
      <c r="K3363">
        <v>4.0999999999999996</v>
      </c>
      <c r="L3363" t="s">
        <v>151</v>
      </c>
      <c r="M3363" t="s">
        <v>26</v>
      </c>
      <c r="N3363" t="s">
        <v>39</v>
      </c>
      <c r="O3363" t="s">
        <v>151</v>
      </c>
      <c r="P3363" t="s">
        <v>151</v>
      </c>
      <c r="Q3363">
        <v>47</v>
      </c>
      <c r="R3363" t="s">
        <v>26</v>
      </c>
      <c r="S3363" t="s">
        <v>76</v>
      </c>
    </row>
    <row r="3364" spans="1:19" x14ac:dyDescent="0.25">
      <c r="A3364">
        <v>3363</v>
      </c>
      <c r="B3364">
        <v>50</v>
      </c>
      <c r="C3364" t="s">
        <v>153</v>
      </c>
      <c r="D3364" t="s">
        <v>67</v>
      </c>
      <c r="E3364" t="s">
        <v>68</v>
      </c>
      <c r="F3364">
        <v>61</v>
      </c>
      <c r="G3364" t="s">
        <v>121</v>
      </c>
      <c r="H3364" t="s">
        <v>44</v>
      </c>
      <c r="I3364" t="s">
        <v>23</v>
      </c>
      <c r="J3364" t="s">
        <v>53</v>
      </c>
      <c r="K3364">
        <v>3</v>
      </c>
      <c r="L3364" t="s">
        <v>151</v>
      </c>
      <c r="M3364" t="s">
        <v>26</v>
      </c>
      <c r="N3364" t="s">
        <v>46</v>
      </c>
      <c r="O3364" t="s">
        <v>151</v>
      </c>
      <c r="P3364" t="s">
        <v>151</v>
      </c>
      <c r="Q3364">
        <v>48</v>
      </c>
      <c r="R3364" t="s">
        <v>28</v>
      </c>
      <c r="S3364" t="s">
        <v>29</v>
      </c>
    </row>
    <row r="3365" spans="1:19" x14ac:dyDescent="0.25">
      <c r="A3365">
        <v>3364</v>
      </c>
      <c r="B3365">
        <v>58</v>
      </c>
      <c r="C3365" t="s">
        <v>153</v>
      </c>
      <c r="D3365" t="s">
        <v>30</v>
      </c>
      <c r="E3365" t="s">
        <v>20</v>
      </c>
      <c r="F3365">
        <v>23</v>
      </c>
      <c r="G3365" t="s">
        <v>98</v>
      </c>
      <c r="H3365" t="s">
        <v>44</v>
      </c>
      <c r="I3365" t="s">
        <v>48</v>
      </c>
      <c r="J3365" t="s">
        <v>24</v>
      </c>
      <c r="K3365">
        <v>3</v>
      </c>
      <c r="L3365" t="s">
        <v>151</v>
      </c>
      <c r="M3365" t="s">
        <v>45</v>
      </c>
      <c r="N3365" t="s">
        <v>46</v>
      </c>
      <c r="O3365" t="s">
        <v>151</v>
      </c>
      <c r="P3365" t="s">
        <v>151</v>
      </c>
      <c r="Q3365">
        <v>46</v>
      </c>
      <c r="R3365" t="s">
        <v>33</v>
      </c>
      <c r="S3365" t="s">
        <v>76</v>
      </c>
    </row>
    <row r="3366" spans="1:19" x14ac:dyDescent="0.25">
      <c r="A3366">
        <v>3365</v>
      </c>
      <c r="B3366">
        <v>50</v>
      </c>
      <c r="C3366" t="s">
        <v>153</v>
      </c>
      <c r="D3366" t="s">
        <v>118</v>
      </c>
      <c r="E3366" t="s">
        <v>68</v>
      </c>
      <c r="F3366">
        <v>33</v>
      </c>
      <c r="G3366" t="s">
        <v>47</v>
      </c>
      <c r="H3366" t="s">
        <v>44</v>
      </c>
      <c r="I3366" t="s">
        <v>99</v>
      </c>
      <c r="J3366" t="s">
        <v>57</v>
      </c>
      <c r="K3366">
        <v>3.2</v>
      </c>
      <c r="L3366" t="s">
        <v>151</v>
      </c>
      <c r="M3366" t="s">
        <v>34</v>
      </c>
      <c r="N3366" t="s">
        <v>54</v>
      </c>
      <c r="O3366" t="s">
        <v>151</v>
      </c>
      <c r="P3366" t="s">
        <v>151</v>
      </c>
      <c r="Q3366">
        <v>7</v>
      </c>
      <c r="R3366" t="s">
        <v>26</v>
      </c>
      <c r="S3366" t="s">
        <v>87</v>
      </c>
    </row>
    <row r="3367" spans="1:19" x14ac:dyDescent="0.25">
      <c r="A3367">
        <v>3366</v>
      </c>
      <c r="B3367">
        <v>43</v>
      </c>
      <c r="C3367" t="s">
        <v>153</v>
      </c>
      <c r="D3367" t="s">
        <v>86</v>
      </c>
      <c r="E3367" t="s">
        <v>20</v>
      </c>
      <c r="F3367">
        <v>58</v>
      </c>
      <c r="G3367" t="s">
        <v>121</v>
      </c>
      <c r="H3367" t="s">
        <v>22</v>
      </c>
      <c r="I3367" t="s">
        <v>85</v>
      </c>
      <c r="J3367" t="s">
        <v>57</v>
      </c>
      <c r="K3367">
        <v>3.9</v>
      </c>
      <c r="L3367" t="s">
        <v>151</v>
      </c>
      <c r="M3367" t="s">
        <v>33</v>
      </c>
      <c r="N3367" t="s">
        <v>27</v>
      </c>
      <c r="O3367" t="s">
        <v>151</v>
      </c>
      <c r="P3367" t="s">
        <v>151</v>
      </c>
      <c r="Q3367">
        <v>45</v>
      </c>
      <c r="R3367" t="s">
        <v>26</v>
      </c>
      <c r="S3367" t="s">
        <v>96</v>
      </c>
    </row>
    <row r="3368" spans="1:19" x14ac:dyDescent="0.25">
      <c r="A3368">
        <v>3367</v>
      </c>
      <c r="B3368">
        <v>38</v>
      </c>
      <c r="C3368" t="s">
        <v>153</v>
      </c>
      <c r="D3368" t="s">
        <v>142</v>
      </c>
      <c r="E3368" t="s">
        <v>68</v>
      </c>
      <c r="F3368">
        <v>65</v>
      </c>
      <c r="G3368" t="s">
        <v>97</v>
      </c>
      <c r="H3368" t="s">
        <v>44</v>
      </c>
      <c r="I3368" t="s">
        <v>107</v>
      </c>
      <c r="J3368" t="s">
        <v>38</v>
      </c>
      <c r="K3368">
        <v>3.6</v>
      </c>
      <c r="L3368" t="s">
        <v>151</v>
      </c>
      <c r="M3368" t="s">
        <v>28</v>
      </c>
      <c r="N3368" t="s">
        <v>71</v>
      </c>
      <c r="O3368" t="s">
        <v>151</v>
      </c>
      <c r="P3368" t="s">
        <v>151</v>
      </c>
      <c r="Q3368">
        <v>47</v>
      </c>
      <c r="R3368" t="s">
        <v>58</v>
      </c>
      <c r="S3368" t="s">
        <v>59</v>
      </c>
    </row>
    <row r="3369" spans="1:19" x14ac:dyDescent="0.25">
      <c r="A3369">
        <v>3368</v>
      </c>
      <c r="B3369">
        <v>44</v>
      </c>
      <c r="C3369" t="s">
        <v>153</v>
      </c>
      <c r="D3369" t="s">
        <v>112</v>
      </c>
      <c r="E3369" t="s">
        <v>20</v>
      </c>
      <c r="F3369">
        <v>48</v>
      </c>
      <c r="G3369" t="s">
        <v>121</v>
      </c>
      <c r="H3369" t="s">
        <v>44</v>
      </c>
      <c r="I3369" t="s">
        <v>143</v>
      </c>
      <c r="J3369" t="s">
        <v>53</v>
      </c>
      <c r="K3369">
        <v>3.1</v>
      </c>
      <c r="L3369" t="s">
        <v>151</v>
      </c>
      <c r="M3369" t="s">
        <v>26</v>
      </c>
      <c r="N3369" t="s">
        <v>75</v>
      </c>
      <c r="O3369" t="s">
        <v>151</v>
      </c>
      <c r="P3369" t="s">
        <v>151</v>
      </c>
      <c r="Q3369">
        <v>6</v>
      </c>
      <c r="R3369" t="s">
        <v>28</v>
      </c>
      <c r="S3369" t="s">
        <v>29</v>
      </c>
    </row>
    <row r="3370" spans="1:19" x14ac:dyDescent="0.25">
      <c r="A3370">
        <v>3369</v>
      </c>
      <c r="B3370">
        <v>30</v>
      </c>
      <c r="C3370" t="s">
        <v>153</v>
      </c>
      <c r="D3370" t="s">
        <v>41</v>
      </c>
      <c r="E3370" t="s">
        <v>42</v>
      </c>
      <c r="F3370">
        <v>25</v>
      </c>
      <c r="G3370" t="s">
        <v>144</v>
      </c>
      <c r="H3370" t="s">
        <v>44</v>
      </c>
      <c r="I3370" t="s">
        <v>143</v>
      </c>
      <c r="J3370" t="s">
        <v>38</v>
      </c>
      <c r="K3370">
        <v>4.8</v>
      </c>
      <c r="L3370" t="s">
        <v>151</v>
      </c>
      <c r="M3370" t="s">
        <v>34</v>
      </c>
      <c r="N3370" t="s">
        <v>27</v>
      </c>
      <c r="O3370" t="s">
        <v>151</v>
      </c>
      <c r="P3370" t="s">
        <v>151</v>
      </c>
      <c r="Q3370">
        <v>29</v>
      </c>
      <c r="R3370" t="s">
        <v>33</v>
      </c>
      <c r="S3370" t="s">
        <v>96</v>
      </c>
    </row>
    <row r="3371" spans="1:19" x14ac:dyDescent="0.25">
      <c r="A3371">
        <v>3370</v>
      </c>
      <c r="B3371">
        <v>47</v>
      </c>
      <c r="C3371" t="s">
        <v>153</v>
      </c>
      <c r="D3371" t="s">
        <v>30</v>
      </c>
      <c r="E3371" t="s">
        <v>20</v>
      </c>
      <c r="F3371">
        <v>51</v>
      </c>
      <c r="G3371" t="s">
        <v>31</v>
      </c>
      <c r="H3371" t="s">
        <v>44</v>
      </c>
      <c r="I3371" t="s">
        <v>125</v>
      </c>
      <c r="J3371" t="s">
        <v>24</v>
      </c>
      <c r="K3371">
        <v>3.8</v>
      </c>
      <c r="L3371" t="s">
        <v>151</v>
      </c>
      <c r="M3371" t="s">
        <v>58</v>
      </c>
      <c r="N3371" t="s">
        <v>71</v>
      </c>
      <c r="O3371" t="s">
        <v>151</v>
      </c>
      <c r="P3371" t="s">
        <v>151</v>
      </c>
      <c r="Q3371">
        <v>42</v>
      </c>
      <c r="R3371" t="s">
        <v>34</v>
      </c>
      <c r="S3371" t="s">
        <v>87</v>
      </c>
    </row>
    <row r="3372" spans="1:19" x14ac:dyDescent="0.25">
      <c r="A3372">
        <v>3371</v>
      </c>
      <c r="B3372">
        <v>30</v>
      </c>
      <c r="C3372" t="s">
        <v>153</v>
      </c>
      <c r="D3372" t="s">
        <v>132</v>
      </c>
      <c r="E3372" t="s">
        <v>68</v>
      </c>
      <c r="F3372">
        <v>31</v>
      </c>
      <c r="G3372" t="s">
        <v>114</v>
      </c>
      <c r="H3372" t="s">
        <v>44</v>
      </c>
      <c r="I3372" t="s">
        <v>62</v>
      </c>
      <c r="J3372" t="s">
        <v>53</v>
      </c>
      <c r="K3372">
        <v>2.8</v>
      </c>
      <c r="L3372" t="s">
        <v>151</v>
      </c>
      <c r="M3372" t="s">
        <v>28</v>
      </c>
      <c r="N3372" t="s">
        <v>75</v>
      </c>
      <c r="O3372" t="s">
        <v>151</v>
      </c>
      <c r="P3372" t="s">
        <v>151</v>
      </c>
      <c r="Q3372">
        <v>46</v>
      </c>
      <c r="R3372" t="s">
        <v>34</v>
      </c>
      <c r="S3372" t="s">
        <v>29</v>
      </c>
    </row>
    <row r="3373" spans="1:19" x14ac:dyDescent="0.25">
      <c r="A3373">
        <v>3372</v>
      </c>
      <c r="B3373">
        <v>49</v>
      </c>
      <c r="C3373" t="s">
        <v>153</v>
      </c>
      <c r="D3373" t="s">
        <v>103</v>
      </c>
      <c r="E3373" t="s">
        <v>20</v>
      </c>
      <c r="F3373">
        <v>99</v>
      </c>
      <c r="G3373" t="s">
        <v>111</v>
      </c>
      <c r="H3373" t="s">
        <v>37</v>
      </c>
      <c r="I3373" t="s">
        <v>48</v>
      </c>
      <c r="J3373" t="s">
        <v>24</v>
      </c>
      <c r="K3373">
        <v>4</v>
      </c>
      <c r="L3373" t="s">
        <v>151</v>
      </c>
      <c r="M3373" t="s">
        <v>45</v>
      </c>
      <c r="N3373" t="s">
        <v>46</v>
      </c>
      <c r="O3373" t="s">
        <v>151</v>
      </c>
      <c r="P3373" t="s">
        <v>151</v>
      </c>
      <c r="Q3373">
        <v>28</v>
      </c>
      <c r="R3373" t="s">
        <v>45</v>
      </c>
      <c r="S3373" t="s">
        <v>49</v>
      </c>
    </row>
    <row r="3374" spans="1:19" x14ac:dyDescent="0.25">
      <c r="A3374">
        <v>3373</v>
      </c>
      <c r="B3374">
        <v>56</v>
      </c>
      <c r="C3374" t="s">
        <v>153</v>
      </c>
      <c r="D3374" t="s">
        <v>124</v>
      </c>
      <c r="E3374" t="s">
        <v>20</v>
      </c>
      <c r="F3374">
        <v>25</v>
      </c>
      <c r="G3374" t="s">
        <v>137</v>
      </c>
      <c r="H3374" t="s">
        <v>44</v>
      </c>
      <c r="I3374" t="s">
        <v>32</v>
      </c>
      <c r="J3374" t="s">
        <v>24</v>
      </c>
      <c r="K3374">
        <v>4.5999999999999996</v>
      </c>
      <c r="L3374" t="s">
        <v>151</v>
      </c>
      <c r="M3374" t="s">
        <v>26</v>
      </c>
      <c r="N3374" t="s">
        <v>39</v>
      </c>
      <c r="O3374" t="s">
        <v>151</v>
      </c>
      <c r="P3374" t="s">
        <v>151</v>
      </c>
      <c r="Q3374">
        <v>14</v>
      </c>
      <c r="R3374" t="s">
        <v>26</v>
      </c>
      <c r="S3374" t="s">
        <v>96</v>
      </c>
    </row>
    <row r="3375" spans="1:19" x14ac:dyDescent="0.25">
      <c r="A3375">
        <v>3374</v>
      </c>
      <c r="B3375">
        <v>70</v>
      </c>
      <c r="C3375" t="s">
        <v>153</v>
      </c>
      <c r="D3375" t="s">
        <v>41</v>
      </c>
      <c r="E3375" t="s">
        <v>42</v>
      </c>
      <c r="F3375">
        <v>52</v>
      </c>
      <c r="G3375" t="s">
        <v>147</v>
      </c>
      <c r="H3375" t="s">
        <v>44</v>
      </c>
      <c r="I3375" t="s">
        <v>74</v>
      </c>
      <c r="J3375" t="s">
        <v>38</v>
      </c>
      <c r="K3375">
        <v>3.5</v>
      </c>
      <c r="L3375" t="s">
        <v>151</v>
      </c>
      <c r="M3375" t="s">
        <v>58</v>
      </c>
      <c r="N3375" t="s">
        <v>75</v>
      </c>
      <c r="O3375" t="s">
        <v>151</v>
      </c>
      <c r="P3375" t="s">
        <v>151</v>
      </c>
      <c r="Q3375">
        <v>12</v>
      </c>
      <c r="R3375" t="s">
        <v>58</v>
      </c>
      <c r="S3375" t="s">
        <v>96</v>
      </c>
    </row>
    <row r="3376" spans="1:19" x14ac:dyDescent="0.25">
      <c r="A3376">
        <v>3375</v>
      </c>
      <c r="B3376">
        <v>22</v>
      </c>
      <c r="C3376" t="s">
        <v>153</v>
      </c>
      <c r="D3376" t="s">
        <v>19</v>
      </c>
      <c r="E3376" t="s">
        <v>20</v>
      </c>
      <c r="F3376">
        <v>47</v>
      </c>
      <c r="G3376" t="s">
        <v>106</v>
      </c>
      <c r="H3376" t="s">
        <v>37</v>
      </c>
      <c r="I3376" t="s">
        <v>92</v>
      </c>
      <c r="J3376" t="s">
        <v>38</v>
      </c>
      <c r="K3376">
        <v>3.7</v>
      </c>
      <c r="L3376" t="s">
        <v>151</v>
      </c>
      <c r="M3376" t="s">
        <v>58</v>
      </c>
      <c r="N3376" t="s">
        <v>71</v>
      </c>
      <c r="O3376" t="s">
        <v>151</v>
      </c>
      <c r="P3376" t="s">
        <v>151</v>
      </c>
      <c r="Q3376">
        <v>41</v>
      </c>
      <c r="R3376" t="s">
        <v>58</v>
      </c>
      <c r="S3376" t="s">
        <v>49</v>
      </c>
    </row>
    <row r="3377" spans="1:19" x14ac:dyDescent="0.25">
      <c r="A3377">
        <v>3376</v>
      </c>
      <c r="B3377">
        <v>51</v>
      </c>
      <c r="C3377" t="s">
        <v>153</v>
      </c>
      <c r="D3377" t="s">
        <v>136</v>
      </c>
      <c r="E3377" t="s">
        <v>42</v>
      </c>
      <c r="F3377">
        <v>98</v>
      </c>
      <c r="G3377" t="s">
        <v>138</v>
      </c>
      <c r="H3377" t="s">
        <v>91</v>
      </c>
      <c r="I3377" t="s">
        <v>133</v>
      </c>
      <c r="J3377" t="s">
        <v>57</v>
      </c>
      <c r="K3377">
        <v>4.9000000000000004</v>
      </c>
      <c r="L3377" t="s">
        <v>151</v>
      </c>
      <c r="M3377" t="s">
        <v>58</v>
      </c>
      <c r="N3377" t="s">
        <v>27</v>
      </c>
      <c r="O3377" t="s">
        <v>151</v>
      </c>
      <c r="P3377" t="s">
        <v>151</v>
      </c>
      <c r="Q3377">
        <v>8</v>
      </c>
      <c r="R3377" t="s">
        <v>26</v>
      </c>
      <c r="S3377" t="s">
        <v>49</v>
      </c>
    </row>
    <row r="3378" spans="1:19" x14ac:dyDescent="0.25">
      <c r="A3378">
        <v>3377</v>
      </c>
      <c r="B3378">
        <v>22</v>
      </c>
      <c r="C3378" t="s">
        <v>153</v>
      </c>
      <c r="D3378" t="s">
        <v>123</v>
      </c>
      <c r="E3378" t="s">
        <v>68</v>
      </c>
      <c r="F3378">
        <v>46</v>
      </c>
      <c r="G3378" t="s">
        <v>122</v>
      </c>
      <c r="H3378" t="s">
        <v>44</v>
      </c>
      <c r="I3378" t="s">
        <v>95</v>
      </c>
      <c r="J3378" t="s">
        <v>24</v>
      </c>
      <c r="K3378">
        <v>4.0999999999999996</v>
      </c>
      <c r="L3378" t="s">
        <v>151</v>
      </c>
      <c r="M3378" t="s">
        <v>26</v>
      </c>
      <c r="N3378" t="s">
        <v>75</v>
      </c>
      <c r="O3378" t="s">
        <v>151</v>
      </c>
      <c r="P3378" t="s">
        <v>151</v>
      </c>
      <c r="Q3378">
        <v>24</v>
      </c>
      <c r="R3378" t="s">
        <v>34</v>
      </c>
      <c r="S3378" t="s">
        <v>59</v>
      </c>
    </row>
    <row r="3379" spans="1:19" x14ac:dyDescent="0.25">
      <c r="A3379">
        <v>3378</v>
      </c>
      <c r="B3379">
        <v>37</v>
      </c>
      <c r="C3379" t="s">
        <v>153</v>
      </c>
      <c r="D3379" t="s">
        <v>55</v>
      </c>
      <c r="E3379" t="s">
        <v>20</v>
      </c>
      <c r="F3379">
        <v>32</v>
      </c>
      <c r="G3379" t="s">
        <v>21</v>
      </c>
      <c r="H3379" t="s">
        <v>44</v>
      </c>
      <c r="I3379" t="s">
        <v>133</v>
      </c>
      <c r="J3379" t="s">
        <v>24</v>
      </c>
      <c r="K3379">
        <v>4.5999999999999996</v>
      </c>
      <c r="L3379" t="s">
        <v>151</v>
      </c>
      <c r="M3379" t="s">
        <v>33</v>
      </c>
      <c r="N3379" t="s">
        <v>46</v>
      </c>
      <c r="O3379" t="s">
        <v>151</v>
      </c>
      <c r="P3379" t="s">
        <v>151</v>
      </c>
      <c r="Q3379">
        <v>18</v>
      </c>
      <c r="R3379" t="s">
        <v>45</v>
      </c>
      <c r="S3379" t="s">
        <v>29</v>
      </c>
    </row>
    <row r="3380" spans="1:19" x14ac:dyDescent="0.25">
      <c r="A3380">
        <v>3379</v>
      </c>
      <c r="B3380">
        <v>49</v>
      </c>
      <c r="C3380" t="s">
        <v>153</v>
      </c>
      <c r="D3380" t="s">
        <v>60</v>
      </c>
      <c r="E3380" t="s">
        <v>20</v>
      </c>
      <c r="F3380">
        <v>75</v>
      </c>
      <c r="G3380" t="s">
        <v>147</v>
      </c>
      <c r="H3380" t="s">
        <v>22</v>
      </c>
      <c r="I3380" t="s">
        <v>80</v>
      </c>
      <c r="J3380" t="s">
        <v>57</v>
      </c>
      <c r="K3380">
        <v>4.5</v>
      </c>
      <c r="L3380" t="s">
        <v>151</v>
      </c>
      <c r="M3380" t="s">
        <v>45</v>
      </c>
      <c r="N3380" t="s">
        <v>46</v>
      </c>
      <c r="O3380" t="s">
        <v>151</v>
      </c>
      <c r="P3380" t="s">
        <v>151</v>
      </c>
      <c r="Q3380">
        <v>6</v>
      </c>
      <c r="R3380" t="s">
        <v>34</v>
      </c>
      <c r="S3380" t="s">
        <v>59</v>
      </c>
    </row>
    <row r="3381" spans="1:19" x14ac:dyDescent="0.25">
      <c r="A3381">
        <v>3380</v>
      </c>
      <c r="B3381">
        <v>61</v>
      </c>
      <c r="C3381" t="s">
        <v>153</v>
      </c>
      <c r="D3381" t="s">
        <v>67</v>
      </c>
      <c r="E3381" t="s">
        <v>68</v>
      </c>
      <c r="F3381">
        <v>51</v>
      </c>
      <c r="G3381" t="s">
        <v>121</v>
      </c>
      <c r="H3381" t="s">
        <v>22</v>
      </c>
      <c r="I3381" t="s">
        <v>48</v>
      </c>
      <c r="J3381" t="s">
        <v>53</v>
      </c>
      <c r="K3381">
        <v>5</v>
      </c>
      <c r="L3381" t="s">
        <v>151</v>
      </c>
      <c r="M3381" t="s">
        <v>58</v>
      </c>
      <c r="N3381" t="s">
        <v>75</v>
      </c>
      <c r="O3381" t="s">
        <v>151</v>
      </c>
      <c r="P3381" t="s">
        <v>151</v>
      </c>
      <c r="Q3381">
        <v>40</v>
      </c>
      <c r="R3381" t="s">
        <v>34</v>
      </c>
      <c r="S3381" t="s">
        <v>40</v>
      </c>
    </row>
    <row r="3382" spans="1:19" x14ac:dyDescent="0.25">
      <c r="A3382">
        <v>3381</v>
      </c>
      <c r="B3382">
        <v>41</v>
      </c>
      <c r="C3382" t="s">
        <v>153</v>
      </c>
      <c r="D3382" t="s">
        <v>81</v>
      </c>
      <c r="E3382" t="s">
        <v>20</v>
      </c>
      <c r="F3382">
        <v>52</v>
      </c>
      <c r="G3382" t="s">
        <v>113</v>
      </c>
      <c r="H3382" t="s">
        <v>22</v>
      </c>
      <c r="I3382" t="s">
        <v>143</v>
      </c>
      <c r="J3382" t="s">
        <v>53</v>
      </c>
      <c r="K3382">
        <v>3.8</v>
      </c>
      <c r="L3382" t="s">
        <v>151</v>
      </c>
      <c r="M3382" t="s">
        <v>45</v>
      </c>
      <c r="N3382" t="s">
        <v>54</v>
      </c>
      <c r="O3382" t="s">
        <v>151</v>
      </c>
      <c r="P3382" t="s">
        <v>151</v>
      </c>
      <c r="Q3382">
        <v>6</v>
      </c>
      <c r="R3382" t="s">
        <v>45</v>
      </c>
      <c r="S3382" t="s">
        <v>96</v>
      </c>
    </row>
    <row r="3383" spans="1:19" x14ac:dyDescent="0.25">
      <c r="A3383">
        <v>3382</v>
      </c>
      <c r="B3383">
        <v>57</v>
      </c>
      <c r="C3383" t="s">
        <v>153</v>
      </c>
      <c r="D3383" t="s">
        <v>123</v>
      </c>
      <c r="E3383" t="s">
        <v>68</v>
      </c>
      <c r="F3383">
        <v>66</v>
      </c>
      <c r="G3383" t="s">
        <v>147</v>
      </c>
      <c r="H3383" t="s">
        <v>22</v>
      </c>
      <c r="I3383" t="s">
        <v>48</v>
      </c>
      <c r="J3383" t="s">
        <v>24</v>
      </c>
      <c r="K3383">
        <v>4.7</v>
      </c>
      <c r="L3383" t="s">
        <v>151</v>
      </c>
      <c r="M3383" t="s">
        <v>33</v>
      </c>
      <c r="N3383" t="s">
        <v>54</v>
      </c>
      <c r="O3383" t="s">
        <v>151</v>
      </c>
      <c r="P3383" t="s">
        <v>151</v>
      </c>
      <c r="Q3383">
        <v>27</v>
      </c>
      <c r="R3383" t="s">
        <v>26</v>
      </c>
      <c r="S3383" t="s">
        <v>59</v>
      </c>
    </row>
    <row r="3384" spans="1:19" x14ac:dyDescent="0.25">
      <c r="A3384">
        <v>3383</v>
      </c>
      <c r="B3384">
        <v>34</v>
      </c>
      <c r="C3384" t="s">
        <v>153</v>
      </c>
      <c r="D3384" t="s">
        <v>30</v>
      </c>
      <c r="E3384" t="s">
        <v>20</v>
      </c>
      <c r="F3384">
        <v>35</v>
      </c>
      <c r="G3384" t="s">
        <v>144</v>
      </c>
      <c r="H3384" t="s">
        <v>44</v>
      </c>
      <c r="I3384" t="s">
        <v>32</v>
      </c>
      <c r="J3384" t="s">
        <v>38</v>
      </c>
      <c r="K3384">
        <v>2.8</v>
      </c>
      <c r="L3384" t="s">
        <v>151</v>
      </c>
      <c r="M3384" t="s">
        <v>33</v>
      </c>
      <c r="N3384" t="s">
        <v>27</v>
      </c>
      <c r="O3384" t="s">
        <v>151</v>
      </c>
      <c r="P3384" t="s">
        <v>151</v>
      </c>
      <c r="Q3384">
        <v>2</v>
      </c>
      <c r="R3384" t="s">
        <v>33</v>
      </c>
      <c r="S3384" t="s">
        <v>40</v>
      </c>
    </row>
    <row r="3385" spans="1:19" x14ac:dyDescent="0.25">
      <c r="A3385">
        <v>3384</v>
      </c>
      <c r="B3385">
        <v>27</v>
      </c>
      <c r="C3385" t="s">
        <v>153</v>
      </c>
      <c r="D3385" t="s">
        <v>63</v>
      </c>
      <c r="E3385" t="s">
        <v>64</v>
      </c>
      <c r="F3385">
        <v>43</v>
      </c>
      <c r="G3385" t="s">
        <v>79</v>
      </c>
      <c r="H3385" t="s">
        <v>44</v>
      </c>
      <c r="I3385" t="s">
        <v>70</v>
      </c>
      <c r="J3385" t="s">
        <v>57</v>
      </c>
      <c r="K3385">
        <v>2.6</v>
      </c>
      <c r="L3385" t="s">
        <v>151</v>
      </c>
      <c r="M3385" t="s">
        <v>26</v>
      </c>
      <c r="N3385" t="s">
        <v>46</v>
      </c>
      <c r="O3385" t="s">
        <v>151</v>
      </c>
      <c r="P3385" t="s">
        <v>151</v>
      </c>
      <c r="Q3385">
        <v>39</v>
      </c>
      <c r="R3385" t="s">
        <v>28</v>
      </c>
      <c r="S3385" t="s">
        <v>76</v>
      </c>
    </row>
    <row r="3386" spans="1:19" x14ac:dyDescent="0.25">
      <c r="A3386">
        <v>3385</v>
      </c>
      <c r="B3386">
        <v>39</v>
      </c>
      <c r="C3386" t="s">
        <v>153</v>
      </c>
      <c r="D3386" t="s">
        <v>103</v>
      </c>
      <c r="E3386" t="s">
        <v>20</v>
      </c>
      <c r="F3386">
        <v>24</v>
      </c>
      <c r="G3386" t="s">
        <v>147</v>
      </c>
      <c r="H3386" t="s">
        <v>22</v>
      </c>
      <c r="I3386" t="s">
        <v>32</v>
      </c>
      <c r="J3386" t="s">
        <v>53</v>
      </c>
      <c r="K3386">
        <v>3.8</v>
      </c>
      <c r="L3386" t="s">
        <v>151</v>
      </c>
      <c r="M3386" t="s">
        <v>26</v>
      </c>
      <c r="N3386" t="s">
        <v>39</v>
      </c>
      <c r="O3386" t="s">
        <v>151</v>
      </c>
      <c r="P3386" t="s">
        <v>151</v>
      </c>
      <c r="Q3386">
        <v>9</v>
      </c>
      <c r="R3386" t="s">
        <v>28</v>
      </c>
      <c r="S3386" t="s">
        <v>59</v>
      </c>
    </row>
    <row r="3387" spans="1:19" x14ac:dyDescent="0.25">
      <c r="A3387">
        <v>3386</v>
      </c>
      <c r="B3387">
        <v>62</v>
      </c>
      <c r="C3387" t="s">
        <v>153</v>
      </c>
      <c r="D3387" t="s">
        <v>105</v>
      </c>
      <c r="E3387" t="s">
        <v>68</v>
      </c>
      <c r="F3387">
        <v>83</v>
      </c>
      <c r="G3387" t="s">
        <v>43</v>
      </c>
      <c r="H3387" t="s">
        <v>44</v>
      </c>
      <c r="I3387" t="s">
        <v>78</v>
      </c>
      <c r="J3387" t="s">
        <v>24</v>
      </c>
      <c r="K3387">
        <v>2.8</v>
      </c>
      <c r="L3387" t="s">
        <v>151</v>
      </c>
      <c r="M3387" t="s">
        <v>45</v>
      </c>
      <c r="N3387" t="s">
        <v>54</v>
      </c>
      <c r="O3387" t="s">
        <v>151</v>
      </c>
      <c r="P3387" t="s">
        <v>151</v>
      </c>
      <c r="Q3387">
        <v>16</v>
      </c>
      <c r="R3387" t="s">
        <v>26</v>
      </c>
      <c r="S3387" t="s">
        <v>96</v>
      </c>
    </row>
    <row r="3388" spans="1:19" x14ac:dyDescent="0.25">
      <c r="A3388">
        <v>3387</v>
      </c>
      <c r="B3388">
        <v>34</v>
      </c>
      <c r="C3388" t="s">
        <v>153</v>
      </c>
      <c r="D3388" t="s">
        <v>112</v>
      </c>
      <c r="E3388" t="s">
        <v>20</v>
      </c>
      <c r="F3388">
        <v>62</v>
      </c>
      <c r="G3388" t="s">
        <v>150</v>
      </c>
      <c r="H3388" t="s">
        <v>44</v>
      </c>
      <c r="I3388" t="s">
        <v>92</v>
      </c>
      <c r="J3388" t="s">
        <v>57</v>
      </c>
      <c r="K3388">
        <v>2.6</v>
      </c>
      <c r="L3388" t="s">
        <v>151</v>
      </c>
      <c r="M3388" t="s">
        <v>58</v>
      </c>
      <c r="N3388" t="s">
        <v>71</v>
      </c>
      <c r="O3388" t="s">
        <v>151</v>
      </c>
      <c r="P3388" t="s">
        <v>151</v>
      </c>
      <c r="Q3388">
        <v>36</v>
      </c>
      <c r="R3388" t="s">
        <v>34</v>
      </c>
      <c r="S3388" t="s">
        <v>59</v>
      </c>
    </row>
    <row r="3389" spans="1:19" x14ac:dyDescent="0.25">
      <c r="A3389">
        <v>3388</v>
      </c>
      <c r="B3389">
        <v>53</v>
      </c>
      <c r="C3389" t="s">
        <v>153</v>
      </c>
      <c r="D3389" t="s">
        <v>94</v>
      </c>
      <c r="E3389" t="s">
        <v>20</v>
      </c>
      <c r="F3389">
        <v>78</v>
      </c>
      <c r="G3389" t="s">
        <v>126</v>
      </c>
      <c r="H3389" t="s">
        <v>37</v>
      </c>
      <c r="I3389" t="s">
        <v>70</v>
      </c>
      <c r="J3389" t="s">
        <v>38</v>
      </c>
      <c r="K3389">
        <v>3.4</v>
      </c>
      <c r="L3389" t="s">
        <v>151</v>
      </c>
      <c r="M3389" t="s">
        <v>28</v>
      </c>
      <c r="N3389" t="s">
        <v>71</v>
      </c>
      <c r="O3389" t="s">
        <v>151</v>
      </c>
      <c r="P3389" t="s">
        <v>151</v>
      </c>
      <c r="Q3389">
        <v>2</v>
      </c>
      <c r="R3389" t="s">
        <v>26</v>
      </c>
      <c r="S3389" t="s">
        <v>76</v>
      </c>
    </row>
    <row r="3390" spans="1:19" x14ac:dyDescent="0.25">
      <c r="A3390">
        <v>3389</v>
      </c>
      <c r="B3390">
        <v>35</v>
      </c>
      <c r="C3390" t="s">
        <v>153</v>
      </c>
      <c r="D3390" t="s">
        <v>30</v>
      </c>
      <c r="E3390" t="s">
        <v>20</v>
      </c>
      <c r="F3390">
        <v>61</v>
      </c>
      <c r="G3390" t="s">
        <v>146</v>
      </c>
      <c r="H3390" t="s">
        <v>44</v>
      </c>
      <c r="I3390" t="s">
        <v>108</v>
      </c>
      <c r="J3390" t="s">
        <v>38</v>
      </c>
      <c r="K3390">
        <v>4.5</v>
      </c>
      <c r="L3390" t="s">
        <v>151</v>
      </c>
      <c r="M3390" t="s">
        <v>28</v>
      </c>
      <c r="N3390" t="s">
        <v>75</v>
      </c>
      <c r="O3390" t="s">
        <v>151</v>
      </c>
      <c r="P3390" t="s">
        <v>151</v>
      </c>
      <c r="Q3390">
        <v>21</v>
      </c>
      <c r="R3390" t="s">
        <v>26</v>
      </c>
      <c r="S3390" t="s">
        <v>40</v>
      </c>
    </row>
    <row r="3391" spans="1:19" x14ac:dyDescent="0.25">
      <c r="A3391">
        <v>3390</v>
      </c>
      <c r="B3391">
        <v>38</v>
      </c>
      <c r="C3391" t="s">
        <v>153</v>
      </c>
      <c r="D3391" t="s">
        <v>94</v>
      </c>
      <c r="E3391" t="s">
        <v>20</v>
      </c>
      <c r="F3391">
        <v>57</v>
      </c>
      <c r="G3391" t="s">
        <v>97</v>
      </c>
      <c r="H3391" t="s">
        <v>22</v>
      </c>
      <c r="I3391" t="s">
        <v>32</v>
      </c>
      <c r="J3391" t="s">
        <v>57</v>
      </c>
      <c r="K3391">
        <v>3.8</v>
      </c>
      <c r="L3391" t="s">
        <v>151</v>
      </c>
      <c r="M3391" t="s">
        <v>26</v>
      </c>
      <c r="N3391" t="s">
        <v>39</v>
      </c>
      <c r="O3391" t="s">
        <v>151</v>
      </c>
      <c r="P3391" t="s">
        <v>151</v>
      </c>
      <c r="Q3391">
        <v>39</v>
      </c>
      <c r="R3391" t="s">
        <v>28</v>
      </c>
      <c r="S3391" t="s">
        <v>49</v>
      </c>
    </row>
    <row r="3392" spans="1:19" x14ac:dyDescent="0.25">
      <c r="A3392">
        <v>3391</v>
      </c>
      <c r="B3392">
        <v>32</v>
      </c>
      <c r="C3392" t="s">
        <v>153</v>
      </c>
      <c r="D3392" t="s">
        <v>124</v>
      </c>
      <c r="E3392" t="s">
        <v>20</v>
      </c>
      <c r="F3392">
        <v>70</v>
      </c>
      <c r="G3392" t="s">
        <v>47</v>
      </c>
      <c r="H3392" t="s">
        <v>37</v>
      </c>
      <c r="I3392" t="s">
        <v>107</v>
      </c>
      <c r="J3392" t="s">
        <v>53</v>
      </c>
      <c r="K3392">
        <v>3</v>
      </c>
      <c r="L3392" t="s">
        <v>151</v>
      </c>
      <c r="M3392" t="s">
        <v>26</v>
      </c>
      <c r="N3392" t="s">
        <v>46</v>
      </c>
      <c r="O3392" t="s">
        <v>151</v>
      </c>
      <c r="P3392" t="s">
        <v>151</v>
      </c>
      <c r="Q3392">
        <v>38</v>
      </c>
      <c r="R3392" t="s">
        <v>45</v>
      </c>
      <c r="S3392" t="s">
        <v>49</v>
      </c>
    </row>
    <row r="3393" spans="1:19" x14ac:dyDescent="0.25">
      <c r="A3393">
        <v>3392</v>
      </c>
      <c r="B3393">
        <v>47</v>
      </c>
      <c r="C3393" t="s">
        <v>153</v>
      </c>
      <c r="D3393" t="s">
        <v>103</v>
      </c>
      <c r="E3393" t="s">
        <v>20</v>
      </c>
      <c r="F3393">
        <v>57</v>
      </c>
      <c r="G3393" t="s">
        <v>56</v>
      </c>
      <c r="H3393" t="s">
        <v>44</v>
      </c>
      <c r="I3393" t="s">
        <v>66</v>
      </c>
      <c r="J3393" t="s">
        <v>57</v>
      </c>
      <c r="K3393">
        <v>3.7</v>
      </c>
      <c r="L3393" t="s">
        <v>151</v>
      </c>
      <c r="M3393" t="s">
        <v>34</v>
      </c>
      <c r="N3393" t="s">
        <v>71</v>
      </c>
      <c r="O3393" t="s">
        <v>151</v>
      </c>
      <c r="P3393" t="s">
        <v>151</v>
      </c>
      <c r="Q3393">
        <v>6</v>
      </c>
      <c r="R3393" t="s">
        <v>58</v>
      </c>
      <c r="S3393" t="s">
        <v>96</v>
      </c>
    </row>
    <row r="3394" spans="1:19" x14ac:dyDescent="0.25">
      <c r="A3394">
        <v>3393</v>
      </c>
      <c r="B3394">
        <v>53</v>
      </c>
      <c r="C3394" t="s">
        <v>153</v>
      </c>
      <c r="D3394" t="s">
        <v>118</v>
      </c>
      <c r="E3394" t="s">
        <v>68</v>
      </c>
      <c r="F3394">
        <v>74</v>
      </c>
      <c r="G3394" t="s">
        <v>126</v>
      </c>
      <c r="H3394" t="s">
        <v>91</v>
      </c>
      <c r="I3394" t="s">
        <v>143</v>
      </c>
      <c r="J3394" t="s">
        <v>24</v>
      </c>
      <c r="K3394">
        <v>4.4000000000000004</v>
      </c>
      <c r="L3394" t="s">
        <v>151</v>
      </c>
      <c r="M3394" t="s">
        <v>26</v>
      </c>
      <c r="N3394" t="s">
        <v>39</v>
      </c>
      <c r="O3394" t="s">
        <v>151</v>
      </c>
      <c r="P3394" t="s">
        <v>151</v>
      </c>
      <c r="Q3394">
        <v>6</v>
      </c>
      <c r="R3394" t="s">
        <v>28</v>
      </c>
      <c r="S3394" t="s">
        <v>76</v>
      </c>
    </row>
    <row r="3395" spans="1:19" x14ac:dyDescent="0.25">
      <c r="A3395">
        <v>3394</v>
      </c>
      <c r="B3395">
        <v>60</v>
      </c>
      <c r="C3395" t="s">
        <v>153</v>
      </c>
      <c r="D3395" t="s">
        <v>81</v>
      </c>
      <c r="E3395" t="s">
        <v>20</v>
      </c>
      <c r="F3395">
        <v>90</v>
      </c>
      <c r="G3395" t="s">
        <v>116</v>
      </c>
      <c r="H3395" t="s">
        <v>44</v>
      </c>
      <c r="I3395" t="s">
        <v>80</v>
      </c>
      <c r="J3395" t="s">
        <v>57</v>
      </c>
      <c r="K3395">
        <v>3.1</v>
      </c>
      <c r="L3395" t="s">
        <v>151</v>
      </c>
      <c r="M3395" t="s">
        <v>45</v>
      </c>
      <c r="N3395" t="s">
        <v>46</v>
      </c>
      <c r="O3395" t="s">
        <v>151</v>
      </c>
      <c r="P3395" t="s">
        <v>151</v>
      </c>
      <c r="Q3395">
        <v>50</v>
      </c>
      <c r="R3395" t="s">
        <v>58</v>
      </c>
      <c r="S3395" t="s">
        <v>87</v>
      </c>
    </row>
    <row r="3396" spans="1:19" x14ac:dyDescent="0.25">
      <c r="A3396">
        <v>3395</v>
      </c>
      <c r="B3396">
        <v>31</v>
      </c>
      <c r="C3396" t="s">
        <v>153</v>
      </c>
      <c r="D3396" t="s">
        <v>41</v>
      </c>
      <c r="E3396" t="s">
        <v>42</v>
      </c>
      <c r="F3396">
        <v>98</v>
      </c>
      <c r="G3396" t="s">
        <v>128</v>
      </c>
      <c r="H3396" t="s">
        <v>37</v>
      </c>
      <c r="I3396" t="s">
        <v>133</v>
      </c>
      <c r="J3396" t="s">
        <v>38</v>
      </c>
      <c r="K3396">
        <v>4.2</v>
      </c>
      <c r="L3396" t="s">
        <v>151</v>
      </c>
      <c r="M3396" t="s">
        <v>34</v>
      </c>
      <c r="N3396" t="s">
        <v>75</v>
      </c>
      <c r="O3396" t="s">
        <v>151</v>
      </c>
      <c r="P3396" t="s">
        <v>151</v>
      </c>
      <c r="Q3396">
        <v>9</v>
      </c>
      <c r="R3396" t="s">
        <v>45</v>
      </c>
      <c r="S3396" t="s">
        <v>49</v>
      </c>
    </row>
    <row r="3397" spans="1:19" x14ac:dyDescent="0.25">
      <c r="A3397">
        <v>3396</v>
      </c>
      <c r="B3397">
        <v>44</v>
      </c>
      <c r="C3397" t="s">
        <v>153</v>
      </c>
      <c r="D3397" t="s">
        <v>81</v>
      </c>
      <c r="E3397" t="s">
        <v>20</v>
      </c>
      <c r="F3397">
        <v>43</v>
      </c>
      <c r="G3397" t="s">
        <v>111</v>
      </c>
      <c r="H3397" t="s">
        <v>44</v>
      </c>
      <c r="I3397" t="s">
        <v>66</v>
      </c>
      <c r="J3397" t="s">
        <v>24</v>
      </c>
      <c r="K3397">
        <v>3.1</v>
      </c>
      <c r="L3397" t="s">
        <v>151</v>
      </c>
      <c r="M3397" t="s">
        <v>58</v>
      </c>
      <c r="N3397" t="s">
        <v>39</v>
      </c>
      <c r="O3397" t="s">
        <v>151</v>
      </c>
      <c r="P3397" t="s">
        <v>151</v>
      </c>
      <c r="Q3397">
        <v>15</v>
      </c>
      <c r="R3397" t="s">
        <v>58</v>
      </c>
      <c r="S3397" t="s">
        <v>96</v>
      </c>
    </row>
    <row r="3398" spans="1:19" x14ac:dyDescent="0.25">
      <c r="A3398">
        <v>3397</v>
      </c>
      <c r="B3398">
        <v>29</v>
      </c>
      <c r="C3398" t="s">
        <v>153</v>
      </c>
      <c r="D3398" t="s">
        <v>94</v>
      </c>
      <c r="E3398" t="s">
        <v>20</v>
      </c>
      <c r="F3398">
        <v>37</v>
      </c>
      <c r="G3398" t="s">
        <v>121</v>
      </c>
      <c r="H3398" t="s">
        <v>91</v>
      </c>
      <c r="I3398" t="s">
        <v>93</v>
      </c>
      <c r="J3398" t="s">
        <v>24</v>
      </c>
      <c r="K3398">
        <v>5</v>
      </c>
      <c r="L3398" t="s">
        <v>151</v>
      </c>
      <c r="M3398" t="s">
        <v>45</v>
      </c>
      <c r="N3398" t="s">
        <v>46</v>
      </c>
      <c r="O3398" t="s">
        <v>151</v>
      </c>
      <c r="P3398" t="s">
        <v>151</v>
      </c>
      <c r="Q3398">
        <v>5</v>
      </c>
      <c r="R3398" t="s">
        <v>45</v>
      </c>
      <c r="S3398" t="s">
        <v>59</v>
      </c>
    </row>
    <row r="3399" spans="1:19" x14ac:dyDescent="0.25">
      <c r="A3399">
        <v>3398</v>
      </c>
      <c r="B3399">
        <v>19</v>
      </c>
      <c r="C3399" t="s">
        <v>153</v>
      </c>
      <c r="D3399" t="s">
        <v>19</v>
      </c>
      <c r="E3399" t="s">
        <v>20</v>
      </c>
      <c r="F3399">
        <v>38</v>
      </c>
      <c r="G3399" t="s">
        <v>126</v>
      </c>
      <c r="H3399" t="s">
        <v>22</v>
      </c>
      <c r="I3399" t="s">
        <v>133</v>
      </c>
      <c r="J3399" t="s">
        <v>53</v>
      </c>
      <c r="K3399">
        <v>2.7</v>
      </c>
      <c r="L3399" t="s">
        <v>151</v>
      </c>
      <c r="M3399" t="s">
        <v>33</v>
      </c>
      <c r="N3399" t="s">
        <v>54</v>
      </c>
      <c r="O3399" t="s">
        <v>151</v>
      </c>
      <c r="P3399" t="s">
        <v>151</v>
      </c>
      <c r="Q3399">
        <v>13</v>
      </c>
      <c r="R3399" t="s">
        <v>33</v>
      </c>
      <c r="S3399" t="s">
        <v>76</v>
      </c>
    </row>
    <row r="3400" spans="1:19" x14ac:dyDescent="0.25">
      <c r="A3400">
        <v>3399</v>
      </c>
      <c r="B3400">
        <v>54</v>
      </c>
      <c r="C3400" t="s">
        <v>153</v>
      </c>
      <c r="D3400" t="s">
        <v>35</v>
      </c>
      <c r="E3400" t="s">
        <v>20</v>
      </c>
      <c r="F3400">
        <v>60</v>
      </c>
      <c r="G3400" t="s">
        <v>56</v>
      </c>
      <c r="H3400" t="s">
        <v>22</v>
      </c>
      <c r="I3400" t="s">
        <v>70</v>
      </c>
      <c r="J3400" t="s">
        <v>24</v>
      </c>
      <c r="K3400">
        <v>3.8</v>
      </c>
      <c r="L3400" t="s">
        <v>151</v>
      </c>
      <c r="M3400" t="s">
        <v>34</v>
      </c>
      <c r="N3400" t="s">
        <v>54</v>
      </c>
      <c r="O3400" t="s">
        <v>151</v>
      </c>
      <c r="P3400" t="s">
        <v>151</v>
      </c>
      <c r="Q3400">
        <v>44</v>
      </c>
      <c r="R3400" t="s">
        <v>34</v>
      </c>
      <c r="S3400" t="s">
        <v>29</v>
      </c>
    </row>
    <row r="3401" spans="1:19" x14ac:dyDescent="0.25">
      <c r="A3401">
        <v>3400</v>
      </c>
      <c r="B3401">
        <v>40</v>
      </c>
      <c r="C3401" t="s">
        <v>153</v>
      </c>
      <c r="D3401" t="s">
        <v>94</v>
      </c>
      <c r="E3401" t="s">
        <v>20</v>
      </c>
      <c r="F3401">
        <v>55</v>
      </c>
      <c r="G3401" t="s">
        <v>56</v>
      </c>
      <c r="H3401" t="s">
        <v>91</v>
      </c>
      <c r="I3401" t="s">
        <v>133</v>
      </c>
      <c r="J3401" t="s">
        <v>24</v>
      </c>
      <c r="K3401">
        <v>3.3</v>
      </c>
      <c r="L3401" t="s">
        <v>151</v>
      </c>
      <c r="M3401" t="s">
        <v>58</v>
      </c>
      <c r="N3401" t="s">
        <v>54</v>
      </c>
      <c r="O3401" t="s">
        <v>151</v>
      </c>
      <c r="P3401" t="s">
        <v>151</v>
      </c>
      <c r="Q3401">
        <v>36</v>
      </c>
      <c r="R3401" t="s">
        <v>58</v>
      </c>
      <c r="S3401" t="s">
        <v>49</v>
      </c>
    </row>
    <row r="3402" spans="1:19" x14ac:dyDescent="0.25">
      <c r="A3402">
        <v>3401</v>
      </c>
      <c r="B3402">
        <v>39</v>
      </c>
      <c r="C3402" t="s">
        <v>153</v>
      </c>
      <c r="D3402" t="s">
        <v>88</v>
      </c>
      <c r="E3402" t="s">
        <v>68</v>
      </c>
      <c r="F3402">
        <v>51</v>
      </c>
      <c r="G3402" t="s">
        <v>106</v>
      </c>
      <c r="H3402" t="s">
        <v>44</v>
      </c>
      <c r="I3402" t="s">
        <v>92</v>
      </c>
      <c r="J3402" t="s">
        <v>57</v>
      </c>
      <c r="K3402">
        <v>4.8</v>
      </c>
      <c r="L3402" t="s">
        <v>151</v>
      </c>
      <c r="M3402" t="s">
        <v>58</v>
      </c>
      <c r="N3402" t="s">
        <v>39</v>
      </c>
      <c r="O3402" t="s">
        <v>151</v>
      </c>
      <c r="P3402" t="s">
        <v>151</v>
      </c>
      <c r="Q3402">
        <v>18</v>
      </c>
      <c r="R3402" t="s">
        <v>28</v>
      </c>
      <c r="S3402" t="s">
        <v>29</v>
      </c>
    </row>
    <row r="3403" spans="1:19" x14ac:dyDescent="0.25">
      <c r="A3403">
        <v>3402</v>
      </c>
      <c r="B3403">
        <v>44</v>
      </c>
      <c r="C3403" t="s">
        <v>153</v>
      </c>
      <c r="D3403" t="s">
        <v>131</v>
      </c>
      <c r="E3403" t="s">
        <v>68</v>
      </c>
      <c r="F3403">
        <v>71</v>
      </c>
      <c r="G3403" t="s">
        <v>106</v>
      </c>
      <c r="H3403" t="s">
        <v>22</v>
      </c>
      <c r="I3403" t="s">
        <v>99</v>
      </c>
      <c r="J3403" t="s">
        <v>24</v>
      </c>
      <c r="K3403">
        <v>3.4</v>
      </c>
      <c r="L3403" t="s">
        <v>151</v>
      </c>
      <c r="M3403" t="s">
        <v>28</v>
      </c>
      <c r="N3403" t="s">
        <v>54</v>
      </c>
      <c r="O3403" t="s">
        <v>151</v>
      </c>
      <c r="P3403" t="s">
        <v>151</v>
      </c>
      <c r="Q3403">
        <v>39</v>
      </c>
      <c r="R3403" t="s">
        <v>26</v>
      </c>
      <c r="S3403" t="s">
        <v>40</v>
      </c>
    </row>
    <row r="3404" spans="1:19" x14ac:dyDescent="0.25">
      <c r="A3404">
        <v>3403</v>
      </c>
      <c r="B3404">
        <v>22</v>
      </c>
      <c r="C3404" t="s">
        <v>153</v>
      </c>
      <c r="D3404" t="s">
        <v>103</v>
      </c>
      <c r="E3404" t="s">
        <v>20</v>
      </c>
      <c r="F3404">
        <v>61</v>
      </c>
      <c r="G3404" t="s">
        <v>61</v>
      </c>
      <c r="H3404" t="s">
        <v>44</v>
      </c>
      <c r="I3404" t="s">
        <v>93</v>
      </c>
      <c r="J3404" t="s">
        <v>38</v>
      </c>
      <c r="K3404">
        <v>4.4000000000000004</v>
      </c>
      <c r="L3404" t="s">
        <v>151</v>
      </c>
      <c r="M3404" t="s">
        <v>28</v>
      </c>
      <c r="N3404" t="s">
        <v>71</v>
      </c>
      <c r="O3404" t="s">
        <v>151</v>
      </c>
      <c r="P3404" t="s">
        <v>151</v>
      </c>
      <c r="Q3404">
        <v>11</v>
      </c>
      <c r="R3404" t="s">
        <v>45</v>
      </c>
      <c r="S3404" t="s">
        <v>96</v>
      </c>
    </row>
    <row r="3405" spans="1:19" x14ac:dyDescent="0.25">
      <c r="A3405">
        <v>3404</v>
      </c>
      <c r="B3405">
        <v>30</v>
      </c>
      <c r="C3405" t="s">
        <v>153</v>
      </c>
      <c r="D3405" t="s">
        <v>136</v>
      </c>
      <c r="E3405" t="s">
        <v>42</v>
      </c>
      <c r="F3405">
        <v>65</v>
      </c>
      <c r="G3405" t="s">
        <v>114</v>
      </c>
      <c r="H3405" t="s">
        <v>44</v>
      </c>
      <c r="I3405" t="s">
        <v>78</v>
      </c>
      <c r="J3405" t="s">
        <v>53</v>
      </c>
      <c r="K3405">
        <v>3.9</v>
      </c>
      <c r="L3405" t="s">
        <v>151</v>
      </c>
      <c r="M3405" t="s">
        <v>26</v>
      </c>
      <c r="N3405" t="s">
        <v>54</v>
      </c>
      <c r="O3405" t="s">
        <v>151</v>
      </c>
      <c r="P3405" t="s">
        <v>151</v>
      </c>
      <c r="Q3405">
        <v>1</v>
      </c>
      <c r="R3405" t="s">
        <v>34</v>
      </c>
      <c r="S3405" t="s">
        <v>76</v>
      </c>
    </row>
    <row r="3406" spans="1:19" x14ac:dyDescent="0.25">
      <c r="A3406">
        <v>3405</v>
      </c>
      <c r="B3406">
        <v>69</v>
      </c>
      <c r="C3406" t="s">
        <v>153</v>
      </c>
      <c r="D3406" t="s">
        <v>142</v>
      </c>
      <c r="E3406" t="s">
        <v>68</v>
      </c>
      <c r="F3406">
        <v>34</v>
      </c>
      <c r="G3406" t="s">
        <v>130</v>
      </c>
      <c r="H3406" t="s">
        <v>22</v>
      </c>
      <c r="I3406" t="s">
        <v>78</v>
      </c>
      <c r="J3406" t="s">
        <v>57</v>
      </c>
      <c r="K3406">
        <v>3.9</v>
      </c>
      <c r="L3406" t="s">
        <v>151</v>
      </c>
      <c r="M3406" t="s">
        <v>34</v>
      </c>
      <c r="N3406" t="s">
        <v>71</v>
      </c>
      <c r="O3406" t="s">
        <v>151</v>
      </c>
      <c r="P3406" t="s">
        <v>151</v>
      </c>
      <c r="Q3406">
        <v>34</v>
      </c>
      <c r="R3406" t="s">
        <v>26</v>
      </c>
      <c r="S3406" t="s">
        <v>49</v>
      </c>
    </row>
    <row r="3407" spans="1:19" x14ac:dyDescent="0.25">
      <c r="A3407">
        <v>3406</v>
      </c>
      <c r="B3407">
        <v>28</v>
      </c>
      <c r="C3407" t="s">
        <v>153</v>
      </c>
      <c r="D3407" t="s">
        <v>19</v>
      </c>
      <c r="E3407" t="s">
        <v>20</v>
      </c>
      <c r="F3407">
        <v>87</v>
      </c>
      <c r="G3407" t="s">
        <v>148</v>
      </c>
      <c r="H3407" t="s">
        <v>44</v>
      </c>
      <c r="I3407" t="s">
        <v>52</v>
      </c>
      <c r="J3407" t="s">
        <v>53</v>
      </c>
      <c r="K3407">
        <v>4.2</v>
      </c>
      <c r="L3407" t="s">
        <v>151</v>
      </c>
      <c r="M3407" t="s">
        <v>28</v>
      </c>
      <c r="N3407" t="s">
        <v>75</v>
      </c>
      <c r="O3407" t="s">
        <v>151</v>
      </c>
      <c r="P3407" t="s">
        <v>151</v>
      </c>
      <c r="Q3407">
        <v>47</v>
      </c>
      <c r="R3407" t="s">
        <v>33</v>
      </c>
      <c r="S3407" t="s">
        <v>76</v>
      </c>
    </row>
    <row r="3408" spans="1:19" x14ac:dyDescent="0.25">
      <c r="A3408">
        <v>3407</v>
      </c>
      <c r="B3408">
        <v>57</v>
      </c>
      <c r="C3408" t="s">
        <v>153</v>
      </c>
      <c r="D3408" t="s">
        <v>30</v>
      </c>
      <c r="E3408" t="s">
        <v>20</v>
      </c>
      <c r="F3408">
        <v>79</v>
      </c>
      <c r="G3408" t="s">
        <v>144</v>
      </c>
      <c r="H3408" t="s">
        <v>44</v>
      </c>
      <c r="I3408" t="s">
        <v>107</v>
      </c>
      <c r="J3408" t="s">
        <v>38</v>
      </c>
      <c r="K3408">
        <v>4</v>
      </c>
      <c r="L3408" t="s">
        <v>151</v>
      </c>
      <c r="M3408" t="s">
        <v>28</v>
      </c>
      <c r="N3408" t="s">
        <v>75</v>
      </c>
      <c r="O3408" t="s">
        <v>151</v>
      </c>
      <c r="P3408" t="s">
        <v>151</v>
      </c>
      <c r="Q3408">
        <v>24</v>
      </c>
      <c r="R3408" t="s">
        <v>28</v>
      </c>
      <c r="S3408" t="s">
        <v>59</v>
      </c>
    </row>
    <row r="3409" spans="1:19" x14ac:dyDescent="0.25">
      <c r="A3409">
        <v>3408</v>
      </c>
      <c r="B3409">
        <v>46</v>
      </c>
      <c r="C3409" t="s">
        <v>153</v>
      </c>
      <c r="D3409" t="s">
        <v>81</v>
      </c>
      <c r="E3409" t="s">
        <v>20</v>
      </c>
      <c r="F3409">
        <v>46</v>
      </c>
      <c r="G3409" t="s">
        <v>89</v>
      </c>
      <c r="H3409" t="s">
        <v>37</v>
      </c>
      <c r="I3409" t="s">
        <v>74</v>
      </c>
      <c r="J3409" t="s">
        <v>38</v>
      </c>
      <c r="K3409">
        <v>2.6</v>
      </c>
      <c r="L3409" t="s">
        <v>151</v>
      </c>
      <c r="M3409" t="s">
        <v>33</v>
      </c>
      <c r="N3409" t="s">
        <v>75</v>
      </c>
      <c r="O3409" t="s">
        <v>151</v>
      </c>
      <c r="P3409" t="s">
        <v>151</v>
      </c>
      <c r="Q3409">
        <v>20</v>
      </c>
      <c r="R3409" t="s">
        <v>34</v>
      </c>
      <c r="S3409" t="s">
        <v>59</v>
      </c>
    </row>
    <row r="3410" spans="1:19" x14ac:dyDescent="0.25">
      <c r="A3410">
        <v>3409</v>
      </c>
      <c r="B3410">
        <v>48</v>
      </c>
      <c r="C3410" t="s">
        <v>153</v>
      </c>
      <c r="D3410" t="s">
        <v>124</v>
      </c>
      <c r="E3410" t="s">
        <v>20</v>
      </c>
      <c r="F3410">
        <v>72</v>
      </c>
      <c r="G3410" t="s">
        <v>56</v>
      </c>
      <c r="H3410" t="s">
        <v>22</v>
      </c>
      <c r="I3410" t="s">
        <v>74</v>
      </c>
      <c r="J3410" t="s">
        <v>53</v>
      </c>
      <c r="K3410">
        <v>4.4000000000000004</v>
      </c>
      <c r="L3410" t="s">
        <v>151</v>
      </c>
      <c r="M3410" t="s">
        <v>45</v>
      </c>
      <c r="N3410" t="s">
        <v>54</v>
      </c>
      <c r="O3410" t="s">
        <v>151</v>
      </c>
      <c r="P3410" t="s">
        <v>151</v>
      </c>
      <c r="Q3410">
        <v>11</v>
      </c>
      <c r="R3410" t="s">
        <v>33</v>
      </c>
      <c r="S3410" t="s">
        <v>49</v>
      </c>
    </row>
    <row r="3411" spans="1:19" x14ac:dyDescent="0.25">
      <c r="A3411">
        <v>3410</v>
      </c>
      <c r="B3411">
        <v>24</v>
      </c>
      <c r="C3411" t="s">
        <v>153</v>
      </c>
      <c r="D3411" t="s">
        <v>55</v>
      </c>
      <c r="E3411" t="s">
        <v>20</v>
      </c>
      <c r="F3411">
        <v>93</v>
      </c>
      <c r="G3411" t="s">
        <v>147</v>
      </c>
      <c r="H3411" t="s">
        <v>44</v>
      </c>
      <c r="I3411" t="s">
        <v>85</v>
      </c>
      <c r="J3411" t="s">
        <v>53</v>
      </c>
      <c r="K3411">
        <v>3.2</v>
      </c>
      <c r="L3411" t="s">
        <v>151</v>
      </c>
      <c r="M3411" t="s">
        <v>45</v>
      </c>
      <c r="N3411" t="s">
        <v>46</v>
      </c>
      <c r="O3411" t="s">
        <v>151</v>
      </c>
      <c r="P3411" t="s">
        <v>151</v>
      </c>
      <c r="Q3411">
        <v>3</v>
      </c>
      <c r="R3411" t="s">
        <v>26</v>
      </c>
      <c r="S3411" t="s">
        <v>96</v>
      </c>
    </row>
    <row r="3412" spans="1:19" x14ac:dyDescent="0.25">
      <c r="A3412">
        <v>3411</v>
      </c>
      <c r="B3412">
        <v>50</v>
      </c>
      <c r="C3412" t="s">
        <v>153</v>
      </c>
      <c r="D3412" t="s">
        <v>41</v>
      </c>
      <c r="E3412" t="s">
        <v>42</v>
      </c>
      <c r="F3412">
        <v>76</v>
      </c>
      <c r="G3412" t="s">
        <v>122</v>
      </c>
      <c r="H3412" t="s">
        <v>22</v>
      </c>
      <c r="I3412" t="s">
        <v>85</v>
      </c>
      <c r="J3412" t="s">
        <v>53</v>
      </c>
      <c r="K3412">
        <v>4.3</v>
      </c>
      <c r="L3412" t="s">
        <v>151</v>
      </c>
      <c r="M3412" t="s">
        <v>45</v>
      </c>
      <c r="N3412" t="s">
        <v>39</v>
      </c>
      <c r="O3412" t="s">
        <v>151</v>
      </c>
      <c r="P3412" t="s">
        <v>151</v>
      </c>
      <c r="Q3412">
        <v>38</v>
      </c>
      <c r="R3412" t="s">
        <v>33</v>
      </c>
      <c r="S3412" t="s">
        <v>76</v>
      </c>
    </row>
    <row r="3413" spans="1:19" x14ac:dyDescent="0.25">
      <c r="A3413">
        <v>3412</v>
      </c>
      <c r="B3413">
        <v>29</v>
      </c>
      <c r="C3413" t="s">
        <v>153</v>
      </c>
      <c r="D3413" t="s">
        <v>72</v>
      </c>
      <c r="E3413" t="s">
        <v>42</v>
      </c>
      <c r="F3413">
        <v>56</v>
      </c>
      <c r="G3413" t="s">
        <v>84</v>
      </c>
      <c r="H3413" t="s">
        <v>22</v>
      </c>
      <c r="I3413" t="s">
        <v>23</v>
      </c>
      <c r="J3413" t="s">
        <v>24</v>
      </c>
      <c r="K3413">
        <v>4.9000000000000004</v>
      </c>
      <c r="L3413" t="s">
        <v>151</v>
      </c>
      <c r="M3413" t="s">
        <v>28</v>
      </c>
      <c r="N3413" t="s">
        <v>71</v>
      </c>
      <c r="O3413" t="s">
        <v>151</v>
      </c>
      <c r="P3413" t="s">
        <v>151</v>
      </c>
      <c r="Q3413">
        <v>45</v>
      </c>
      <c r="R3413" t="s">
        <v>34</v>
      </c>
      <c r="S3413" t="s">
        <v>40</v>
      </c>
    </row>
    <row r="3414" spans="1:19" x14ac:dyDescent="0.25">
      <c r="A3414">
        <v>3413</v>
      </c>
      <c r="B3414">
        <v>61</v>
      </c>
      <c r="C3414" t="s">
        <v>153</v>
      </c>
      <c r="D3414" t="s">
        <v>41</v>
      </c>
      <c r="E3414" t="s">
        <v>42</v>
      </c>
      <c r="F3414">
        <v>83</v>
      </c>
      <c r="G3414" t="s">
        <v>115</v>
      </c>
      <c r="H3414" t="s">
        <v>44</v>
      </c>
      <c r="I3414" t="s">
        <v>135</v>
      </c>
      <c r="J3414" t="s">
        <v>57</v>
      </c>
      <c r="K3414">
        <v>3.8</v>
      </c>
      <c r="L3414" t="s">
        <v>151</v>
      </c>
      <c r="M3414" t="s">
        <v>26</v>
      </c>
      <c r="N3414" t="s">
        <v>75</v>
      </c>
      <c r="O3414" t="s">
        <v>151</v>
      </c>
      <c r="P3414" t="s">
        <v>151</v>
      </c>
      <c r="Q3414">
        <v>31</v>
      </c>
      <c r="R3414" t="s">
        <v>28</v>
      </c>
      <c r="S3414" t="s">
        <v>59</v>
      </c>
    </row>
    <row r="3415" spans="1:19" x14ac:dyDescent="0.25">
      <c r="A3415">
        <v>3414</v>
      </c>
      <c r="B3415">
        <v>34</v>
      </c>
      <c r="C3415" t="s">
        <v>153</v>
      </c>
      <c r="D3415" t="s">
        <v>142</v>
      </c>
      <c r="E3415" t="s">
        <v>68</v>
      </c>
      <c r="F3415">
        <v>90</v>
      </c>
      <c r="G3415" t="s">
        <v>79</v>
      </c>
      <c r="H3415" t="s">
        <v>91</v>
      </c>
      <c r="I3415" t="s">
        <v>93</v>
      </c>
      <c r="J3415" t="s">
        <v>24</v>
      </c>
      <c r="K3415">
        <v>2.5</v>
      </c>
      <c r="L3415" t="s">
        <v>151</v>
      </c>
      <c r="M3415" t="s">
        <v>34</v>
      </c>
      <c r="N3415" t="s">
        <v>27</v>
      </c>
      <c r="O3415" t="s">
        <v>151</v>
      </c>
      <c r="P3415" t="s">
        <v>151</v>
      </c>
      <c r="Q3415">
        <v>16</v>
      </c>
      <c r="R3415" t="s">
        <v>45</v>
      </c>
      <c r="S3415" t="s">
        <v>76</v>
      </c>
    </row>
    <row r="3416" spans="1:19" x14ac:dyDescent="0.25">
      <c r="A3416">
        <v>3415</v>
      </c>
      <c r="B3416">
        <v>27</v>
      </c>
      <c r="C3416" t="s">
        <v>153</v>
      </c>
      <c r="D3416" t="s">
        <v>136</v>
      </c>
      <c r="E3416" t="s">
        <v>42</v>
      </c>
      <c r="F3416">
        <v>94</v>
      </c>
      <c r="G3416" t="s">
        <v>138</v>
      </c>
      <c r="H3416" t="s">
        <v>44</v>
      </c>
      <c r="I3416" t="s">
        <v>32</v>
      </c>
      <c r="J3416" t="s">
        <v>38</v>
      </c>
      <c r="K3416">
        <v>4.9000000000000004</v>
      </c>
      <c r="L3416" t="s">
        <v>151</v>
      </c>
      <c r="M3416" t="s">
        <v>28</v>
      </c>
      <c r="N3416" t="s">
        <v>46</v>
      </c>
      <c r="O3416" t="s">
        <v>151</v>
      </c>
      <c r="P3416" t="s">
        <v>151</v>
      </c>
      <c r="Q3416">
        <v>3</v>
      </c>
      <c r="R3416" t="s">
        <v>33</v>
      </c>
      <c r="S3416" t="s">
        <v>59</v>
      </c>
    </row>
    <row r="3417" spans="1:19" x14ac:dyDescent="0.25">
      <c r="A3417">
        <v>3416</v>
      </c>
      <c r="B3417">
        <v>38</v>
      </c>
      <c r="C3417" t="s">
        <v>153</v>
      </c>
      <c r="D3417" t="s">
        <v>19</v>
      </c>
      <c r="E3417" t="s">
        <v>20</v>
      </c>
      <c r="F3417">
        <v>68</v>
      </c>
      <c r="G3417" t="s">
        <v>84</v>
      </c>
      <c r="H3417" t="s">
        <v>44</v>
      </c>
      <c r="I3417" t="s">
        <v>80</v>
      </c>
      <c r="J3417" t="s">
        <v>57</v>
      </c>
      <c r="K3417">
        <v>3</v>
      </c>
      <c r="L3417" t="s">
        <v>151</v>
      </c>
      <c r="M3417" t="s">
        <v>26</v>
      </c>
      <c r="N3417" t="s">
        <v>71</v>
      </c>
      <c r="O3417" t="s">
        <v>151</v>
      </c>
      <c r="P3417" t="s">
        <v>151</v>
      </c>
      <c r="Q3417">
        <v>15</v>
      </c>
      <c r="R3417" t="s">
        <v>33</v>
      </c>
      <c r="S3417" t="s">
        <v>49</v>
      </c>
    </row>
    <row r="3418" spans="1:19" x14ac:dyDescent="0.25">
      <c r="A3418">
        <v>3417</v>
      </c>
      <c r="B3418">
        <v>25</v>
      </c>
      <c r="C3418" t="s">
        <v>153</v>
      </c>
      <c r="D3418" t="s">
        <v>41</v>
      </c>
      <c r="E3418" t="s">
        <v>42</v>
      </c>
      <c r="F3418">
        <v>53</v>
      </c>
      <c r="G3418" t="s">
        <v>89</v>
      </c>
      <c r="H3418" t="s">
        <v>44</v>
      </c>
      <c r="I3418" t="s">
        <v>74</v>
      </c>
      <c r="J3418" t="s">
        <v>38</v>
      </c>
      <c r="K3418">
        <v>3.2</v>
      </c>
      <c r="L3418" t="s">
        <v>151</v>
      </c>
      <c r="M3418" t="s">
        <v>45</v>
      </c>
      <c r="N3418" t="s">
        <v>75</v>
      </c>
      <c r="O3418" t="s">
        <v>151</v>
      </c>
      <c r="P3418" t="s">
        <v>151</v>
      </c>
      <c r="Q3418">
        <v>11</v>
      </c>
      <c r="R3418" t="s">
        <v>33</v>
      </c>
      <c r="S3418" t="s">
        <v>96</v>
      </c>
    </row>
    <row r="3419" spans="1:19" x14ac:dyDescent="0.25">
      <c r="A3419">
        <v>3418</v>
      </c>
      <c r="B3419">
        <v>54</v>
      </c>
      <c r="C3419" t="s">
        <v>153</v>
      </c>
      <c r="D3419" t="s">
        <v>63</v>
      </c>
      <c r="E3419" t="s">
        <v>64</v>
      </c>
      <c r="F3419">
        <v>35</v>
      </c>
      <c r="G3419" t="s">
        <v>36</v>
      </c>
      <c r="H3419" t="s">
        <v>44</v>
      </c>
      <c r="I3419" t="s">
        <v>143</v>
      </c>
      <c r="J3419" t="s">
        <v>53</v>
      </c>
      <c r="K3419">
        <v>2.9</v>
      </c>
      <c r="L3419" t="s">
        <v>151</v>
      </c>
      <c r="M3419" t="s">
        <v>45</v>
      </c>
      <c r="N3419" t="s">
        <v>71</v>
      </c>
      <c r="O3419" t="s">
        <v>151</v>
      </c>
      <c r="P3419" t="s">
        <v>151</v>
      </c>
      <c r="Q3419">
        <v>22</v>
      </c>
      <c r="R3419" t="s">
        <v>58</v>
      </c>
      <c r="S3419" t="s">
        <v>29</v>
      </c>
    </row>
    <row r="3420" spans="1:19" x14ac:dyDescent="0.25">
      <c r="A3420">
        <v>3419</v>
      </c>
      <c r="B3420">
        <v>53</v>
      </c>
      <c r="C3420" t="s">
        <v>153</v>
      </c>
      <c r="D3420" t="s">
        <v>101</v>
      </c>
      <c r="E3420" t="s">
        <v>64</v>
      </c>
      <c r="F3420">
        <v>30</v>
      </c>
      <c r="G3420" t="s">
        <v>130</v>
      </c>
      <c r="H3420" t="s">
        <v>44</v>
      </c>
      <c r="I3420" t="s">
        <v>117</v>
      </c>
      <c r="J3420" t="s">
        <v>53</v>
      </c>
      <c r="K3420">
        <v>2.8</v>
      </c>
      <c r="L3420" t="s">
        <v>151</v>
      </c>
      <c r="M3420" t="s">
        <v>34</v>
      </c>
      <c r="N3420" t="s">
        <v>39</v>
      </c>
      <c r="O3420" t="s">
        <v>151</v>
      </c>
      <c r="P3420" t="s">
        <v>151</v>
      </c>
      <c r="Q3420">
        <v>35</v>
      </c>
      <c r="R3420" t="s">
        <v>58</v>
      </c>
      <c r="S3420" t="s">
        <v>49</v>
      </c>
    </row>
    <row r="3421" spans="1:19" x14ac:dyDescent="0.25">
      <c r="A3421">
        <v>3420</v>
      </c>
      <c r="B3421">
        <v>23</v>
      </c>
      <c r="C3421" t="s">
        <v>153</v>
      </c>
      <c r="D3421" t="s">
        <v>105</v>
      </c>
      <c r="E3421" t="s">
        <v>68</v>
      </c>
      <c r="F3421">
        <v>26</v>
      </c>
      <c r="G3421" t="s">
        <v>65</v>
      </c>
      <c r="H3421" t="s">
        <v>22</v>
      </c>
      <c r="I3421" t="s">
        <v>125</v>
      </c>
      <c r="J3421" t="s">
        <v>24</v>
      </c>
      <c r="K3421">
        <v>3.1</v>
      </c>
      <c r="L3421" t="s">
        <v>151</v>
      </c>
      <c r="M3421" t="s">
        <v>28</v>
      </c>
      <c r="N3421" t="s">
        <v>75</v>
      </c>
      <c r="O3421" t="s">
        <v>151</v>
      </c>
      <c r="P3421" t="s">
        <v>151</v>
      </c>
      <c r="Q3421">
        <v>5</v>
      </c>
      <c r="R3421" t="s">
        <v>28</v>
      </c>
      <c r="S3421" t="s">
        <v>76</v>
      </c>
    </row>
    <row r="3422" spans="1:19" x14ac:dyDescent="0.25">
      <c r="A3422">
        <v>3421</v>
      </c>
      <c r="B3422">
        <v>19</v>
      </c>
      <c r="C3422" t="s">
        <v>153</v>
      </c>
      <c r="D3422" t="s">
        <v>123</v>
      </c>
      <c r="E3422" t="s">
        <v>68</v>
      </c>
      <c r="F3422">
        <v>60</v>
      </c>
      <c r="G3422" t="s">
        <v>21</v>
      </c>
      <c r="H3422" t="s">
        <v>44</v>
      </c>
      <c r="I3422" t="s">
        <v>74</v>
      </c>
      <c r="J3422" t="s">
        <v>24</v>
      </c>
      <c r="K3422">
        <v>3.4</v>
      </c>
      <c r="L3422" t="s">
        <v>151</v>
      </c>
      <c r="M3422" t="s">
        <v>58</v>
      </c>
      <c r="N3422" t="s">
        <v>27</v>
      </c>
      <c r="O3422" t="s">
        <v>151</v>
      </c>
      <c r="P3422" t="s">
        <v>151</v>
      </c>
      <c r="Q3422">
        <v>35</v>
      </c>
      <c r="R3422" t="s">
        <v>45</v>
      </c>
      <c r="S3422" t="s">
        <v>76</v>
      </c>
    </row>
    <row r="3423" spans="1:19" x14ac:dyDescent="0.25">
      <c r="A3423">
        <v>3422</v>
      </c>
      <c r="B3423">
        <v>57</v>
      </c>
      <c r="C3423" t="s">
        <v>153</v>
      </c>
      <c r="D3423" t="s">
        <v>72</v>
      </c>
      <c r="E3423" t="s">
        <v>42</v>
      </c>
      <c r="F3423">
        <v>30</v>
      </c>
      <c r="G3423" t="s">
        <v>126</v>
      </c>
      <c r="H3423" t="s">
        <v>44</v>
      </c>
      <c r="I3423" t="s">
        <v>32</v>
      </c>
      <c r="J3423" t="s">
        <v>53</v>
      </c>
      <c r="K3423">
        <v>2.9</v>
      </c>
      <c r="L3423" t="s">
        <v>151</v>
      </c>
      <c r="M3423" t="s">
        <v>45</v>
      </c>
      <c r="N3423" t="s">
        <v>39</v>
      </c>
      <c r="O3423" t="s">
        <v>151</v>
      </c>
      <c r="P3423" t="s">
        <v>151</v>
      </c>
      <c r="Q3423">
        <v>27</v>
      </c>
      <c r="R3423" t="s">
        <v>45</v>
      </c>
      <c r="S3423" t="s">
        <v>40</v>
      </c>
    </row>
    <row r="3424" spans="1:19" x14ac:dyDescent="0.25">
      <c r="A3424">
        <v>3423</v>
      </c>
      <c r="B3424">
        <v>19</v>
      </c>
      <c r="C3424" t="s">
        <v>153</v>
      </c>
      <c r="D3424" t="s">
        <v>63</v>
      </c>
      <c r="E3424" t="s">
        <v>64</v>
      </c>
      <c r="F3424">
        <v>91</v>
      </c>
      <c r="G3424" t="s">
        <v>84</v>
      </c>
      <c r="H3424" t="s">
        <v>22</v>
      </c>
      <c r="I3424" t="s">
        <v>117</v>
      </c>
      <c r="J3424" t="s">
        <v>24</v>
      </c>
      <c r="K3424">
        <v>3.2</v>
      </c>
      <c r="L3424" t="s">
        <v>151</v>
      </c>
      <c r="M3424" t="s">
        <v>26</v>
      </c>
      <c r="N3424" t="s">
        <v>46</v>
      </c>
      <c r="O3424" t="s">
        <v>151</v>
      </c>
      <c r="P3424" t="s">
        <v>151</v>
      </c>
      <c r="Q3424">
        <v>9</v>
      </c>
      <c r="R3424" t="s">
        <v>28</v>
      </c>
      <c r="S3424" t="s">
        <v>87</v>
      </c>
    </row>
    <row r="3425" spans="1:19" x14ac:dyDescent="0.25">
      <c r="A3425">
        <v>3424</v>
      </c>
      <c r="B3425">
        <v>33</v>
      </c>
      <c r="C3425" t="s">
        <v>153</v>
      </c>
      <c r="D3425" t="s">
        <v>136</v>
      </c>
      <c r="E3425" t="s">
        <v>42</v>
      </c>
      <c r="F3425">
        <v>71</v>
      </c>
      <c r="G3425" t="s">
        <v>36</v>
      </c>
      <c r="H3425" t="s">
        <v>44</v>
      </c>
      <c r="I3425" t="s">
        <v>109</v>
      </c>
      <c r="J3425" t="s">
        <v>38</v>
      </c>
      <c r="K3425">
        <v>3.8</v>
      </c>
      <c r="L3425" t="s">
        <v>151</v>
      </c>
      <c r="M3425" t="s">
        <v>28</v>
      </c>
      <c r="N3425" t="s">
        <v>46</v>
      </c>
      <c r="O3425" t="s">
        <v>151</v>
      </c>
      <c r="P3425" t="s">
        <v>151</v>
      </c>
      <c r="Q3425">
        <v>21</v>
      </c>
      <c r="R3425" t="s">
        <v>45</v>
      </c>
      <c r="S3425" t="s">
        <v>76</v>
      </c>
    </row>
    <row r="3426" spans="1:19" x14ac:dyDescent="0.25">
      <c r="A3426">
        <v>3425</v>
      </c>
      <c r="B3426">
        <v>33</v>
      </c>
      <c r="C3426" t="s">
        <v>153</v>
      </c>
      <c r="D3426" t="s">
        <v>118</v>
      </c>
      <c r="E3426" t="s">
        <v>68</v>
      </c>
      <c r="F3426">
        <v>64</v>
      </c>
      <c r="G3426" t="s">
        <v>102</v>
      </c>
      <c r="H3426" t="s">
        <v>22</v>
      </c>
      <c r="I3426" t="s">
        <v>95</v>
      </c>
      <c r="J3426" t="s">
        <v>53</v>
      </c>
      <c r="K3426">
        <v>3.6</v>
      </c>
      <c r="L3426" t="s">
        <v>151</v>
      </c>
      <c r="M3426" t="s">
        <v>28</v>
      </c>
      <c r="N3426" t="s">
        <v>71</v>
      </c>
      <c r="O3426" t="s">
        <v>151</v>
      </c>
      <c r="P3426" t="s">
        <v>151</v>
      </c>
      <c r="Q3426">
        <v>23</v>
      </c>
      <c r="R3426" t="s">
        <v>26</v>
      </c>
      <c r="S3426" t="s">
        <v>87</v>
      </c>
    </row>
    <row r="3427" spans="1:19" x14ac:dyDescent="0.25">
      <c r="A3427">
        <v>3426</v>
      </c>
      <c r="B3427">
        <v>38</v>
      </c>
      <c r="C3427" t="s">
        <v>153</v>
      </c>
      <c r="D3427" t="s">
        <v>123</v>
      </c>
      <c r="E3427" t="s">
        <v>68</v>
      </c>
      <c r="F3427">
        <v>54</v>
      </c>
      <c r="G3427" t="s">
        <v>150</v>
      </c>
      <c r="H3427" t="s">
        <v>44</v>
      </c>
      <c r="I3427" t="s">
        <v>143</v>
      </c>
      <c r="J3427" t="s">
        <v>53</v>
      </c>
      <c r="K3427">
        <v>4.3</v>
      </c>
      <c r="L3427" t="s">
        <v>151</v>
      </c>
      <c r="M3427" t="s">
        <v>33</v>
      </c>
      <c r="N3427" t="s">
        <v>46</v>
      </c>
      <c r="O3427" t="s">
        <v>151</v>
      </c>
      <c r="P3427" t="s">
        <v>151</v>
      </c>
      <c r="Q3427">
        <v>3</v>
      </c>
      <c r="R3427" t="s">
        <v>58</v>
      </c>
      <c r="S3427" t="s">
        <v>76</v>
      </c>
    </row>
    <row r="3428" spans="1:19" x14ac:dyDescent="0.25">
      <c r="A3428">
        <v>3427</v>
      </c>
      <c r="B3428">
        <v>47</v>
      </c>
      <c r="C3428" t="s">
        <v>153</v>
      </c>
      <c r="D3428" t="s">
        <v>124</v>
      </c>
      <c r="E3428" t="s">
        <v>20</v>
      </c>
      <c r="F3428">
        <v>35</v>
      </c>
      <c r="G3428" t="s">
        <v>47</v>
      </c>
      <c r="H3428" t="s">
        <v>91</v>
      </c>
      <c r="I3428" t="s">
        <v>135</v>
      </c>
      <c r="J3428" t="s">
        <v>57</v>
      </c>
      <c r="K3428">
        <v>4.8</v>
      </c>
      <c r="L3428" t="s">
        <v>151</v>
      </c>
      <c r="M3428" t="s">
        <v>45</v>
      </c>
      <c r="N3428" t="s">
        <v>71</v>
      </c>
      <c r="O3428" t="s">
        <v>151</v>
      </c>
      <c r="P3428" t="s">
        <v>151</v>
      </c>
      <c r="Q3428">
        <v>31</v>
      </c>
      <c r="R3428" t="s">
        <v>26</v>
      </c>
      <c r="S3428" t="s">
        <v>49</v>
      </c>
    </row>
    <row r="3429" spans="1:19" x14ac:dyDescent="0.25">
      <c r="A3429">
        <v>3428</v>
      </c>
      <c r="B3429">
        <v>39</v>
      </c>
      <c r="C3429" t="s">
        <v>153</v>
      </c>
      <c r="D3429" t="s">
        <v>112</v>
      </c>
      <c r="E3429" t="s">
        <v>20</v>
      </c>
      <c r="F3429">
        <v>38</v>
      </c>
      <c r="G3429" t="s">
        <v>150</v>
      </c>
      <c r="H3429" t="s">
        <v>91</v>
      </c>
      <c r="I3429" t="s">
        <v>48</v>
      </c>
      <c r="J3429" t="s">
        <v>24</v>
      </c>
      <c r="K3429">
        <v>2.5</v>
      </c>
      <c r="L3429" t="s">
        <v>151</v>
      </c>
      <c r="M3429" t="s">
        <v>33</v>
      </c>
      <c r="N3429" t="s">
        <v>75</v>
      </c>
      <c r="O3429" t="s">
        <v>151</v>
      </c>
      <c r="P3429" t="s">
        <v>151</v>
      </c>
      <c r="Q3429">
        <v>44</v>
      </c>
      <c r="R3429" t="s">
        <v>34</v>
      </c>
      <c r="S3429" t="s">
        <v>49</v>
      </c>
    </row>
    <row r="3430" spans="1:19" x14ac:dyDescent="0.25">
      <c r="A3430">
        <v>3429</v>
      </c>
      <c r="B3430">
        <v>32</v>
      </c>
      <c r="C3430" t="s">
        <v>153</v>
      </c>
      <c r="D3430" t="s">
        <v>105</v>
      </c>
      <c r="E3430" t="s">
        <v>68</v>
      </c>
      <c r="F3430">
        <v>69</v>
      </c>
      <c r="G3430" t="s">
        <v>148</v>
      </c>
      <c r="H3430" t="s">
        <v>44</v>
      </c>
      <c r="I3430" t="s">
        <v>23</v>
      </c>
      <c r="J3430" t="s">
        <v>57</v>
      </c>
      <c r="K3430">
        <v>2.5</v>
      </c>
      <c r="L3430" t="s">
        <v>151</v>
      </c>
      <c r="M3430" t="s">
        <v>58</v>
      </c>
      <c r="N3430" t="s">
        <v>46</v>
      </c>
      <c r="O3430" t="s">
        <v>151</v>
      </c>
      <c r="P3430" t="s">
        <v>151</v>
      </c>
      <c r="Q3430">
        <v>20</v>
      </c>
      <c r="R3430" t="s">
        <v>28</v>
      </c>
      <c r="S3430" t="s">
        <v>87</v>
      </c>
    </row>
    <row r="3431" spans="1:19" x14ac:dyDescent="0.25">
      <c r="A3431">
        <v>3430</v>
      </c>
      <c r="B3431">
        <v>27</v>
      </c>
      <c r="C3431" t="s">
        <v>153</v>
      </c>
      <c r="D3431" t="s">
        <v>86</v>
      </c>
      <c r="E3431" t="s">
        <v>20</v>
      </c>
      <c r="F3431">
        <v>96</v>
      </c>
      <c r="G3431" t="s">
        <v>119</v>
      </c>
      <c r="H3431" t="s">
        <v>37</v>
      </c>
      <c r="I3431" t="s">
        <v>74</v>
      </c>
      <c r="J3431" t="s">
        <v>24</v>
      </c>
      <c r="K3431">
        <v>4.5999999999999996</v>
      </c>
      <c r="L3431" t="s">
        <v>151</v>
      </c>
      <c r="M3431" t="s">
        <v>58</v>
      </c>
      <c r="N3431" t="s">
        <v>27</v>
      </c>
      <c r="O3431" t="s">
        <v>151</v>
      </c>
      <c r="P3431" t="s">
        <v>151</v>
      </c>
      <c r="Q3431">
        <v>34</v>
      </c>
      <c r="R3431" t="s">
        <v>58</v>
      </c>
      <c r="S3431" t="s">
        <v>40</v>
      </c>
    </row>
    <row r="3432" spans="1:19" x14ac:dyDescent="0.25">
      <c r="A3432">
        <v>3431</v>
      </c>
      <c r="B3432">
        <v>67</v>
      </c>
      <c r="C3432" t="s">
        <v>153</v>
      </c>
      <c r="D3432" t="s">
        <v>124</v>
      </c>
      <c r="E3432" t="s">
        <v>20</v>
      </c>
      <c r="F3432">
        <v>73</v>
      </c>
      <c r="G3432" t="s">
        <v>56</v>
      </c>
      <c r="H3432" t="s">
        <v>44</v>
      </c>
      <c r="I3432" t="s">
        <v>92</v>
      </c>
      <c r="J3432" t="s">
        <v>24</v>
      </c>
      <c r="K3432">
        <v>4.2</v>
      </c>
      <c r="L3432" t="s">
        <v>151</v>
      </c>
      <c r="M3432" t="s">
        <v>26</v>
      </c>
      <c r="N3432" t="s">
        <v>46</v>
      </c>
      <c r="O3432" t="s">
        <v>151</v>
      </c>
      <c r="P3432" t="s">
        <v>151</v>
      </c>
      <c r="Q3432">
        <v>17</v>
      </c>
      <c r="R3432" t="s">
        <v>33</v>
      </c>
      <c r="S3432" t="s">
        <v>96</v>
      </c>
    </row>
    <row r="3433" spans="1:19" x14ac:dyDescent="0.25">
      <c r="A3433">
        <v>3432</v>
      </c>
      <c r="B3433">
        <v>46</v>
      </c>
      <c r="C3433" t="s">
        <v>153</v>
      </c>
      <c r="D3433" t="s">
        <v>132</v>
      </c>
      <c r="E3433" t="s">
        <v>68</v>
      </c>
      <c r="F3433">
        <v>49</v>
      </c>
      <c r="G3433" t="s">
        <v>129</v>
      </c>
      <c r="H3433" t="s">
        <v>37</v>
      </c>
      <c r="I3433" t="s">
        <v>95</v>
      </c>
      <c r="J3433" t="s">
        <v>53</v>
      </c>
      <c r="K3433">
        <v>4.2</v>
      </c>
      <c r="L3433" t="s">
        <v>151</v>
      </c>
      <c r="M3433" t="s">
        <v>34</v>
      </c>
      <c r="N3433" t="s">
        <v>27</v>
      </c>
      <c r="O3433" t="s">
        <v>151</v>
      </c>
      <c r="P3433" t="s">
        <v>151</v>
      </c>
      <c r="Q3433">
        <v>20</v>
      </c>
      <c r="R3433" t="s">
        <v>28</v>
      </c>
      <c r="S3433" t="s">
        <v>49</v>
      </c>
    </row>
    <row r="3434" spans="1:19" x14ac:dyDescent="0.25">
      <c r="A3434">
        <v>3433</v>
      </c>
      <c r="B3434">
        <v>36</v>
      </c>
      <c r="C3434" t="s">
        <v>153</v>
      </c>
      <c r="D3434" t="s">
        <v>136</v>
      </c>
      <c r="E3434" t="s">
        <v>42</v>
      </c>
      <c r="F3434">
        <v>44</v>
      </c>
      <c r="G3434" t="s">
        <v>138</v>
      </c>
      <c r="H3434" t="s">
        <v>44</v>
      </c>
      <c r="I3434" t="s">
        <v>23</v>
      </c>
      <c r="J3434" t="s">
        <v>53</v>
      </c>
      <c r="K3434">
        <v>4.8</v>
      </c>
      <c r="L3434" t="s">
        <v>151</v>
      </c>
      <c r="M3434" t="s">
        <v>26</v>
      </c>
      <c r="N3434" t="s">
        <v>71</v>
      </c>
      <c r="O3434" t="s">
        <v>151</v>
      </c>
      <c r="P3434" t="s">
        <v>151</v>
      </c>
      <c r="Q3434">
        <v>46</v>
      </c>
      <c r="R3434" t="s">
        <v>45</v>
      </c>
      <c r="S3434" t="s">
        <v>96</v>
      </c>
    </row>
    <row r="3435" spans="1:19" x14ac:dyDescent="0.25">
      <c r="A3435">
        <v>3434</v>
      </c>
      <c r="B3435">
        <v>62</v>
      </c>
      <c r="C3435" t="s">
        <v>153</v>
      </c>
      <c r="D3435" t="s">
        <v>124</v>
      </c>
      <c r="E3435" t="s">
        <v>20</v>
      </c>
      <c r="F3435">
        <v>93</v>
      </c>
      <c r="G3435" t="s">
        <v>119</v>
      </c>
      <c r="H3435" t="s">
        <v>44</v>
      </c>
      <c r="I3435" t="s">
        <v>133</v>
      </c>
      <c r="J3435" t="s">
        <v>38</v>
      </c>
      <c r="K3435">
        <v>4.5</v>
      </c>
      <c r="L3435" t="s">
        <v>151</v>
      </c>
      <c r="M3435" t="s">
        <v>34</v>
      </c>
      <c r="N3435" t="s">
        <v>39</v>
      </c>
      <c r="O3435" t="s">
        <v>151</v>
      </c>
      <c r="P3435" t="s">
        <v>151</v>
      </c>
      <c r="Q3435">
        <v>28</v>
      </c>
      <c r="R3435" t="s">
        <v>45</v>
      </c>
      <c r="S3435" t="s">
        <v>49</v>
      </c>
    </row>
    <row r="3436" spans="1:19" x14ac:dyDescent="0.25">
      <c r="A3436">
        <v>3435</v>
      </c>
      <c r="B3436">
        <v>31</v>
      </c>
      <c r="C3436" t="s">
        <v>153</v>
      </c>
      <c r="D3436" t="s">
        <v>94</v>
      </c>
      <c r="E3436" t="s">
        <v>20</v>
      </c>
      <c r="F3436">
        <v>72</v>
      </c>
      <c r="G3436" t="s">
        <v>122</v>
      </c>
      <c r="H3436" t="s">
        <v>37</v>
      </c>
      <c r="I3436" t="s">
        <v>120</v>
      </c>
      <c r="J3436" t="s">
        <v>53</v>
      </c>
      <c r="K3436">
        <v>3.3</v>
      </c>
      <c r="L3436" t="s">
        <v>151</v>
      </c>
      <c r="M3436" t="s">
        <v>45</v>
      </c>
      <c r="N3436" t="s">
        <v>71</v>
      </c>
      <c r="O3436" t="s">
        <v>151</v>
      </c>
      <c r="P3436" t="s">
        <v>151</v>
      </c>
      <c r="Q3436">
        <v>6</v>
      </c>
      <c r="R3436" t="s">
        <v>28</v>
      </c>
      <c r="S3436" t="s">
        <v>29</v>
      </c>
    </row>
    <row r="3437" spans="1:19" x14ac:dyDescent="0.25">
      <c r="A3437">
        <v>3436</v>
      </c>
      <c r="B3437">
        <v>68</v>
      </c>
      <c r="C3437" t="s">
        <v>153</v>
      </c>
      <c r="D3437" t="s">
        <v>124</v>
      </c>
      <c r="E3437" t="s">
        <v>20</v>
      </c>
      <c r="F3437">
        <v>91</v>
      </c>
      <c r="G3437" t="s">
        <v>56</v>
      </c>
      <c r="H3437" t="s">
        <v>44</v>
      </c>
      <c r="I3437" t="s">
        <v>117</v>
      </c>
      <c r="J3437" t="s">
        <v>53</v>
      </c>
      <c r="K3437">
        <v>2.7</v>
      </c>
      <c r="L3437" t="s">
        <v>151</v>
      </c>
      <c r="M3437" t="s">
        <v>58</v>
      </c>
      <c r="N3437" t="s">
        <v>71</v>
      </c>
      <c r="O3437" t="s">
        <v>151</v>
      </c>
      <c r="P3437" t="s">
        <v>151</v>
      </c>
      <c r="Q3437">
        <v>50</v>
      </c>
      <c r="R3437" t="s">
        <v>58</v>
      </c>
      <c r="S3437" t="s">
        <v>76</v>
      </c>
    </row>
    <row r="3438" spans="1:19" x14ac:dyDescent="0.25">
      <c r="A3438">
        <v>3437</v>
      </c>
      <c r="B3438">
        <v>57</v>
      </c>
      <c r="C3438" t="s">
        <v>153</v>
      </c>
      <c r="D3438" t="s">
        <v>132</v>
      </c>
      <c r="E3438" t="s">
        <v>68</v>
      </c>
      <c r="F3438">
        <v>83</v>
      </c>
      <c r="G3438" t="s">
        <v>144</v>
      </c>
      <c r="H3438" t="s">
        <v>22</v>
      </c>
      <c r="I3438" t="s">
        <v>99</v>
      </c>
      <c r="J3438" t="s">
        <v>24</v>
      </c>
      <c r="K3438">
        <v>2.8</v>
      </c>
      <c r="L3438" t="s">
        <v>151</v>
      </c>
      <c r="M3438" t="s">
        <v>28</v>
      </c>
      <c r="N3438" t="s">
        <v>71</v>
      </c>
      <c r="O3438" t="s">
        <v>151</v>
      </c>
      <c r="P3438" t="s">
        <v>151</v>
      </c>
      <c r="Q3438">
        <v>41</v>
      </c>
      <c r="R3438" t="s">
        <v>33</v>
      </c>
      <c r="S3438" t="s">
        <v>87</v>
      </c>
    </row>
    <row r="3439" spans="1:19" x14ac:dyDescent="0.25">
      <c r="A3439">
        <v>3438</v>
      </c>
      <c r="B3439">
        <v>22</v>
      </c>
      <c r="C3439" t="s">
        <v>153</v>
      </c>
      <c r="D3439" t="s">
        <v>101</v>
      </c>
      <c r="E3439" t="s">
        <v>64</v>
      </c>
      <c r="F3439">
        <v>62</v>
      </c>
      <c r="G3439" t="s">
        <v>100</v>
      </c>
      <c r="H3439" t="s">
        <v>37</v>
      </c>
      <c r="I3439" t="s">
        <v>95</v>
      </c>
      <c r="J3439" t="s">
        <v>24</v>
      </c>
      <c r="K3439">
        <v>3.5</v>
      </c>
      <c r="L3439" t="s">
        <v>151</v>
      </c>
      <c r="M3439" t="s">
        <v>28</v>
      </c>
      <c r="N3439" t="s">
        <v>71</v>
      </c>
      <c r="O3439" t="s">
        <v>151</v>
      </c>
      <c r="P3439" t="s">
        <v>151</v>
      </c>
      <c r="Q3439">
        <v>50</v>
      </c>
      <c r="R3439" t="s">
        <v>45</v>
      </c>
      <c r="S3439" t="s">
        <v>49</v>
      </c>
    </row>
    <row r="3440" spans="1:19" x14ac:dyDescent="0.25">
      <c r="A3440">
        <v>3439</v>
      </c>
      <c r="B3440">
        <v>26</v>
      </c>
      <c r="C3440" t="s">
        <v>153</v>
      </c>
      <c r="D3440" t="s">
        <v>55</v>
      </c>
      <c r="E3440" t="s">
        <v>20</v>
      </c>
      <c r="F3440">
        <v>71</v>
      </c>
      <c r="G3440" t="s">
        <v>21</v>
      </c>
      <c r="H3440" t="s">
        <v>44</v>
      </c>
      <c r="I3440" t="s">
        <v>83</v>
      </c>
      <c r="J3440" t="s">
        <v>57</v>
      </c>
      <c r="K3440">
        <v>3</v>
      </c>
      <c r="L3440" t="s">
        <v>151</v>
      </c>
      <c r="M3440" t="s">
        <v>58</v>
      </c>
      <c r="N3440" t="s">
        <v>75</v>
      </c>
      <c r="O3440" t="s">
        <v>151</v>
      </c>
      <c r="P3440" t="s">
        <v>151</v>
      </c>
      <c r="Q3440">
        <v>33</v>
      </c>
      <c r="R3440" t="s">
        <v>26</v>
      </c>
      <c r="S3440" t="s">
        <v>87</v>
      </c>
    </row>
    <row r="3441" spans="1:19" x14ac:dyDescent="0.25">
      <c r="A3441">
        <v>3440</v>
      </c>
      <c r="B3441">
        <v>43</v>
      </c>
      <c r="C3441" t="s">
        <v>153</v>
      </c>
      <c r="D3441" t="s">
        <v>142</v>
      </c>
      <c r="E3441" t="s">
        <v>68</v>
      </c>
      <c r="F3441">
        <v>93</v>
      </c>
      <c r="G3441" t="s">
        <v>134</v>
      </c>
      <c r="H3441" t="s">
        <v>44</v>
      </c>
      <c r="I3441" t="s">
        <v>23</v>
      </c>
      <c r="J3441" t="s">
        <v>53</v>
      </c>
      <c r="K3441">
        <v>4.5</v>
      </c>
      <c r="L3441" t="s">
        <v>151</v>
      </c>
      <c r="M3441" t="s">
        <v>34</v>
      </c>
      <c r="N3441" t="s">
        <v>27</v>
      </c>
      <c r="O3441" t="s">
        <v>151</v>
      </c>
      <c r="P3441" t="s">
        <v>151</v>
      </c>
      <c r="Q3441">
        <v>25</v>
      </c>
      <c r="R3441" t="s">
        <v>28</v>
      </c>
      <c r="S3441" t="s">
        <v>59</v>
      </c>
    </row>
    <row r="3442" spans="1:19" x14ac:dyDescent="0.25">
      <c r="A3442">
        <v>3441</v>
      </c>
      <c r="B3442">
        <v>45</v>
      </c>
      <c r="C3442" t="s">
        <v>153</v>
      </c>
      <c r="D3442" t="s">
        <v>67</v>
      </c>
      <c r="E3442" t="s">
        <v>68</v>
      </c>
      <c r="F3442">
        <v>63</v>
      </c>
      <c r="G3442" t="s">
        <v>127</v>
      </c>
      <c r="H3442" t="s">
        <v>22</v>
      </c>
      <c r="I3442" t="s">
        <v>135</v>
      </c>
      <c r="J3442" t="s">
        <v>57</v>
      </c>
      <c r="K3442">
        <v>4.3</v>
      </c>
      <c r="L3442" t="s">
        <v>151</v>
      </c>
      <c r="M3442" t="s">
        <v>26</v>
      </c>
      <c r="N3442" t="s">
        <v>71</v>
      </c>
      <c r="O3442" t="s">
        <v>151</v>
      </c>
      <c r="P3442" t="s">
        <v>151</v>
      </c>
      <c r="Q3442">
        <v>2</v>
      </c>
      <c r="R3442" t="s">
        <v>45</v>
      </c>
      <c r="S3442" t="s">
        <v>40</v>
      </c>
    </row>
    <row r="3443" spans="1:19" x14ac:dyDescent="0.25">
      <c r="A3443">
        <v>3442</v>
      </c>
      <c r="B3443">
        <v>64</v>
      </c>
      <c r="C3443" t="s">
        <v>153</v>
      </c>
      <c r="D3443" t="s">
        <v>30</v>
      </c>
      <c r="E3443" t="s">
        <v>20</v>
      </c>
      <c r="F3443">
        <v>96</v>
      </c>
      <c r="G3443" t="s">
        <v>121</v>
      </c>
      <c r="H3443" t="s">
        <v>91</v>
      </c>
      <c r="I3443" t="s">
        <v>62</v>
      </c>
      <c r="J3443" t="s">
        <v>57</v>
      </c>
      <c r="K3443">
        <v>4.0999999999999996</v>
      </c>
      <c r="L3443" t="s">
        <v>151</v>
      </c>
      <c r="M3443" t="s">
        <v>58</v>
      </c>
      <c r="N3443" t="s">
        <v>54</v>
      </c>
      <c r="O3443" t="s">
        <v>151</v>
      </c>
      <c r="P3443" t="s">
        <v>151</v>
      </c>
      <c r="Q3443">
        <v>15</v>
      </c>
      <c r="R3443" t="s">
        <v>26</v>
      </c>
      <c r="S3443" t="s">
        <v>49</v>
      </c>
    </row>
    <row r="3444" spans="1:19" x14ac:dyDescent="0.25">
      <c r="A3444">
        <v>3443</v>
      </c>
      <c r="B3444">
        <v>28</v>
      </c>
      <c r="C3444" t="s">
        <v>153</v>
      </c>
      <c r="D3444" t="s">
        <v>86</v>
      </c>
      <c r="E3444" t="s">
        <v>20</v>
      </c>
      <c r="F3444">
        <v>78</v>
      </c>
      <c r="G3444" t="s">
        <v>150</v>
      </c>
      <c r="H3444" t="s">
        <v>44</v>
      </c>
      <c r="I3444" t="s">
        <v>83</v>
      </c>
      <c r="J3444" t="s">
        <v>38</v>
      </c>
      <c r="K3444">
        <v>4.3</v>
      </c>
      <c r="L3444" t="s">
        <v>151</v>
      </c>
      <c r="M3444" t="s">
        <v>28</v>
      </c>
      <c r="N3444" t="s">
        <v>46</v>
      </c>
      <c r="O3444" t="s">
        <v>151</v>
      </c>
      <c r="P3444" t="s">
        <v>151</v>
      </c>
      <c r="Q3444">
        <v>12</v>
      </c>
      <c r="R3444" t="s">
        <v>45</v>
      </c>
      <c r="S3444" t="s">
        <v>40</v>
      </c>
    </row>
    <row r="3445" spans="1:19" x14ac:dyDescent="0.25">
      <c r="A3445">
        <v>3444</v>
      </c>
      <c r="B3445">
        <v>47</v>
      </c>
      <c r="C3445" t="s">
        <v>153</v>
      </c>
      <c r="D3445" t="s">
        <v>81</v>
      </c>
      <c r="E3445" t="s">
        <v>20</v>
      </c>
      <c r="F3445">
        <v>24</v>
      </c>
      <c r="G3445" t="s">
        <v>121</v>
      </c>
      <c r="H3445" t="s">
        <v>22</v>
      </c>
      <c r="I3445" t="s">
        <v>66</v>
      </c>
      <c r="J3445" t="s">
        <v>53</v>
      </c>
      <c r="K3445">
        <v>5</v>
      </c>
      <c r="L3445" t="s">
        <v>151</v>
      </c>
      <c r="M3445" t="s">
        <v>45</v>
      </c>
      <c r="N3445" t="s">
        <v>39</v>
      </c>
      <c r="O3445" t="s">
        <v>151</v>
      </c>
      <c r="P3445" t="s">
        <v>151</v>
      </c>
      <c r="Q3445">
        <v>28</v>
      </c>
      <c r="R3445" t="s">
        <v>34</v>
      </c>
      <c r="S3445" t="s">
        <v>76</v>
      </c>
    </row>
    <row r="3446" spans="1:19" x14ac:dyDescent="0.25">
      <c r="A3446">
        <v>3445</v>
      </c>
      <c r="B3446">
        <v>53</v>
      </c>
      <c r="C3446" t="s">
        <v>153</v>
      </c>
      <c r="D3446" t="s">
        <v>94</v>
      </c>
      <c r="E3446" t="s">
        <v>20</v>
      </c>
      <c r="F3446">
        <v>63</v>
      </c>
      <c r="G3446" t="s">
        <v>43</v>
      </c>
      <c r="H3446" t="s">
        <v>37</v>
      </c>
      <c r="I3446" t="s">
        <v>95</v>
      </c>
      <c r="J3446" t="s">
        <v>53</v>
      </c>
      <c r="K3446">
        <v>3.8</v>
      </c>
      <c r="L3446" t="s">
        <v>151</v>
      </c>
      <c r="M3446" t="s">
        <v>34</v>
      </c>
      <c r="N3446" t="s">
        <v>71</v>
      </c>
      <c r="O3446" t="s">
        <v>151</v>
      </c>
      <c r="P3446" t="s">
        <v>151</v>
      </c>
      <c r="Q3446">
        <v>12</v>
      </c>
      <c r="R3446" t="s">
        <v>33</v>
      </c>
      <c r="S3446" t="s">
        <v>76</v>
      </c>
    </row>
    <row r="3447" spans="1:19" x14ac:dyDescent="0.25">
      <c r="A3447">
        <v>3446</v>
      </c>
      <c r="B3447">
        <v>42</v>
      </c>
      <c r="C3447" t="s">
        <v>153</v>
      </c>
      <c r="D3447" t="s">
        <v>123</v>
      </c>
      <c r="E3447" t="s">
        <v>68</v>
      </c>
      <c r="F3447">
        <v>58</v>
      </c>
      <c r="G3447" t="s">
        <v>102</v>
      </c>
      <c r="H3447" t="s">
        <v>44</v>
      </c>
      <c r="I3447" t="s">
        <v>135</v>
      </c>
      <c r="J3447" t="s">
        <v>57</v>
      </c>
      <c r="K3447">
        <v>4.9000000000000004</v>
      </c>
      <c r="L3447" t="s">
        <v>151</v>
      </c>
      <c r="M3447" t="s">
        <v>28</v>
      </c>
      <c r="N3447" t="s">
        <v>54</v>
      </c>
      <c r="O3447" t="s">
        <v>151</v>
      </c>
      <c r="P3447" t="s">
        <v>151</v>
      </c>
      <c r="Q3447">
        <v>3</v>
      </c>
      <c r="R3447" t="s">
        <v>58</v>
      </c>
      <c r="S3447" t="s">
        <v>49</v>
      </c>
    </row>
    <row r="3448" spans="1:19" x14ac:dyDescent="0.25">
      <c r="A3448">
        <v>3447</v>
      </c>
      <c r="B3448">
        <v>51</v>
      </c>
      <c r="C3448" t="s">
        <v>153</v>
      </c>
      <c r="D3448" t="s">
        <v>136</v>
      </c>
      <c r="E3448" t="s">
        <v>42</v>
      </c>
      <c r="F3448">
        <v>55</v>
      </c>
      <c r="G3448" t="s">
        <v>61</v>
      </c>
      <c r="H3448" t="s">
        <v>37</v>
      </c>
      <c r="I3448" t="s">
        <v>74</v>
      </c>
      <c r="J3448" t="s">
        <v>38</v>
      </c>
      <c r="K3448">
        <v>5</v>
      </c>
      <c r="L3448" t="s">
        <v>151</v>
      </c>
      <c r="M3448" t="s">
        <v>58</v>
      </c>
      <c r="N3448" t="s">
        <v>71</v>
      </c>
      <c r="O3448" t="s">
        <v>151</v>
      </c>
      <c r="P3448" t="s">
        <v>151</v>
      </c>
      <c r="Q3448">
        <v>20</v>
      </c>
      <c r="R3448" t="s">
        <v>34</v>
      </c>
      <c r="S3448" t="s">
        <v>40</v>
      </c>
    </row>
    <row r="3449" spans="1:19" x14ac:dyDescent="0.25">
      <c r="A3449">
        <v>3448</v>
      </c>
      <c r="B3449">
        <v>62</v>
      </c>
      <c r="C3449" t="s">
        <v>153</v>
      </c>
      <c r="D3449" t="s">
        <v>41</v>
      </c>
      <c r="E3449" t="s">
        <v>42</v>
      </c>
      <c r="F3449">
        <v>58</v>
      </c>
      <c r="G3449" t="s">
        <v>73</v>
      </c>
      <c r="H3449" t="s">
        <v>44</v>
      </c>
      <c r="I3449" t="s">
        <v>143</v>
      </c>
      <c r="J3449" t="s">
        <v>57</v>
      </c>
      <c r="K3449">
        <v>4.3</v>
      </c>
      <c r="L3449" t="s">
        <v>151</v>
      </c>
      <c r="M3449" t="s">
        <v>58</v>
      </c>
      <c r="N3449" t="s">
        <v>27</v>
      </c>
      <c r="O3449" t="s">
        <v>151</v>
      </c>
      <c r="P3449" t="s">
        <v>151</v>
      </c>
      <c r="Q3449">
        <v>3</v>
      </c>
      <c r="R3449" t="s">
        <v>33</v>
      </c>
      <c r="S3449" t="s">
        <v>76</v>
      </c>
    </row>
    <row r="3450" spans="1:19" x14ac:dyDescent="0.25">
      <c r="A3450">
        <v>3449</v>
      </c>
      <c r="B3450">
        <v>18</v>
      </c>
      <c r="C3450" t="s">
        <v>153</v>
      </c>
      <c r="D3450" t="s">
        <v>63</v>
      </c>
      <c r="E3450" t="s">
        <v>64</v>
      </c>
      <c r="F3450">
        <v>28</v>
      </c>
      <c r="G3450" t="s">
        <v>21</v>
      </c>
      <c r="H3450" t="s">
        <v>37</v>
      </c>
      <c r="I3450" t="s">
        <v>133</v>
      </c>
      <c r="J3450" t="s">
        <v>24</v>
      </c>
      <c r="K3450">
        <v>4.0999999999999996</v>
      </c>
      <c r="L3450" t="s">
        <v>151</v>
      </c>
      <c r="M3450" t="s">
        <v>45</v>
      </c>
      <c r="N3450" t="s">
        <v>27</v>
      </c>
      <c r="O3450" t="s">
        <v>151</v>
      </c>
      <c r="P3450" t="s">
        <v>151</v>
      </c>
      <c r="Q3450">
        <v>32</v>
      </c>
      <c r="R3450" t="s">
        <v>33</v>
      </c>
      <c r="S3450" t="s">
        <v>29</v>
      </c>
    </row>
    <row r="3451" spans="1:19" x14ac:dyDescent="0.25">
      <c r="A3451">
        <v>3450</v>
      </c>
      <c r="B3451">
        <v>48</v>
      </c>
      <c r="C3451" t="s">
        <v>153</v>
      </c>
      <c r="D3451" t="s">
        <v>19</v>
      </c>
      <c r="E3451" t="s">
        <v>20</v>
      </c>
      <c r="F3451">
        <v>37</v>
      </c>
      <c r="G3451" t="s">
        <v>110</v>
      </c>
      <c r="H3451" t="s">
        <v>44</v>
      </c>
      <c r="I3451" t="s">
        <v>109</v>
      </c>
      <c r="J3451" t="s">
        <v>38</v>
      </c>
      <c r="K3451">
        <v>4.5</v>
      </c>
      <c r="L3451" t="s">
        <v>151</v>
      </c>
      <c r="M3451" t="s">
        <v>45</v>
      </c>
      <c r="N3451" t="s">
        <v>54</v>
      </c>
      <c r="O3451" t="s">
        <v>151</v>
      </c>
      <c r="P3451" t="s">
        <v>151</v>
      </c>
      <c r="Q3451">
        <v>35</v>
      </c>
      <c r="R3451" t="s">
        <v>34</v>
      </c>
      <c r="S3451" t="s">
        <v>87</v>
      </c>
    </row>
    <row r="3452" spans="1:19" x14ac:dyDescent="0.25">
      <c r="A3452">
        <v>3451</v>
      </c>
      <c r="B3452">
        <v>20</v>
      </c>
      <c r="C3452" t="s">
        <v>153</v>
      </c>
      <c r="D3452" t="s">
        <v>60</v>
      </c>
      <c r="E3452" t="s">
        <v>20</v>
      </c>
      <c r="F3452">
        <v>78</v>
      </c>
      <c r="G3452" t="s">
        <v>128</v>
      </c>
      <c r="H3452" t="s">
        <v>44</v>
      </c>
      <c r="I3452" t="s">
        <v>70</v>
      </c>
      <c r="J3452" t="s">
        <v>38</v>
      </c>
      <c r="K3452">
        <v>3.6</v>
      </c>
      <c r="L3452" t="s">
        <v>151</v>
      </c>
      <c r="M3452" t="s">
        <v>45</v>
      </c>
      <c r="N3452" t="s">
        <v>75</v>
      </c>
      <c r="O3452" t="s">
        <v>151</v>
      </c>
      <c r="P3452" t="s">
        <v>151</v>
      </c>
      <c r="Q3452">
        <v>31</v>
      </c>
      <c r="R3452" t="s">
        <v>45</v>
      </c>
      <c r="S3452" t="s">
        <v>87</v>
      </c>
    </row>
    <row r="3453" spans="1:19" x14ac:dyDescent="0.25">
      <c r="A3453">
        <v>3452</v>
      </c>
      <c r="B3453">
        <v>32</v>
      </c>
      <c r="C3453" t="s">
        <v>153</v>
      </c>
      <c r="D3453" t="s">
        <v>19</v>
      </c>
      <c r="E3453" t="s">
        <v>20</v>
      </c>
      <c r="F3453">
        <v>73</v>
      </c>
      <c r="G3453" t="s">
        <v>106</v>
      </c>
      <c r="H3453" t="s">
        <v>91</v>
      </c>
      <c r="I3453" t="s">
        <v>66</v>
      </c>
      <c r="J3453" t="s">
        <v>57</v>
      </c>
      <c r="K3453">
        <v>3</v>
      </c>
      <c r="L3453" t="s">
        <v>151</v>
      </c>
      <c r="M3453" t="s">
        <v>33</v>
      </c>
      <c r="N3453" t="s">
        <v>39</v>
      </c>
      <c r="O3453" t="s">
        <v>151</v>
      </c>
      <c r="P3453" t="s">
        <v>151</v>
      </c>
      <c r="Q3453">
        <v>13</v>
      </c>
      <c r="R3453" t="s">
        <v>26</v>
      </c>
      <c r="S3453" t="s">
        <v>49</v>
      </c>
    </row>
    <row r="3454" spans="1:19" x14ac:dyDescent="0.25">
      <c r="A3454">
        <v>3453</v>
      </c>
      <c r="B3454">
        <v>26</v>
      </c>
      <c r="C3454" t="s">
        <v>153</v>
      </c>
      <c r="D3454" t="s">
        <v>101</v>
      </c>
      <c r="E3454" t="s">
        <v>64</v>
      </c>
      <c r="F3454">
        <v>20</v>
      </c>
      <c r="G3454" t="s">
        <v>100</v>
      </c>
      <c r="H3454" t="s">
        <v>44</v>
      </c>
      <c r="I3454" t="s">
        <v>125</v>
      </c>
      <c r="J3454" t="s">
        <v>38</v>
      </c>
      <c r="K3454">
        <v>3.7</v>
      </c>
      <c r="L3454" t="s">
        <v>151</v>
      </c>
      <c r="M3454" t="s">
        <v>26</v>
      </c>
      <c r="N3454" t="s">
        <v>46</v>
      </c>
      <c r="O3454" t="s">
        <v>151</v>
      </c>
      <c r="P3454" t="s">
        <v>151</v>
      </c>
      <c r="Q3454">
        <v>3</v>
      </c>
      <c r="R3454" t="s">
        <v>28</v>
      </c>
      <c r="S3454" t="s">
        <v>29</v>
      </c>
    </row>
    <row r="3455" spans="1:19" x14ac:dyDescent="0.25">
      <c r="A3455">
        <v>3454</v>
      </c>
      <c r="B3455">
        <v>31</v>
      </c>
      <c r="C3455" t="s">
        <v>153</v>
      </c>
      <c r="D3455" t="s">
        <v>55</v>
      </c>
      <c r="E3455" t="s">
        <v>20</v>
      </c>
      <c r="F3455">
        <v>60</v>
      </c>
      <c r="G3455" t="s">
        <v>89</v>
      </c>
      <c r="H3455" t="s">
        <v>22</v>
      </c>
      <c r="I3455" t="s">
        <v>70</v>
      </c>
      <c r="J3455" t="s">
        <v>24</v>
      </c>
      <c r="K3455">
        <v>4.3</v>
      </c>
      <c r="L3455" t="s">
        <v>151</v>
      </c>
      <c r="M3455" t="s">
        <v>28</v>
      </c>
      <c r="N3455" t="s">
        <v>54</v>
      </c>
      <c r="O3455" t="s">
        <v>151</v>
      </c>
      <c r="P3455" t="s">
        <v>151</v>
      </c>
      <c r="Q3455">
        <v>48</v>
      </c>
      <c r="R3455" t="s">
        <v>28</v>
      </c>
      <c r="S3455" t="s">
        <v>76</v>
      </c>
    </row>
    <row r="3456" spans="1:19" x14ac:dyDescent="0.25">
      <c r="A3456">
        <v>3455</v>
      </c>
      <c r="B3456">
        <v>55</v>
      </c>
      <c r="C3456" t="s">
        <v>153</v>
      </c>
      <c r="D3456" t="s">
        <v>67</v>
      </c>
      <c r="E3456" t="s">
        <v>68</v>
      </c>
      <c r="F3456">
        <v>71</v>
      </c>
      <c r="G3456" t="s">
        <v>61</v>
      </c>
      <c r="H3456" t="s">
        <v>37</v>
      </c>
      <c r="I3456" t="s">
        <v>92</v>
      </c>
      <c r="J3456" t="s">
        <v>57</v>
      </c>
      <c r="K3456">
        <v>4.5999999999999996</v>
      </c>
      <c r="L3456" t="s">
        <v>151</v>
      </c>
      <c r="M3456" t="s">
        <v>34</v>
      </c>
      <c r="N3456" t="s">
        <v>75</v>
      </c>
      <c r="O3456" t="s">
        <v>151</v>
      </c>
      <c r="P3456" t="s">
        <v>151</v>
      </c>
      <c r="Q3456">
        <v>15</v>
      </c>
      <c r="R3456" t="s">
        <v>45</v>
      </c>
      <c r="S3456" t="s">
        <v>76</v>
      </c>
    </row>
    <row r="3457" spans="1:19" x14ac:dyDescent="0.25">
      <c r="A3457">
        <v>3456</v>
      </c>
      <c r="B3457">
        <v>49</v>
      </c>
      <c r="C3457" t="s">
        <v>153</v>
      </c>
      <c r="D3457" t="s">
        <v>112</v>
      </c>
      <c r="E3457" t="s">
        <v>20</v>
      </c>
      <c r="F3457">
        <v>89</v>
      </c>
      <c r="G3457" t="s">
        <v>122</v>
      </c>
      <c r="H3457" t="s">
        <v>44</v>
      </c>
      <c r="I3457" t="s">
        <v>120</v>
      </c>
      <c r="J3457" t="s">
        <v>57</v>
      </c>
      <c r="K3457">
        <v>4.7</v>
      </c>
      <c r="L3457" t="s">
        <v>151</v>
      </c>
      <c r="M3457" t="s">
        <v>33</v>
      </c>
      <c r="N3457" t="s">
        <v>54</v>
      </c>
      <c r="O3457" t="s">
        <v>151</v>
      </c>
      <c r="P3457" t="s">
        <v>151</v>
      </c>
      <c r="Q3457">
        <v>13</v>
      </c>
      <c r="R3457" t="s">
        <v>28</v>
      </c>
      <c r="S3457" t="s">
        <v>49</v>
      </c>
    </row>
    <row r="3458" spans="1:19" x14ac:dyDescent="0.25">
      <c r="A3458">
        <v>3457</v>
      </c>
      <c r="B3458">
        <v>42</v>
      </c>
      <c r="C3458" t="s">
        <v>153</v>
      </c>
      <c r="D3458" t="s">
        <v>103</v>
      </c>
      <c r="E3458" t="s">
        <v>20</v>
      </c>
      <c r="F3458">
        <v>53</v>
      </c>
      <c r="G3458" t="s">
        <v>104</v>
      </c>
      <c r="H3458" t="s">
        <v>44</v>
      </c>
      <c r="I3458" t="s">
        <v>107</v>
      </c>
      <c r="J3458" t="s">
        <v>57</v>
      </c>
      <c r="K3458">
        <v>4.5999999999999996</v>
      </c>
      <c r="L3458" t="s">
        <v>151</v>
      </c>
      <c r="M3458" t="s">
        <v>33</v>
      </c>
      <c r="N3458" t="s">
        <v>27</v>
      </c>
      <c r="O3458" t="s">
        <v>151</v>
      </c>
      <c r="P3458" t="s">
        <v>151</v>
      </c>
      <c r="Q3458">
        <v>21</v>
      </c>
      <c r="R3458" t="s">
        <v>28</v>
      </c>
      <c r="S3458" t="s">
        <v>87</v>
      </c>
    </row>
    <row r="3459" spans="1:19" x14ac:dyDescent="0.25">
      <c r="A3459">
        <v>3458</v>
      </c>
      <c r="B3459">
        <v>64</v>
      </c>
      <c r="C3459" t="s">
        <v>153</v>
      </c>
      <c r="D3459" t="s">
        <v>105</v>
      </c>
      <c r="E3459" t="s">
        <v>68</v>
      </c>
      <c r="F3459">
        <v>87</v>
      </c>
      <c r="G3459" t="s">
        <v>127</v>
      </c>
      <c r="H3459" t="s">
        <v>44</v>
      </c>
      <c r="I3459" t="s">
        <v>23</v>
      </c>
      <c r="J3459" t="s">
        <v>53</v>
      </c>
      <c r="K3459">
        <v>3</v>
      </c>
      <c r="L3459" t="s">
        <v>151</v>
      </c>
      <c r="M3459" t="s">
        <v>33</v>
      </c>
      <c r="N3459" t="s">
        <v>27</v>
      </c>
      <c r="O3459" t="s">
        <v>151</v>
      </c>
      <c r="P3459" t="s">
        <v>151</v>
      </c>
      <c r="Q3459">
        <v>29</v>
      </c>
      <c r="R3459" t="s">
        <v>34</v>
      </c>
      <c r="S3459" t="s">
        <v>29</v>
      </c>
    </row>
    <row r="3460" spans="1:19" x14ac:dyDescent="0.25">
      <c r="A3460">
        <v>3459</v>
      </c>
      <c r="B3460">
        <v>68</v>
      </c>
      <c r="C3460" t="s">
        <v>153</v>
      </c>
      <c r="D3460" t="s">
        <v>105</v>
      </c>
      <c r="E3460" t="s">
        <v>68</v>
      </c>
      <c r="F3460">
        <v>37</v>
      </c>
      <c r="G3460" t="s">
        <v>65</v>
      </c>
      <c r="H3460" t="s">
        <v>22</v>
      </c>
      <c r="I3460" t="s">
        <v>83</v>
      </c>
      <c r="J3460" t="s">
        <v>38</v>
      </c>
      <c r="K3460">
        <v>3.4</v>
      </c>
      <c r="L3460" t="s">
        <v>151</v>
      </c>
      <c r="M3460" t="s">
        <v>45</v>
      </c>
      <c r="N3460" t="s">
        <v>54</v>
      </c>
      <c r="O3460" t="s">
        <v>151</v>
      </c>
      <c r="P3460" t="s">
        <v>151</v>
      </c>
      <c r="Q3460">
        <v>24</v>
      </c>
      <c r="R3460" t="s">
        <v>28</v>
      </c>
      <c r="S3460" t="s">
        <v>59</v>
      </c>
    </row>
    <row r="3461" spans="1:19" x14ac:dyDescent="0.25">
      <c r="A3461">
        <v>3460</v>
      </c>
      <c r="B3461">
        <v>68</v>
      </c>
      <c r="C3461" t="s">
        <v>153</v>
      </c>
      <c r="D3461" t="s">
        <v>103</v>
      </c>
      <c r="E3461" t="s">
        <v>20</v>
      </c>
      <c r="F3461">
        <v>37</v>
      </c>
      <c r="G3461" t="s">
        <v>122</v>
      </c>
      <c r="H3461" t="s">
        <v>22</v>
      </c>
      <c r="I3461" t="s">
        <v>95</v>
      </c>
      <c r="J3461" t="s">
        <v>57</v>
      </c>
      <c r="K3461">
        <v>3.8</v>
      </c>
      <c r="L3461" t="s">
        <v>151</v>
      </c>
      <c r="M3461" t="s">
        <v>28</v>
      </c>
      <c r="N3461" t="s">
        <v>27</v>
      </c>
      <c r="O3461" t="s">
        <v>151</v>
      </c>
      <c r="P3461" t="s">
        <v>151</v>
      </c>
      <c r="Q3461">
        <v>21</v>
      </c>
      <c r="R3461" t="s">
        <v>45</v>
      </c>
      <c r="S3461" t="s">
        <v>49</v>
      </c>
    </row>
    <row r="3462" spans="1:19" x14ac:dyDescent="0.25">
      <c r="A3462">
        <v>3461</v>
      </c>
      <c r="B3462">
        <v>41</v>
      </c>
      <c r="C3462" t="s">
        <v>153</v>
      </c>
      <c r="D3462" t="s">
        <v>118</v>
      </c>
      <c r="E3462" t="s">
        <v>68</v>
      </c>
      <c r="F3462">
        <v>78</v>
      </c>
      <c r="G3462" t="s">
        <v>115</v>
      </c>
      <c r="H3462" t="s">
        <v>44</v>
      </c>
      <c r="I3462" t="s">
        <v>80</v>
      </c>
      <c r="J3462" t="s">
        <v>38</v>
      </c>
      <c r="K3462">
        <v>3.1</v>
      </c>
      <c r="L3462" t="s">
        <v>151</v>
      </c>
      <c r="M3462" t="s">
        <v>26</v>
      </c>
      <c r="N3462" t="s">
        <v>27</v>
      </c>
      <c r="O3462" t="s">
        <v>151</v>
      </c>
      <c r="P3462" t="s">
        <v>151</v>
      </c>
      <c r="Q3462">
        <v>5</v>
      </c>
      <c r="R3462" t="s">
        <v>33</v>
      </c>
      <c r="S3462" t="s">
        <v>76</v>
      </c>
    </row>
    <row r="3463" spans="1:19" x14ac:dyDescent="0.25">
      <c r="A3463">
        <v>3462</v>
      </c>
      <c r="B3463">
        <v>51</v>
      </c>
      <c r="C3463" t="s">
        <v>153</v>
      </c>
      <c r="D3463" t="s">
        <v>72</v>
      </c>
      <c r="E3463" t="s">
        <v>42</v>
      </c>
      <c r="F3463">
        <v>23</v>
      </c>
      <c r="G3463" t="s">
        <v>51</v>
      </c>
      <c r="H3463" t="s">
        <v>37</v>
      </c>
      <c r="I3463" t="s">
        <v>32</v>
      </c>
      <c r="J3463" t="s">
        <v>38</v>
      </c>
      <c r="K3463">
        <v>4.4000000000000004</v>
      </c>
      <c r="L3463" t="s">
        <v>151</v>
      </c>
      <c r="M3463" t="s">
        <v>28</v>
      </c>
      <c r="N3463" t="s">
        <v>54</v>
      </c>
      <c r="O3463" t="s">
        <v>151</v>
      </c>
      <c r="P3463" t="s">
        <v>151</v>
      </c>
      <c r="Q3463">
        <v>47</v>
      </c>
      <c r="R3463" t="s">
        <v>34</v>
      </c>
      <c r="S3463" t="s">
        <v>59</v>
      </c>
    </row>
    <row r="3464" spans="1:19" x14ac:dyDescent="0.25">
      <c r="A3464">
        <v>3463</v>
      </c>
      <c r="B3464">
        <v>44</v>
      </c>
      <c r="C3464" t="s">
        <v>153</v>
      </c>
      <c r="D3464" t="s">
        <v>35</v>
      </c>
      <c r="E3464" t="s">
        <v>20</v>
      </c>
      <c r="F3464">
        <v>73</v>
      </c>
      <c r="G3464" t="s">
        <v>150</v>
      </c>
      <c r="H3464" t="s">
        <v>22</v>
      </c>
      <c r="I3464" t="s">
        <v>78</v>
      </c>
      <c r="J3464" t="s">
        <v>38</v>
      </c>
      <c r="K3464">
        <v>4.5</v>
      </c>
      <c r="L3464" t="s">
        <v>151</v>
      </c>
      <c r="M3464" t="s">
        <v>33</v>
      </c>
      <c r="N3464" t="s">
        <v>54</v>
      </c>
      <c r="O3464" t="s">
        <v>151</v>
      </c>
      <c r="P3464" t="s">
        <v>151</v>
      </c>
      <c r="Q3464">
        <v>34</v>
      </c>
      <c r="R3464" t="s">
        <v>26</v>
      </c>
      <c r="S3464" t="s">
        <v>96</v>
      </c>
    </row>
    <row r="3465" spans="1:19" x14ac:dyDescent="0.25">
      <c r="A3465">
        <v>3464</v>
      </c>
      <c r="B3465">
        <v>27</v>
      </c>
      <c r="C3465" t="s">
        <v>153</v>
      </c>
      <c r="D3465" t="s">
        <v>105</v>
      </c>
      <c r="E3465" t="s">
        <v>68</v>
      </c>
      <c r="F3465">
        <v>27</v>
      </c>
      <c r="G3465" t="s">
        <v>31</v>
      </c>
      <c r="H3465" t="s">
        <v>44</v>
      </c>
      <c r="I3465" t="s">
        <v>133</v>
      </c>
      <c r="J3465" t="s">
        <v>57</v>
      </c>
      <c r="K3465">
        <v>2.8</v>
      </c>
      <c r="L3465" t="s">
        <v>151</v>
      </c>
      <c r="M3465" t="s">
        <v>58</v>
      </c>
      <c r="N3465" t="s">
        <v>71</v>
      </c>
      <c r="O3465" t="s">
        <v>151</v>
      </c>
      <c r="P3465" t="s">
        <v>151</v>
      </c>
      <c r="Q3465">
        <v>45</v>
      </c>
      <c r="R3465" t="s">
        <v>45</v>
      </c>
      <c r="S3465" t="s">
        <v>29</v>
      </c>
    </row>
    <row r="3466" spans="1:19" x14ac:dyDescent="0.25">
      <c r="A3466">
        <v>3465</v>
      </c>
      <c r="B3466">
        <v>36</v>
      </c>
      <c r="C3466" t="s">
        <v>153</v>
      </c>
      <c r="D3466" t="s">
        <v>63</v>
      </c>
      <c r="E3466" t="s">
        <v>64</v>
      </c>
      <c r="F3466">
        <v>59</v>
      </c>
      <c r="G3466" t="s">
        <v>139</v>
      </c>
      <c r="H3466" t="s">
        <v>37</v>
      </c>
      <c r="I3466" t="s">
        <v>99</v>
      </c>
      <c r="J3466" t="s">
        <v>24</v>
      </c>
      <c r="K3466">
        <v>2.7</v>
      </c>
      <c r="L3466" t="s">
        <v>151</v>
      </c>
      <c r="M3466" t="s">
        <v>58</v>
      </c>
      <c r="N3466" t="s">
        <v>46</v>
      </c>
      <c r="O3466" t="s">
        <v>151</v>
      </c>
      <c r="P3466" t="s">
        <v>151</v>
      </c>
      <c r="Q3466">
        <v>12</v>
      </c>
      <c r="R3466" t="s">
        <v>45</v>
      </c>
      <c r="S3466" t="s">
        <v>49</v>
      </c>
    </row>
    <row r="3467" spans="1:19" x14ac:dyDescent="0.25">
      <c r="A3467">
        <v>3466</v>
      </c>
      <c r="B3467">
        <v>19</v>
      </c>
      <c r="C3467" t="s">
        <v>153</v>
      </c>
      <c r="D3467" t="s">
        <v>131</v>
      </c>
      <c r="E3467" t="s">
        <v>68</v>
      </c>
      <c r="F3467">
        <v>53</v>
      </c>
      <c r="G3467" t="s">
        <v>145</v>
      </c>
      <c r="H3467" t="s">
        <v>44</v>
      </c>
      <c r="I3467" t="s">
        <v>80</v>
      </c>
      <c r="J3467" t="s">
        <v>38</v>
      </c>
      <c r="K3467">
        <v>3.4</v>
      </c>
      <c r="L3467" t="s">
        <v>151</v>
      </c>
      <c r="M3467" t="s">
        <v>33</v>
      </c>
      <c r="N3467" t="s">
        <v>54</v>
      </c>
      <c r="O3467" t="s">
        <v>151</v>
      </c>
      <c r="P3467" t="s">
        <v>151</v>
      </c>
      <c r="Q3467">
        <v>31</v>
      </c>
      <c r="R3467" t="s">
        <v>58</v>
      </c>
      <c r="S3467" t="s">
        <v>40</v>
      </c>
    </row>
    <row r="3468" spans="1:19" x14ac:dyDescent="0.25">
      <c r="A3468">
        <v>3467</v>
      </c>
      <c r="B3468">
        <v>49</v>
      </c>
      <c r="C3468" t="s">
        <v>153</v>
      </c>
      <c r="D3468" t="s">
        <v>124</v>
      </c>
      <c r="E3468" t="s">
        <v>20</v>
      </c>
      <c r="F3468">
        <v>42</v>
      </c>
      <c r="G3468" t="s">
        <v>127</v>
      </c>
      <c r="H3468" t="s">
        <v>37</v>
      </c>
      <c r="I3468" t="s">
        <v>74</v>
      </c>
      <c r="J3468" t="s">
        <v>53</v>
      </c>
      <c r="K3468">
        <v>4.5999999999999996</v>
      </c>
      <c r="L3468" t="s">
        <v>151</v>
      </c>
      <c r="M3468" t="s">
        <v>58</v>
      </c>
      <c r="N3468" t="s">
        <v>54</v>
      </c>
      <c r="O3468" t="s">
        <v>151</v>
      </c>
      <c r="P3468" t="s">
        <v>151</v>
      </c>
      <c r="Q3468">
        <v>43</v>
      </c>
      <c r="R3468" t="s">
        <v>33</v>
      </c>
      <c r="S3468" t="s">
        <v>49</v>
      </c>
    </row>
    <row r="3469" spans="1:19" x14ac:dyDescent="0.25">
      <c r="A3469">
        <v>3468</v>
      </c>
      <c r="B3469">
        <v>18</v>
      </c>
      <c r="C3469" t="s">
        <v>153</v>
      </c>
      <c r="D3469" t="s">
        <v>118</v>
      </c>
      <c r="E3469" t="s">
        <v>68</v>
      </c>
      <c r="F3469">
        <v>45</v>
      </c>
      <c r="G3469" t="s">
        <v>104</v>
      </c>
      <c r="H3469" t="s">
        <v>44</v>
      </c>
      <c r="I3469" t="s">
        <v>62</v>
      </c>
      <c r="J3469" t="s">
        <v>57</v>
      </c>
      <c r="K3469">
        <v>5</v>
      </c>
      <c r="L3469" t="s">
        <v>151</v>
      </c>
      <c r="M3469" t="s">
        <v>33</v>
      </c>
      <c r="N3469" t="s">
        <v>46</v>
      </c>
      <c r="O3469" t="s">
        <v>151</v>
      </c>
      <c r="P3469" t="s">
        <v>151</v>
      </c>
      <c r="Q3469">
        <v>5</v>
      </c>
      <c r="R3469" t="s">
        <v>26</v>
      </c>
      <c r="S3469" t="s">
        <v>49</v>
      </c>
    </row>
    <row r="3470" spans="1:19" x14ac:dyDescent="0.25">
      <c r="A3470">
        <v>3469</v>
      </c>
      <c r="B3470">
        <v>36</v>
      </c>
      <c r="C3470" t="s">
        <v>153</v>
      </c>
      <c r="D3470" t="s">
        <v>88</v>
      </c>
      <c r="E3470" t="s">
        <v>68</v>
      </c>
      <c r="F3470">
        <v>89</v>
      </c>
      <c r="G3470" t="s">
        <v>122</v>
      </c>
      <c r="H3470" t="s">
        <v>37</v>
      </c>
      <c r="I3470" t="s">
        <v>125</v>
      </c>
      <c r="J3470" t="s">
        <v>24</v>
      </c>
      <c r="K3470">
        <v>3.5</v>
      </c>
      <c r="L3470" t="s">
        <v>151</v>
      </c>
      <c r="M3470" t="s">
        <v>26</v>
      </c>
      <c r="N3470" t="s">
        <v>54</v>
      </c>
      <c r="O3470" t="s">
        <v>151</v>
      </c>
      <c r="P3470" t="s">
        <v>151</v>
      </c>
      <c r="Q3470">
        <v>36</v>
      </c>
      <c r="R3470" t="s">
        <v>58</v>
      </c>
      <c r="S3470" t="s">
        <v>59</v>
      </c>
    </row>
    <row r="3471" spans="1:19" x14ac:dyDescent="0.25">
      <c r="A3471">
        <v>3470</v>
      </c>
      <c r="B3471">
        <v>36</v>
      </c>
      <c r="C3471" t="s">
        <v>153</v>
      </c>
      <c r="D3471" t="s">
        <v>124</v>
      </c>
      <c r="E3471" t="s">
        <v>20</v>
      </c>
      <c r="F3471">
        <v>85</v>
      </c>
      <c r="G3471" t="s">
        <v>113</v>
      </c>
      <c r="H3471" t="s">
        <v>22</v>
      </c>
      <c r="I3471" t="s">
        <v>135</v>
      </c>
      <c r="J3471" t="s">
        <v>57</v>
      </c>
      <c r="K3471">
        <v>3.3</v>
      </c>
      <c r="L3471" t="s">
        <v>151</v>
      </c>
      <c r="M3471" t="s">
        <v>33</v>
      </c>
      <c r="N3471" t="s">
        <v>75</v>
      </c>
      <c r="O3471" t="s">
        <v>151</v>
      </c>
      <c r="P3471" t="s">
        <v>151</v>
      </c>
      <c r="Q3471">
        <v>12</v>
      </c>
      <c r="R3471" t="s">
        <v>34</v>
      </c>
      <c r="S3471" t="s">
        <v>49</v>
      </c>
    </row>
    <row r="3472" spans="1:19" x14ac:dyDescent="0.25">
      <c r="A3472">
        <v>3471</v>
      </c>
      <c r="B3472">
        <v>19</v>
      </c>
      <c r="C3472" t="s">
        <v>153</v>
      </c>
      <c r="D3472" t="s">
        <v>63</v>
      </c>
      <c r="E3472" t="s">
        <v>64</v>
      </c>
      <c r="F3472">
        <v>69</v>
      </c>
      <c r="G3472" t="s">
        <v>65</v>
      </c>
      <c r="H3472" t="s">
        <v>37</v>
      </c>
      <c r="I3472" t="s">
        <v>78</v>
      </c>
      <c r="J3472" t="s">
        <v>53</v>
      </c>
      <c r="K3472">
        <v>4.5</v>
      </c>
      <c r="L3472" t="s">
        <v>151</v>
      </c>
      <c r="M3472" t="s">
        <v>34</v>
      </c>
      <c r="N3472" t="s">
        <v>39</v>
      </c>
      <c r="O3472" t="s">
        <v>151</v>
      </c>
      <c r="P3472" t="s">
        <v>151</v>
      </c>
      <c r="Q3472">
        <v>31</v>
      </c>
      <c r="R3472" t="s">
        <v>34</v>
      </c>
      <c r="S3472" t="s">
        <v>76</v>
      </c>
    </row>
    <row r="3473" spans="1:19" x14ac:dyDescent="0.25">
      <c r="A3473">
        <v>3472</v>
      </c>
      <c r="B3473">
        <v>43</v>
      </c>
      <c r="C3473" t="s">
        <v>153</v>
      </c>
      <c r="D3473" t="s">
        <v>41</v>
      </c>
      <c r="E3473" t="s">
        <v>42</v>
      </c>
      <c r="F3473">
        <v>66</v>
      </c>
      <c r="G3473" t="s">
        <v>97</v>
      </c>
      <c r="H3473" t="s">
        <v>37</v>
      </c>
      <c r="I3473" t="s">
        <v>143</v>
      </c>
      <c r="J3473" t="s">
        <v>38</v>
      </c>
      <c r="K3473">
        <v>3.1</v>
      </c>
      <c r="L3473" t="s">
        <v>151</v>
      </c>
      <c r="M3473" t="s">
        <v>34</v>
      </c>
      <c r="N3473" t="s">
        <v>75</v>
      </c>
      <c r="O3473" t="s">
        <v>151</v>
      </c>
      <c r="P3473" t="s">
        <v>151</v>
      </c>
      <c r="Q3473">
        <v>31</v>
      </c>
      <c r="R3473" t="s">
        <v>34</v>
      </c>
      <c r="S3473" t="s">
        <v>76</v>
      </c>
    </row>
    <row r="3474" spans="1:19" x14ac:dyDescent="0.25">
      <c r="A3474">
        <v>3473</v>
      </c>
      <c r="B3474">
        <v>31</v>
      </c>
      <c r="C3474" t="s">
        <v>153</v>
      </c>
      <c r="D3474" t="s">
        <v>19</v>
      </c>
      <c r="E3474" t="s">
        <v>20</v>
      </c>
      <c r="F3474">
        <v>42</v>
      </c>
      <c r="G3474" t="s">
        <v>141</v>
      </c>
      <c r="H3474" t="s">
        <v>37</v>
      </c>
      <c r="I3474" t="s">
        <v>52</v>
      </c>
      <c r="J3474" t="s">
        <v>53</v>
      </c>
      <c r="K3474">
        <v>4</v>
      </c>
      <c r="L3474" t="s">
        <v>151</v>
      </c>
      <c r="M3474" t="s">
        <v>33</v>
      </c>
      <c r="N3474" t="s">
        <v>39</v>
      </c>
      <c r="O3474" t="s">
        <v>151</v>
      </c>
      <c r="P3474" t="s">
        <v>151</v>
      </c>
      <c r="Q3474">
        <v>15</v>
      </c>
      <c r="R3474" t="s">
        <v>58</v>
      </c>
      <c r="S3474" t="s">
        <v>40</v>
      </c>
    </row>
    <row r="3475" spans="1:19" x14ac:dyDescent="0.25">
      <c r="A3475">
        <v>3474</v>
      </c>
      <c r="B3475">
        <v>63</v>
      </c>
      <c r="C3475" t="s">
        <v>153</v>
      </c>
      <c r="D3475" t="s">
        <v>81</v>
      </c>
      <c r="E3475" t="s">
        <v>20</v>
      </c>
      <c r="F3475">
        <v>40</v>
      </c>
      <c r="G3475" t="s">
        <v>110</v>
      </c>
      <c r="H3475" t="s">
        <v>44</v>
      </c>
      <c r="I3475" t="s">
        <v>108</v>
      </c>
      <c r="J3475" t="s">
        <v>38</v>
      </c>
      <c r="K3475">
        <v>2.5</v>
      </c>
      <c r="L3475" t="s">
        <v>151</v>
      </c>
      <c r="M3475" t="s">
        <v>26</v>
      </c>
      <c r="N3475" t="s">
        <v>27</v>
      </c>
      <c r="O3475" t="s">
        <v>151</v>
      </c>
      <c r="P3475" t="s">
        <v>151</v>
      </c>
      <c r="Q3475">
        <v>11</v>
      </c>
      <c r="R3475" t="s">
        <v>34</v>
      </c>
      <c r="S3475" t="s">
        <v>40</v>
      </c>
    </row>
    <row r="3476" spans="1:19" x14ac:dyDescent="0.25">
      <c r="A3476">
        <v>3475</v>
      </c>
      <c r="B3476">
        <v>41</v>
      </c>
      <c r="C3476" t="s">
        <v>153</v>
      </c>
      <c r="D3476" t="s">
        <v>94</v>
      </c>
      <c r="E3476" t="s">
        <v>20</v>
      </c>
      <c r="F3476">
        <v>82</v>
      </c>
      <c r="G3476" t="s">
        <v>31</v>
      </c>
      <c r="H3476" t="s">
        <v>44</v>
      </c>
      <c r="I3476" t="s">
        <v>108</v>
      </c>
      <c r="J3476" t="s">
        <v>24</v>
      </c>
      <c r="K3476">
        <v>4.4000000000000004</v>
      </c>
      <c r="L3476" t="s">
        <v>151</v>
      </c>
      <c r="M3476" t="s">
        <v>45</v>
      </c>
      <c r="N3476" t="s">
        <v>75</v>
      </c>
      <c r="O3476" t="s">
        <v>151</v>
      </c>
      <c r="P3476" t="s">
        <v>151</v>
      </c>
      <c r="Q3476">
        <v>18</v>
      </c>
      <c r="R3476" t="s">
        <v>28</v>
      </c>
      <c r="S3476" t="s">
        <v>87</v>
      </c>
    </row>
    <row r="3477" spans="1:19" x14ac:dyDescent="0.25">
      <c r="A3477">
        <v>3476</v>
      </c>
      <c r="B3477">
        <v>48</v>
      </c>
      <c r="C3477" t="s">
        <v>153</v>
      </c>
      <c r="D3477" t="s">
        <v>50</v>
      </c>
      <c r="E3477" t="s">
        <v>42</v>
      </c>
      <c r="F3477">
        <v>88</v>
      </c>
      <c r="G3477" t="s">
        <v>130</v>
      </c>
      <c r="H3477" t="s">
        <v>44</v>
      </c>
      <c r="I3477" t="s">
        <v>120</v>
      </c>
      <c r="J3477" t="s">
        <v>38</v>
      </c>
      <c r="K3477">
        <v>4.4000000000000004</v>
      </c>
      <c r="L3477" t="s">
        <v>151</v>
      </c>
      <c r="M3477" t="s">
        <v>58</v>
      </c>
      <c r="N3477" t="s">
        <v>27</v>
      </c>
      <c r="O3477" t="s">
        <v>151</v>
      </c>
      <c r="P3477" t="s">
        <v>151</v>
      </c>
      <c r="Q3477">
        <v>9</v>
      </c>
      <c r="R3477" t="s">
        <v>34</v>
      </c>
      <c r="S3477" t="s">
        <v>59</v>
      </c>
    </row>
    <row r="3478" spans="1:19" x14ac:dyDescent="0.25">
      <c r="A3478">
        <v>3477</v>
      </c>
      <c r="B3478">
        <v>68</v>
      </c>
      <c r="C3478" t="s">
        <v>153</v>
      </c>
      <c r="D3478" t="s">
        <v>136</v>
      </c>
      <c r="E3478" t="s">
        <v>42</v>
      </c>
      <c r="F3478">
        <v>99</v>
      </c>
      <c r="G3478" t="s">
        <v>130</v>
      </c>
      <c r="H3478" t="s">
        <v>91</v>
      </c>
      <c r="I3478" t="s">
        <v>120</v>
      </c>
      <c r="J3478" t="s">
        <v>53</v>
      </c>
      <c r="K3478">
        <v>3.2</v>
      </c>
      <c r="L3478" t="s">
        <v>151</v>
      </c>
      <c r="M3478" t="s">
        <v>26</v>
      </c>
      <c r="N3478" t="s">
        <v>39</v>
      </c>
      <c r="O3478" t="s">
        <v>151</v>
      </c>
      <c r="P3478" t="s">
        <v>151</v>
      </c>
      <c r="Q3478">
        <v>11</v>
      </c>
      <c r="R3478" t="s">
        <v>34</v>
      </c>
      <c r="S3478" t="s">
        <v>40</v>
      </c>
    </row>
    <row r="3479" spans="1:19" x14ac:dyDescent="0.25">
      <c r="A3479">
        <v>3478</v>
      </c>
      <c r="B3479">
        <v>53</v>
      </c>
      <c r="C3479" t="s">
        <v>153</v>
      </c>
      <c r="D3479" t="s">
        <v>67</v>
      </c>
      <c r="E3479" t="s">
        <v>68</v>
      </c>
      <c r="F3479">
        <v>85</v>
      </c>
      <c r="G3479" t="s">
        <v>21</v>
      </c>
      <c r="H3479" t="s">
        <v>37</v>
      </c>
      <c r="I3479" t="s">
        <v>85</v>
      </c>
      <c r="J3479" t="s">
        <v>38</v>
      </c>
      <c r="K3479">
        <v>3.8</v>
      </c>
      <c r="L3479" t="s">
        <v>151</v>
      </c>
      <c r="M3479" t="s">
        <v>45</v>
      </c>
      <c r="N3479" t="s">
        <v>75</v>
      </c>
      <c r="O3479" t="s">
        <v>151</v>
      </c>
      <c r="P3479" t="s">
        <v>151</v>
      </c>
      <c r="Q3479">
        <v>38</v>
      </c>
      <c r="R3479" t="s">
        <v>58</v>
      </c>
      <c r="S3479" t="s">
        <v>76</v>
      </c>
    </row>
    <row r="3480" spans="1:19" x14ac:dyDescent="0.25">
      <c r="A3480">
        <v>3479</v>
      </c>
      <c r="B3480">
        <v>36</v>
      </c>
      <c r="C3480" t="s">
        <v>153</v>
      </c>
      <c r="D3480" t="s">
        <v>67</v>
      </c>
      <c r="E3480" t="s">
        <v>68</v>
      </c>
      <c r="F3480">
        <v>57</v>
      </c>
      <c r="G3480" t="s">
        <v>116</v>
      </c>
      <c r="H3480" t="s">
        <v>44</v>
      </c>
      <c r="I3480" t="s">
        <v>135</v>
      </c>
      <c r="J3480" t="s">
        <v>57</v>
      </c>
      <c r="K3480">
        <v>4.5999999999999996</v>
      </c>
      <c r="L3480" t="s">
        <v>151</v>
      </c>
      <c r="M3480" t="s">
        <v>45</v>
      </c>
      <c r="N3480" t="s">
        <v>75</v>
      </c>
      <c r="O3480" t="s">
        <v>151</v>
      </c>
      <c r="P3480" t="s">
        <v>151</v>
      </c>
      <c r="Q3480">
        <v>42</v>
      </c>
      <c r="R3480" t="s">
        <v>45</v>
      </c>
      <c r="S3480" t="s">
        <v>59</v>
      </c>
    </row>
    <row r="3481" spans="1:19" x14ac:dyDescent="0.25">
      <c r="A3481">
        <v>3480</v>
      </c>
      <c r="B3481">
        <v>46</v>
      </c>
      <c r="C3481" t="s">
        <v>153</v>
      </c>
      <c r="D3481" t="s">
        <v>30</v>
      </c>
      <c r="E3481" t="s">
        <v>20</v>
      </c>
      <c r="F3481">
        <v>56</v>
      </c>
      <c r="G3481" t="s">
        <v>84</v>
      </c>
      <c r="H3481" t="s">
        <v>37</v>
      </c>
      <c r="I3481" t="s">
        <v>120</v>
      </c>
      <c r="J3481" t="s">
        <v>53</v>
      </c>
      <c r="K3481">
        <v>4.9000000000000004</v>
      </c>
      <c r="L3481" t="s">
        <v>151</v>
      </c>
      <c r="M3481" t="s">
        <v>45</v>
      </c>
      <c r="N3481" t="s">
        <v>54</v>
      </c>
      <c r="O3481" t="s">
        <v>151</v>
      </c>
      <c r="P3481" t="s">
        <v>151</v>
      </c>
      <c r="Q3481">
        <v>41</v>
      </c>
      <c r="R3481" t="s">
        <v>34</v>
      </c>
      <c r="S3481" t="s">
        <v>87</v>
      </c>
    </row>
    <row r="3482" spans="1:19" x14ac:dyDescent="0.25">
      <c r="A3482">
        <v>3481</v>
      </c>
      <c r="B3482">
        <v>21</v>
      </c>
      <c r="C3482" t="s">
        <v>153</v>
      </c>
      <c r="D3482" t="s">
        <v>41</v>
      </c>
      <c r="E3482" t="s">
        <v>42</v>
      </c>
      <c r="F3482">
        <v>79</v>
      </c>
      <c r="G3482" t="s">
        <v>82</v>
      </c>
      <c r="H3482" t="s">
        <v>22</v>
      </c>
      <c r="I3482" t="s">
        <v>99</v>
      </c>
      <c r="J3482" t="s">
        <v>24</v>
      </c>
      <c r="K3482">
        <v>3.5</v>
      </c>
      <c r="L3482" t="s">
        <v>151</v>
      </c>
      <c r="M3482" t="s">
        <v>34</v>
      </c>
      <c r="N3482" t="s">
        <v>39</v>
      </c>
      <c r="O3482" t="s">
        <v>151</v>
      </c>
      <c r="P3482" t="s">
        <v>151</v>
      </c>
      <c r="Q3482">
        <v>45</v>
      </c>
      <c r="R3482" t="s">
        <v>45</v>
      </c>
      <c r="S3482" t="s">
        <v>87</v>
      </c>
    </row>
    <row r="3483" spans="1:19" x14ac:dyDescent="0.25">
      <c r="A3483">
        <v>3482</v>
      </c>
      <c r="B3483">
        <v>52</v>
      </c>
      <c r="C3483" t="s">
        <v>153</v>
      </c>
      <c r="D3483" t="s">
        <v>124</v>
      </c>
      <c r="E3483" t="s">
        <v>20</v>
      </c>
      <c r="F3483">
        <v>67</v>
      </c>
      <c r="G3483" t="s">
        <v>122</v>
      </c>
      <c r="H3483" t="s">
        <v>37</v>
      </c>
      <c r="I3483" t="s">
        <v>32</v>
      </c>
      <c r="J3483" t="s">
        <v>53</v>
      </c>
      <c r="K3483">
        <v>3.4</v>
      </c>
      <c r="L3483" t="s">
        <v>151</v>
      </c>
      <c r="M3483" t="s">
        <v>26</v>
      </c>
      <c r="N3483" t="s">
        <v>75</v>
      </c>
      <c r="O3483" t="s">
        <v>151</v>
      </c>
      <c r="P3483" t="s">
        <v>151</v>
      </c>
      <c r="Q3483">
        <v>41</v>
      </c>
      <c r="R3483" t="s">
        <v>58</v>
      </c>
      <c r="S3483" t="s">
        <v>76</v>
      </c>
    </row>
    <row r="3484" spans="1:19" x14ac:dyDescent="0.25">
      <c r="A3484">
        <v>3483</v>
      </c>
      <c r="B3484">
        <v>66</v>
      </c>
      <c r="C3484" t="s">
        <v>153</v>
      </c>
      <c r="D3484" t="s">
        <v>142</v>
      </c>
      <c r="E3484" t="s">
        <v>68</v>
      </c>
      <c r="F3484">
        <v>61</v>
      </c>
      <c r="G3484" t="s">
        <v>77</v>
      </c>
      <c r="H3484" t="s">
        <v>44</v>
      </c>
      <c r="I3484" t="s">
        <v>80</v>
      </c>
      <c r="J3484" t="s">
        <v>24</v>
      </c>
      <c r="K3484">
        <v>3.9</v>
      </c>
      <c r="L3484" t="s">
        <v>151</v>
      </c>
      <c r="M3484" t="s">
        <v>28</v>
      </c>
      <c r="N3484" t="s">
        <v>46</v>
      </c>
      <c r="O3484" t="s">
        <v>151</v>
      </c>
      <c r="P3484" t="s">
        <v>151</v>
      </c>
      <c r="Q3484">
        <v>35</v>
      </c>
      <c r="R3484" t="s">
        <v>58</v>
      </c>
      <c r="S3484" t="s">
        <v>40</v>
      </c>
    </row>
    <row r="3485" spans="1:19" x14ac:dyDescent="0.25">
      <c r="A3485">
        <v>3484</v>
      </c>
      <c r="B3485">
        <v>19</v>
      </c>
      <c r="C3485" t="s">
        <v>153</v>
      </c>
      <c r="D3485" t="s">
        <v>103</v>
      </c>
      <c r="E3485" t="s">
        <v>20</v>
      </c>
      <c r="F3485">
        <v>37</v>
      </c>
      <c r="G3485" t="s">
        <v>104</v>
      </c>
      <c r="H3485" t="s">
        <v>22</v>
      </c>
      <c r="I3485" t="s">
        <v>52</v>
      </c>
      <c r="J3485" t="s">
        <v>24</v>
      </c>
      <c r="K3485">
        <v>3.9</v>
      </c>
      <c r="L3485" t="s">
        <v>151</v>
      </c>
      <c r="M3485" t="s">
        <v>28</v>
      </c>
      <c r="N3485" t="s">
        <v>27</v>
      </c>
      <c r="O3485" t="s">
        <v>151</v>
      </c>
      <c r="P3485" t="s">
        <v>151</v>
      </c>
      <c r="Q3485">
        <v>21</v>
      </c>
      <c r="R3485" t="s">
        <v>26</v>
      </c>
      <c r="S3485" t="s">
        <v>96</v>
      </c>
    </row>
    <row r="3486" spans="1:19" x14ac:dyDescent="0.25">
      <c r="A3486">
        <v>3485</v>
      </c>
      <c r="B3486">
        <v>44</v>
      </c>
      <c r="C3486" t="s">
        <v>153</v>
      </c>
      <c r="D3486" t="s">
        <v>81</v>
      </c>
      <c r="E3486" t="s">
        <v>20</v>
      </c>
      <c r="F3486">
        <v>75</v>
      </c>
      <c r="G3486" t="s">
        <v>114</v>
      </c>
      <c r="H3486" t="s">
        <v>22</v>
      </c>
      <c r="I3486" t="s">
        <v>23</v>
      </c>
      <c r="J3486" t="s">
        <v>57</v>
      </c>
      <c r="K3486">
        <v>4.2</v>
      </c>
      <c r="L3486" t="s">
        <v>151</v>
      </c>
      <c r="M3486" t="s">
        <v>58</v>
      </c>
      <c r="N3486" t="s">
        <v>39</v>
      </c>
      <c r="O3486" t="s">
        <v>151</v>
      </c>
      <c r="P3486" t="s">
        <v>151</v>
      </c>
      <c r="Q3486">
        <v>13</v>
      </c>
      <c r="R3486" t="s">
        <v>26</v>
      </c>
      <c r="S3486" t="s">
        <v>76</v>
      </c>
    </row>
    <row r="3487" spans="1:19" x14ac:dyDescent="0.25">
      <c r="A3487">
        <v>3486</v>
      </c>
      <c r="B3487">
        <v>50</v>
      </c>
      <c r="C3487" t="s">
        <v>153</v>
      </c>
      <c r="D3487" t="s">
        <v>55</v>
      </c>
      <c r="E3487" t="s">
        <v>20</v>
      </c>
      <c r="F3487">
        <v>21</v>
      </c>
      <c r="G3487" t="s">
        <v>36</v>
      </c>
      <c r="H3487" t="s">
        <v>91</v>
      </c>
      <c r="I3487" t="s">
        <v>109</v>
      </c>
      <c r="J3487" t="s">
        <v>24</v>
      </c>
      <c r="K3487">
        <v>3.4</v>
      </c>
      <c r="L3487" t="s">
        <v>151</v>
      </c>
      <c r="M3487" t="s">
        <v>58</v>
      </c>
      <c r="N3487" t="s">
        <v>54</v>
      </c>
      <c r="O3487" t="s">
        <v>151</v>
      </c>
      <c r="P3487" t="s">
        <v>151</v>
      </c>
      <c r="Q3487">
        <v>23</v>
      </c>
      <c r="R3487" t="s">
        <v>58</v>
      </c>
      <c r="S3487" t="s">
        <v>29</v>
      </c>
    </row>
    <row r="3488" spans="1:19" x14ac:dyDescent="0.25">
      <c r="A3488">
        <v>3487</v>
      </c>
      <c r="B3488">
        <v>51</v>
      </c>
      <c r="C3488" t="s">
        <v>153</v>
      </c>
      <c r="D3488" t="s">
        <v>60</v>
      </c>
      <c r="E3488" t="s">
        <v>20</v>
      </c>
      <c r="F3488">
        <v>89</v>
      </c>
      <c r="G3488" t="s">
        <v>97</v>
      </c>
      <c r="H3488" t="s">
        <v>22</v>
      </c>
      <c r="I3488" t="s">
        <v>62</v>
      </c>
      <c r="J3488" t="s">
        <v>24</v>
      </c>
      <c r="K3488">
        <v>4.9000000000000004</v>
      </c>
      <c r="L3488" t="s">
        <v>151</v>
      </c>
      <c r="M3488" t="s">
        <v>58</v>
      </c>
      <c r="N3488" t="s">
        <v>54</v>
      </c>
      <c r="O3488" t="s">
        <v>151</v>
      </c>
      <c r="P3488" t="s">
        <v>151</v>
      </c>
      <c r="Q3488">
        <v>6</v>
      </c>
      <c r="R3488" t="s">
        <v>45</v>
      </c>
      <c r="S3488" t="s">
        <v>40</v>
      </c>
    </row>
    <row r="3489" spans="1:19" x14ac:dyDescent="0.25">
      <c r="A3489">
        <v>3488</v>
      </c>
      <c r="B3489">
        <v>25</v>
      </c>
      <c r="C3489" t="s">
        <v>153</v>
      </c>
      <c r="D3489" t="s">
        <v>41</v>
      </c>
      <c r="E3489" t="s">
        <v>42</v>
      </c>
      <c r="F3489">
        <v>24</v>
      </c>
      <c r="G3489" t="s">
        <v>65</v>
      </c>
      <c r="H3489" t="s">
        <v>22</v>
      </c>
      <c r="I3489" t="s">
        <v>117</v>
      </c>
      <c r="J3489" t="s">
        <v>57</v>
      </c>
      <c r="K3489">
        <v>2.9</v>
      </c>
      <c r="L3489" t="s">
        <v>151</v>
      </c>
      <c r="M3489" t="s">
        <v>58</v>
      </c>
      <c r="N3489" t="s">
        <v>75</v>
      </c>
      <c r="O3489" t="s">
        <v>151</v>
      </c>
      <c r="P3489" t="s">
        <v>151</v>
      </c>
      <c r="Q3489">
        <v>39</v>
      </c>
      <c r="R3489" t="s">
        <v>33</v>
      </c>
      <c r="S3489" t="s">
        <v>49</v>
      </c>
    </row>
    <row r="3490" spans="1:19" x14ac:dyDescent="0.25">
      <c r="A3490">
        <v>3489</v>
      </c>
      <c r="B3490">
        <v>62</v>
      </c>
      <c r="C3490" t="s">
        <v>153</v>
      </c>
      <c r="D3490" t="s">
        <v>30</v>
      </c>
      <c r="E3490" t="s">
        <v>20</v>
      </c>
      <c r="F3490">
        <v>27</v>
      </c>
      <c r="G3490" t="s">
        <v>79</v>
      </c>
      <c r="H3490" t="s">
        <v>91</v>
      </c>
      <c r="I3490" t="s">
        <v>85</v>
      </c>
      <c r="J3490" t="s">
        <v>38</v>
      </c>
      <c r="K3490">
        <v>4.9000000000000004</v>
      </c>
      <c r="L3490" t="s">
        <v>151</v>
      </c>
      <c r="M3490" t="s">
        <v>34</v>
      </c>
      <c r="N3490" t="s">
        <v>75</v>
      </c>
      <c r="O3490" t="s">
        <v>151</v>
      </c>
      <c r="P3490" t="s">
        <v>151</v>
      </c>
      <c r="Q3490">
        <v>7</v>
      </c>
      <c r="R3490" t="s">
        <v>34</v>
      </c>
      <c r="S3490" t="s">
        <v>59</v>
      </c>
    </row>
    <row r="3491" spans="1:19" x14ac:dyDescent="0.25">
      <c r="A3491">
        <v>3490</v>
      </c>
      <c r="B3491">
        <v>48</v>
      </c>
      <c r="C3491" t="s">
        <v>153</v>
      </c>
      <c r="D3491" t="s">
        <v>81</v>
      </c>
      <c r="E3491" t="s">
        <v>20</v>
      </c>
      <c r="F3491">
        <v>26</v>
      </c>
      <c r="G3491" t="s">
        <v>134</v>
      </c>
      <c r="H3491" t="s">
        <v>22</v>
      </c>
      <c r="I3491" t="s">
        <v>93</v>
      </c>
      <c r="J3491" t="s">
        <v>53</v>
      </c>
      <c r="K3491">
        <v>4.5999999999999996</v>
      </c>
      <c r="L3491" t="s">
        <v>151</v>
      </c>
      <c r="M3491" t="s">
        <v>33</v>
      </c>
      <c r="N3491" t="s">
        <v>71</v>
      </c>
      <c r="O3491" t="s">
        <v>151</v>
      </c>
      <c r="P3491" t="s">
        <v>151</v>
      </c>
      <c r="Q3491">
        <v>32</v>
      </c>
      <c r="R3491" t="s">
        <v>45</v>
      </c>
      <c r="S3491" t="s">
        <v>96</v>
      </c>
    </row>
    <row r="3492" spans="1:19" x14ac:dyDescent="0.25">
      <c r="A3492">
        <v>3491</v>
      </c>
      <c r="B3492">
        <v>62</v>
      </c>
      <c r="C3492" t="s">
        <v>153</v>
      </c>
      <c r="D3492" t="s">
        <v>136</v>
      </c>
      <c r="E3492" t="s">
        <v>42</v>
      </c>
      <c r="F3492">
        <v>82</v>
      </c>
      <c r="G3492" t="s">
        <v>47</v>
      </c>
      <c r="H3492" t="s">
        <v>44</v>
      </c>
      <c r="I3492" t="s">
        <v>83</v>
      </c>
      <c r="J3492" t="s">
        <v>38</v>
      </c>
      <c r="K3492">
        <v>3.6</v>
      </c>
      <c r="L3492" t="s">
        <v>151</v>
      </c>
      <c r="M3492" t="s">
        <v>28</v>
      </c>
      <c r="N3492" t="s">
        <v>75</v>
      </c>
      <c r="O3492" t="s">
        <v>151</v>
      </c>
      <c r="P3492" t="s">
        <v>151</v>
      </c>
      <c r="Q3492">
        <v>43</v>
      </c>
      <c r="R3492" t="s">
        <v>26</v>
      </c>
      <c r="S3492" t="s">
        <v>59</v>
      </c>
    </row>
    <row r="3493" spans="1:19" x14ac:dyDescent="0.25">
      <c r="A3493">
        <v>3492</v>
      </c>
      <c r="B3493">
        <v>22</v>
      </c>
      <c r="C3493" t="s">
        <v>153</v>
      </c>
      <c r="D3493" t="s">
        <v>94</v>
      </c>
      <c r="E3493" t="s">
        <v>20</v>
      </c>
      <c r="F3493">
        <v>28</v>
      </c>
      <c r="G3493" t="s">
        <v>31</v>
      </c>
      <c r="H3493" t="s">
        <v>44</v>
      </c>
      <c r="I3493" t="s">
        <v>120</v>
      </c>
      <c r="J3493" t="s">
        <v>24</v>
      </c>
      <c r="K3493">
        <v>4.3</v>
      </c>
      <c r="L3493" t="s">
        <v>151</v>
      </c>
      <c r="M3493" t="s">
        <v>33</v>
      </c>
      <c r="N3493" t="s">
        <v>27</v>
      </c>
      <c r="O3493" t="s">
        <v>151</v>
      </c>
      <c r="P3493" t="s">
        <v>151</v>
      </c>
      <c r="Q3493">
        <v>15</v>
      </c>
      <c r="R3493" t="s">
        <v>34</v>
      </c>
      <c r="S3493" t="s">
        <v>87</v>
      </c>
    </row>
    <row r="3494" spans="1:19" x14ac:dyDescent="0.25">
      <c r="A3494">
        <v>3493</v>
      </c>
      <c r="B3494">
        <v>48</v>
      </c>
      <c r="C3494" t="s">
        <v>153</v>
      </c>
      <c r="D3494" t="s">
        <v>142</v>
      </c>
      <c r="E3494" t="s">
        <v>68</v>
      </c>
      <c r="F3494">
        <v>65</v>
      </c>
      <c r="G3494" t="s">
        <v>146</v>
      </c>
      <c r="H3494" t="s">
        <v>44</v>
      </c>
      <c r="I3494" t="s">
        <v>48</v>
      </c>
      <c r="J3494" t="s">
        <v>57</v>
      </c>
      <c r="K3494">
        <v>4.5999999999999996</v>
      </c>
      <c r="L3494" t="s">
        <v>151</v>
      </c>
      <c r="M3494" t="s">
        <v>45</v>
      </c>
      <c r="N3494" t="s">
        <v>54</v>
      </c>
      <c r="O3494" t="s">
        <v>151</v>
      </c>
      <c r="P3494" t="s">
        <v>151</v>
      </c>
      <c r="Q3494">
        <v>48</v>
      </c>
      <c r="R3494" t="s">
        <v>33</v>
      </c>
      <c r="S3494" t="s">
        <v>49</v>
      </c>
    </row>
    <row r="3495" spans="1:19" x14ac:dyDescent="0.25">
      <c r="A3495">
        <v>3494</v>
      </c>
      <c r="B3495">
        <v>48</v>
      </c>
      <c r="C3495" t="s">
        <v>153</v>
      </c>
      <c r="D3495" t="s">
        <v>94</v>
      </c>
      <c r="E3495" t="s">
        <v>20</v>
      </c>
      <c r="F3495">
        <v>82</v>
      </c>
      <c r="G3495" t="s">
        <v>129</v>
      </c>
      <c r="H3495" t="s">
        <v>91</v>
      </c>
      <c r="I3495" t="s">
        <v>93</v>
      </c>
      <c r="J3495" t="s">
        <v>24</v>
      </c>
      <c r="K3495">
        <v>4.7</v>
      </c>
      <c r="L3495" t="s">
        <v>151</v>
      </c>
      <c r="M3495" t="s">
        <v>34</v>
      </c>
      <c r="N3495" t="s">
        <v>75</v>
      </c>
      <c r="O3495" t="s">
        <v>151</v>
      </c>
      <c r="P3495" t="s">
        <v>151</v>
      </c>
      <c r="Q3495">
        <v>35</v>
      </c>
      <c r="R3495" t="s">
        <v>26</v>
      </c>
      <c r="S3495" t="s">
        <v>40</v>
      </c>
    </row>
    <row r="3496" spans="1:19" x14ac:dyDescent="0.25">
      <c r="A3496">
        <v>3495</v>
      </c>
      <c r="B3496">
        <v>62</v>
      </c>
      <c r="C3496" t="s">
        <v>153</v>
      </c>
      <c r="D3496" t="s">
        <v>118</v>
      </c>
      <c r="E3496" t="s">
        <v>68</v>
      </c>
      <c r="F3496">
        <v>38</v>
      </c>
      <c r="G3496" t="s">
        <v>148</v>
      </c>
      <c r="H3496" t="s">
        <v>44</v>
      </c>
      <c r="I3496" t="s">
        <v>66</v>
      </c>
      <c r="J3496" t="s">
        <v>24</v>
      </c>
      <c r="K3496">
        <v>3.5</v>
      </c>
      <c r="L3496" t="s">
        <v>151</v>
      </c>
      <c r="M3496" t="s">
        <v>26</v>
      </c>
      <c r="N3496" t="s">
        <v>39</v>
      </c>
      <c r="O3496" t="s">
        <v>151</v>
      </c>
      <c r="P3496" t="s">
        <v>151</v>
      </c>
      <c r="Q3496">
        <v>41</v>
      </c>
      <c r="R3496" t="s">
        <v>45</v>
      </c>
      <c r="S3496" t="s">
        <v>59</v>
      </c>
    </row>
    <row r="3497" spans="1:19" x14ac:dyDescent="0.25">
      <c r="A3497">
        <v>3496</v>
      </c>
      <c r="B3497">
        <v>24</v>
      </c>
      <c r="C3497" t="s">
        <v>153</v>
      </c>
      <c r="D3497" t="s">
        <v>60</v>
      </c>
      <c r="E3497" t="s">
        <v>20</v>
      </c>
      <c r="F3497">
        <v>33</v>
      </c>
      <c r="G3497" t="s">
        <v>141</v>
      </c>
      <c r="H3497" t="s">
        <v>91</v>
      </c>
      <c r="I3497" t="s">
        <v>23</v>
      </c>
      <c r="J3497" t="s">
        <v>38</v>
      </c>
      <c r="K3497">
        <v>2.8</v>
      </c>
      <c r="L3497" t="s">
        <v>151</v>
      </c>
      <c r="M3497" t="s">
        <v>58</v>
      </c>
      <c r="N3497" t="s">
        <v>39</v>
      </c>
      <c r="O3497" t="s">
        <v>151</v>
      </c>
      <c r="P3497" t="s">
        <v>151</v>
      </c>
      <c r="Q3497">
        <v>14</v>
      </c>
      <c r="R3497" t="s">
        <v>34</v>
      </c>
      <c r="S3497" t="s">
        <v>40</v>
      </c>
    </row>
    <row r="3498" spans="1:19" x14ac:dyDescent="0.25">
      <c r="A3498">
        <v>3497</v>
      </c>
      <c r="B3498">
        <v>39</v>
      </c>
      <c r="C3498" t="s">
        <v>153</v>
      </c>
      <c r="D3498" t="s">
        <v>72</v>
      </c>
      <c r="E3498" t="s">
        <v>42</v>
      </c>
      <c r="F3498">
        <v>38</v>
      </c>
      <c r="G3498" t="s">
        <v>134</v>
      </c>
      <c r="H3498" t="s">
        <v>44</v>
      </c>
      <c r="I3498" t="s">
        <v>70</v>
      </c>
      <c r="J3498" t="s">
        <v>53</v>
      </c>
      <c r="K3498">
        <v>4</v>
      </c>
      <c r="L3498" t="s">
        <v>151</v>
      </c>
      <c r="M3498" t="s">
        <v>34</v>
      </c>
      <c r="N3498" t="s">
        <v>39</v>
      </c>
      <c r="O3498" t="s">
        <v>151</v>
      </c>
      <c r="P3498" t="s">
        <v>151</v>
      </c>
      <c r="Q3498">
        <v>22</v>
      </c>
      <c r="R3498" t="s">
        <v>45</v>
      </c>
      <c r="S3498" t="s">
        <v>87</v>
      </c>
    </row>
    <row r="3499" spans="1:19" x14ac:dyDescent="0.25">
      <c r="A3499">
        <v>3498</v>
      </c>
      <c r="B3499">
        <v>35</v>
      </c>
      <c r="C3499" t="s">
        <v>153</v>
      </c>
      <c r="D3499" t="s">
        <v>67</v>
      </c>
      <c r="E3499" t="s">
        <v>68</v>
      </c>
      <c r="F3499">
        <v>48</v>
      </c>
      <c r="G3499" t="s">
        <v>111</v>
      </c>
      <c r="H3499" t="s">
        <v>44</v>
      </c>
      <c r="I3499" t="s">
        <v>107</v>
      </c>
      <c r="J3499" t="s">
        <v>38</v>
      </c>
      <c r="K3499">
        <v>4.3</v>
      </c>
      <c r="L3499" t="s">
        <v>151</v>
      </c>
      <c r="M3499" t="s">
        <v>45</v>
      </c>
      <c r="N3499" t="s">
        <v>75</v>
      </c>
      <c r="O3499" t="s">
        <v>151</v>
      </c>
      <c r="P3499" t="s">
        <v>151</v>
      </c>
      <c r="Q3499">
        <v>16</v>
      </c>
      <c r="R3499" t="s">
        <v>28</v>
      </c>
      <c r="S3499" t="s">
        <v>96</v>
      </c>
    </row>
    <row r="3500" spans="1:19" x14ac:dyDescent="0.25">
      <c r="A3500">
        <v>3499</v>
      </c>
      <c r="B3500">
        <v>47</v>
      </c>
      <c r="C3500" t="s">
        <v>153</v>
      </c>
      <c r="D3500" t="s">
        <v>41</v>
      </c>
      <c r="E3500" t="s">
        <v>42</v>
      </c>
      <c r="F3500">
        <v>35</v>
      </c>
      <c r="G3500" t="s">
        <v>21</v>
      </c>
      <c r="H3500" t="s">
        <v>44</v>
      </c>
      <c r="I3500" t="s">
        <v>92</v>
      </c>
      <c r="J3500" t="s">
        <v>53</v>
      </c>
      <c r="K3500">
        <v>3.8</v>
      </c>
      <c r="L3500" t="s">
        <v>151</v>
      </c>
      <c r="M3500" t="s">
        <v>45</v>
      </c>
      <c r="N3500" t="s">
        <v>54</v>
      </c>
      <c r="O3500" t="s">
        <v>151</v>
      </c>
      <c r="P3500" t="s">
        <v>151</v>
      </c>
      <c r="Q3500">
        <v>2</v>
      </c>
      <c r="R3500" t="s">
        <v>33</v>
      </c>
      <c r="S3500" t="s">
        <v>76</v>
      </c>
    </row>
    <row r="3501" spans="1:19" x14ac:dyDescent="0.25">
      <c r="A3501">
        <v>3500</v>
      </c>
      <c r="B3501">
        <v>22</v>
      </c>
      <c r="C3501" t="s">
        <v>153</v>
      </c>
      <c r="D3501" t="s">
        <v>124</v>
      </c>
      <c r="E3501" t="s">
        <v>20</v>
      </c>
      <c r="F3501">
        <v>29</v>
      </c>
      <c r="G3501" t="s">
        <v>126</v>
      </c>
      <c r="H3501" t="s">
        <v>22</v>
      </c>
      <c r="I3501" t="s">
        <v>125</v>
      </c>
      <c r="J3501" t="s">
        <v>57</v>
      </c>
      <c r="K3501">
        <v>3</v>
      </c>
      <c r="L3501" t="s">
        <v>151</v>
      </c>
      <c r="M3501" t="s">
        <v>33</v>
      </c>
      <c r="N3501" t="s">
        <v>46</v>
      </c>
      <c r="O3501" t="s">
        <v>151</v>
      </c>
      <c r="P3501" t="s">
        <v>151</v>
      </c>
      <c r="Q3501">
        <v>13</v>
      </c>
      <c r="R3501" t="s">
        <v>45</v>
      </c>
      <c r="S3501" t="s">
        <v>96</v>
      </c>
    </row>
    <row r="3502" spans="1:19" x14ac:dyDescent="0.25">
      <c r="A3502">
        <v>3501</v>
      </c>
      <c r="B3502">
        <v>38</v>
      </c>
      <c r="C3502" t="s">
        <v>153</v>
      </c>
      <c r="D3502" t="s">
        <v>55</v>
      </c>
      <c r="E3502" t="s">
        <v>20</v>
      </c>
      <c r="F3502">
        <v>48</v>
      </c>
      <c r="G3502" t="s">
        <v>47</v>
      </c>
      <c r="H3502" t="s">
        <v>37</v>
      </c>
      <c r="I3502" t="s">
        <v>66</v>
      </c>
      <c r="J3502" t="s">
        <v>57</v>
      </c>
      <c r="K3502">
        <v>4.5999999999999996</v>
      </c>
      <c r="L3502" t="s">
        <v>151</v>
      </c>
      <c r="M3502" t="s">
        <v>26</v>
      </c>
      <c r="N3502" t="s">
        <v>46</v>
      </c>
      <c r="O3502" t="s">
        <v>151</v>
      </c>
      <c r="P3502" t="s">
        <v>151</v>
      </c>
      <c r="Q3502">
        <v>38</v>
      </c>
      <c r="R3502" t="s">
        <v>58</v>
      </c>
      <c r="S3502" t="s">
        <v>29</v>
      </c>
    </row>
    <row r="3503" spans="1:19" x14ac:dyDescent="0.25">
      <c r="A3503">
        <v>3502</v>
      </c>
      <c r="B3503">
        <v>53</v>
      </c>
      <c r="C3503" t="s">
        <v>153</v>
      </c>
      <c r="D3503" t="s">
        <v>72</v>
      </c>
      <c r="E3503" t="s">
        <v>42</v>
      </c>
      <c r="F3503">
        <v>87</v>
      </c>
      <c r="G3503" t="s">
        <v>144</v>
      </c>
      <c r="H3503" t="s">
        <v>44</v>
      </c>
      <c r="I3503" t="s">
        <v>66</v>
      </c>
      <c r="J3503" t="s">
        <v>57</v>
      </c>
      <c r="K3503">
        <v>4.8</v>
      </c>
      <c r="L3503" t="s">
        <v>151</v>
      </c>
      <c r="M3503" t="s">
        <v>33</v>
      </c>
      <c r="N3503" t="s">
        <v>54</v>
      </c>
      <c r="O3503" t="s">
        <v>151</v>
      </c>
      <c r="P3503" t="s">
        <v>151</v>
      </c>
      <c r="Q3503">
        <v>43</v>
      </c>
      <c r="R3503" t="s">
        <v>33</v>
      </c>
      <c r="S3503" t="s">
        <v>40</v>
      </c>
    </row>
    <row r="3504" spans="1:19" x14ac:dyDescent="0.25">
      <c r="A3504">
        <v>3503</v>
      </c>
      <c r="B3504">
        <v>31</v>
      </c>
      <c r="C3504" t="s">
        <v>153</v>
      </c>
      <c r="D3504" t="s">
        <v>131</v>
      </c>
      <c r="E3504" t="s">
        <v>68</v>
      </c>
      <c r="F3504">
        <v>62</v>
      </c>
      <c r="G3504" t="s">
        <v>36</v>
      </c>
      <c r="H3504" t="s">
        <v>44</v>
      </c>
      <c r="I3504" t="s">
        <v>95</v>
      </c>
      <c r="J3504" t="s">
        <v>57</v>
      </c>
      <c r="K3504">
        <v>4.7</v>
      </c>
      <c r="L3504" t="s">
        <v>151</v>
      </c>
      <c r="M3504" t="s">
        <v>33</v>
      </c>
      <c r="N3504" t="s">
        <v>46</v>
      </c>
      <c r="O3504" t="s">
        <v>151</v>
      </c>
      <c r="P3504" t="s">
        <v>151</v>
      </c>
      <c r="Q3504">
        <v>26</v>
      </c>
      <c r="R3504" t="s">
        <v>33</v>
      </c>
      <c r="S3504" t="s">
        <v>59</v>
      </c>
    </row>
    <row r="3505" spans="1:19" x14ac:dyDescent="0.25">
      <c r="A3505">
        <v>3504</v>
      </c>
      <c r="B3505">
        <v>31</v>
      </c>
      <c r="C3505" t="s">
        <v>153</v>
      </c>
      <c r="D3505" t="s">
        <v>55</v>
      </c>
      <c r="E3505" t="s">
        <v>20</v>
      </c>
      <c r="F3505">
        <v>96</v>
      </c>
      <c r="G3505" t="s">
        <v>144</v>
      </c>
      <c r="H3505" t="s">
        <v>44</v>
      </c>
      <c r="I3505" t="s">
        <v>70</v>
      </c>
      <c r="J3505" t="s">
        <v>38</v>
      </c>
      <c r="K3505">
        <v>3.9</v>
      </c>
      <c r="L3505" t="s">
        <v>151</v>
      </c>
      <c r="M3505" t="s">
        <v>34</v>
      </c>
      <c r="N3505" t="s">
        <v>39</v>
      </c>
      <c r="O3505" t="s">
        <v>151</v>
      </c>
      <c r="P3505" t="s">
        <v>151</v>
      </c>
      <c r="Q3505">
        <v>39</v>
      </c>
      <c r="R3505" t="s">
        <v>34</v>
      </c>
      <c r="S3505" t="s">
        <v>40</v>
      </c>
    </row>
    <row r="3506" spans="1:19" x14ac:dyDescent="0.25">
      <c r="A3506">
        <v>3505</v>
      </c>
      <c r="B3506">
        <v>65</v>
      </c>
      <c r="C3506" t="s">
        <v>153</v>
      </c>
      <c r="D3506" t="s">
        <v>67</v>
      </c>
      <c r="E3506" t="s">
        <v>68</v>
      </c>
      <c r="F3506">
        <v>41</v>
      </c>
      <c r="G3506" t="s">
        <v>77</v>
      </c>
      <c r="H3506" t="s">
        <v>37</v>
      </c>
      <c r="I3506" t="s">
        <v>83</v>
      </c>
      <c r="J3506" t="s">
        <v>57</v>
      </c>
      <c r="K3506">
        <v>4</v>
      </c>
      <c r="L3506" t="s">
        <v>151</v>
      </c>
      <c r="M3506" t="s">
        <v>33</v>
      </c>
      <c r="N3506" t="s">
        <v>46</v>
      </c>
      <c r="O3506" t="s">
        <v>151</v>
      </c>
      <c r="P3506" t="s">
        <v>151</v>
      </c>
      <c r="Q3506">
        <v>50</v>
      </c>
      <c r="R3506" t="s">
        <v>28</v>
      </c>
      <c r="S3506" t="s">
        <v>87</v>
      </c>
    </row>
    <row r="3507" spans="1:19" x14ac:dyDescent="0.25">
      <c r="A3507">
        <v>3506</v>
      </c>
      <c r="B3507">
        <v>48</v>
      </c>
      <c r="C3507" t="s">
        <v>153</v>
      </c>
      <c r="D3507" t="s">
        <v>105</v>
      </c>
      <c r="E3507" t="s">
        <v>68</v>
      </c>
      <c r="F3507">
        <v>42</v>
      </c>
      <c r="G3507" t="s">
        <v>115</v>
      </c>
      <c r="H3507" t="s">
        <v>22</v>
      </c>
      <c r="I3507" t="s">
        <v>107</v>
      </c>
      <c r="J3507" t="s">
        <v>24</v>
      </c>
      <c r="K3507">
        <v>3.7</v>
      </c>
      <c r="L3507" t="s">
        <v>151</v>
      </c>
      <c r="M3507" t="s">
        <v>34</v>
      </c>
      <c r="N3507" t="s">
        <v>71</v>
      </c>
      <c r="O3507" t="s">
        <v>151</v>
      </c>
      <c r="P3507" t="s">
        <v>151</v>
      </c>
      <c r="Q3507">
        <v>40</v>
      </c>
      <c r="R3507" t="s">
        <v>33</v>
      </c>
      <c r="S3507" t="s">
        <v>96</v>
      </c>
    </row>
    <row r="3508" spans="1:19" x14ac:dyDescent="0.25">
      <c r="A3508">
        <v>3507</v>
      </c>
      <c r="B3508">
        <v>18</v>
      </c>
      <c r="C3508" t="s">
        <v>153</v>
      </c>
      <c r="D3508" t="s">
        <v>55</v>
      </c>
      <c r="E3508" t="s">
        <v>20</v>
      </c>
      <c r="F3508">
        <v>57</v>
      </c>
      <c r="G3508" t="s">
        <v>114</v>
      </c>
      <c r="H3508" t="s">
        <v>22</v>
      </c>
      <c r="I3508" t="s">
        <v>78</v>
      </c>
      <c r="J3508" t="s">
        <v>24</v>
      </c>
      <c r="K3508">
        <v>3.7</v>
      </c>
      <c r="L3508" t="s">
        <v>151</v>
      </c>
      <c r="M3508" t="s">
        <v>28</v>
      </c>
      <c r="N3508" t="s">
        <v>71</v>
      </c>
      <c r="O3508" t="s">
        <v>151</v>
      </c>
      <c r="P3508" t="s">
        <v>151</v>
      </c>
      <c r="Q3508">
        <v>12</v>
      </c>
      <c r="R3508" t="s">
        <v>34</v>
      </c>
      <c r="S3508" t="s">
        <v>29</v>
      </c>
    </row>
    <row r="3509" spans="1:19" x14ac:dyDescent="0.25">
      <c r="A3509">
        <v>3508</v>
      </c>
      <c r="B3509">
        <v>46</v>
      </c>
      <c r="C3509" t="s">
        <v>153</v>
      </c>
      <c r="D3509" t="s">
        <v>67</v>
      </c>
      <c r="E3509" t="s">
        <v>68</v>
      </c>
      <c r="F3509">
        <v>65</v>
      </c>
      <c r="G3509" t="s">
        <v>111</v>
      </c>
      <c r="H3509" t="s">
        <v>37</v>
      </c>
      <c r="I3509" t="s">
        <v>74</v>
      </c>
      <c r="J3509" t="s">
        <v>38</v>
      </c>
      <c r="K3509">
        <v>4.2</v>
      </c>
      <c r="L3509" t="s">
        <v>151</v>
      </c>
      <c r="M3509" t="s">
        <v>33</v>
      </c>
      <c r="N3509" t="s">
        <v>75</v>
      </c>
      <c r="O3509" t="s">
        <v>151</v>
      </c>
      <c r="P3509" t="s">
        <v>151</v>
      </c>
      <c r="Q3509">
        <v>33</v>
      </c>
      <c r="R3509" t="s">
        <v>26</v>
      </c>
      <c r="S3509" t="s">
        <v>96</v>
      </c>
    </row>
    <row r="3510" spans="1:19" x14ac:dyDescent="0.25">
      <c r="A3510">
        <v>3509</v>
      </c>
      <c r="B3510">
        <v>52</v>
      </c>
      <c r="C3510" t="s">
        <v>153</v>
      </c>
      <c r="D3510" t="s">
        <v>94</v>
      </c>
      <c r="E3510" t="s">
        <v>20</v>
      </c>
      <c r="F3510">
        <v>54</v>
      </c>
      <c r="G3510" t="s">
        <v>137</v>
      </c>
      <c r="H3510" t="s">
        <v>44</v>
      </c>
      <c r="I3510" t="s">
        <v>23</v>
      </c>
      <c r="J3510" t="s">
        <v>57</v>
      </c>
      <c r="K3510">
        <v>4.7</v>
      </c>
      <c r="L3510" t="s">
        <v>151</v>
      </c>
      <c r="M3510" t="s">
        <v>28</v>
      </c>
      <c r="N3510" t="s">
        <v>54</v>
      </c>
      <c r="O3510" t="s">
        <v>151</v>
      </c>
      <c r="P3510" t="s">
        <v>151</v>
      </c>
      <c r="Q3510">
        <v>49</v>
      </c>
      <c r="R3510" t="s">
        <v>33</v>
      </c>
      <c r="S3510" t="s">
        <v>40</v>
      </c>
    </row>
    <row r="3511" spans="1:19" x14ac:dyDescent="0.25">
      <c r="A3511">
        <v>3510</v>
      </c>
      <c r="B3511">
        <v>50</v>
      </c>
      <c r="C3511" t="s">
        <v>153</v>
      </c>
      <c r="D3511" t="s">
        <v>112</v>
      </c>
      <c r="E3511" t="s">
        <v>20</v>
      </c>
      <c r="F3511">
        <v>22</v>
      </c>
      <c r="G3511" t="s">
        <v>122</v>
      </c>
      <c r="H3511" t="s">
        <v>22</v>
      </c>
      <c r="I3511" t="s">
        <v>109</v>
      </c>
      <c r="J3511" t="s">
        <v>24</v>
      </c>
      <c r="K3511">
        <v>4.3</v>
      </c>
      <c r="L3511" t="s">
        <v>151</v>
      </c>
      <c r="M3511" t="s">
        <v>34</v>
      </c>
      <c r="N3511" t="s">
        <v>46</v>
      </c>
      <c r="O3511" t="s">
        <v>151</v>
      </c>
      <c r="P3511" t="s">
        <v>151</v>
      </c>
      <c r="Q3511">
        <v>43</v>
      </c>
      <c r="R3511" t="s">
        <v>28</v>
      </c>
      <c r="S3511" t="s">
        <v>76</v>
      </c>
    </row>
    <row r="3512" spans="1:19" x14ac:dyDescent="0.25">
      <c r="A3512">
        <v>3511</v>
      </c>
      <c r="B3512">
        <v>49</v>
      </c>
      <c r="C3512" t="s">
        <v>153</v>
      </c>
      <c r="D3512" t="s">
        <v>50</v>
      </c>
      <c r="E3512" t="s">
        <v>42</v>
      </c>
      <c r="F3512">
        <v>96</v>
      </c>
      <c r="G3512" t="s">
        <v>137</v>
      </c>
      <c r="H3512" t="s">
        <v>37</v>
      </c>
      <c r="I3512" t="s">
        <v>120</v>
      </c>
      <c r="J3512" t="s">
        <v>57</v>
      </c>
      <c r="K3512">
        <v>4.9000000000000004</v>
      </c>
      <c r="L3512" t="s">
        <v>151</v>
      </c>
      <c r="M3512" t="s">
        <v>26</v>
      </c>
      <c r="N3512" t="s">
        <v>71</v>
      </c>
      <c r="O3512" t="s">
        <v>151</v>
      </c>
      <c r="P3512" t="s">
        <v>151</v>
      </c>
      <c r="Q3512">
        <v>14</v>
      </c>
      <c r="R3512" t="s">
        <v>28</v>
      </c>
      <c r="S3512" t="s">
        <v>87</v>
      </c>
    </row>
    <row r="3513" spans="1:19" x14ac:dyDescent="0.25">
      <c r="A3513">
        <v>3512</v>
      </c>
      <c r="B3513">
        <v>69</v>
      </c>
      <c r="C3513" t="s">
        <v>153</v>
      </c>
      <c r="D3513" t="s">
        <v>105</v>
      </c>
      <c r="E3513" t="s">
        <v>68</v>
      </c>
      <c r="F3513">
        <v>81</v>
      </c>
      <c r="G3513" t="s">
        <v>90</v>
      </c>
      <c r="H3513" t="s">
        <v>44</v>
      </c>
      <c r="I3513" t="s">
        <v>143</v>
      </c>
      <c r="J3513" t="s">
        <v>53</v>
      </c>
      <c r="K3513">
        <v>3.9</v>
      </c>
      <c r="L3513" t="s">
        <v>151</v>
      </c>
      <c r="M3513" t="s">
        <v>28</v>
      </c>
      <c r="N3513" t="s">
        <v>71</v>
      </c>
      <c r="O3513" t="s">
        <v>151</v>
      </c>
      <c r="P3513" t="s">
        <v>151</v>
      </c>
      <c r="Q3513">
        <v>21</v>
      </c>
      <c r="R3513" t="s">
        <v>26</v>
      </c>
      <c r="S3513" t="s">
        <v>96</v>
      </c>
    </row>
    <row r="3514" spans="1:19" x14ac:dyDescent="0.25">
      <c r="A3514">
        <v>3513</v>
      </c>
      <c r="B3514">
        <v>36</v>
      </c>
      <c r="C3514" t="s">
        <v>153</v>
      </c>
      <c r="D3514" t="s">
        <v>55</v>
      </c>
      <c r="E3514" t="s">
        <v>20</v>
      </c>
      <c r="F3514">
        <v>46</v>
      </c>
      <c r="G3514" t="s">
        <v>21</v>
      </c>
      <c r="H3514" t="s">
        <v>44</v>
      </c>
      <c r="I3514" t="s">
        <v>52</v>
      </c>
      <c r="J3514" t="s">
        <v>57</v>
      </c>
      <c r="K3514">
        <v>3.4</v>
      </c>
      <c r="L3514" t="s">
        <v>151</v>
      </c>
      <c r="M3514" t="s">
        <v>33</v>
      </c>
      <c r="N3514" t="s">
        <v>39</v>
      </c>
      <c r="O3514" t="s">
        <v>151</v>
      </c>
      <c r="P3514" t="s">
        <v>151</v>
      </c>
      <c r="Q3514">
        <v>31</v>
      </c>
      <c r="R3514" t="s">
        <v>58</v>
      </c>
      <c r="S3514" t="s">
        <v>59</v>
      </c>
    </row>
    <row r="3515" spans="1:19" x14ac:dyDescent="0.25">
      <c r="A3515">
        <v>3514</v>
      </c>
      <c r="B3515">
        <v>30</v>
      </c>
      <c r="C3515" t="s">
        <v>153</v>
      </c>
      <c r="D3515" t="s">
        <v>19</v>
      </c>
      <c r="E3515" t="s">
        <v>20</v>
      </c>
      <c r="F3515">
        <v>74</v>
      </c>
      <c r="G3515" t="s">
        <v>119</v>
      </c>
      <c r="H3515" t="s">
        <v>91</v>
      </c>
      <c r="I3515" t="s">
        <v>62</v>
      </c>
      <c r="J3515" t="s">
        <v>38</v>
      </c>
      <c r="K3515">
        <v>4.2</v>
      </c>
      <c r="L3515" t="s">
        <v>151</v>
      </c>
      <c r="M3515" t="s">
        <v>33</v>
      </c>
      <c r="N3515" t="s">
        <v>75</v>
      </c>
      <c r="O3515" t="s">
        <v>151</v>
      </c>
      <c r="P3515" t="s">
        <v>151</v>
      </c>
      <c r="Q3515">
        <v>29</v>
      </c>
      <c r="R3515" t="s">
        <v>26</v>
      </c>
      <c r="S3515" t="s">
        <v>29</v>
      </c>
    </row>
    <row r="3516" spans="1:19" x14ac:dyDescent="0.25">
      <c r="A3516">
        <v>3515</v>
      </c>
      <c r="B3516">
        <v>25</v>
      </c>
      <c r="C3516" t="s">
        <v>153</v>
      </c>
      <c r="D3516" t="s">
        <v>50</v>
      </c>
      <c r="E3516" t="s">
        <v>42</v>
      </c>
      <c r="F3516">
        <v>50</v>
      </c>
      <c r="G3516" t="s">
        <v>141</v>
      </c>
      <c r="H3516" t="s">
        <v>91</v>
      </c>
      <c r="I3516" t="s">
        <v>23</v>
      </c>
      <c r="J3516" t="s">
        <v>24</v>
      </c>
      <c r="K3516">
        <v>4.7</v>
      </c>
      <c r="L3516" t="s">
        <v>151</v>
      </c>
      <c r="M3516" t="s">
        <v>28</v>
      </c>
      <c r="N3516" t="s">
        <v>27</v>
      </c>
      <c r="O3516" t="s">
        <v>151</v>
      </c>
      <c r="P3516" t="s">
        <v>151</v>
      </c>
      <c r="Q3516">
        <v>32</v>
      </c>
      <c r="R3516" t="s">
        <v>34</v>
      </c>
      <c r="S3516" t="s">
        <v>87</v>
      </c>
    </row>
    <row r="3517" spans="1:19" x14ac:dyDescent="0.25">
      <c r="A3517">
        <v>3516</v>
      </c>
      <c r="B3517">
        <v>19</v>
      </c>
      <c r="C3517" t="s">
        <v>153</v>
      </c>
      <c r="D3517" t="s">
        <v>81</v>
      </c>
      <c r="E3517" t="s">
        <v>20</v>
      </c>
      <c r="F3517">
        <v>80</v>
      </c>
      <c r="G3517" t="s">
        <v>146</v>
      </c>
      <c r="H3517" t="s">
        <v>91</v>
      </c>
      <c r="I3517" t="s">
        <v>62</v>
      </c>
      <c r="J3517" t="s">
        <v>24</v>
      </c>
      <c r="K3517">
        <v>4</v>
      </c>
      <c r="L3517" t="s">
        <v>151</v>
      </c>
      <c r="M3517" t="s">
        <v>45</v>
      </c>
      <c r="N3517" t="s">
        <v>46</v>
      </c>
      <c r="O3517" t="s">
        <v>151</v>
      </c>
      <c r="P3517" t="s">
        <v>151</v>
      </c>
      <c r="Q3517">
        <v>16</v>
      </c>
      <c r="R3517" t="s">
        <v>58</v>
      </c>
      <c r="S3517" t="s">
        <v>76</v>
      </c>
    </row>
    <row r="3518" spans="1:19" x14ac:dyDescent="0.25">
      <c r="A3518">
        <v>3517</v>
      </c>
      <c r="B3518">
        <v>34</v>
      </c>
      <c r="C3518" t="s">
        <v>153</v>
      </c>
      <c r="D3518" t="s">
        <v>136</v>
      </c>
      <c r="E3518" t="s">
        <v>42</v>
      </c>
      <c r="F3518">
        <v>56</v>
      </c>
      <c r="G3518" t="s">
        <v>130</v>
      </c>
      <c r="H3518" t="s">
        <v>37</v>
      </c>
      <c r="I3518" t="s">
        <v>52</v>
      </c>
      <c r="J3518" t="s">
        <v>53</v>
      </c>
      <c r="K3518">
        <v>4</v>
      </c>
      <c r="L3518" t="s">
        <v>151</v>
      </c>
      <c r="M3518" t="s">
        <v>28</v>
      </c>
      <c r="N3518" t="s">
        <v>39</v>
      </c>
      <c r="O3518" t="s">
        <v>151</v>
      </c>
      <c r="P3518" t="s">
        <v>151</v>
      </c>
      <c r="Q3518">
        <v>38</v>
      </c>
      <c r="R3518" t="s">
        <v>45</v>
      </c>
      <c r="S3518" t="s">
        <v>76</v>
      </c>
    </row>
    <row r="3519" spans="1:19" x14ac:dyDescent="0.25">
      <c r="A3519">
        <v>3518</v>
      </c>
      <c r="B3519">
        <v>29</v>
      </c>
      <c r="C3519" t="s">
        <v>153</v>
      </c>
      <c r="D3519" t="s">
        <v>86</v>
      </c>
      <c r="E3519" t="s">
        <v>20</v>
      </c>
      <c r="F3519">
        <v>69</v>
      </c>
      <c r="G3519" t="s">
        <v>121</v>
      </c>
      <c r="H3519" t="s">
        <v>44</v>
      </c>
      <c r="I3519" t="s">
        <v>120</v>
      </c>
      <c r="J3519" t="s">
        <v>24</v>
      </c>
      <c r="K3519">
        <v>3.1</v>
      </c>
      <c r="L3519" t="s">
        <v>151</v>
      </c>
      <c r="M3519" t="s">
        <v>58</v>
      </c>
      <c r="N3519" t="s">
        <v>46</v>
      </c>
      <c r="O3519" t="s">
        <v>151</v>
      </c>
      <c r="P3519" t="s">
        <v>151</v>
      </c>
      <c r="Q3519">
        <v>34</v>
      </c>
      <c r="R3519" t="s">
        <v>58</v>
      </c>
      <c r="S3519" t="s">
        <v>96</v>
      </c>
    </row>
    <row r="3520" spans="1:19" x14ac:dyDescent="0.25">
      <c r="A3520">
        <v>3519</v>
      </c>
      <c r="B3520">
        <v>50</v>
      </c>
      <c r="C3520" t="s">
        <v>153</v>
      </c>
      <c r="D3520" t="s">
        <v>55</v>
      </c>
      <c r="E3520" t="s">
        <v>20</v>
      </c>
      <c r="F3520">
        <v>97</v>
      </c>
      <c r="G3520" t="s">
        <v>111</v>
      </c>
      <c r="H3520" t="s">
        <v>44</v>
      </c>
      <c r="I3520" t="s">
        <v>93</v>
      </c>
      <c r="J3520" t="s">
        <v>38</v>
      </c>
      <c r="K3520">
        <v>4.2</v>
      </c>
      <c r="L3520" t="s">
        <v>151</v>
      </c>
      <c r="M3520" t="s">
        <v>33</v>
      </c>
      <c r="N3520" t="s">
        <v>54</v>
      </c>
      <c r="O3520" t="s">
        <v>151</v>
      </c>
      <c r="P3520" t="s">
        <v>151</v>
      </c>
      <c r="Q3520">
        <v>30</v>
      </c>
      <c r="R3520" t="s">
        <v>45</v>
      </c>
      <c r="S3520" t="s">
        <v>59</v>
      </c>
    </row>
    <row r="3521" spans="1:19" x14ac:dyDescent="0.25">
      <c r="A3521">
        <v>3520</v>
      </c>
      <c r="B3521">
        <v>31</v>
      </c>
      <c r="C3521" t="s">
        <v>153</v>
      </c>
      <c r="D3521" t="s">
        <v>60</v>
      </c>
      <c r="E3521" t="s">
        <v>20</v>
      </c>
      <c r="F3521">
        <v>66</v>
      </c>
      <c r="G3521" t="s">
        <v>149</v>
      </c>
      <c r="H3521" t="s">
        <v>44</v>
      </c>
      <c r="I3521" t="s">
        <v>52</v>
      </c>
      <c r="J3521" t="s">
        <v>24</v>
      </c>
      <c r="K3521">
        <v>3.7</v>
      </c>
      <c r="L3521" t="s">
        <v>151</v>
      </c>
      <c r="M3521" t="s">
        <v>26</v>
      </c>
      <c r="N3521" t="s">
        <v>46</v>
      </c>
      <c r="O3521" t="s">
        <v>151</v>
      </c>
      <c r="P3521" t="s">
        <v>151</v>
      </c>
      <c r="Q3521">
        <v>14</v>
      </c>
      <c r="R3521" t="s">
        <v>33</v>
      </c>
      <c r="S3521" t="s">
        <v>29</v>
      </c>
    </row>
    <row r="3522" spans="1:19" x14ac:dyDescent="0.25">
      <c r="A3522">
        <v>3521</v>
      </c>
      <c r="B3522">
        <v>41</v>
      </c>
      <c r="C3522" t="s">
        <v>153</v>
      </c>
      <c r="D3522" t="s">
        <v>123</v>
      </c>
      <c r="E3522" t="s">
        <v>68</v>
      </c>
      <c r="F3522">
        <v>70</v>
      </c>
      <c r="G3522" t="s">
        <v>141</v>
      </c>
      <c r="H3522" t="s">
        <v>37</v>
      </c>
      <c r="I3522" t="s">
        <v>109</v>
      </c>
      <c r="J3522" t="s">
        <v>38</v>
      </c>
      <c r="K3522">
        <v>3.1</v>
      </c>
      <c r="L3522" t="s">
        <v>151</v>
      </c>
      <c r="M3522" t="s">
        <v>45</v>
      </c>
      <c r="N3522" t="s">
        <v>27</v>
      </c>
      <c r="O3522" t="s">
        <v>151</v>
      </c>
      <c r="P3522" t="s">
        <v>151</v>
      </c>
      <c r="Q3522">
        <v>33</v>
      </c>
      <c r="R3522" t="s">
        <v>33</v>
      </c>
      <c r="S3522" t="s">
        <v>87</v>
      </c>
    </row>
    <row r="3523" spans="1:19" x14ac:dyDescent="0.25">
      <c r="A3523">
        <v>3522</v>
      </c>
      <c r="B3523">
        <v>52</v>
      </c>
      <c r="C3523" t="s">
        <v>153</v>
      </c>
      <c r="D3523" t="s">
        <v>72</v>
      </c>
      <c r="E3523" t="s">
        <v>42</v>
      </c>
      <c r="F3523">
        <v>50</v>
      </c>
      <c r="G3523" t="s">
        <v>127</v>
      </c>
      <c r="H3523" t="s">
        <v>44</v>
      </c>
      <c r="I3523" t="s">
        <v>70</v>
      </c>
      <c r="J3523" t="s">
        <v>24</v>
      </c>
      <c r="K3523">
        <v>3.7</v>
      </c>
      <c r="L3523" t="s">
        <v>151</v>
      </c>
      <c r="M3523" t="s">
        <v>26</v>
      </c>
      <c r="N3523" t="s">
        <v>75</v>
      </c>
      <c r="O3523" t="s">
        <v>151</v>
      </c>
      <c r="P3523" t="s">
        <v>151</v>
      </c>
      <c r="Q3523">
        <v>35</v>
      </c>
      <c r="R3523" t="s">
        <v>28</v>
      </c>
      <c r="S3523" t="s">
        <v>40</v>
      </c>
    </row>
    <row r="3524" spans="1:19" x14ac:dyDescent="0.25">
      <c r="A3524">
        <v>3523</v>
      </c>
      <c r="B3524">
        <v>27</v>
      </c>
      <c r="C3524" t="s">
        <v>153</v>
      </c>
      <c r="D3524" t="s">
        <v>94</v>
      </c>
      <c r="E3524" t="s">
        <v>20</v>
      </c>
      <c r="F3524">
        <v>85</v>
      </c>
      <c r="G3524" t="s">
        <v>126</v>
      </c>
      <c r="H3524" t="s">
        <v>44</v>
      </c>
      <c r="I3524" t="s">
        <v>133</v>
      </c>
      <c r="J3524" t="s">
        <v>38</v>
      </c>
      <c r="K3524">
        <v>3.2</v>
      </c>
      <c r="L3524" t="s">
        <v>151</v>
      </c>
      <c r="M3524" t="s">
        <v>33</v>
      </c>
      <c r="N3524" t="s">
        <v>75</v>
      </c>
      <c r="O3524" t="s">
        <v>151</v>
      </c>
      <c r="P3524" t="s">
        <v>151</v>
      </c>
      <c r="Q3524">
        <v>13</v>
      </c>
      <c r="R3524" t="s">
        <v>34</v>
      </c>
      <c r="S3524" t="s">
        <v>59</v>
      </c>
    </row>
    <row r="3525" spans="1:19" x14ac:dyDescent="0.25">
      <c r="A3525">
        <v>3524</v>
      </c>
      <c r="B3525">
        <v>49</v>
      </c>
      <c r="C3525" t="s">
        <v>153</v>
      </c>
      <c r="D3525" t="s">
        <v>131</v>
      </c>
      <c r="E3525" t="s">
        <v>68</v>
      </c>
      <c r="F3525">
        <v>59</v>
      </c>
      <c r="G3525" t="s">
        <v>106</v>
      </c>
      <c r="H3525" t="s">
        <v>44</v>
      </c>
      <c r="I3525" t="s">
        <v>108</v>
      </c>
      <c r="J3525" t="s">
        <v>53</v>
      </c>
      <c r="K3525">
        <v>2.8</v>
      </c>
      <c r="L3525" t="s">
        <v>151</v>
      </c>
      <c r="M3525" t="s">
        <v>45</v>
      </c>
      <c r="N3525" t="s">
        <v>54</v>
      </c>
      <c r="O3525" t="s">
        <v>151</v>
      </c>
      <c r="P3525" t="s">
        <v>151</v>
      </c>
      <c r="Q3525">
        <v>30</v>
      </c>
      <c r="R3525" t="s">
        <v>34</v>
      </c>
      <c r="S3525" t="s">
        <v>29</v>
      </c>
    </row>
    <row r="3526" spans="1:19" x14ac:dyDescent="0.25">
      <c r="A3526">
        <v>3525</v>
      </c>
      <c r="B3526">
        <v>69</v>
      </c>
      <c r="C3526" t="s">
        <v>153</v>
      </c>
      <c r="D3526" t="s">
        <v>94</v>
      </c>
      <c r="E3526" t="s">
        <v>20</v>
      </c>
      <c r="F3526">
        <v>74</v>
      </c>
      <c r="G3526" t="s">
        <v>150</v>
      </c>
      <c r="H3526" t="s">
        <v>22</v>
      </c>
      <c r="I3526" t="s">
        <v>66</v>
      </c>
      <c r="J3526" t="s">
        <v>53</v>
      </c>
      <c r="K3526">
        <v>2.9</v>
      </c>
      <c r="L3526" t="s">
        <v>151</v>
      </c>
      <c r="M3526" t="s">
        <v>26</v>
      </c>
      <c r="N3526" t="s">
        <v>39</v>
      </c>
      <c r="O3526" t="s">
        <v>151</v>
      </c>
      <c r="P3526" t="s">
        <v>151</v>
      </c>
      <c r="Q3526">
        <v>30</v>
      </c>
      <c r="R3526" t="s">
        <v>26</v>
      </c>
      <c r="S3526" t="s">
        <v>87</v>
      </c>
    </row>
    <row r="3527" spans="1:19" x14ac:dyDescent="0.25">
      <c r="A3527">
        <v>3526</v>
      </c>
      <c r="B3527">
        <v>45</v>
      </c>
      <c r="C3527" t="s">
        <v>153</v>
      </c>
      <c r="D3527" t="s">
        <v>88</v>
      </c>
      <c r="E3527" t="s">
        <v>68</v>
      </c>
      <c r="F3527">
        <v>38</v>
      </c>
      <c r="G3527" t="s">
        <v>51</v>
      </c>
      <c r="H3527" t="s">
        <v>22</v>
      </c>
      <c r="I3527" t="s">
        <v>78</v>
      </c>
      <c r="J3527" t="s">
        <v>24</v>
      </c>
      <c r="K3527">
        <v>3.5</v>
      </c>
      <c r="L3527" t="s">
        <v>151</v>
      </c>
      <c r="M3527" t="s">
        <v>45</v>
      </c>
      <c r="N3527" t="s">
        <v>54</v>
      </c>
      <c r="O3527" t="s">
        <v>151</v>
      </c>
      <c r="P3527" t="s">
        <v>151</v>
      </c>
      <c r="Q3527">
        <v>47</v>
      </c>
      <c r="R3527" t="s">
        <v>33</v>
      </c>
      <c r="S3527" t="s">
        <v>49</v>
      </c>
    </row>
    <row r="3528" spans="1:19" x14ac:dyDescent="0.25">
      <c r="A3528">
        <v>3527</v>
      </c>
      <c r="B3528">
        <v>20</v>
      </c>
      <c r="C3528" t="s">
        <v>153</v>
      </c>
      <c r="D3528" t="s">
        <v>30</v>
      </c>
      <c r="E3528" t="s">
        <v>20</v>
      </c>
      <c r="F3528">
        <v>99</v>
      </c>
      <c r="G3528" t="s">
        <v>36</v>
      </c>
      <c r="H3528" t="s">
        <v>44</v>
      </c>
      <c r="I3528" t="s">
        <v>78</v>
      </c>
      <c r="J3528" t="s">
        <v>38</v>
      </c>
      <c r="K3528">
        <v>3.8</v>
      </c>
      <c r="L3528" t="s">
        <v>151</v>
      </c>
      <c r="M3528" t="s">
        <v>45</v>
      </c>
      <c r="N3528" t="s">
        <v>27</v>
      </c>
      <c r="O3528" t="s">
        <v>151</v>
      </c>
      <c r="P3528" t="s">
        <v>151</v>
      </c>
      <c r="Q3528">
        <v>1</v>
      </c>
      <c r="R3528" t="s">
        <v>45</v>
      </c>
      <c r="S3528" t="s">
        <v>96</v>
      </c>
    </row>
    <row r="3529" spans="1:19" x14ac:dyDescent="0.25">
      <c r="A3529">
        <v>3528</v>
      </c>
      <c r="B3529">
        <v>25</v>
      </c>
      <c r="C3529" t="s">
        <v>153</v>
      </c>
      <c r="D3529" t="s">
        <v>19</v>
      </c>
      <c r="E3529" t="s">
        <v>20</v>
      </c>
      <c r="F3529">
        <v>97</v>
      </c>
      <c r="G3529" t="s">
        <v>148</v>
      </c>
      <c r="H3529" t="s">
        <v>37</v>
      </c>
      <c r="I3529" t="s">
        <v>62</v>
      </c>
      <c r="J3529" t="s">
        <v>38</v>
      </c>
      <c r="K3529">
        <v>4.7</v>
      </c>
      <c r="L3529" t="s">
        <v>151</v>
      </c>
      <c r="M3529" t="s">
        <v>34</v>
      </c>
      <c r="N3529" t="s">
        <v>39</v>
      </c>
      <c r="O3529" t="s">
        <v>151</v>
      </c>
      <c r="P3529" t="s">
        <v>151</v>
      </c>
      <c r="Q3529">
        <v>1</v>
      </c>
      <c r="R3529" t="s">
        <v>34</v>
      </c>
      <c r="S3529" t="s">
        <v>40</v>
      </c>
    </row>
    <row r="3530" spans="1:19" x14ac:dyDescent="0.25">
      <c r="A3530">
        <v>3529</v>
      </c>
      <c r="B3530">
        <v>38</v>
      </c>
      <c r="C3530" t="s">
        <v>153</v>
      </c>
      <c r="D3530" t="s">
        <v>118</v>
      </c>
      <c r="E3530" t="s">
        <v>68</v>
      </c>
      <c r="F3530">
        <v>67</v>
      </c>
      <c r="G3530" t="s">
        <v>31</v>
      </c>
      <c r="H3530" t="s">
        <v>22</v>
      </c>
      <c r="I3530" t="s">
        <v>23</v>
      </c>
      <c r="J3530" t="s">
        <v>53</v>
      </c>
      <c r="K3530">
        <v>4.5</v>
      </c>
      <c r="L3530" t="s">
        <v>151</v>
      </c>
      <c r="M3530" t="s">
        <v>34</v>
      </c>
      <c r="N3530" t="s">
        <v>39</v>
      </c>
      <c r="O3530" t="s">
        <v>151</v>
      </c>
      <c r="P3530" t="s">
        <v>151</v>
      </c>
      <c r="Q3530">
        <v>33</v>
      </c>
      <c r="R3530" t="s">
        <v>45</v>
      </c>
      <c r="S3530" t="s">
        <v>49</v>
      </c>
    </row>
    <row r="3531" spans="1:19" x14ac:dyDescent="0.25">
      <c r="A3531">
        <v>3530</v>
      </c>
      <c r="B3531">
        <v>55</v>
      </c>
      <c r="C3531" t="s">
        <v>153</v>
      </c>
      <c r="D3531" t="s">
        <v>112</v>
      </c>
      <c r="E3531" t="s">
        <v>20</v>
      </c>
      <c r="F3531">
        <v>20</v>
      </c>
      <c r="G3531" t="s">
        <v>56</v>
      </c>
      <c r="H3531" t="s">
        <v>37</v>
      </c>
      <c r="I3531" t="s">
        <v>32</v>
      </c>
      <c r="J3531" t="s">
        <v>24</v>
      </c>
      <c r="K3531">
        <v>3.9</v>
      </c>
      <c r="L3531" t="s">
        <v>151</v>
      </c>
      <c r="M3531" t="s">
        <v>26</v>
      </c>
      <c r="N3531" t="s">
        <v>46</v>
      </c>
      <c r="O3531" t="s">
        <v>151</v>
      </c>
      <c r="P3531" t="s">
        <v>151</v>
      </c>
      <c r="Q3531">
        <v>43</v>
      </c>
      <c r="R3531" t="s">
        <v>33</v>
      </c>
      <c r="S3531" t="s">
        <v>40</v>
      </c>
    </row>
    <row r="3532" spans="1:19" x14ac:dyDescent="0.25">
      <c r="A3532">
        <v>3531</v>
      </c>
      <c r="B3532">
        <v>62</v>
      </c>
      <c r="C3532" t="s">
        <v>153</v>
      </c>
      <c r="D3532" t="s">
        <v>88</v>
      </c>
      <c r="E3532" t="s">
        <v>68</v>
      </c>
      <c r="F3532">
        <v>45</v>
      </c>
      <c r="G3532" t="s">
        <v>100</v>
      </c>
      <c r="H3532" t="s">
        <v>22</v>
      </c>
      <c r="I3532" t="s">
        <v>93</v>
      </c>
      <c r="J3532" t="s">
        <v>38</v>
      </c>
      <c r="K3532">
        <v>3.4</v>
      </c>
      <c r="L3532" t="s">
        <v>151</v>
      </c>
      <c r="M3532" t="s">
        <v>33</v>
      </c>
      <c r="N3532" t="s">
        <v>27</v>
      </c>
      <c r="O3532" t="s">
        <v>151</v>
      </c>
      <c r="P3532" t="s">
        <v>151</v>
      </c>
      <c r="Q3532">
        <v>37</v>
      </c>
      <c r="R3532" t="s">
        <v>45</v>
      </c>
      <c r="S3532" t="s">
        <v>40</v>
      </c>
    </row>
    <row r="3533" spans="1:19" x14ac:dyDescent="0.25">
      <c r="A3533">
        <v>3532</v>
      </c>
      <c r="B3533">
        <v>54</v>
      </c>
      <c r="C3533" t="s">
        <v>153</v>
      </c>
      <c r="D3533" t="s">
        <v>72</v>
      </c>
      <c r="E3533" t="s">
        <v>42</v>
      </c>
      <c r="F3533">
        <v>52</v>
      </c>
      <c r="G3533" t="s">
        <v>113</v>
      </c>
      <c r="H3533" t="s">
        <v>91</v>
      </c>
      <c r="I3533" t="s">
        <v>83</v>
      </c>
      <c r="J3533" t="s">
        <v>24</v>
      </c>
      <c r="K3533">
        <v>4.5999999999999996</v>
      </c>
      <c r="L3533" t="s">
        <v>151</v>
      </c>
      <c r="M3533" t="s">
        <v>26</v>
      </c>
      <c r="N3533" t="s">
        <v>71</v>
      </c>
      <c r="O3533" t="s">
        <v>151</v>
      </c>
      <c r="P3533" t="s">
        <v>151</v>
      </c>
      <c r="Q3533">
        <v>23</v>
      </c>
      <c r="R3533" t="s">
        <v>34</v>
      </c>
      <c r="S3533" t="s">
        <v>59</v>
      </c>
    </row>
    <row r="3534" spans="1:19" x14ac:dyDescent="0.25">
      <c r="A3534">
        <v>3533</v>
      </c>
      <c r="B3534">
        <v>61</v>
      </c>
      <c r="C3534" t="s">
        <v>153</v>
      </c>
      <c r="D3534" t="s">
        <v>94</v>
      </c>
      <c r="E3534" t="s">
        <v>20</v>
      </c>
      <c r="F3534">
        <v>68</v>
      </c>
      <c r="G3534" t="s">
        <v>138</v>
      </c>
      <c r="H3534" t="s">
        <v>22</v>
      </c>
      <c r="I3534" t="s">
        <v>125</v>
      </c>
      <c r="J3534" t="s">
        <v>57</v>
      </c>
      <c r="K3534">
        <v>4.5999999999999996</v>
      </c>
      <c r="L3534" t="s">
        <v>151</v>
      </c>
      <c r="M3534" t="s">
        <v>26</v>
      </c>
      <c r="N3534" t="s">
        <v>54</v>
      </c>
      <c r="O3534" t="s">
        <v>151</v>
      </c>
      <c r="P3534" t="s">
        <v>151</v>
      </c>
      <c r="Q3534">
        <v>12</v>
      </c>
      <c r="R3534" t="s">
        <v>26</v>
      </c>
      <c r="S3534" t="s">
        <v>49</v>
      </c>
    </row>
    <row r="3535" spans="1:19" x14ac:dyDescent="0.25">
      <c r="A3535">
        <v>3534</v>
      </c>
      <c r="B3535">
        <v>50</v>
      </c>
      <c r="C3535" t="s">
        <v>153</v>
      </c>
      <c r="D3535" t="s">
        <v>50</v>
      </c>
      <c r="E3535" t="s">
        <v>42</v>
      </c>
      <c r="F3535">
        <v>98</v>
      </c>
      <c r="G3535" t="s">
        <v>104</v>
      </c>
      <c r="H3535" t="s">
        <v>22</v>
      </c>
      <c r="I3535" t="s">
        <v>133</v>
      </c>
      <c r="J3535" t="s">
        <v>57</v>
      </c>
      <c r="K3535">
        <v>4.7</v>
      </c>
      <c r="L3535" t="s">
        <v>151</v>
      </c>
      <c r="M3535" t="s">
        <v>28</v>
      </c>
      <c r="N3535" t="s">
        <v>54</v>
      </c>
      <c r="O3535" t="s">
        <v>151</v>
      </c>
      <c r="P3535" t="s">
        <v>151</v>
      </c>
      <c r="Q3535">
        <v>30</v>
      </c>
      <c r="R3535" t="s">
        <v>28</v>
      </c>
      <c r="S3535" t="s">
        <v>29</v>
      </c>
    </row>
    <row r="3536" spans="1:19" x14ac:dyDescent="0.25">
      <c r="A3536">
        <v>3535</v>
      </c>
      <c r="B3536">
        <v>65</v>
      </c>
      <c r="C3536" t="s">
        <v>153</v>
      </c>
      <c r="D3536" t="s">
        <v>72</v>
      </c>
      <c r="E3536" t="s">
        <v>42</v>
      </c>
      <c r="F3536">
        <v>83</v>
      </c>
      <c r="G3536" t="s">
        <v>79</v>
      </c>
      <c r="H3536" t="s">
        <v>44</v>
      </c>
      <c r="I3536" t="s">
        <v>23</v>
      </c>
      <c r="J3536" t="s">
        <v>57</v>
      </c>
      <c r="K3536">
        <v>3.2</v>
      </c>
      <c r="L3536" t="s">
        <v>151</v>
      </c>
      <c r="M3536" t="s">
        <v>28</v>
      </c>
      <c r="N3536" t="s">
        <v>27</v>
      </c>
      <c r="O3536" t="s">
        <v>151</v>
      </c>
      <c r="P3536" t="s">
        <v>151</v>
      </c>
      <c r="Q3536">
        <v>7</v>
      </c>
      <c r="R3536" t="s">
        <v>34</v>
      </c>
      <c r="S3536" t="s">
        <v>40</v>
      </c>
    </row>
    <row r="3537" spans="1:19" x14ac:dyDescent="0.25">
      <c r="A3537">
        <v>3536</v>
      </c>
      <c r="B3537">
        <v>68</v>
      </c>
      <c r="C3537" t="s">
        <v>153</v>
      </c>
      <c r="D3537" t="s">
        <v>60</v>
      </c>
      <c r="E3537" t="s">
        <v>20</v>
      </c>
      <c r="F3537">
        <v>51</v>
      </c>
      <c r="G3537" t="s">
        <v>90</v>
      </c>
      <c r="H3537" t="s">
        <v>44</v>
      </c>
      <c r="I3537" t="s">
        <v>107</v>
      </c>
      <c r="J3537" t="s">
        <v>53</v>
      </c>
      <c r="K3537">
        <v>5</v>
      </c>
      <c r="L3537" t="s">
        <v>151</v>
      </c>
      <c r="M3537" t="s">
        <v>33</v>
      </c>
      <c r="N3537" t="s">
        <v>27</v>
      </c>
      <c r="O3537" t="s">
        <v>151</v>
      </c>
      <c r="P3537" t="s">
        <v>151</v>
      </c>
      <c r="Q3537">
        <v>20</v>
      </c>
      <c r="R3537" t="s">
        <v>58</v>
      </c>
      <c r="S3537" t="s">
        <v>87</v>
      </c>
    </row>
    <row r="3538" spans="1:19" x14ac:dyDescent="0.25">
      <c r="A3538">
        <v>3537</v>
      </c>
      <c r="B3538">
        <v>55</v>
      </c>
      <c r="C3538" t="s">
        <v>153</v>
      </c>
      <c r="D3538" t="s">
        <v>67</v>
      </c>
      <c r="E3538" t="s">
        <v>68</v>
      </c>
      <c r="F3538">
        <v>21</v>
      </c>
      <c r="G3538" t="s">
        <v>147</v>
      </c>
      <c r="H3538" t="s">
        <v>22</v>
      </c>
      <c r="I3538" t="s">
        <v>99</v>
      </c>
      <c r="J3538" t="s">
        <v>38</v>
      </c>
      <c r="K3538">
        <v>4.5</v>
      </c>
      <c r="L3538" t="s">
        <v>151</v>
      </c>
      <c r="M3538" t="s">
        <v>28</v>
      </c>
      <c r="N3538" t="s">
        <v>27</v>
      </c>
      <c r="O3538" t="s">
        <v>151</v>
      </c>
      <c r="P3538" t="s">
        <v>151</v>
      </c>
      <c r="Q3538">
        <v>10</v>
      </c>
      <c r="R3538" t="s">
        <v>28</v>
      </c>
      <c r="S3538" t="s">
        <v>87</v>
      </c>
    </row>
    <row r="3539" spans="1:19" x14ac:dyDescent="0.25">
      <c r="A3539">
        <v>3538</v>
      </c>
      <c r="B3539">
        <v>57</v>
      </c>
      <c r="C3539" t="s">
        <v>153</v>
      </c>
      <c r="D3539" t="s">
        <v>67</v>
      </c>
      <c r="E3539" t="s">
        <v>68</v>
      </c>
      <c r="F3539">
        <v>92</v>
      </c>
      <c r="G3539" t="s">
        <v>141</v>
      </c>
      <c r="H3539" t="s">
        <v>44</v>
      </c>
      <c r="I3539" t="s">
        <v>23</v>
      </c>
      <c r="J3539" t="s">
        <v>38</v>
      </c>
      <c r="K3539">
        <v>3.5</v>
      </c>
      <c r="L3539" t="s">
        <v>151</v>
      </c>
      <c r="M3539" t="s">
        <v>28</v>
      </c>
      <c r="N3539" t="s">
        <v>54</v>
      </c>
      <c r="O3539" t="s">
        <v>151</v>
      </c>
      <c r="P3539" t="s">
        <v>151</v>
      </c>
      <c r="Q3539">
        <v>40</v>
      </c>
      <c r="R3539" t="s">
        <v>26</v>
      </c>
      <c r="S3539" t="s">
        <v>96</v>
      </c>
    </row>
    <row r="3540" spans="1:19" x14ac:dyDescent="0.25">
      <c r="A3540">
        <v>3539</v>
      </c>
      <c r="B3540">
        <v>56</v>
      </c>
      <c r="C3540" t="s">
        <v>153</v>
      </c>
      <c r="D3540" t="s">
        <v>72</v>
      </c>
      <c r="E3540" t="s">
        <v>42</v>
      </c>
      <c r="F3540">
        <v>63</v>
      </c>
      <c r="G3540" t="s">
        <v>145</v>
      </c>
      <c r="H3540" t="s">
        <v>37</v>
      </c>
      <c r="I3540" t="s">
        <v>52</v>
      </c>
      <c r="J3540" t="s">
        <v>38</v>
      </c>
      <c r="K3540">
        <v>4.5</v>
      </c>
      <c r="L3540" t="s">
        <v>151</v>
      </c>
      <c r="M3540" t="s">
        <v>28</v>
      </c>
      <c r="N3540" t="s">
        <v>75</v>
      </c>
      <c r="O3540" t="s">
        <v>151</v>
      </c>
      <c r="P3540" t="s">
        <v>151</v>
      </c>
      <c r="Q3540">
        <v>21</v>
      </c>
      <c r="R3540" t="s">
        <v>28</v>
      </c>
      <c r="S3540" t="s">
        <v>87</v>
      </c>
    </row>
    <row r="3541" spans="1:19" x14ac:dyDescent="0.25">
      <c r="A3541">
        <v>3540</v>
      </c>
      <c r="B3541">
        <v>29</v>
      </c>
      <c r="C3541" t="s">
        <v>153</v>
      </c>
      <c r="D3541" t="s">
        <v>105</v>
      </c>
      <c r="E3541" t="s">
        <v>68</v>
      </c>
      <c r="F3541">
        <v>56</v>
      </c>
      <c r="G3541" t="s">
        <v>84</v>
      </c>
      <c r="H3541" t="s">
        <v>37</v>
      </c>
      <c r="I3541" t="s">
        <v>95</v>
      </c>
      <c r="J3541" t="s">
        <v>38</v>
      </c>
      <c r="K3541">
        <v>3.2</v>
      </c>
      <c r="L3541" t="s">
        <v>151</v>
      </c>
      <c r="M3541" t="s">
        <v>28</v>
      </c>
      <c r="N3541" t="s">
        <v>27</v>
      </c>
      <c r="O3541" t="s">
        <v>151</v>
      </c>
      <c r="P3541" t="s">
        <v>151</v>
      </c>
      <c r="Q3541">
        <v>17</v>
      </c>
      <c r="R3541" t="s">
        <v>26</v>
      </c>
      <c r="S3541" t="s">
        <v>76</v>
      </c>
    </row>
    <row r="3542" spans="1:19" x14ac:dyDescent="0.25">
      <c r="A3542">
        <v>3541</v>
      </c>
      <c r="B3542">
        <v>24</v>
      </c>
      <c r="C3542" t="s">
        <v>153</v>
      </c>
      <c r="D3542" t="s">
        <v>60</v>
      </c>
      <c r="E3542" t="s">
        <v>20</v>
      </c>
      <c r="F3542">
        <v>95</v>
      </c>
      <c r="G3542" t="s">
        <v>106</v>
      </c>
      <c r="H3542" t="s">
        <v>44</v>
      </c>
      <c r="I3542" t="s">
        <v>135</v>
      </c>
      <c r="J3542" t="s">
        <v>38</v>
      </c>
      <c r="K3542">
        <v>4.5999999999999996</v>
      </c>
      <c r="L3542" t="s">
        <v>151</v>
      </c>
      <c r="M3542" t="s">
        <v>33</v>
      </c>
      <c r="N3542" t="s">
        <v>39</v>
      </c>
      <c r="O3542" t="s">
        <v>151</v>
      </c>
      <c r="P3542" t="s">
        <v>151</v>
      </c>
      <c r="Q3542">
        <v>5</v>
      </c>
      <c r="R3542" t="s">
        <v>33</v>
      </c>
      <c r="S3542" t="s">
        <v>40</v>
      </c>
    </row>
    <row r="3543" spans="1:19" x14ac:dyDescent="0.25">
      <c r="A3543">
        <v>3542</v>
      </c>
      <c r="B3543">
        <v>59</v>
      </c>
      <c r="C3543" t="s">
        <v>153</v>
      </c>
      <c r="D3543" t="s">
        <v>19</v>
      </c>
      <c r="E3543" t="s">
        <v>20</v>
      </c>
      <c r="F3543">
        <v>66</v>
      </c>
      <c r="G3543" t="s">
        <v>140</v>
      </c>
      <c r="H3543" t="s">
        <v>44</v>
      </c>
      <c r="I3543" t="s">
        <v>78</v>
      </c>
      <c r="J3543" t="s">
        <v>24</v>
      </c>
      <c r="K3543">
        <v>4</v>
      </c>
      <c r="L3543" t="s">
        <v>151</v>
      </c>
      <c r="M3543" t="s">
        <v>34</v>
      </c>
      <c r="N3543" t="s">
        <v>46</v>
      </c>
      <c r="O3543" t="s">
        <v>151</v>
      </c>
      <c r="P3543" t="s">
        <v>151</v>
      </c>
      <c r="Q3543">
        <v>22</v>
      </c>
      <c r="R3543" t="s">
        <v>45</v>
      </c>
      <c r="S3543" t="s">
        <v>49</v>
      </c>
    </row>
    <row r="3544" spans="1:19" x14ac:dyDescent="0.25">
      <c r="A3544">
        <v>3543</v>
      </c>
      <c r="B3544">
        <v>62</v>
      </c>
      <c r="C3544" t="s">
        <v>153</v>
      </c>
      <c r="D3544" t="s">
        <v>63</v>
      </c>
      <c r="E3544" t="s">
        <v>64</v>
      </c>
      <c r="F3544">
        <v>28</v>
      </c>
      <c r="G3544" t="s">
        <v>134</v>
      </c>
      <c r="H3544" t="s">
        <v>37</v>
      </c>
      <c r="I3544" t="s">
        <v>78</v>
      </c>
      <c r="J3544" t="s">
        <v>38</v>
      </c>
      <c r="K3544">
        <v>4.2</v>
      </c>
      <c r="L3544" t="s">
        <v>151</v>
      </c>
      <c r="M3544" t="s">
        <v>33</v>
      </c>
      <c r="N3544" t="s">
        <v>27</v>
      </c>
      <c r="O3544" t="s">
        <v>151</v>
      </c>
      <c r="P3544" t="s">
        <v>151</v>
      </c>
      <c r="Q3544">
        <v>5</v>
      </c>
      <c r="R3544" t="s">
        <v>28</v>
      </c>
      <c r="S3544" t="s">
        <v>40</v>
      </c>
    </row>
    <row r="3545" spans="1:19" x14ac:dyDescent="0.25">
      <c r="A3545">
        <v>3544</v>
      </c>
      <c r="B3545">
        <v>58</v>
      </c>
      <c r="C3545" t="s">
        <v>153</v>
      </c>
      <c r="D3545" t="s">
        <v>123</v>
      </c>
      <c r="E3545" t="s">
        <v>68</v>
      </c>
      <c r="F3545">
        <v>83</v>
      </c>
      <c r="G3545" t="s">
        <v>111</v>
      </c>
      <c r="H3545" t="s">
        <v>44</v>
      </c>
      <c r="I3545" t="s">
        <v>143</v>
      </c>
      <c r="J3545" t="s">
        <v>24</v>
      </c>
      <c r="K3545">
        <v>4.0999999999999996</v>
      </c>
      <c r="L3545" t="s">
        <v>151</v>
      </c>
      <c r="M3545" t="s">
        <v>26</v>
      </c>
      <c r="N3545" t="s">
        <v>54</v>
      </c>
      <c r="O3545" t="s">
        <v>151</v>
      </c>
      <c r="P3545" t="s">
        <v>151</v>
      </c>
      <c r="Q3545">
        <v>18</v>
      </c>
      <c r="R3545" t="s">
        <v>45</v>
      </c>
      <c r="S3545" t="s">
        <v>96</v>
      </c>
    </row>
    <row r="3546" spans="1:19" x14ac:dyDescent="0.25">
      <c r="A3546">
        <v>3545</v>
      </c>
      <c r="B3546">
        <v>64</v>
      </c>
      <c r="C3546" t="s">
        <v>153</v>
      </c>
      <c r="D3546" t="s">
        <v>124</v>
      </c>
      <c r="E3546" t="s">
        <v>20</v>
      </c>
      <c r="F3546">
        <v>55</v>
      </c>
      <c r="G3546" t="s">
        <v>149</v>
      </c>
      <c r="H3546" t="s">
        <v>91</v>
      </c>
      <c r="I3546" t="s">
        <v>62</v>
      </c>
      <c r="J3546" t="s">
        <v>57</v>
      </c>
      <c r="K3546">
        <v>3.6</v>
      </c>
      <c r="L3546" t="s">
        <v>151</v>
      </c>
      <c r="M3546" t="s">
        <v>45</v>
      </c>
      <c r="N3546" t="s">
        <v>71</v>
      </c>
      <c r="O3546" t="s">
        <v>151</v>
      </c>
      <c r="P3546" t="s">
        <v>151</v>
      </c>
      <c r="Q3546">
        <v>42</v>
      </c>
      <c r="R3546" t="s">
        <v>34</v>
      </c>
      <c r="S3546" t="s">
        <v>96</v>
      </c>
    </row>
    <row r="3547" spans="1:19" x14ac:dyDescent="0.25">
      <c r="A3547">
        <v>3546</v>
      </c>
      <c r="B3547">
        <v>48</v>
      </c>
      <c r="C3547" t="s">
        <v>153</v>
      </c>
      <c r="D3547" t="s">
        <v>41</v>
      </c>
      <c r="E3547" t="s">
        <v>42</v>
      </c>
      <c r="F3547">
        <v>28</v>
      </c>
      <c r="G3547" t="s">
        <v>138</v>
      </c>
      <c r="H3547" t="s">
        <v>44</v>
      </c>
      <c r="I3547" t="s">
        <v>133</v>
      </c>
      <c r="J3547" t="s">
        <v>38</v>
      </c>
      <c r="K3547">
        <v>3.7</v>
      </c>
      <c r="L3547" t="s">
        <v>151</v>
      </c>
      <c r="M3547" t="s">
        <v>28</v>
      </c>
      <c r="N3547" t="s">
        <v>71</v>
      </c>
      <c r="O3547" t="s">
        <v>151</v>
      </c>
      <c r="P3547" t="s">
        <v>151</v>
      </c>
      <c r="Q3547">
        <v>22</v>
      </c>
      <c r="R3547" t="s">
        <v>58</v>
      </c>
      <c r="S3547" t="s">
        <v>49</v>
      </c>
    </row>
    <row r="3548" spans="1:19" x14ac:dyDescent="0.25">
      <c r="A3548">
        <v>3547</v>
      </c>
      <c r="B3548">
        <v>60</v>
      </c>
      <c r="C3548" t="s">
        <v>153</v>
      </c>
      <c r="D3548" t="s">
        <v>118</v>
      </c>
      <c r="E3548" t="s">
        <v>68</v>
      </c>
      <c r="F3548">
        <v>79</v>
      </c>
      <c r="G3548" t="s">
        <v>110</v>
      </c>
      <c r="H3548" t="s">
        <v>44</v>
      </c>
      <c r="I3548" t="s">
        <v>83</v>
      </c>
      <c r="J3548" t="s">
        <v>53</v>
      </c>
      <c r="K3548">
        <v>3.6</v>
      </c>
      <c r="L3548" t="s">
        <v>151</v>
      </c>
      <c r="M3548" t="s">
        <v>33</v>
      </c>
      <c r="N3548" t="s">
        <v>39</v>
      </c>
      <c r="O3548" t="s">
        <v>151</v>
      </c>
      <c r="P3548" t="s">
        <v>151</v>
      </c>
      <c r="Q3548">
        <v>37</v>
      </c>
      <c r="R3548" t="s">
        <v>33</v>
      </c>
      <c r="S3548" t="s">
        <v>76</v>
      </c>
    </row>
    <row r="3549" spans="1:19" x14ac:dyDescent="0.25">
      <c r="A3549">
        <v>3548</v>
      </c>
      <c r="B3549">
        <v>52</v>
      </c>
      <c r="C3549" t="s">
        <v>153</v>
      </c>
      <c r="D3549" t="s">
        <v>118</v>
      </c>
      <c r="E3549" t="s">
        <v>68</v>
      </c>
      <c r="F3549">
        <v>31</v>
      </c>
      <c r="G3549" t="s">
        <v>137</v>
      </c>
      <c r="H3549" t="s">
        <v>22</v>
      </c>
      <c r="I3549" t="s">
        <v>135</v>
      </c>
      <c r="J3549" t="s">
        <v>53</v>
      </c>
      <c r="K3549">
        <v>3.8</v>
      </c>
      <c r="L3549" t="s">
        <v>151</v>
      </c>
      <c r="M3549" t="s">
        <v>58</v>
      </c>
      <c r="N3549" t="s">
        <v>54</v>
      </c>
      <c r="O3549" t="s">
        <v>151</v>
      </c>
      <c r="P3549" t="s">
        <v>151</v>
      </c>
      <c r="Q3549">
        <v>23</v>
      </c>
      <c r="R3549" t="s">
        <v>26</v>
      </c>
      <c r="S3549" t="s">
        <v>49</v>
      </c>
    </row>
    <row r="3550" spans="1:19" x14ac:dyDescent="0.25">
      <c r="A3550">
        <v>3549</v>
      </c>
      <c r="B3550">
        <v>63</v>
      </c>
      <c r="C3550" t="s">
        <v>153</v>
      </c>
      <c r="D3550" t="s">
        <v>19</v>
      </c>
      <c r="E3550" t="s">
        <v>20</v>
      </c>
      <c r="F3550">
        <v>37</v>
      </c>
      <c r="G3550" t="s">
        <v>139</v>
      </c>
      <c r="H3550" t="s">
        <v>44</v>
      </c>
      <c r="I3550" t="s">
        <v>107</v>
      </c>
      <c r="J3550" t="s">
        <v>57</v>
      </c>
      <c r="K3550">
        <v>3</v>
      </c>
      <c r="L3550" t="s">
        <v>151</v>
      </c>
      <c r="M3550" t="s">
        <v>28</v>
      </c>
      <c r="N3550" t="s">
        <v>54</v>
      </c>
      <c r="O3550" t="s">
        <v>151</v>
      </c>
      <c r="P3550" t="s">
        <v>151</v>
      </c>
      <c r="Q3550">
        <v>47</v>
      </c>
      <c r="R3550" t="s">
        <v>58</v>
      </c>
      <c r="S3550" t="s">
        <v>29</v>
      </c>
    </row>
    <row r="3551" spans="1:19" x14ac:dyDescent="0.25">
      <c r="A3551">
        <v>3550</v>
      </c>
      <c r="B3551">
        <v>44</v>
      </c>
      <c r="C3551" t="s">
        <v>153</v>
      </c>
      <c r="D3551" t="s">
        <v>112</v>
      </c>
      <c r="E3551" t="s">
        <v>20</v>
      </c>
      <c r="F3551">
        <v>34</v>
      </c>
      <c r="G3551" t="s">
        <v>47</v>
      </c>
      <c r="H3551" t="s">
        <v>44</v>
      </c>
      <c r="I3551" t="s">
        <v>108</v>
      </c>
      <c r="J3551" t="s">
        <v>53</v>
      </c>
      <c r="K3551">
        <v>3.4</v>
      </c>
      <c r="L3551" t="s">
        <v>151</v>
      </c>
      <c r="M3551" t="s">
        <v>26</v>
      </c>
      <c r="N3551" t="s">
        <v>71</v>
      </c>
      <c r="O3551" t="s">
        <v>151</v>
      </c>
      <c r="P3551" t="s">
        <v>151</v>
      </c>
      <c r="Q3551">
        <v>11</v>
      </c>
      <c r="R3551" t="s">
        <v>33</v>
      </c>
      <c r="S3551" t="s">
        <v>29</v>
      </c>
    </row>
    <row r="3552" spans="1:19" x14ac:dyDescent="0.25">
      <c r="A3552">
        <v>3551</v>
      </c>
      <c r="B3552">
        <v>63</v>
      </c>
      <c r="C3552" t="s">
        <v>153</v>
      </c>
      <c r="D3552" t="s">
        <v>72</v>
      </c>
      <c r="E3552" t="s">
        <v>42</v>
      </c>
      <c r="F3552">
        <v>74</v>
      </c>
      <c r="G3552" t="s">
        <v>65</v>
      </c>
      <c r="H3552" t="s">
        <v>37</v>
      </c>
      <c r="I3552" t="s">
        <v>120</v>
      </c>
      <c r="J3552" t="s">
        <v>24</v>
      </c>
      <c r="K3552">
        <v>4.8</v>
      </c>
      <c r="L3552" t="s">
        <v>151</v>
      </c>
      <c r="M3552" t="s">
        <v>28</v>
      </c>
      <c r="N3552" t="s">
        <v>54</v>
      </c>
      <c r="O3552" t="s">
        <v>151</v>
      </c>
      <c r="P3552" t="s">
        <v>151</v>
      </c>
      <c r="Q3552">
        <v>32</v>
      </c>
      <c r="R3552" t="s">
        <v>34</v>
      </c>
      <c r="S3552" t="s">
        <v>40</v>
      </c>
    </row>
    <row r="3553" spans="1:19" x14ac:dyDescent="0.25">
      <c r="A3553">
        <v>3552</v>
      </c>
      <c r="B3553">
        <v>66</v>
      </c>
      <c r="C3553" t="s">
        <v>153</v>
      </c>
      <c r="D3553" t="s">
        <v>142</v>
      </c>
      <c r="E3553" t="s">
        <v>68</v>
      </c>
      <c r="F3553">
        <v>31</v>
      </c>
      <c r="G3553" t="s">
        <v>56</v>
      </c>
      <c r="H3553" t="s">
        <v>22</v>
      </c>
      <c r="I3553" t="s">
        <v>93</v>
      </c>
      <c r="J3553" t="s">
        <v>38</v>
      </c>
      <c r="K3553">
        <v>2.6</v>
      </c>
      <c r="L3553" t="s">
        <v>151</v>
      </c>
      <c r="M3553" t="s">
        <v>26</v>
      </c>
      <c r="N3553" t="s">
        <v>75</v>
      </c>
      <c r="O3553" t="s">
        <v>151</v>
      </c>
      <c r="P3553" t="s">
        <v>151</v>
      </c>
      <c r="Q3553">
        <v>20</v>
      </c>
      <c r="R3553" t="s">
        <v>28</v>
      </c>
      <c r="S3553" t="s">
        <v>40</v>
      </c>
    </row>
    <row r="3554" spans="1:19" x14ac:dyDescent="0.25">
      <c r="A3554">
        <v>3553</v>
      </c>
      <c r="B3554">
        <v>22</v>
      </c>
      <c r="C3554" t="s">
        <v>153</v>
      </c>
      <c r="D3554" t="s">
        <v>88</v>
      </c>
      <c r="E3554" t="s">
        <v>68</v>
      </c>
      <c r="F3554">
        <v>66</v>
      </c>
      <c r="G3554" t="s">
        <v>21</v>
      </c>
      <c r="H3554" t="s">
        <v>44</v>
      </c>
      <c r="I3554" t="s">
        <v>143</v>
      </c>
      <c r="J3554" t="s">
        <v>24</v>
      </c>
      <c r="K3554">
        <v>2.9</v>
      </c>
      <c r="L3554" t="s">
        <v>151</v>
      </c>
      <c r="M3554" t="s">
        <v>26</v>
      </c>
      <c r="N3554" t="s">
        <v>46</v>
      </c>
      <c r="O3554" t="s">
        <v>151</v>
      </c>
      <c r="P3554" t="s">
        <v>151</v>
      </c>
      <c r="Q3554">
        <v>3</v>
      </c>
      <c r="R3554" t="s">
        <v>45</v>
      </c>
      <c r="S3554" t="s">
        <v>59</v>
      </c>
    </row>
    <row r="3555" spans="1:19" x14ac:dyDescent="0.25">
      <c r="A3555">
        <v>3554</v>
      </c>
      <c r="B3555">
        <v>62</v>
      </c>
      <c r="C3555" t="s">
        <v>153</v>
      </c>
      <c r="D3555" t="s">
        <v>72</v>
      </c>
      <c r="E3555" t="s">
        <v>42</v>
      </c>
      <c r="F3555">
        <v>99</v>
      </c>
      <c r="G3555" t="s">
        <v>147</v>
      </c>
      <c r="H3555" t="s">
        <v>44</v>
      </c>
      <c r="I3555" t="s">
        <v>62</v>
      </c>
      <c r="J3555" t="s">
        <v>38</v>
      </c>
      <c r="K3555">
        <v>4.9000000000000004</v>
      </c>
      <c r="L3555" t="s">
        <v>151</v>
      </c>
      <c r="M3555" t="s">
        <v>34</v>
      </c>
      <c r="N3555" t="s">
        <v>39</v>
      </c>
      <c r="O3555" t="s">
        <v>151</v>
      </c>
      <c r="P3555" t="s">
        <v>151</v>
      </c>
      <c r="Q3555">
        <v>32</v>
      </c>
      <c r="R3555" t="s">
        <v>33</v>
      </c>
      <c r="S3555" t="s">
        <v>40</v>
      </c>
    </row>
    <row r="3556" spans="1:19" x14ac:dyDescent="0.25">
      <c r="A3556">
        <v>3555</v>
      </c>
      <c r="B3556">
        <v>39</v>
      </c>
      <c r="C3556" t="s">
        <v>153</v>
      </c>
      <c r="D3556" t="s">
        <v>81</v>
      </c>
      <c r="E3556" t="s">
        <v>20</v>
      </c>
      <c r="F3556">
        <v>55</v>
      </c>
      <c r="G3556" t="s">
        <v>61</v>
      </c>
      <c r="H3556" t="s">
        <v>44</v>
      </c>
      <c r="I3556" t="s">
        <v>125</v>
      </c>
      <c r="J3556" t="s">
        <v>38</v>
      </c>
      <c r="K3556">
        <v>5</v>
      </c>
      <c r="L3556" t="s">
        <v>151</v>
      </c>
      <c r="M3556" t="s">
        <v>33</v>
      </c>
      <c r="N3556" t="s">
        <v>39</v>
      </c>
      <c r="O3556" t="s">
        <v>151</v>
      </c>
      <c r="P3556" t="s">
        <v>151</v>
      </c>
      <c r="Q3556">
        <v>5</v>
      </c>
      <c r="R3556" t="s">
        <v>26</v>
      </c>
      <c r="S3556" t="s">
        <v>29</v>
      </c>
    </row>
    <row r="3557" spans="1:19" x14ac:dyDescent="0.25">
      <c r="A3557">
        <v>3556</v>
      </c>
      <c r="B3557">
        <v>25</v>
      </c>
      <c r="C3557" t="s">
        <v>153</v>
      </c>
      <c r="D3557" t="s">
        <v>19</v>
      </c>
      <c r="E3557" t="s">
        <v>20</v>
      </c>
      <c r="F3557">
        <v>23</v>
      </c>
      <c r="G3557" t="s">
        <v>79</v>
      </c>
      <c r="H3557" t="s">
        <v>22</v>
      </c>
      <c r="I3557" t="s">
        <v>66</v>
      </c>
      <c r="J3557" t="s">
        <v>38</v>
      </c>
      <c r="K3557">
        <v>4.5999999999999996</v>
      </c>
      <c r="L3557" t="s">
        <v>151</v>
      </c>
      <c r="M3557" t="s">
        <v>45</v>
      </c>
      <c r="N3557" t="s">
        <v>46</v>
      </c>
      <c r="O3557" t="s">
        <v>151</v>
      </c>
      <c r="P3557" t="s">
        <v>151</v>
      </c>
      <c r="Q3557">
        <v>45</v>
      </c>
      <c r="R3557" t="s">
        <v>34</v>
      </c>
      <c r="S3557" t="s">
        <v>59</v>
      </c>
    </row>
    <row r="3558" spans="1:19" x14ac:dyDescent="0.25">
      <c r="A3558">
        <v>3557</v>
      </c>
      <c r="B3558">
        <v>70</v>
      </c>
      <c r="C3558" t="s">
        <v>153</v>
      </c>
      <c r="D3558" t="s">
        <v>30</v>
      </c>
      <c r="E3558" t="s">
        <v>20</v>
      </c>
      <c r="F3558">
        <v>88</v>
      </c>
      <c r="G3558" t="s">
        <v>116</v>
      </c>
      <c r="H3558" t="s">
        <v>44</v>
      </c>
      <c r="I3558" t="s">
        <v>109</v>
      </c>
      <c r="J3558" t="s">
        <v>57</v>
      </c>
      <c r="K3558">
        <v>4.2</v>
      </c>
      <c r="L3558" t="s">
        <v>151</v>
      </c>
      <c r="M3558" t="s">
        <v>33</v>
      </c>
      <c r="N3558" t="s">
        <v>27</v>
      </c>
      <c r="O3558" t="s">
        <v>151</v>
      </c>
      <c r="P3558" t="s">
        <v>151</v>
      </c>
      <c r="Q3558">
        <v>43</v>
      </c>
      <c r="R3558" t="s">
        <v>34</v>
      </c>
      <c r="S3558" t="s">
        <v>76</v>
      </c>
    </row>
    <row r="3559" spans="1:19" x14ac:dyDescent="0.25">
      <c r="A3559">
        <v>3558</v>
      </c>
      <c r="B3559">
        <v>52</v>
      </c>
      <c r="C3559" t="s">
        <v>153</v>
      </c>
      <c r="D3559" t="s">
        <v>101</v>
      </c>
      <c r="E3559" t="s">
        <v>64</v>
      </c>
      <c r="F3559">
        <v>26</v>
      </c>
      <c r="G3559" t="s">
        <v>106</v>
      </c>
      <c r="H3559" t="s">
        <v>44</v>
      </c>
      <c r="I3559" t="s">
        <v>99</v>
      </c>
      <c r="J3559" t="s">
        <v>53</v>
      </c>
      <c r="K3559">
        <v>4.9000000000000004</v>
      </c>
      <c r="L3559" t="s">
        <v>151</v>
      </c>
      <c r="M3559" t="s">
        <v>45</v>
      </c>
      <c r="N3559" t="s">
        <v>46</v>
      </c>
      <c r="O3559" t="s">
        <v>151</v>
      </c>
      <c r="P3559" t="s">
        <v>151</v>
      </c>
      <c r="Q3559">
        <v>1</v>
      </c>
      <c r="R3559" t="s">
        <v>45</v>
      </c>
      <c r="S3559" t="s">
        <v>96</v>
      </c>
    </row>
    <row r="3560" spans="1:19" x14ac:dyDescent="0.25">
      <c r="A3560">
        <v>3559</v>
      </c>
      <c r="B3560">
        <v>68</v>
      </c>
      <c r="C3560" t="s">
        <v>153</v>
      </c>
      <c r="D3560" t="s">
        <v>131</v>
      </c>
      <c r="E3560" t="s">
        <v>68</v>
      </c>
      <c r="F3560">
        <v>94</v>
      </c>
      <c r="G3560" t="s">
        <v>119</v>
      </c>
      <c r="H3560" t="s">
        <v>22</v>
      </c>
      <c r="I3560" t="s">
        <v>135</v>
      </c>
      <c r="J3560" t="s">
        <v>53</v>
      </c>
      <c r="K3560">
        <v>4.8</v>
      </c>
      <c r="L3560" t="s">
        <v>151</v>
      </c>
      <c r="M3560" t="s">
        <v>26</v>
      </c>
      <c r="N3560" t="s">
        <v>54</v>
      </c>
      <c r="O3560" t="s">
        <v>151</v>
      </c>
      <c r="P3560" t="s">
        <v>151</v>
      </c>
      <c r="Q3560">
        <v>9</v>
      </c>
      <c r="R3560" t="s">
        <v>28</v>
      </c>
      <c r="S3560" t="s">
        <v>59</v>
      </c>
    </row>
    <row r="3561" spans="1:19" x14ac:dyDescent="0.25">
      <c r="A3561">
        <v>3560</v>
      </c>
      <c r="B3561">
        <v>18</v>
      </c>
      <c r="C3561" t="s">
        <v>153</v>
      </c>
      <c r="D3561" t="s">
        <v>60</v>
      </c>
      <c r="E3561" t="s">
        <v>20</v>
      </c>
      <c r="F3561">
        <v>25</v>
      </c>
      <c r="G3561" t="s">
        <v>139</v>
      </c>
      <c r="H3561" t="s">
        <v>44</v>
      </c>
      <c r="I3561" t="s">
        <v>117</v>
      </c>
      <c r="J3561" t="s">
        <v>57</v>
      </c>
      <c r="K3561">
        <v>3</v>
      </c>
      <c r="L3561" t="s">
        <v>151</v>
      </c>
      <c r="M3561" t="s">
        <v>58</v>
      </c>
      <c r="N3561" t="s">
        <v>46</v>
      </c>
      <c r="O3561" t="s">
        <v>151</v>
      </c>
      <c r="P3561" t="s">
        <v>151</v>
      </c>
      <c r="Q3561">
        <v>13</v>
      </c>
      <c r="R3561" t="s">
        <v>28</v>
      </c>
      <c r="S3561" t="s">
        <v>96</v>
      </c>
    </row>
    <row r="3562" spans="1:19" x14ac:dyDescent="0.25">
      <c r="A3562">
        <v>3561</v>
      </c>
      <c r="B3562">
        <v>18</v>
      </c>
      <c r="C3562" t="s">
        <v>153</v>
      </c>
      <c r="D3562" t="s">
        <v>124</v>
      </c>
      <c r="E3562" t="s">
        <v>20</v>
      </c>
      <c r="F3562">
        <v>96</v>
      </c>
      <c r="G3562" t="s">
        <v>110</v>
      </c>
      <c r="H3562" t="s">
        <v>91</v>
      </c>
      <c r="I3562" t="s">
        <v>83</v>
      </c>
      <c r="J3562" t="s">
        <v>57</v>
      </c>
      <c r="K3562">
        <v>3.5</v>
      </c>
      <c r="L3562" t="s">
        <v>151</v>
      </c>
      <c r="M3562" t="s">
        <v>34</v>
      </c>
      <c r="N3562" t="s">
        <v>27</v>
      </c>
      <c r="O3562" t="s">
        <v>151</v>
      </c>
      <c r="P3562" t="s">
        <v>151</v>
      </c>
      <c r="Q3562">
        <v>5</v>
      </c>
      <c r="R3562" t="s">
        <v>26</v>
      </c>
      <c r="S3562" t="s">
        <v>49</v>
      </c>
    </row>
    <row r="3563" spans="1:19" x14ac:dyDescent="0.25">
      <c r="A3563">
        <v>3562</v>
      </c>
      <c r="B3563">
        <v>63</v>
      </c>
      <c r="C3563" t="s">
        <v>153</v>
      </c>
      <c r="D3563" t="s">
        <v>50</v>
      </c>
      <c r="E3563" t="s">
        <v>42</v>
      </c>
      <c r="F3563">
        <v>29</v>
      </c>
      <c r="G3563" t="s">
        <v>97</v>
      </c>
      <c r="H3563" t="s">
        <v>22</v>
      </c>
      <c r="I3563" t="s">
        <v>93</v>
      </c>
      <c r="J3563" t="s">
        <v>38</v>
      </c>
      <c r="K3563">
        <v>3.4</v>
      </c>
      <c r="L3563" t="s">
        <v>151</v>
      </c>
      <c r="M3563" t="s">
        <v>34</v>
      </c>
      <c r="N3563" t="s">
        <v>54</v>
      </c>
      <c r="O3563" t="s">
        <v>151</v>
      </c>
      <c r="P3563" t="s">
        <v>151</v>
      </c>
      <c r="Q3563">
        <v>39</v>
      </c>
      <c r="R3563" t="s">
        <v>26</v>
      </c>
      <c r="S3563" t="s">
        <v>29</v>
      </c>
    </row>
    <row r="3564" spans="1:19" x14ac:dyDescent="0.25">
      <c r="A3564">
        <v>3563</v>
      </c>
      <c r="B3564">
        <v>47</v>
      </c>
      <c r="C3564" t="s">
        <v>153</v>
      </c>
      <c r="D3564" t="s">
        <v>50</v>
      </c>
      <c r="E3564" t="s">
        <v>42</v>
      </c>
      <c r="F3564">
        <v>36</v>
      </c>
      <c r="G3564" t="s">
        <v>127</v>
      </c>
      <c r="H3564" t="s">
        <v>44</v>
      </c>
      <c r="I3564" t="s">
        <v>108</v>
      </c>
      <c r="J3564" t="s">
        <v>24</v>
      </c>
      <c r="K3564">
        <v>3.4</v>
      </c>
      <c r="L3564" t="s">
        <v>151</v>
      </c>
      <c r="M3564" t="s">
        <v>45</v>
      </c>
      <c r="N3564" t="s">
        <v>39</v>
      </c>
      <c r="O3564" t="s">
        <v>151</v>
      </c>
      <c r="P3564" t="s">
        <v>151</v>
      </c>
      <c r="Q3564">
        <v>7</v>
      </c>
      <c r="R3564" t="s">
        <v>33</v>
      </c>
      <c r="S3564" t="s">
        <v>40</v>
      </c>
    </row>
    <row r="3565" spans="1:19" x14ac:dyDescent="0.25">
      <c r="A3565">
        <v>3564</v>
      </c>
      <c r="B3565">
        <v>43</v>
      </c>
      <c r="C3565" t="s">
        <v>153</v>
      </c>
      <c r="D3565" t="s">
        <v>19</v>
      </c>
      <c r="E3565" t="s">
        <v>20</v>
      </c>
      <c r="F3565">
        <v>90</v>
      </c>
      <c r="G3565" t="s">
        <v>31</v>
      </c>
      <c r="H3565" t="s">
        <v>44</v>
      </c>
      <c r="I3565" t="s">
        <v>95</v>
      </c>
      <c r="J3565" t="s">
        <v>53</v>
      </c>
      <c r="K3565">
        <v>4.9000000000000004</v>
      </c>
      <c r="L3565" t="s">
        <v>151</v>
      </c>
      <c r="M3565" t="s">
        <v>26</v>
      </c>
      <c r="N3565" t="s">
        <v>54</v>
      </c>
      <c r="O3565" t="s">
        <v>151</v>
      </c>
      <c r="P3565" t="s">
        <v>151</v>
      </c>
      <c r="Q3565">
        <v>8</v>
      </c>
      <c r="R3565" t="s">
        <v>26</v>
      </c>
      <c r="S3565" t="s">
        <v>96</v>
      </c>
    </row>
    <row r="3566" spans="1:19" x14ac:dyDescent="0.25">
      <c r="A3566">
        <v>3565</v>
      </c>
      <c r="B3566">
        <v>60</v>
      </c>
      <c r="C3566" t="s">
        <v>153</v>
      </c>
      <c r="D3566" t="s">
        <v>142</v>
      </c>
      <c r="E3566" t="s">
        <v>68</v>
      </c>
      <c r="F3566">
        <v>38</v>
      </c>
      <c r="G3566" t="s">
        <v>114</v>
      </c>
      <c r="H3566" t="s">
        <v>37</v>
      </c>
      <c r="I3566" t="s">
        <v>109</v>
      </c>
      <c r="J3566" t="s">
        <v>53</v>
      </c>
      <c r="K3566">
        <v>4.4000000000000004</v>
      </c>
      <c r="L3566" t="s">
        <v>151</v>
      </c>
      <c r="M3566" t="s">
        <v>45</v>
      </c>
      <c r="N3566" t="s">
        <v>39</v>
      </c>
      <c r="O3566" t="s">
        <v>151</v>
      </c>
      <c r="P3566" t="s">
        <v>151</v>
      </c>
      <c r="Q3566">
        <v>40</v>
      </c>
      <c r="R3566" t="s">
        <v>28</v>
      </c>
      <c r="S3566" t="s">
        <v>49</v>
      </c>
    </row>
    <row r="3567" spans="1:19" x14ac:dyDescent="0.25">
      <c r="A3567">
        <v>3566</v>
      </c>
      <c r="B3567">
        <v>49</v>
      </c>
      <c r="C3567" t="s">
        <v>153</v>
      </c>
      <c r="D3567" t="s">
        <v>67</v>
      </c>
      <c r="E3567" t="s">
        <v>68</v>
      </c>
      <c r="F3567">
        <v>52</v>
      </c>
      <c r="G3567" t="s">
        <v>137</v>
      </c>
      <c r="H3567" t="s">
        <v>37</v>
      </c>
      <c r="I3567" t="s">
        <v>23</v>
      </c>
      <c r="J3567" t="s">
        <v>38</v>
      </c>
      <c r="K3567">
        <v>4.2</v>
      </c>
      <c r="L3567" t="s">
        <v>151</v>
      </c>
      <c r="M3567" t="s">
        <v>34</v>
      </c>
      <c r="N3567" t="s">
        <v>75</v>
      </c>
      <c r="O3567" t="s">
        <v>151</v>
      </c>
      <c r="P3567" t="s">
        <v>151</v>
      </c>
      <c r="Q3567">
        <v>35</v>
      </c>
      <c r="R3567" t="s">
        <v>45</v>
      </c>
      <c r="S3567" t="s">
        <v>87</v>
      </c>
    </row>
    <row r="3568" spans="1:19" x14ac:dyDescent="0.25">
      <c r="A3568">
        <v>3567</v>
      </c>
      <c r="B3568">
        <v>28</v>
      </c>
      <c r="C3568" t="s">
        <v>153</v>
      </c>
      <c r="D3568" t="s">
        <v>35</v>
      </c>
      <c r="E3568" t="s">
        <v>20</v>
      </c>
      <c r="F3568">
        <v>88</v>
      </c>
      <c r="G3568" t="s">
        <v>119</v>
      </c>
      <c r="H3568" t="s">
        <v>37</v>
      </c>
      <c r="I3568" t="s">
        <v>120</v>
      </c>
      <c r="J3568" t="s">
        <v>38</v>
      </c>
      <c r="K3568">
        <v>3.1</v>
      </c>
      <c r="L3568" t="s">
        <v>151</v>
      </c>
      <c r="M3568" t="s">
        <v>26</v>
      </c>
      <c r="N3568" t="s">
        <v>46</v>
      </c>
      <c r="O3568" t="s">
        <v>151</v>
      </c>
      <c r="P3568" t="s">
        <v>151</v>
      </c>
      <c r="Q3568">
        <v>14</v>
      </c>
      <c r="R3568" t="s">
        <v>28</v>
      </c>
      <c r="S3568" t="s">
        <v>87</v>
      </c>
    </row>
    <row r="3569" spans="1:19" x14ac:dyDescent="0.25">
      <c r="A3569">
        <v>3568</v>
      </c>
      <c r="B3569">
        <v>32</v>
      </c>
      <c r="C3569" t="s">
        <v>153</v>
      </c>
      <c r="D3569" t="s">
        <v>118</v>
      </c>
      <c r="E3569" t="s">
        <v>68</v>
      </c>
      <c r="F3569">
        <v>56</v>
      </c>
      <c r="G3569" t="s">
        <v>129</v>
      </c>
      <c r="H3569" t="s">
        <v>37</v>
      </c>
      <c r="I3569" t="s">
        <v>66</v>
      </c>
      <c r="J3569" t="s">
        <v>53</v>
      </c>
      <c r="K3569">
        <v>4</v>
      </c>
      <c r="L3569" t="s">
        <v>151</v>
      </c>
      <c r="M3569" t="s">
        <v>28</v>
      </c>
      <c r="N3569" t="s">
        <v>46</v>
      </c>
      <c r="O3569" t="s">
        <v>151</v>
      </c>
      <c r="P3569" t="s">
        <v>151</v>
      </c>
      <c r="Q3569">
        <v>26</v>
      </c>
      <c r="R3569" t="s">
        <v>26</v>
      </c>
      <c r="S3569" t="s">
        <v>87</v>
      </c>
    </row>
    <row r="3570" spans="1:19" x14ac:dyDescent="0.25">
      <c r="A3570">
        <v>3569</v>
      </c>
      <c r="B3570">
        <v>29</v>
      </c>
      <c r="C3570" t="s">
        <v>153</v>
      </c>
      <c r="D3570" t="s">
        <v>41</v>
      </c>
      <c r="E3570" t="s">
        <v>42</v>
      </c>
      <c r="F3570">
        <v>71</v>
      </c>
      <c r="G3570" t="s">
        <v>73</v>
      </c>
      <c r="H3570" t="s">
        <v>44</v>
      </c>
      <c r="I3570" t="s">
        <v>74</v>
      </c>
      <c r="J3570" t="s">
        <v>38</v>
      </c>
      <c r="K3570">
        <v>4.8</v>
      </c>
      <c r="L3570" t="s">
        <v>151</v>
      </c>
      <c r="M3570" t="s">
        <v>34</v>
      </c>
      <c r="N3570" t="s">
        <v>46</v>
      </c>
      <c r="O3570" t="s">
        <v>151</v>
      </c>
      <c r="P3570" t="s">
        <v>151</v>
      </c>
      <c r="Q3570">
        <v>14</v>
      </c>
      <c r="R3570" t="s">
        <v>45</v>
      </c>
      <c r="S3570" t="s">
        <v>59</v>
      </c>
    </row>
    <row r="3571" spans="1:19" x14ac:dyDescent="0.25">
      <c r="A3571">
        <v>3570</v>
      </c>
      <c r="B3571">
        <v>35</v>
      </c>
      <c r="C3571" t="s">
        <v>153</v>
      </c>
      <c r="D3571" t="s">
        <v>41</v>
      </c>
      <c r="E3571" t="s">
        <v>42</v>
      </c>
      <c r="F3571">
        <v>94</v>
      </c>
      <c r="G3571" t="s">
        <v>119</v>
      </c>
      <c r="H3571" t="s">
        <v>44</v>
      </c>
      <c r="I3571" t="s">
        <v>78</v>
      </c>
      <c r="J3571" t="s">
        <v>57</v>
      </c>
      <c r="K3571">
        <v>3.3</v>
      </c>
      <c r="L3571" t="s">
        <v>151</v>
      </c>
      <c r="M3571" t="s">
        <v>26</v>
      </c>
      <c r="N3571" t="s">
        <v>27</v>
      </c>
      <c r="O3571" t="s">
        <v>151</v>
      </c>
      <c r="P3571" t="s">
        <v>151</v>
      </c>
      <c r="Q3571">
        <v>9</v>
      </c>
      <c r="R3571" t="s">
        <v>33</v>
      </c>
      <c r="S3571" t="s">
        <v>29</v>
      </c>
    </row>
    <row r="3572" spans="1:19" x14ac:dyDescent="0.25">
      <c r="A3572">
        <v>3571</v>
      </c>
      <c r="B3572">
        <v>23</v>
      </c>
      <c r="C3572" t="s">
        <v>153</v>
      </c>
      <c r="D3572" t="s">
        <v>81</v>
      </c>
      <c r="E3572" t="s">
        <v>20</v>
      </c>
      <c r="F3572">
        <v>97</v>
      </c>
      <c r="G3572" t="s">
        <v>61</v>
      </c>
      <c r="H3572" t="s">
        <v>91</v>
      </c>
      <c r="I3572" t="s">
        <v>85</v>
      </c>
      <c r="J3572" t="s">
        <v>24</v>
      </c>
      <c r="K3572">
        <v>4.7</v>
      </c>
      <c r="L3572" t="s">
        <v>151</v>
      </c>
      <c r="M3572" t="s">
        <v>45</v>
      </c>
      <c r="N3572" t="s">
        <v>54</v>
      </c>
      <c r="O3572" t="s">
        <v>151</v>
      </c>
      <c r="P3572" t="s">
        <v>151</v>
      </c>
      <c r="Q3572">
        <v>32</v>
      </c>
      <c r="R3572" t="s">
        <v>58</v>
      </c>
      <c r="S3572" t="s">
        <v>49</v>
      </c>
    </row>
    <row r="3573" spans="1:19" x14ac:dyDescent="0.25">
      <c r="A3573">
        <v>3572</v>
      </c>
      <c r="B3573">
        <v>70</v>
      </c>
      <c r="C3573" t="s">
        <v>153</v>
      </c>
      <c r="D3573" t="s">
        <v>86</v>
      </c>
      <c r="E3573" t="s">
        <v>20</v>
      </c>
      <c r="F3573">
        <v>27</v>
      </c>
      <c r="G3573" t="s">
        <v>113</v>
      </c>
      <c r="H3573" t="s">
        <v>44</v>
      </c>
      <c r="I3573" t="s">
        <v>52</v>
      </c>
      <c r="J3573" t="s">
        <v>53</v>
      </c>
      <c r="K3573">
        <v>3.2</v>
      </c>
      <c r="L3573" t="s">
        <v>151</v>
      </c>
      <c r="M3573" t="s">
        <v>34</v>
      </c>
      <c r="N3573" t="s">
        <v>54</v>
      </c>
      <c r="O3573" t="s">
        <v>151</v>
      </c>
      <c r="P3573" t="s">
        <v>151</v>
      </c>
      <c r="Q3573">
        <v>15</v>
      </c>
      <c r="R3573" t="s">
        <v>33</v>
      </c>
      <c r="S3573" t="s">
        <v>96</v>
      </c>
    </row>
    <row r="3574" spans="1:19" x14ac:dyDescent="0.25">
      <c r="A3574">
        <v>3573</v>
      </c>
      <c r="B3574">
        <v>23</v>
      </c>
      <c r="C3574" t="s">
        <v>153</v>
      </c>
      <c r="D3574" t="s">
        <v>60</v>
      </c>
      <c r="E3574" t="s">
        <v>20</v>
      </c>
      <c r="F3574">
        <v>28</v>
      </c>
      <c r="G3574" t="s">
        <v>43</v>
      </c>
      <c r="H3574" t="s">
        <v>44</v>
      </c>
      <c r="I3574" t="s">
        <v>93</v>
      </c>
      <c r="J3574" t="s">
        <v>38</v>
      </c>
      <c r="K3574">
        <v>5</v>
      </c>
      <c r="L3574" t="s">
        <v>151</v>
      </c>
      <c r="M3574" t="s">
        <v>33</v>
      </c>
      <c r="N3574" t="s">
        <v>54</v>
      </c>
      <c r="O3574" t="s">
        <v>151</v>
      </c>
      <c r="P3574" t="s">
        <v>151</v>
      </c>
      <c r="Q3574">
        <v>25</v>
      </c>
      <c r="R3574" t="s">
        <v>26</v>
      </c>
      <c r="S3574" t="s">
        <v>87</v>
      </c>
    </row>
    <row r="3575" spans="1:19" x14ac:dyDescent="0.25">
      <c r="A3575">
        <v>3574</v>
      </c>
      <c r="B3575">
        <v>43</v>
      </c>
      <c r="C3575" t="s">
        <v>153</v>
      </c>
      <c r="D3575" t="s">
        <v>35</v>
      </c>
      <c r="E3575" t="s">
        <v>20</v>
      </c>
      <c r="F3575">
        <v>67</v>
      </c>
      <c r="G3575" t="s">
        <v>138</v>
      </c>
      <c r="H3575" t="s">
        <v>22</v>
      </c>
      <c r="I3575" t="s">
        <v>32</v>
      </c>
      <c r="J3575" t="s">
        <v>57</v>
      </c>
      <c r="K3575">
        <v>4.9000000000000004</v>
      </c>
      <c r="L3575" t="s">
        <v>151</v>
      </c>
      <c r="M3575" t="s">
        <v>34</v>
      </c>
      <c r="N3575" t="s">
        <v>39</v>
      </c>
      <c r="O3575" t="s">
        <v>151</v>
      </c>
      <c r="P3575" t="s">
        <v>151</v>
      </c>
      <c r="Q3575">
        <v>27</v>
      </c>
      <c r="R3575" t="s">
        <v>45</v>
      </c>
      <c r="S3575" t="s">
        <v>87</v>
      </c>
    </row>
    <row r="3576" spans="1:19" x14ac:dyDescent="0.25">
      <c r="A3576">
        <v>3575</v>
      </c>
      <c r="B3576">
        <v>29</v>
      </c>
      <c r="C3576" t="s">
        <v>153</v>
      </c>
      <c r="D3576" t="s">
        <v>124</v>
      </c>
      <c r="E3576" t="s">
        <v>20</v>
      </c>
      <c r="F3576">
        <v>70</v>
      </c>
      <c r="G3576" t="s">
        <v>84</v>
      </c>
      <c r="H3576" t="s">
        <v>44</v>
      </c>
      <c r="I3576" t="s">
        <v>108</v>
      </c>
      <c r="J3576" t="s">
        <v>57</v>
      </c>
      <c r="K3576">
        <v>4.9000000000000004</v>
      </c>
      <c r="L3576" t="s">
        <v>151</v>
      </c>
      <c r="M3576" t="s">
        <v>34</v>
      </c>
      <c r="N3576" t="s">
        <v>27</v>
      </c>
      <c r="O3576" t="s">
        <v>151</v>
      </c>
      <c r="P3576" t="s">
        <v>151</v>
      </c>
      <c r="Q3576">
        <v>39</v>
      </c>
      <c r="R3576" t="s">
        <v>33</v>
      </c>
      <c r="S3576" t="s">
        <v>59</v>
      </c>
    </row>
    <row r="3577" spans="1:19" x14ac:dyDescent="0.25">
      <c r="A3577">
        <v>3576</v>
      </c>
      <c r="B3577">
        <v>61</v>
      </c>
      <c r="C3577" t="s">
        <v>153</v>
      </c>
      <c r="D3577" t="s">
        <v>63</v>
      </c>
      <c r="E3577" t="s">
        <v>64</v>
      </c>
      <c r="F3577">
        <v>95</v>
      </c>
      <c r="G3577" t="s">
        <v>21</v>
      </c>
      <c r="H3577" t="s">
        <v>44</v>
      </c>
      <c r="I3577" t="s">
        <v>83</v>
      </c>
      <c r="J3577" t="s">
        <v>57</v>
      </c>
      <c r="K3577">
        <v>3.7</v>
      </c>
      <c r="L3577" t="s">
        <v>151</v>
      </c>
      <c r="M3577" t="s">
        <v>34</v>
      </c>
      <c r="N3577" t="s">
        <v>27</v>
      </c>
      <c r="O3577" t="s">
        <v>151</v>
      </c>
      <c r="P3577" t="s">
        <v>151</v>
      </c>
      <c r="Q3577">
        <v>49</v>
      </c>
      <c r="R3577" t="s">
        <v>28</v>
      </c>
      <c r="S3577" t="s">
        <v>76</v>
      </c>
    </row>
    <row r="3578" spans="1:19" x14ac:dyDescent="0.25">
      <c r="A3578">
        <v>3577</v>
      </c>
      <c r="B3578">
        <v>29</v>
      </c>
      <c r="C3578" t="s">
        <v>153</v>
      </c>
      <c r="D3578" t="s">
        <v>136</v>
      </c>
      <c r="E3578" t="s">
        <v>42</v>
      </c>
      <c r="F3578">
        <v>24</v>
      </c>
      <c r="G3578" t="s">
        <v>31</v>
      </c>
      <c r="H3578" t="s">
        <v>22</v>
      </c>
      <c r="I3578" t="s">
        <v>133</v>
      </c>
      <c r="J3578" t="s">
        <v>38</v>
      </c>
      <c r="K3578">
        <v>3</v>
      </c>
      <c r="L3578" t="s">
        <v>151</v>
      </c>
      <c r="M3578" t="s">
        <v>34</v>
      </c>
      <c r="N3578" t="s">
        <v>27</v>
      </c>
      <c r="O3578" t="s">
        <v>151</v>
      </c>
      <c r="P3578" t="s">
        <v>151</v>
      </c>
      <c r="Q3578">
        <v>12</v>
      </c>
      <c r="R3578" t="s">
        <v>28</v>
      </c>
      <c r="S3578" t="s">
        <v>76</v>
      </c>
    </row>
    <row r="3579" spans="1:19" x14ac:dyDescent="0.25">
      <c r="A3579">
        <v>3578</v>
      </c>
      <c r="B3579">
        <v>66</v>
      </c>
      <c r="C3579" t="s">
        <v>153</v>
      </c>
      <c r="D3579" t="s">
        <v>132</v>
      </c>
      <c r="E3579" t="s">
        <v>68</v>
      </c>
      <c r="F3579">
        <v>35</v>
      </c>
      <c r="G3579" t="s">
        <v>69</v>
      </c>
      <c r="H3579" t="s">
        <v>37</v>
      </c>
      <c r="I3579" t="s">
        <v>133</v>
      </c>
      <c r="J3579" t="s">
        <v>24</v>
      </c>
      <c r="K3579">
        <v>2.6</v>
      </c>
      <c r="L3579" t="s">
        <v>151</v>
      </c>
      <c r="M3579" t="s">
        <v>45</v>
      </c>
      <c r="N3579" t="s">
        <v>54</v>
      </c>
      <c r="O3579" t="s">
        <v>151</v>
      </c>
      <c r="P3579" t="s">
        <v>151</v>
      </c>
      <c r="Q3579">
        <v>13</v>
      </c>
      <c r="R3579" t="s">
        <v>33</v>
      </c>
      <c r="S3579" t="s">
        <v>40</v>
      </c>
    </row>
    <row r="3580" spans="1:19" x14ac:dyDescent="0.25">
      <c r="A3580">
        <v>3579</v>
      </c>
      <c r="B3580">
        <v>46</v>
      </c>
      <c r="C3580" t="s">
        <v>153</v>
      </c>
      <c r="D3580" t="s">
        <v>72</v>
      </c>
      <c r="E3580" t="s">
        <v>42</v>
      </c>
      <c r="F3580">
        <v>22</v>
      </c>
      <c r="G3580" t="s">
        <v>141</v>
      </c>
      <c r="H3580" t="s">
        <v>22</v>
      </c>
      <c r="I3580" t="s">
        <v>78</v>
      </c>
      <c r="J3580" t="s">
        <v>24</v>
      </c>
      <c r="K3580">
        <v>2.6</v>
      </c>
      <c r="L3580" t="s">
        <v>151</v>
      </c>
      <c r="M3580" t="s">
        <v>26</v>
      </c>
      <c r="N3580" t="s">
        <v>54</v>
      </c>
      <c r="O3580" t="s">
        <v>151</v>
      </c>
      <c r="P3580" t="s">
        <v>151</v>
      </c>
      <c r="Q3580">
        <v>22</v>
      </c>
      <c r="R3580" t="s">
        <v>33</v>
      </c>
      <c r="S3580" t="s">
        <v>59</v>
      </c>
    </row>
    <row r="3581" spans="1:19" x14ac:dyDescent="0.25">
      <c r="A3581">
        <v>3580</v>
      </c>
      <c r="B3581">
        <v>34</v>
      </c>
      <c r="C3581" t="s">
        <v>153</v>
      </c>
      <c r="D3581" t="s">
        <v>118</v>
      </c>
      <c r="E3581" t="s">
        <v>68</v>
      </c>
      <c r="F3581">
        <v>66</v>
      </c>
      <c r="G3581" t="s">
        <v>116</v>
      </c>
      <c r="H3581" t="s">
        <v>22</v>
      </c>
      <c r="I3581" t="s">
        <v>78</v>
      </c>
      <c r="J3581" t="s">
        <v>57</v>
      </c>
      <c r="K3581">
        <v>4.8</v>
      </c>
      <c r="L3581" t="s">
        <v>151</v>
      </c>
      <c r="M3581" t="s">
        <v>33</v>
      </c>
      <c r="N3581" t="s">
        <v>54</v>
      </c>
      <c r="O3581" t="s">
        <v>151</v>
      </c>
      <c r="P3581" t="s">
        <v>151</v>
      </c>
      <c r="Q3581">
        <v>19</v>
      </c>
      <c r="R3581" t="s">
        <v>26</v>
      </c>
      <c r="S3581" t="s">
        <v>96</v>
      </c>
    </row>
    <row r="3582" spans="1:19" x14ac:dyDescent="0.25">
      <c r="A3582">
        <v>3581</v>
      </c>
      <c r="B3582">
        <v>51</v>
      </c>
      <c r="C3582" t="s">
        <v>153</v>
      </c>
      <c r="D3582" t="s">
        <v>19</v>
      </c>
      <c r="E3582" t="s">
        <v>20</v>
      </c>
      <c r="F3582">
        <v>83</v>
      </c>
      <c r="G3582" t="s">
        <v>82</v>
      </c>
      <c r="H3582" t="s">
        <v>44</v>
      </c>
      <c r="I3582" t="s">
        <v>135</v>
      </c>
      <c r="J3582" t="s">
        <v>53</v>
      </c>
      <c r="K3582">
        <v>3.2</v>
      </c>
      <c r="L3582" t="s">
        <v>151</v>
      </c>
      <c r="M3582" t="s">
        <v>33</v>
      </c>
      <c r="N3582" t="s">
        <v>71</v>
      </c>
      <c r="O3582" t="s">
        <v>151</v>
      </c>
      <c r="P3582" t="s">
        <v>151</v>
      </c>
      <c r="Q3582">
        <v>3</v>
      </c>
      <c r="R3582" t="s">
        <v>34</v>
      </c>
      <c r="S3582" t="s">
        <v>76</v>
      </c>
    </row>
    <row r="3583" spans="1:19" x14ac:dyDescent="0.25">
      <c r="A3583">
        <v>3582</v>
      </c>
      <c r="B3583">
        <v>26</v>
      </c>
      <c r="C3583" t="s">
        <v>153</v>
      </c>
      <c r="D3583" t="s">
        <v>81</v>
      </c>
      <c r="E3583" t="s">
        <v>20</v>
      </c>
      <c r="F3583">
        <v>95</v>
      </c>
      <c r="G3583" t="s">
        <v>141</v>
      </c>
      <c r="H3583" t="s">
        <v>44</v>
      </c>
      <c r="I3583" t="s">
        <v>120</v>
      </c>
      <c r="J3583" t="s">
        <v>57</v>
      </c>
      <c r="K3583">
        <v>4.9000000000000004</v>
      </c>
      <c r="L3583" t="s">
        <v>151</v>
      </c>
      <c r="M3583" t="s">
        <v>28</v>
      </c>
      <c r="N3583" t="s">
        <v>46</v>
      </c>
      <c r="O3583" t="s">
        <v>151</v>
      </c>
      <c r="P3583" t="s">
        <v>151</v>
      </c>
      <c r="Q3583">
        <v>50</v>
      </c>
      <c r="R3583" t="s">
        <v>26</v>
      </c>
      <c r="S3583" t="s">
        <v>40</v>
      </c>
    </row>
    <row r="3584" spans="1:19" x14ac:dyDescent="0.25">
      <c r="A3584">
        <v>3583</v>
      </c>
      <c r="B3584">
        <v>23</v>
      </c>
      <c r="C3584" t="s">
        <v>153</v>
      </c>
      <c r="D3584" t="s">
        <v>60</v>
      </c>
      <c r="E3584" t="s">
        <v>20</v>
      </c>
      <c r="F3584">
        <v>41</v>
      </c>
      <c r="G3584" t="s">
        <v>98</v>
      </c>
      <c r="H3584" t="s">
        <v>37</v>
      </c>
      <c r="I3584" t="s">
        <v>117</v>
      </c>
      <c r="J3584" t="s">
        <v>53</v>
      </c>
      <c r="K3584">
        <v>3.4</v>
      </c>
      <c r="L3584" t="s">
        <v>151</v>
      </c>
      <c r="M3584" t="s">
        <v>34</v>
      </c>
      <c r="N3584" t="s">
        <v>71</v>
      </c>
      <c r="O3584" t="s">
        <v>151</v>
      </c>
      <c r="P3584" t="s">
        <v>151</v>
      </c>
      <c r="Q3584">
        <v>15</v>
      </c>
      <c r="R3584" t="s">
        <v>45</v>
      </c>
      <c r="S3584" t="s">
        <v>49</v>
      </c>
    </row>
    <row r="3585" spans="1:19" x14ac:dyDescent="0.25">
      <c r="A3585">
        <v>3584</v>
      </c>
      <c r="B3585">
        <v>52</v>
      </c>
      <c r="C3585" t="s">
        <v>153</v>
      </c>
      <c r="D3585" t="s">
        <v>19</v>
      </c>
      <c r="E3585" t="s">
        <v>20</v>
      </c>
      <c r="F3585">
        <v>77</v>
      </c>
      <c r="G3585" t="s">
        <v>116</v>
      </c>
      <c r="H3585" t="s">
        <v>22</v>
      </c>
      <c r="I3585" t="s">
        <v>109</v>
      </c>
      <c r="J3585" t="s">
        <v>53</v>
      </c>
      <c r="K3585">
        <v>2.7</v>
      </c>
      <c r="L3585" t="s">
        <v>151</v>
      </c>
      <c r="M3585" t="s">
        <v>58</v>
      </c>
      <c r="N3585" t="s">
        <v>75</v>
      </c>
      <c r="O3585" t="s">
        <v>151</v>
      </c>
      <c r="P3585" t="s">
        <v>151</v>
      </c>
      <c r="Q3585">
        <v>44</v>
      </c>
      <c r="R3585" t="s">
        <v>26</v>
      </c>
      <c r="S3585" t="s">
        <v>96</v>
      </c>
    </row>
    <row r="3586" spans="1:19" x14ac:dyDescent="0.25">
      <c r="A3586">
        <v>3585</v>
      </c>
      <c r="B3586">
        <v>39</v>
      </c>
      <c r="C3586" t="s">
        <v>153</v>
      </c>
      <c r="D3586" t="s">
        <v>50</v>
      </c>
      <c r="E3586" t="s">
        <v>42</v>
      </c>
      <c r="F3586">
        <v>52</v>
      </c>
      <c r="G3586" t="s">
        <v>102</v>
      </c>
      <c r="H3586" t="s">
        <v>22</v>
      </c>
      <c r="I3586" t="s">
        <v>125</v>
      </c>
      <c r="J3586" t="s">
        <v>57</v>
      </c>
      <c r="K3586">
        <v>4.8</v>
      </c>
      <c r="L3586" t="s">
        <v>151</v>
      </c>
      <c r="M3586" t="s">
        <v>58</v>
      </c>
      <c r="N3586" t="s">
        <v>27</v>
      </c>
      <c r="O3586" t="s">
        <v>151</v>
      </c>
      <c r="P3586" t="s">
        <v>151</v>
      </c>
      <c r="Q3586">
        <v>48</v>
      </c>
      <c r="R3586" t="s">
        <v>58</v>
      </c>
      <c r="S3586" t="s">
        <v>87</v>
      </c>
    </row>
    <row r="3587" spans="1:19" x14ac:dyDescent="0.25">
      <c r="A3587">
        <v>3586</v>
      </c>
      <c r="B3587">
        <v>39</v>
      </c>
      <c r="C3587" t="s">
        <v>153</v>
      </c>
      <c r="D3587" t="s">
        <v>142</v>
      </c>
      <c r="E3587" t="s">
        <v>68</v>
      </c>
      <c r="F3587">
        <v>41</v>
      </c>
      <c r="G3587" t="s">
        <v>84</v>
      </c>
      <c r="H3587" t="s">
        <v>91</v>
      </c>
      <c r="I3587" t="s">
        <v>23</v>
      </c>
      <c r="J3587" t="s">
        <v>24</v>
      </c>
      <c r="K3587">
        <v>4.0999999999999996</v>
      </c>
      <c r="L3587" t="s">
        <v>151</v>
      </c>
      <c r="M3587" t="s">
        <v>34</v>
      </c>
      <c r="N3587" t="s">
        <v>54</v>
      </c>
      <c r="O3587" t="s">
        <v>151</v>
      </c>
      <c r="P3587" t="s">
        <v>151</v>
      </c>
      <c r="Q3587">
        <v>4</v>
      </c>
      <c r="R3587" t="s">
        <v>28</v>
      </c>
      <c r="S3587" t="s">
        <v>76</v>
      </c>
    </row>
    <row r="3588" spans="1:19" x14ac:dyDescent="0.25">
      <c r="A3588">
        <v>3587</v>
      </c>
      <c r="B3588">
        <v>33</v>
      </c>
      <c r="C3588" t="s">
        <v>153</v>
      </c>
      <c r="D3588" t="s">
        <v>103</v>
      </c>
      <c r="E3588" t="s">
        <v>20</v>
      </c>
      <c r="F3588">
        <v>28</v>
      </c>
      <c r="G3588" t="s">
        <v>134</v>
      </c>
      <c r="H3588" t="s">
        <v>44</v>
      </c>
      <c r="I3588" t="s">
        <v>133</v>
      </c>
      <c r="J3588" t="s">
        <v>24</v>
      </c>
      <c r="K3588">
        <v>4.5999999999999996</v>
      </c>
      <c r="L3588" t="s">
        <v>151</v>
      </c>
      <c r="M3588" t="s">
        <v>45</v>
      </c>
      <c r="N3588" t="s">
        <v>75</v>
      </c>
      <c r="O3588" t="s">
        <v>151</v>
      </c>
      <c r="P3588" t="s">
        <v>151</v>
      </c>
      <c r="Q3588">
        <v>12</v>
      </c>
      <c r="R3588" t="s">
        <v>45</v>
      </c>
      <c r="S3588" t="s">
        <v>76</v>
      </c>
    </row>
    <row r="3589" spans="1:19" x14ac:dyDescent="0.25">
      <c r="A3589">
        <v>3588</v>
      </c>
      <c r="B3589">
        <v>33</v>
      </c>
      <c r="C3589" t="s">
        <v>153</v>
      </c>
      <c r="D3589" t="s">
        <v>30</v>
      </c>
      <c r="E3589" t="s">
        <v>20</v>
      </c>
      <c r="F3589">
        <v>90</v>
      </c>
      <c r="G3589" t="s">
        <v>140</v>
      </c>
      <c r="H3589" t="s">
        <v>37</v>
      </c>
      <c r="I3589" t="s">
        <v>83</v>
      </c>
      <c r="J3589" t="s">
        <v>53</v>
      </c>
      <c r="K3589">
        <v>4.4000000000000004</v>
      </c>
      <c r="L3589" t="s">
        <v>151</v>
      </c>
      <c r="M3589" t="s">
        <v>58</v>
      </c>
      <c r="N3589" t="s">
        <v>54</v>
      </c>
      <c r="O3589" t="s">
        <v>151</v>
      </c>
      <c r="P3589" t="s">
        <v>151</v>
      </c>
      <c r="Q3589">
        <v>33</v>
      </c>
      <c r="R3589" t="s">
        <v>58</v>
      </c>
      <c r="S3589" t="s">
        <v>49</v>
      </c>
    </row>
    <row r="3590" spans="1:19" x14ac:dyDescent="0.25">
      <c r="A3590">
        <v>3589</v>
      </c>
      <c r="B3590">
        <v>23</v>
      </c>
      <c r="C3590" t="s">
        <v>153</v>
      </c>
      <c r="D3590" t="s">
        <v>88</v>
      </c>
      <c r="E3590" t="s">
        <v>68</v>
      </c>
      <c r="F3590">
        <v>55</v>
      </c>
      <c r="G3590" t="s">
        <v>150</v>
      </c>
      <c r="H3590" t="s">
        <v>44</v>
      </c>
      <c r="I3590" t="s">
        <v>135</v>
      </c>
      <c r="J3590" t="s">
        <v>38</v>
      </c>
      <c r="K3590">
        <v>3.5</v>
      </c>
      <c r="L3590" t="s">
        <v>151</v>
      </c>
      <c r="M3590" t="s">
        <v>33</v>
      </c>
      <c r="N3590" t="s">
        <v>71</v>
      </c>
      <c r="O3590" t="s">
        <v>151</v>
      </c>
      <c r="P3590" t="s">
        <v>151</v>
      </c>
      <c r="Q3590">
        <v>40</v>
      </c>
      <c r="R3590" t="s">
        <v>34</v>
      </c>
      <c r="S3590" t="s">
        <v>49</v>
      </c>
    </row>
    <row r="3591" spans="1:19" x14ac:dyDescent="0.25">
      <c r="A3591">
        <v>3590</v>
      </c>
      <c r="B3591">
        <v>31</v>
      </c>
      <c r="C3591" t="s">
        <v>153</v>
      </c>
      <c r="D3591" t="s">
        <v>132</v>
      </c>
      <c r="E3591" t="s">
        <v>68</v>
      </c>
      <c r="F3591">
        <v>73</v>
      </c>
      <c r="G3591" t="s">
        <v>82</v>
      </c>
      <c r="H3591" t="s">
        <v>44</v>
      </c>
      <c r="I3591" t="s">
        <v>143</v>
      </c>
      <c r="J3591" t="s">
        <v>38</v>
      </c>
      <c r="K3591">
        <v>4.8</v>
      </c>
      <c r="L3591" t="s">
        <v>151</v>
      </c>
      <c r="M3591" t="s">
        <v>34</v>
      </c>
      <c r="N3591" t="s">
        <v>46</v>
      </c>
      <c r="O3591" t="s">
        <v>151</v>
      </c>
      <c r="P3591" t="s">
        <v>151</v>
      </c>
      <c r="Q3591">
        <v>38</v>
      </c>
      <c r="R3591" t="s">
        <v>34</v>
      </c>
      <c r="S3591" t="s">
        <v>96</v>
      </c>
    </row>
    <row r="3592" spans="1:19" x14ac:dyDescent="0.25">
      <c r="A3592">
        <v>3591</v>
      </c>
      <c r="B3592">
        <v>27</v>
      </c>
      <c r="C3592" t="s">
        <v>153</v>
      </c>
      <c r="D3592" t="s">
        <v>81</v>
      </c>
      <c r="E3592" t="s">
        <v>20</v>
      </c>
      <c r="F3592">
        <v>87</v>
      </c>
      <c r="G3592" t="s">
        <v>146</v>
      </c>
      <c r="H3592" t="s">
        <v>44</v>
      </c>
      <c r="I3592" t="s">
        <v>23</v>
      </c>
      <c r="J3592" t="s">
        <v>57</v>
      </c>
      <c r="K3592">
        <v>2.9</v>
      </c>
      <c r="L3592" t="s">
        <v>151</v>
      </c>
      <c r="M3592" t="s">
        <v>45</v>
      </c>
      <c r="N3592" t="s">
        <v>71</v>
      </c>
      <c r="O3592" t="s">
        <v>151</v>
      </c>
      <c r="P3592" t="s">
        <v>151</v>
      </c>
      <c r="Q3592">
        <v>19</v>
      </c>
      <c r="R3592" t="s">
        <v>28</v>
      </c>
      <c r="S3592" t="s">
        <v>96</v>
      </c>
    </row>
    <row r="3593" spans="1:19" x14ac:dyDescent="0.25">
      <c r="A3593">
        <v>3592</v>
      </c>
      <c r="B3593">
        <v>48</v>
      </c>
      <c r="C3593" t="s">
        <v>153</v>
      </c>
      <c r="D3593" t="s">
        <v>101</v>
      </c>
      <c r="E3593" t="s">
        <v>64</v>
      </c>
      <c r="F3593">
        <v>89</v>
      </c>
      <c r="G3593" t="s">
        <v>146</v>
      </c>
      <c r="H3593" t="s">
        <v>44</v>
      </c>
      <c r="I3593" t="s">
        <v>80</v>
      </c>
      <c r="J3593" t="s">
        <v>24</v>
      </c>
      <c r="K3593">
        <v>3.2</v>
      </c>
      <c r="L3593" t="s">
        <v>151</v>
      </c>
      <c r="M3593" t="s">
        <v>34</v>
      </c>
      <c r="N3593" t="s">
        <v>71</v>
      </c>
      <c r="O3593" t="s">
        <v>151</v>
      </c>
      <c r="P3593" t="s">
        <v>151</v>
      </c>
      <c r="Q3593">
        <v>38</v>
      </c>
      <c r="R3593" t="s">
        <v>33</v>
      </c>
      <c r="S3593" t="s">
        <v>59</v>
      </c>
    </row>
    <row r="3594" spans="1:19" x14ac:dyDescent="0.25">
      <c r="A3594">
        <v>3593</v>
      </c>
      <c r="B3594">
        <v>61</v>
      </c>
      <c r="C3594" t="s">
        <v>153</v>
      </c>
      <c r="D3594" t="s">
        <v>136</v>
      </c>
      <c r="E3594" t="s">
        <v>42</v>
      </c>
      <c r="F3594">
        <v>82</v>
      </c>
      <c r="G3594" t="s">
        <v>126</v>
      </c>
      <c r="H3594" t="s">
        <v>22</v>
      </c>
      <c r="I3594" t="s">
        <v>92</v>
      </c>
      <c r="J3594" t="s">
        <v>38</v>
      </c>
      <c r="K3594">
        <v>4.4000000000000004</v>
      </c>
      <c r="L3594" t="s">
        <v>151</v>
      </c>
      <c r="M3594" t="s">
        <v>34</v>
      </c>
      <c r="N3594" t="s">
        <v>71</v>
      </c>
      <c r="O3594" t="s">
        <v>151</v>
      </c>
      <c r="P3594" t="s">
        <v>151</v>
      </c>
      <c r="Q3594">
        <v>18</v>
      </c>
      <c r="R3594" t="s">
        <v>28</v>
      </c>
      <c r="S3594" t="s">
        <v>29</v>
      </c>
    </row>
    <row r="3595" spans="1:19" x14ac:dyDescent="0.25">
      <c r="A3595">
        <v>3594</v>
      </c>
      <c r="B3595">
        <v>63</v>
      </c>
      <c r="C3595" t="s">
        <v>153</v>
      </c>
      <c r="D3595" t="s">
        <v>41</v>
      </c>
      <c r="E3595" t="s">
        <v>42</v>
      </c>
      <c r="F3595">
        <v>80</v>
      </c>
      <c r="G3595" t="s">
        <v>51</v>
      </c>
      <c r="H3595" t="s">
        <v>44</v>
      </c>
      <c r="I3595" t="s">
        <v>93</v>
      </c>
      <c r="J3595" t="s">
        <v>38</v>
      </c>
      <c r="K3595">
        <v>4.5999999999999996</v>
      </c>
      <c r="L3595" t="s">
        <v>151</v>
      </c>
      <c r="M3595" t="s">
        <v>33</v>
      </c>
      <c r="N3595" t="s">
        <v>46</v>
      </c>
      <c r="O3595" t="s">
        <v>151</v>
      </c>
      <c r="P3595" t="s">
        <v>151</v>
      </c>
      <c r="Q3595">
        <v>24</v>
      </c>
      <c r="R3595" t="s">
        <v>45</v>
      </c>
      <c r="S3595" t="s">
        <v>87</v>
      </c>
    </row>
    <row r="3596" spans="1:19" x14ac:dyDescent="0.25">
      <c r="A3596">
        <v>3595</v>
      </c>
      <c r="B3596">
        <v>19</v>
      </c>
      <c r="C3596" t="s">
        <v>153</v>
      </c>
      <c r="D3596" t="s">
        <v>118</v>
      </c>
      <c r="E3596" t="s">
        <v>68</v>
      </c>
      <c r="F3596">
        <v>87</v>
      </c>
      <c r="G3596" t="s">
        <v>89</v>
      </c>
      <c r="H3596" t="s">
        <v>22</v>
      </c>
      <c r="I3596" t="s">
        <v>62</v>
      </c>
      <c r="J3596" t="s">
        <v>53</v>
      </c>
      <c r="K3596">
        <v>2.6</v>
      </c>
      <c r="L3596" t="s">
        <v>151</v>
      </c>
      <c r="M3596" t="s">
        <v>45</v>
      </c>
      <c r="N3596" t="s">
        <v>71</v>
      </c>
      <c r="O3596" t="s">
        <v>151</v>
      </c>
      <c r="P3596" t="s">
        <v>151</v>
      </c>
      <c r="Q3596">
        <v>29</v>
      </c>
      <c r="R3596" t="s">
        <v>28</v>
      </c>
      <c r="S3596" t="s">
        <v>59</v>
      </c>
    </row>
    <row r="3597" spans="1:19" x14ac:dyDescent="0.25">
      <c r="A3597">
        <v>3596</v>
      </c>
      <c r="B3597">
        <v>21</v>
      </c>
      <c r="C3597" t="s">
        <v>153</v>
      </c>
      <c r="D3597" t="s">
        <v>19</v>
      </c>
      <c r="E3597" t="s">
        <v>20</v>
      </c>
      <c r="F3597">
        <v>41</v>
      </c>
      <c r="G3597" t="s">
        <v>146</v>
      </c>
      <c r="H3597" t="s">
        <v>44</v>
      </c>
      <c r="I3597" t="s">
        <v>83</v>
      </c>
      <c r="J3597" t="s">
        <v>38</v>
      </c>
      <c r="K3597">
        <v>3.1</v>
      </c>
      <c r="L3597" t="s">
        <v>151</v>
      </c>
      <c r="M3597" t="s">
        <v>34</v>
      </c>
      <c r="N3597" t="s">
        <v>75</v>
      </c>
      <c r="O3597" t="s">
        <v>151</v>
      </c>
      <c r="P3597" t="s">
        <v>151</v>
      </c>
      <c r="Q3597">
        <v>14</v>
      </c>
      <c r="R3597" t="s">
        <v>45</v>
      </c>
      <c r="S3597" t="s">
        <v>49</v>
      </c>
    </row>
    <row r="3598" spans="1:19" x14ac:dyDescent="0.25">
      <c r="A3598">
        <v>3597</v>
      </c>
      <c r="B3598">
        <v>28</v>
      </c>
      <c r="C3598" t="s">
        <v>153</v>
      </c>
      <c r="D3598" t="s">
        <v>103</v>
      </c>
      <c r="E3598" t="s">
        <v>20</v>
      </c>
      <c r="F3598">
        <v>83</v>
      </c>
      <c r="G3598" t="s">
        <v>130</v>
      </c>
      <c r="H3598" t="s">
        <v>44</v>
      </c>
      <c r="I3598" t="s">
        <v>62</v>
      </c>
      <c r="J3598" t="s">
        <v>38</v>
      </c>
      <c r="K3598">
        <v>4.3</v>
      </c>
      <c r="L3598" t="s">
        <v>151</v>
      </c>
      <c r="M3598" t="s">
        <v>33</v>
      </c>
      <c r="N3598" t="s">
        <v>54</v>
      </c>
      <c r="O3598" t="s">
        <v>151</v>
      </c>
      <c r="P3598" t="s">
        <v>151</v>
      </c>
      <c r="Q3598">
        <v>44</v>
      </c>
      <c r="R3598" t="s">
        <v>34</v>
      </c>
      <c r="S3598" t="s">
        <v>29</v>
      </c>
    </row>
    <row r="3599" spans="1:19" x14ac:dyDescent="0.25">
      <c r="A3599">
        <v>3598</v>
      </c>
      <c r="B3599">
        <v>29</v>
      </c>
      <c r="C3599" t="s">
        <v>153</v>
      </c>
      <c r="D3599" t="s">
        <v>88</v>
      </c>
      <c r="E3599" t="s">
        <v>68</v>
      </c>
      <c r="F3599">
        <v>71</v>
      </c>
      <c r="G3599" t="s">
        <v>129</v>
      </c>
      <c r="H3599" t="s">
        <v>44</v>
      </c>
      <c r="I3599" t="s">
        <v>32</v>
      </c>
      <c r="J3599" t="s">
        <v>53</v>
      </c>
      <c r="K3599">
        <v>3.1</v>
      </c>
      <c r="L3599" t="s">
        <v>151</v>
      </c>
      <c r="M3599" t="s">
        <v>34</v>
      </c>
      <c r="N3599" t="s">
        <v>54</v>
      </c>
      <c r="O3599" t="s">
        <v>151</v>
      </c>
      <c r="P3599" t="s">
        <v>151</v>
      </c>
      <c r="Q3599">
        <v>18</v>
      </c>
      <c r="R3599" t="s">
        <v>33</v>
      </c>
      <c r="S3599" t="s">
        <v>59</v>
      </c>
    </row>
    <row r="3600" spans="1:19" x14ac:dyDescent="0.25">
      <c r="A3600">
        <v>3599</v>
      </c>
      <c r="B3600">
        <v>23</v>
      </c>
      <c r="C3600" t="s">
        <v>153</v>
      </c>
      <c r="D3600" t="s">
        <v>103</v>
      </c>
      <c r="E3600" t="s">
        <v>20</v>
      </c>
      <c r="F3600">
        <v>76</v>
      </c>
      <c r="G3600" t="s">
        <v>138</v>
      </c>
      <c r="H3600" t="s">
        <v>91</v>
      </c>
      <c r="I3600" t="s">
        <v>74</v>
      </c>
      <c r="J3600" t="s">
        <v>38</v>
      </c>
      <c r="K3600">
        <v>4.5999999999999996</v>
      </c>
      <c r="L3600" t="s">
        <v>151</v>
      </c>
      <c r="M3600" t="s">
        <v>33</v>
      </c>
      <c r="N3600" t="s">
        <v>75</v>
      </c>
      <c r="O3600" t="s">
        <v>151</v>
      </c>
      <c r="P3600" t="s">
        <v>151</v>
      </c>
      <c r="Q3600">
        <v>19</v>
      </c>
      <c r="R3600" t="s">
        <v>33</v>
      </c>
      <c r="S3600" t="s">
        <v>76</v>
      </c>
    </row>
    <row r="3601" spans="1:19" x14ac:dyDescent="0.25">
      <c r="A3601">
        <v>3600</v>
      </c>
      <c r="B3601">
        <v>37</v>
      </c>
      <c r="C3601" t="s">
        <v>153</v>
      </c>
      <c r="D3601" t="s">
        <v>118</v>
      </c>
      <c r="E3601" t="s">
        <v>68</v>
      </c>
      <c r="F3601">
        <v>34</v>
      </c>
      <c r="G3601" t="s">
        <v>110</v>
      </c>
      <c r="H3601" t="s">
        <v>37</v>
      </c>
      <c r="I3601" t="s">
        <v>99</v>
      </c>
      <c r="J3601" t="s">
        <v>38</v>
      </c>
      <c r="K3601">
        <v>4.5999999999999996</v>
      </c>
      <c r="L3601" t="s">
        <v>151</v>
      </c>
      <c r="M3601" t="s">
        <v>34</v>
      </c>
      <c r="N3601" t="s">
        <v>27</v>
      </c>
      <c r="O3601" t="s">
        <v>151</v>
      </c>
      <c r="P3601" t="s">
        <v>151</v>
      </c>
      <c r="Q3601">
        <v>4</v>
      </c>
      <c r="R3601" t="s">
        <v>34</v>
      </c>
      <c r="S3601" t="s">
        <v>40</v>
      </c>
    </row>
    <row r="3602" spans="1:19" x14ac:dyDescent="0.25">
      <c r="A3602">
        <v>3601</v>
      </c>
      <c r="B3602">
        <v>67</v>
      </c>
      <c r="C3602" t="s">
        <v>153</v>
      </c>
      <c r="D3602" t="s">
        <v>81</v>
      </c>
      <c r="E3602" t="s">
        <v>20</v>
      </c>
      <c r="F3602">
        <v>81</v>
      </c>
      <c r="G3602" t="s">
        <v>130</v>
      </c>
      <c r="H3602" t="s">
        <v>91</v>
      </c>
      <c r="I3602" t="s">
        <v>78</v>
      </c>
      <c r="J3602" t="s">
        <v>38</v>
      </c>
      <c r="K3602">
        <v>2.7</v>
      </c>
      <c r="L3602" t="s">
        <v>151</v>
      </c>
      <c r="M3602" t="s">
        <v>45</v>
      </c>
      <c r="N3602" t="s">
        <v>39</v>
      </c>
      <c r="O3602" t="s">
        <v>151</v>
      </c>
      <c r="P3602" t="s">
        <v>151</v>
      </c>
      <c r="Q3602">
        <v>25</v>
      </c>
      <c r="R3602" t="s">
        <v>34</v>
      </c>
      <c r="S3602" t="s">
        <v>76</v>
      </c>
    </row>
    <row r="3603" spans="1:19" x14ac:dyDescent="0.25">
      <c r="A3603">
        <v>3602</v>
      </c>
      <c r="B3603">
        <v>34</v>
      </c>
      <c r="C3603" t="s">
        <v>153</v>
      </c>
      <c r="D3603" t="s">
        <v>112</v>
      </c>
      <c r="E3603" t="s">
        <v>20</v>
      </c>
      <c r="F3603">
        <v>47</v>
      </c>
      <c r="G3603" t="s">
        <v>97</v>
      </c>
      <c r="H3603" t="s">
        <v>44</v>
      </c>
      <c r="I3603" t="s">
        <v>125</v>
      </c>
      <c r="J3603" t="s">
        <v>53</v>
      </c>
      <c r="K3603">
        <v>3</v>
      </c>
      <c r="L3603" t="s">
        <v>151</v>
      </c>
      <c r="M3603" t="s">
        <v>58</v>
      </c>
      <c r="N3603" t="s">
        <v>46</v>
      </c>
      <c r="O3603" t="s">
        <v>151</v>
      </c>
      <c r="P3603" t="s">
        <v>151</v>
      </c>
      <c r="Q3603">
        <v>3</v>
      </c>
      <c r="R3603" t="s">
        <v>45</v>
      </c>
      <c r="S3603" t="s">
        <v>87</v>
      </c>
    </row>
    <row r="3604" spans="1:19" x14ac:dyDescent="0.25">
      <c r="A3604">
        <v>3603</v>
      </c>
      <c r="B3604">
        <v>58</v>
      </c>
      <c r="C3604" t="s">
        <v>153</v>
      </c>
      <c r="D3604" t="s">
        <v>86</v>
      </c>
      <c r="E3604" t="s">
        <v>20</v>
      </c>
      <c r="F3604">
        <v>36</v>
      </c>
      <c r="G3604" t="s">
        <v>51</v>
      </c>
      <c r="H3604" t="s">
        <v>37</v>
      </c>
      <c r="I3604" t="s">
        <v>135</v>
      </c>
      <c r="J3604" t="s">
        <v>53</v>
      </c>
      <c r="K3604">
        <v>3.3</v>
      </c>
      <c r="L3604" t="s">
        <v>151</v>
      </c>
      <c r="M3604" t="s">
        <v>33</v>
      </c>
      <c r="N3604" t="s">
        <v>75</v>
      </c>
      <c r="O3604" t="s">
        <v>151</v>
      </c>
      <c r="P3604" t="s">
        <v>151</v>
      </c>
      <c r="Q3604">
        <v>40</v>
      </c>
      <c r="R3604" t="s">
        <v>58</v>
      </c>
      <c r="S3604" t="s">
        <v>59</v>
      </c>
    </row>
    <row r="3605" spans="1:19" x14ac:dyDescent="0.25">
      <c r="A3605">
        <v>3604</v>
      </c>
      <c r="B3605">
        <v>45</v>
      </c>
      <c r="C3605" t="s">
        <v>153</v>
      </c>
      <c r="D3605" t="s">
        <v>35</v>
      </c>
      <c r="E3605" t="s">
        <v>20</v>
      </c>
      <c r="F3605">
        <v>51</v>
      </c>
      <c r="G3605" t="s">
        <v>61</v>
      </c>
      <c r="H3605" t="s">
        <v>44</v>
      </c>
      <c r="I3605" t="s">
        <v>80</v>
      </c>
      <c r="J3605" t="s">
        <v>38</v>
      </c>
      <c r="K3605">
        <v>2.7</v>
      </c>
      <c r="L3605" t="s">
        <v>151</v>
      </c>
      <c r="M3605" t="s">
        <v>58</v>
      </c>
      <c r="N3605" t="s">
        <v>39</v>
      </c>
      <c r="O3605" t="s">
        <v>151</v>
      </c>
      <c r="P3605" t="s">
        <v>151</v>
      </c>
      <c r="Q3605">
        <v>5</v>
      </c>
      <c r="R3605" t="s">
        <v>34</v>
      </c>
      <c r="S3605" t="s">
        <v>40</v>
      </c>
    </row>
    <row r="3606" spans="1:19" x14ac:dyDescent="0.25">
      <c r="A3606">
        <v>3605</v>
      </c>
      <c r="B3606">
        <v>63</v>
      </c>
      <c r="C3606" t="s">
        <v>153</v>
      </c>
      <c r="D3606" t="s">
        <v>103</v>
      </c>
      <c r="E3606" t="s">
        <v>20</v>
      </c>
      <c r="F3606">
        <v>86</v>
      </c>
      <c r="G3606" t="s">
        <v>61</v>
      </c>
      <c r="H3606" t="s">
        <v>44</v>
      </c>
      <c r="I3606" t="s">
        <v>120</v>
      </c>
      <c r="J3606" t="s">
        <v>57</v>
      </c>
      <c r="K3606">
        <v>3.3</v>
      </c>
      <c r="L3606" t="s">
        <v>151</v>
      </c>
      <c r="M3606" t="s">
        <v>33</v>
      </c>
      <c r="N3606" t="s">
        <v>54</v>
      </c>
      <c r="O3606" t="s">
        <v>151</v>
      </c>
      <c r="P3606" t="s">
        <v>151</v>
      </c>
      <c r="Q3606">
        <v>17</v>
      </c>
      <c r="R3606" t="s">
        <v>58</v>
      </c>
      <c r="S3606" t="s">
        <v>49</v>
      </c>
    </row>
    <row r="3607" spans="1:19" x14ac:dyDescent="0.25">
      <c r="A3607">
        <v>3606</v>
      </c>
      <c r="B3607">
        <v>68</v>
      </c>
      <c r="C3607" t="s">
        <v>153</v>
      </c>
      <c r="D3607" t="s">
        <v>35</v>
      </c>
      <c r="E3607" t="s">
        <v>20</v>
      </c>
      <c r="F3607">
        <v>41</v>
      </c>
      <c r="G3607" t="s">
        <v>89</v>
      </c>
      <c r="H3607" t="s">
        <v>44</v>
      </c>
      <c r="I3607" t="s">
        <v>80</v>
      </c>
      <c r="J3607" t="s">
        <v>57</v>
      </c>
      <c r="K3607">
        <v>4.3</v>
      </c>
      <c r="L3607" t="s">
        <v>151</v>
      </c>
      <c r="M3607" t="s">
        <v>28</v>
      </c>
      <c r="N3607" t="s">
        <v>75</v>
      </c>
      <c r="O3607" t="s">
        <v>151</v>
      </c>
      <c r="P3607" t="s">
        <v>151</v>
      </c>
      <c r="Q3607">
        <v>36</v>
      </c>
      <c r="R3607" t="s">
        <v>33</v>
      </c>
      <c r="S3607" t="s">
        <v>96</v>
      </c>
    </row>
    <row r="3608" spans="1:19" x14ac:dyDescent="0.25">
      <c r="A3608">
        <v>3607</v>
      </c>
      <c r="B3608">
        <v>41</v>
      </c>
      <c r="C3608" t="s">
        <v>153</v>
      </c>
      <c r="D3608" t="s">
        <v>41</v>
      </c>
      <c r="E3608" t="s">
        <v>42</v>
      </c>
      <c r="F3608">
        <v>90</v>
      </c>
      <c r="G3608" t="s">
        <v>147</v>
      </c>
      <c r="H3608" t="s">
        <v>91</v>
      </c>
      <c r="I3608" t="s">
        <v>74</v>
      </c>
      <c r="J3608" t="s">
        <v>57</v>
      </c>
      <c r="K3608">
        <v>4.8</v>
      </c>
      <c r="L3608" t="s">
        <v>151</v>
      </c>
      <c r="M3608" t="s">
        <v>34</v>
      </c>
      <c r="N3608" t="s">
        <v>27</v>
      </c>
      <c r="O3608" t="s">
        <v>151</v>
      </c>
      <c r="P3608" t="s">
        <v>151</v>
      </c>
      <c r="Q3608">
        <v>41</v>
      </c>
      <c r="R3608" t="s">
        <v>28</v>
      </c>
      <c r="S3608" t="s">
        <v>49</v>
      </c>
    </row>
    <row r="3609" spans="1:19" x14ac:dyDescent="0.25">
      <c r="A3609">
        <v>3608</v>
      </c>
      <c r="B3609">
        <v>50</v>
      </c>
      <c r="C3609" t="s">
        <v>153</v>
      </c>
      <c r="D3609" t="s">
        <v>123</v>
      </c>
      <c r="E3609" t="s">
        <v>68</v>
      </c>
      <c r="F3609">
        <v>93</v>
      </c>
      <c r="G3609" t="s">
        <v>129</v>
      </c>
      <c r="H3609" t="s">
        <v>22</v>
      </c>
      <c r="I3609" t="s">
        <v>62</v>
      </c>
      <c r="J3609" t="s">
        <v>57</v>
      </c>
      <c r="K3609">
        <v>3.3</v>
      </c>
      <c r="L3609" t="s">
        <v>151</v>
      </c>
      <c r="M3609" t="s">
        <v>58</v>
      </c>
      <c r="N3609" t="s">
        <v>54</v>
      </c>
      <c r="O3609" t="s">
        <v>151</v>
      </c>
      <c r="P3609" t="s">
        <v>151</v>
      </c>
      <c r="Q3609">
        <v>20</v>
      </c>
      <c r="R3609" t="s">
        <v>28</v>
      </c>
      <c r="S3609" t="s">
        <v>76</v>
      </c>
    </row>
    <row r="3610" spans="1:19" x14ac:dyDescent="0.25">
      <c r="A3610">
        <v>3609</v>
      </c>
      <c r="B3610">
        <v>24</v>
      </c>
      <c r="C3610" t="s">
        <v>153</v>
      </c>
      <c r="D3610" t="s">
        <v>142</v>
      </c>
      <c r="E3610" t="s">
        <v>68</v>
      </c>
      <c r="F3610">
        <v>56</v>
      </c>
      <c r="G3610" t="s">
        <v>121</v>
      </c>
      <c r="H3610" t="s">
        <v>44</v>
      </c>
      <c r="I3610" t="s">
        <v>108</v>
      </c>
      <c r="J3610" t="s">
        <v>57</v>
      </c>
      <c r="K3610">
        <v>4.3</v>
      </c>
      <c r="L3610" t="s">
        <v>151</v>
      </c>
      <c r="M3610" t="s">
        <v>33</v>
      </c>
      <c r="N3610" t="s">
        <v>46</v>
      </c>
      <c r="O3610" t="s">
        <v>151</v>
      </c>
      <c r="P3610" t="s">
        <v>151</v>
      </c>
      <c r="Q3610">
        <v>2</v>
      </c>
      <c r="R3610" t="s">
        <v>34</v>
      </c>
      <c r="S3610" t="s">
        <v>96</v>
      </c>
    </row>
    <row r="3611" spans="1:19" x14ac:dyDescent="0.25">
      <c r="A3611">
        <v>3610</v>
      </c>
      <c r="B3611">
        <v>21</v>
      </c>
      <c r="C3611" t="s">
        <v>153</v>
      </c>
      <c r="D3611" t="s">
        <v>124</v>
      </c>
      <c r="E3611" t="s">
        <v>20</v>
      </c>
      <c r="F3611">
        <v>39</v>
      </c>
      <c r="G3611" t="s">
        <v>129</v>
      </c>
      <c r="H3611" t="s">
        <v>44</v>
      </c>
      <c r="I3611" t="s">
        <v>108</v>
      </c>
      <c r="J3611" t="s">
        <v>53</v>
      </c>
      <c r="K3611">
        <v>3</v>
      </c>
      <c r="L3611" t="s">
        <v>151</v>
      </c>
      <c r="M3611" t="s">
        <v>58</v>
      </c>
      <c r="N3611" t="s">
        <v>71</v>
      </c>
      <c r="O3611" t="s">
        <v>151</v>
      </c>
      <c r="P3611" t="s">
        <v>151</v>
      </c>
      <c r="Q3611">
        <v>31</v>
      </c>
      <c r="R3611" t="s">
        <v>58</v>
      </c>
      <c r="S3611" t="s">
        <v>87</v>
      </c>
    </row>
    <row r="3612" spans="1:19" x14ac:dyDescent="0.25">
      <c r="A3612">
        <v>3611</v>
      </c>
      <c r="B3612">
        <v>18</v>
      </c>
      <c r="C3612" t="s">
        <v>153</v>
      </c>
      <c r="D3612" t="s">
        <v>101</v>
      </c>
      <c r="E3612" t="s">
        <v>64</v>
      </c>
      <c r="F3612">
        <v>86</v>
      </c>
      <c r="G3612" t="s">
        <v>104</v>
      </c>
      <c r="H3612" t="s">
        <v>91</v>
      </c>
      <c r="I3612" t="s">
        <v>95</v>
      </c>
      <c r="J3612" t="s">
        <v>57</v>
      </c>
      <c r="K3612">
        <v>4.8</v>
      </c>
      <c r="L3612" t="s">
        <v>151</v>
      </c>
      <c r="M3612" t="s">
        <v>26</v>
      </c>
      <c r="N3612" t="s">
        <v>71</v>
      </c>
      <c r="O3612" t="s">
        <v>151</v>
      </c>
      <c r="P3612" t="s">
        <v>151</v>
      </c>
      <c r="Q3612">
        <v>23</v>
      </c>
      <c r="R3612" t="s">
        <v>33</v>
      </c>
      <c r="S3612" t="s">
        <v>29</v>
      </c>
    </row>
    <row r="3613" spans="1:19" x14ac:dyDescent="0.25">
      <c r="A3613">
        <v>3612</v>
      </c>
      <c r="B3613">
        <v>63</v>
      </c>
      <c r="C3613" t="s">
        <v>153</v>
      </c>
      <c r="D3613" t="s">
        <v>112</v>
      </c>
      <c r="E3613" t="s">
        <v>20</v>
      </c>
      <c r="F3613">
        <v>82</v>
      </c>
      <c r="G3613" t="s">
        <v>148</v>
      </c>
      <c r="H3613" t="s">
        <v>44</v>
      </c>
      <c r="I3613" t="s">
        <v>66</v>
      </c>
      <c r="J3613" t="s">
        <v>38</v>
      </c>
      <c r="K3613">
        <v>2.9</v>
      </c>
      <c r="L3613" t="s">
        <v>151</v>
      </c>
      <c r="M3613" t="s">
        <v>45</v>
      </c>
      <c r="N3613" t="s">
        <v>54</v>
      </c>
      <c r="O3613" t="s">
        <v>151</v>
      </c>
      <c r="P3613" t="s">
        <v>151</v>
      </c>
      <c r="Q3613">
        <v>30</v>
      </c>
      <c r="R3613" t="s">
        <v>26</v>
      </c>
      <c r="S3613" t="s">
        <v>49</v>
      </c>
    </row>
    <row r="3614" spans="1:19" x14ac:dyDescent="0.25">
      <c r="A3614">
        <v>3613</v>
      </c>
      <c r="B3614">
        <v>47</v>
      </c>
      <c r="C3614" t="s">
        <v>153</v>
      </c>
      <c r="D3614" t="s">
        <v>41</v>
      </c>
      <c r="E3614" t="s">
        <v>42</v>
      </c>
      <c r="F3614">
        <v>29</v>
      </c>
      <c r="G3614" t="s">
        <v>150</v>
      </c>
      <c r="H3614" t="s">
        <v>44</v>
      </c>
      <c r="I3614" t="s">
        <v>85</v>
      </c>
      <c r="J3614" t="s">
        <v>53</v>
      </c>
      <c r="K3614">
        <v>3.6</v>
      </c>
      <c r="L3614" t="s">
        <v>151</v>
      </c>
      <c r="M3614" t="s">
        <v>26</v>
      </c>
      <c r="N3614" t="s">
        <v>54</v>
      </c>
      <c r="O3614" t="s">
        <v>151</v>
      </c>
      <c r="P3614" t="s">
        <v>151</v>
      </c>
      <c r="Q3614">
        <v>26</v>
      </c>
      <c r="R3614" t="s">
        <v>34</v>
      </c>
      <c r="S3614" t="s">
        <v>96</v>
      </c>
    </row>
    <row r="3615" spans="1:19" x14ac:dyDescent="0.25">
      <c r="A3615">
        <v>3614</v>
      </c>
      <c r="B3615">
        <v>58</v>
      </c>
      <c r="C3615" t="s">
        <v>153</v>
      </c>
      <c r="D3615" t="s">
        <v>123</v>
      </c>
      <c r="E3615" t="s">
        <v>68</v>
      </c>
      <c r="F3615">
        <v>27</v>
      </c>
      <c r="G3615" t="s">
        <v>147</v>
      </c>
      <c r="H3615" t="s">
        <v>44</v>
      </c>
      <c r="I3615" t="s">
        <v>135</v>
      </c>
      <c r="J3615" t="s">
        <v>57</v>
      </c>
      <c r="K3615">
        <v>3.5</v>
      </c>
      <c r="L3615" t="s">
        <v>151</v>
      </c>
      <c r="M3615" t="s">
        <v>34</v>
      </c>
      <c r="N3615" t="s">
        <v>75</v>
      </c>
      <c r="O3615" t="s">
        <v>151</v>
      </c>
      <c r="P3615" t="s">
        <v>151</v>
      </c>
      <c r="Q3615">
        <v>40</v>
      </c>
      <c r="R3615" t="s">
        <v>28</v>
      </c>
      <c r="S3615" t="s">
        <v>49</v>
      </c>
    </row>
    <row r="3616" spans="1:19" x14ac:dyDescent="0.25">
      <c r="A3616">
        <v>3615</v>
      </c>
      <c r="B3616">
        <v>46</v>
      </c>
      <c r="C3616" t="s">
        <v>153</v>
      </c>
      <c r="D3616" t="s">
        <v>142</v>
      </c>
      <c r="E3616" t="s">
        <v>68</v>
      </c>
      <c r="F3616">
        <v>25</v>
      </c>
      <c r="G3616" t="s">
        <v>79</v>
      </c>
      <c r="H3616" t="s">
        <v>22</v>
      </c>
      <c r="I3616" t="s">
        <v>32</v>
      </c>
      <c r="J3616" t="s">
        <v>38</v>
      </c>
      <c r="K3616">
        <v>4.7</v>
      </c>
      <c r="L3616" t="s">
        <v>151</v>
      </c>
      <c r="M3616" t="s">
        <v>33</v>
      </c>
      <c r="N3616" t="s">
        <v>71</v>
      </c>
      <c r="O3616" t="s">
        <v>151</v>
      </c>
      <c r="P3616" t="s">
        <v>151</v>
      </c>
      <c r="Q3616">
        <v>19</v>
      </c>
      <c r="R3616" t="s">
        <v>33</v>
      </c>
      <c r="S3616" t="s">
        <v>49</v>
      </c>
    </row>
    <row r="3617" spans="1:19" x14ac:dyDescent="0.25">
      <c r="A3617">
        <v>3616</v>
      </c>
      <c r="B3617">
        <v>35</v>
      </c>
      <c r="C3617" t="s">
        <v>153</v>
      </c>
      <c r="D3617" t="s">
        <v>81</v>
      </c>
      <c r="E3617" t="s">
        <v>20</v>
      </c>
      <c r="F3617">
        <v>31</v>
      </c>
      <c r="G3617" t="s">
        <v>98</v>
      </c>
      <c r="H3617" t="s">
        <v>44</v>
      </c>
      <c r="I3617" t="s">
        <v>80</v>
      </c>
      <c r="J3617" t="s">
        <v>24</v>
      </c>
      <c r="K3617">
        <v>4.4000000000000004</v>
      </c>
      <c r="L3617" t="s">
        <v>151</v>
      </c>
      <c r="M3617" t="s">
        <v>33</v>
      </c>
      <c r="N3617" t="s">
        <v>39</v>
      </c>
      <c r="O3617" t="s">
        <v>151</v>
      </c>
      <c r="P3617" t="s">
        <v>151</v>
      </c>
      <c r="Q3617">
        <v>4</v>
      </c>
      <c r="R3617" t="s">
        <v>26</v>
      </c>
      <c r="S3617" t="s">
        <v>87</v>
      </c>
    </row>
    <row r="3618" spans="1:19" x14ac:dyDescent="0.25">
      <c r="A3618">
        <v>3617</v>
      </c>
      <c r="B3618">
        <v>42</v>
      </c>
      <c r="C3618" t="s">
        <v>153</v>
      </c>
      <c r="D3618" t="s">
        <v>103</v>
      </c>
      <c r="E3618" t="s">
        <v>20</v>
      </c>
      <c r="F3618">
        <v>23</v>
      </c>
      <c r="G3618" t="s">
        <v>149</v>
      </c>
      <c r="H3618" t="s">
        <v>22</v>
      </c>
      <c r="I3618" t="s">
        <v>74</v>
      </c>
      <c r="J3618" t="s">
        <v>24</v>
      </c>
      <c r="K3618">
        <v>3.3</v>
      </c>
      <c r="L3618" t="s">
        <v>151</v>
      </c>
      <c r="M3618" t="s">
        <v>34</v>
      </c>
      <c r="N3618" t="s">
        <v>75</v>
      </c>
      <c r="O3618" t="s">
        <v>151</v>
      </c>
      <c r="P3618" t="s">
        <v>151</v>
      </c>
      <c r="Q3618">
        <v>33</v>
      </c>
      <c r="R3618" t="s">
        <v>58</v>
      </c>
      <c r="S3618" t="s">
        <v>29</v>
      </c>
    </row>
    <row r="3619" spans="1:19" x14ac:dyDescent="0.25">
      <c r="A3619">
        <v>3618</v>
      </c>
      <c r="B3619">
        <v>48</v>
      </c>
      <c r="C3619" t="s">
        <v>153</v>
      </c>
      <c r="D3619" t="s">
        <v>132</v>
      </c>
      <c r="E3619" t="s">
        <v>68</v>
      </c>
      <c r="F3619">
        <v>47</v>
      </c>
      <c r="G3619" t="s">
        <v>21</v>
      </c>
      <c r="H3619" t="s">
        <v>44</v>
      </c>
      <c r="I3619" t="s">
        <v>92</v>
      </c>
      <c r="J3619" t="s">
        <v>57</v>
      </c>
      <c r="K3619">
        <v>4.3</v>
      </c>
      <c r="L3619" t="s">
        <v>151</v>
      </c>
      <c r="M3619" t="s">
        <v>58</v>
      </c>
      <c r="N3619" t="s">
        <v>27</v>
      </c>
      <c r="O3619" t="s">
        <v>151</v>
      </c>
      <c r="P3619" t="s">
        <v>151</v>
      </c>
      <c r="Q3619">
        <v>29</v>
      </c>
      <c r="R3619" t="s">
        <v>58</v>
      </c>
      <c r="S3619" t="s">
        <v>87</v>
      </c>
    </row>
    <row r="3620" spans="1:19" x14ac:dyDescent="0.25">
      <c r="A3620">
        <v>3619</v>
      </c>
      <c r="B3620">
        <v>28</v>
      </c>
      <c r="C3620" t="s">
        <v>153</v>
      </c>
      <c r="D3620" t="s">
        <v>142</v>
      </c>
      <c r="E3620" t="s">
        <v>68</v>
      </c>
      <c r="F3620">
        <v>67</v>
      </c>
      <c r="G3620" t="s">
        <v>106</v>
      </c>
      <c r="H3620" t="s">
        <v>44</v>
      </c>
      <c r="I3620" t="s">
        <v>32</v>
      </c>
      <c r="J3620" t="s">
        <v>57</v>
      </c>
      <c r="K3620">
        <v>4</v>
      </c>
      <c r="L3620" t="s">
        <v>151</v>
      </c>
      <c r="M3620" t="s">
        <v>28</v>
      </c>
      <c r="N3620" t="s">
        <v>71</v>
      </c>
      <c r="O3620" t="s">
        <v>151</v>
      </c>
      <c r="P3620" t="s">
        <v>151</v>
      </c>
      <c r="Q3620">
        <v>47</v>
      </c>
      <c r="R3620" t="s">
        <v>45</v>
      </c>
      <c r="S3620" t="s">
        <v>76</v>
      </c>
    </row>
    <row r="3621" spans="1:19" x14ac:dyDescent="0.25">
      <c r="A3621">
        <v>3620</v>
      </c>
      <c r="B3621">
        <v>44</v>
      </c>
      <c r="C3621" t="s">
        <v>153</v>
      </c>
      <c r="D3621" t="s">
        <v>118</v>
      </c>
      <c r="E3621" t="s">
        <v>68</v>
      </c>
      <c r="F3621">
        <v>75</v>
      </c>
      <c r="G3621" t="s">
        <v>97</v>
      </c>
      <c r="H3621" t="s">
        <v>37</v>
      </c>
      <c r="I3621" t="s">
        <v>135</v>
      </c>
      <c r="J3621" t="s">
        <v>24</v>
      </c>
      <c r="K3621">
        <v>4.9000000000000004</v>
      </c>
      <c r="L3621" t="s">
        <v>151</v>
      </c>
      <c r="M3621" t="s">
        <v>34</v>
      </c>
      <c r="N3621" t="s">
        <v>71</v>
      </c>
      <c r="O3621" t="s">
        <v>151</v>
      </c>
      <c r="P3621" t="s">
        <v>151</v>
      </c>
      <c r="Q3621">
        <v>50</v>
      </c>
      <c r="R3621" t="s">
        <v>28</v>
      </c>
      <c r="S3621" t="s">
        <v>40</v>
      </c>
    </row>
    <row r="3622" spans="1:19" x14ac:dyDescent="0.25">
      <c r="A3622">
        <v>3621</v>
      </c>
      <c r="B3622">
        <v>60</v>
      </c>
      <c r="C3622" t="s">
        <v>153</v>
      </c>
      <c r="D3622" t="s">
        <v>41</v>
      </c>
      <c r="E3622" t="s">
        <v>42</v>
      </c>
      <c r="F3622">
        <v>82</v>
      </c>
      <c r="G3622" t="s">
        <v>61</v>
      </c>
      <c r="H3622" t="s">
        <v>44</v>
      </c>
      <c r="I3622" t="s">
        <v>48</v>
      </c>
      <c r="J3622" t="s">
        <v>53</v>
      </c>
      <c r="K3622">
        <v>2.9</v>
      </c>
      <c r="L3622" t="s">
        <v>151</v>
      </c>
      <c r="M3622" t="s">
        <v>26</v>
      </c>
      <c r="N3622" t="s">
        <v>27</v>
      </c>
      <c r="O3622" t="s">
        <v>151</v>
      </c>
      <c r="P3622" t="s">
        <v>151</v>
      </c>
      <c r="Q3622">
        <v>28</v>
      </c>
      <c r="R3622" t="s">
        <v>26</v>
      </c>
      <c r="S3622" t="s">
        <v>29</v>
      </c>
    </row>
    <row r="3623" spans="1:19" x14ac:dyDescent="0.25">
      <c r="A3623">
        <v>3622</v>
      </c>
      <c r="B3623">
        <v>38</v>
      </c>
      <c r="C3623" t="s">
        <v>153</v>
      </c>
      <c r="D3623" t="s">
        <v>50</v>
      </c>
      <c r="E3623" t="s">
        <v>42</v>
      </c>
      <c r="F3623">
        <v>32</v>
      </c>
      <c r="G3623" t="s">
        <v>126</v>
      </c>
      <c r="H3623" t="s">
        <v>91</v>
      </c>
      <c r="I3623" t="s">
        <v>66</v>
      </c>
      <c r="J3623" t="s">
        <v>53</v>
      </c>
      <c r="K3623">
        <v>4</v>
      </c>
      <c r="L3623" t="s">
        <v>151</v>
      </c>
      <c r="M3623" t="s">
        <v>28</v>
      </c>
      <c r="N3623" t="s">
        <v>71</v>
      </c>
      <c r="O3623" t="s">
        <v>151</v>
      </c>
      <c r="P3623" t="s">
        <v>151</v>
      </c>
      <c r="Q3623">
        <v>5</v>
      </c>
      <c r="R3623" t="s">
        <v>34</v>
      </c>
      <c r="S3623" t="s">
        <v>29</v>
      </c>
    </row>
    <row r="3624" spans="1:19" x14ac:dyDescent="0.25">
      <c r="A3624">
        <v>3623</v>
      </c>
      <c r="B3624">
        <v>46</v>
      </c>
      <c r="C3624" t="s">
        <v>153</v>
      </c>
      <c r="D3624" t="s">
        <v>81</v>
      </c>
      <c r="E3624" t="s">
        <v>20</v>
      </c>
      <c r="F3624">
        <v>41</v>
      </c>
      <c r="G3624" t="s">
        <v>149</v>
      </c>
      <c r="H3624" t="s">
        <v>44</v>
      </c>
      <c r="I3624" t="s">
        <v>74</v>
      </c>
      <c r="J3624" t="s">
        <v>57</v>
      </c>
      <c r="K3624">
        <v>4.3</v>
      </c>
      <c r="L3624" t="s">
        <v>151</v>
      </c>
      <c r="M3624" t="s">
        <v>33</v>
      </c>
      <c r="N3624" t="s">
        <v>75</v>
      </c>
      <c r="O3624" t="s">
        <v>151</v>
      </c>
      <c r="P3624" t="s">
        <v>151</v>
      </c>
      <c r="Q3624">
        <v>12</v>
      </c>
      <c r="R3624" t="s">
        <v>26</v>
      </c>
      <c r="S3624" t="s">
        <v>49</v>
      </c>
    </row>
    <row r="3625" spans="1:19" x14ac:dyDescent="0.25">
      <c r="A3625">
        <v>3624</v>
      </c>
      <c r="B3625">
        <v>39</v>
      </c>
      <c r="C3625" t="s">
        <v>153</v>
      </c>
      <c r="D3625" t="s">
        <v>105</v>
      </c>
      <c r="E3625" t="s">
        <v>68</v>
      </c>
      <c r="F3625">
        <v>89</v>
      </c>
      <c r="G3625" t="s">
        <v>73</v>
      </c>
      <c r="H3625" t="s">
        <v>44</v>
      </c>
      <c r="I3625" t="s">
        <v>83</v>
      </c>
      <c r="J3625" t="s">
        <v>24</v>
      </c>
      <c r="K3625">
        <v>2.7</v>
      </c>
      <c r="L3625" t="s">
        <v>151</v>
      </c>
      <c r="M3625" t="s">
        <v>28</v>
      </c>
      <c r="N3625" t="s">
        <v>71</v>
      </c>
      <c r="O3625" t="s">
        <v>151</v>
      </c>
      <c r="P3625" t="s">
        <v>151</v>
      </c>
      <c r="Q3625">
        <v>4</v>
      </c>
      <c r="R3625" t="s">
        <v>45</v>
      </c>
      <c r="S3625" t="s">
        <v>40</v>
      </c>
    </row>
    <row r="3626" spans="1:19" x14ac:dyDescent="0.25">
      <c r="A3626">
        <v>3625</v>
      </c>
      <c r="B3626">
        <v>22</v>
      </c>
      <c r="C3626" t="s">
        <v>153</v>
      </c>
      <c r="D3626" t="s">
        <v>123</v>
      </c>
      <c r="E3626" t="s">
        <v>68</v>
      </c>
      <c r="F3626">
        <v>82</v>
      </c>
      <c r="G3626" t="s">
        <v>104</v>
      </c>
      <c r="H3626" t="s">
        <v>91</v>
      </c>
      <c r="I3626" t="s">
        <v>99</v>
      </c>
      <c r="J3626" t="s">
        <v>57</v>
      </c>
      <c r="K3626">
        <v>5</v>
      </c>
      <c r="L3626" t="s">
        <v>151</v>
      </c>
      <c r="M3626" t="s">
        <v>45</v>
      </c>
      <c r="N3626" t="s">
        <v>75</v>
      </c>
      <c r="O3626" t="s">
        <v>151</v>
      </c>
      <c r="P3626" t="s">
        <v>151</v>
      </c>
      <c r="Q3626">
        <v>22</v>
      </c>
      <c r="R3626" t="s">
        <v>33</v>
      </c>
      <c r="S3626" t="s">
        <v>76</v>
      </c>
    </row>
    <row r="3627" spans="1:19" x14ac:dyDescent="0.25">
      <c r="A3627">
        <v>3626</v>
      </c>
      <c r="B3627">
        <v>44</v>
      </c>
      <c r="C3627" t="s">
        <v>153</v>
      </c>
      <c r="D3627" t="s">
        <v>118</v>
      </c>
      <c r="E3627" t="s">
        <v>68</v>
      </c>
      <c r="F3627">
        <v>99</v>
      </c>
      <c r="G3627" t="s">
        <v>114</v>
      </c>
      <c r="H3627" t="s">
        <v>22</v>
      </c>
      <c r="I3627" t="s">
        <v>95</v>
      </c>
      <c r="J3627" t="s">
        <v>24</v>
      </c>
      <c r="K3627">
        <v>4.4000000000000004</v>
      </c>
      <c r="L3627" t="s">
        <v>151</v>
      </c>
      <c r="M3627" t="s">
        <v>58</v>
      </c>
      <c r="N3627" t="s">
        <v>27</v>
      </c>
      <c r="O3627" t="s">
        <v>151</v>
      </c>
      <c r="P3627" t="s">
        <v>151</v>
      </c>
      <c r="Q3627">
        <v>32</v>
      </c>
      <c r="R3627" t="s">
        <v>45</v>
      </c>
      <c r="S3627" t="s">
        <v>40</v>
      </c>
    </row>
    <row r="3628" spans="1:19" x14ac:dyDescent="0.25">
      <c r="A3628">
        <v>3627</v>
      </c>
      <c r="B3628">
        <v>69</v>
      </c>
      <c r="C3628" t="s">
        <v>153</v>
      </c>
      <c r="D3628" t="s">
        <v>19</v>
      </c>
      <c r="E3628" t="s">
        <v>20</v>
      </c>
      <c r="F3628">
        <v>98</v>
      </c>
      <c r="G3628" t="s">
        <v>90</v>
      </c>
      <c r="H3628" t="s">
        <v>22</v>
      </c>
      <c r="I3628" t="s">
        <v>85</v>
      </c>
      <c r="J3628" t="s">
        <v>57</v>
      </c>
      <c r="K3628">
        <v>3.5</v>
      </c>
      <c r="L3628" t="s">
        <v>151</v>
      </c>
      <c r="M3628" t="s">
        <v>33</v>
      </c>
      <c r="N3628" t="s">
        <v>27</v>
      </c>
      <c r="O3628" t="s">
        <v>151</v>
      </c>
      <c r="P3628" t="s">
        <v>151</v>
      </c>
      <c r="Q3628">
        <v>32</v>
      </c>
      <c r="R3628" t="s">
        <v>28</v>
      </c>
      <c r="S3628" t="s">
        <v>59</v>
      </c>
    </row>
    <row r="3629" spans="1:19" x14ac:dyDescent="0.25">
      <c r="A3629">
        <v>3628</v>
      </c>
      <c r="B3629">
        <v>39</v>
      </c>
      <c r="C3629" t="s">
        <v>153</v>
      </c>
      <c r="D3629" t="s">
        <v>132</v>
      </c>
      <c r="E3629" t="s">
        <v>68</v>
      </c>
      <c r="F3629">
        <v>54</v>
      </c>
      <c r="G3629" t="s">
        <v>79</v>
      </c>
      <c r="H3629" t="s">
        <v>44</v>
      </c>
      <c r="I3629" t="s">
        <v>66</v>
      </c>
      <c r="J3629" t="s">
        <v>24</v>
      </c>
      <c r="K3629">
        <v>3.3</v>
      </c>
      <c r="L3629" t="s">
        <v>151</v>
      </c>
      <c r="M3629" t="s">
        <v>26</v>
      </c>
      <c r="N3629" t="s">
        <v>46</v>
      </c>
      <c r="O3629" t="s">
        <v>151</v>
      </c>
      <c r="P3629" t="s">
        <v>151</v>
      </c>
      <c r="Q3629">
        <v>48</v>
      </c>
      <c r="R3629" t="s">
        <v>34</v>
      </c>
      <c r="S3629" t="s">
        <v>96</v>
      </c>
    </row>
    <row r="3630" spans="1:19" x14ac:dyDescent="0.25">
      <c r="A3630">
        <v>3629</v>
      </c>
      <c r="B3630">
        <v>53</v>
      </c>
      <c r="C3630" t="s">
        <v>153</v>
      </c>
      <c r="D3630" t="s">
        <v>19</v>
      </c>
      <c r="E3630" t="s">
        <v>20</v>
      </c>
      <c r="F3630">
        <v>88</v>
      </c>
      <c r="G3630" t="s">
        <v>141</v>
      </c>
      <c r="H3630" t="s">
        <v>22</v>
      </c>
      <c r="I3630" t="s">
        <v>74</v>
      </c>
      <c r="J3630" t="s">
        <v>53</v>
      </c>
      <c r="K3630">
        <v>3.8</v>
      </c>
      <c r="L3630" t="s">
        <v>151</v>
      </c>
      <c r="M3630" t="s">
        <v>34</v>
      </c>
      <c r="N3630" t="s">
        <v>39</v>
      </c>
      <c r="O3630" t="s">
        <v>151</v>
      </c>
      <c r="P3630" t="s">
        <v>151</v>
      </c>
      <c r="Q3630">
        <v>35</v>
      </c>
      <c r="R3630" t="s">
        <v>26</v>
      </c>
      <c r="S3630" t="s">
        <v>87</v>
      </c>
    </row>
    <row r="3631" spans="1:19" x14ac:dyDescent="0.25">
      <c r="A3631">
        <v>3630</v>
      </c>
      <c r="B3631">
        <v>52</v>
      </c>
      <c r="C3631" t="s">
        <v>153</v>
      </c>
      <c r="D3631" t="s">
        <v>112</v>
      </c>
      <c r="E3631" t="s">
        <v>20</v>
      </c>
      <c r="F3631">
        <v>43</v>
      </c>
      <c r="G3631" t="s">
        <v>110</v>
      </c>
      <c r="H3631" t="s">
        <v>22</v>
      </c>
      <c r="I3631" t="s">
        <v>92</v>
      </c>
      <c r="J3631" t="s">
        <v>53</v>
      </c>
      <c r="K3631">
        <v>4.5</v>
      </c>
      <c r="L3631" t="s">
        <v>151</v>
      </c>
      <c r="M3631" t="s">
        <v>26</v>
      </c>
      <c r="N3631" t="s">
        <v>54</v>
      </c>
      <c r="O3631" t="s">
        <v>151</v>
      </c>
      <c r="P3631" t="s">
        <v>151</v>
      </c>
      <c r="Q3631">
        <v>44</v>
      </c>
      <c r="R3631" t="s">
        <v>58</v>
      </c>
      <c r="S3631" t="s">
        <v>29</v>
      </c>
    </row>
    <row r="3632" spans="1:19" x14ac:dyDescent="0.25">
      <c r="A3632">
        <v>3631</v>
      </c>
      <c r="B3632">
        <v>65</v>
      </c>
      <c r="C3632" t="s">
        <v>153</v>
      </c>
      <c r="D3632" t="s">
        <v>123</v>
      </c>
      <c r="E3632" t="s">
        <v>68</v>
      </c>
      <c r="F3632">
        <v>73</v>
      </c>
      <c r="G3632" t="s">
        <v>100</v>
      </c>
      <c r="H3632" t="s">
        <v>44</v>
      </c>
      <c r="I3632" t="s">
        <v>92</v>
      </c>
      <c r="J3632" t="s">
        <v>24</v>
      </c>
      <c r="K3632">
        <v>4.8</v>
      </c>
      <c r="L3632" t="s">
        <v>151</v>
      </c>
      <c r="M3632" t="s">
        <v>26</v>
      </c>
      <c r="N3632" t="s">
        <v>75</v>
      </c>
      <c r="O3632" t="s">
        <v>151</v>
      </c>
      <c r="P3632" t="s">
        <v>151</v>
      </c>
      <c r="Q3632">
        <v>29</v>
      </c>
      <c r="R3632" t="s">
        <v>34</v>
      </c>
      <c r="S3632" t="s">
        <v>40</v>
      </c>
    </row>
    <row r="3633" spans="1:19" x14ac:dyDescent="0.25">
      <c r="A3633">
        <v>3632</v>
      </c>
      <c r="B3633">
        <v>48</v>
      </c>
      <c r="C3633" t="s">
        <v>153</v>
      </c>
      <c r="D3633" t="s">
        <v>123</v>
      </c>
      <c r="E3633" t="s">
        <v>68</v>
      </c>
      <c r="F3633">
        <v>50</v>
      </c>
      <c r="G3633" t="s">
        <v>126</v>
      </c>
      <c r="H3633" t="s">
        <v>44</v>
      </c>
      <c r="I3633" t="s">
        <v>99</v>
      </c>
      <c r="J3633" t="s">
        <v>57</v>
      </c>
      <c r="K3633">
        <v>2.9</v>
      </c>
      <c r="L3633" t="s">
        <v>151</v>
      </c>
      <c r="M3633" t="s">
        <v>58</v>
      </c>
      <c r="N3633" t="s">
        <v>75</v>
      </c>
      <c r="O3633" t="s">
        <v>151</v>
      </c>
      <c r="P3633" t="s">
        <v>151</v>
      </c>
      <c r="Q3633">
        <v>26</v>
      </c>
      <c r="R3633" t="s">
        <v>26</v>
      </c>
      <c r="S3633" t="s">
        <v>87</v>
      </c>
    </row>
    <row r="3634" spans="1:19" x14ac:dyDescent="0.25">
      <c r="A3634">
        <v>3633</v>
      </c>
      <c r="B3634">
        <v>27</v>
      </c>
      <c r="C3634" t="s">
        <v>153</v>
      </c>
      <c r="D3634" t="s">
        <v>50</v>
      </c>
      <c r="E3634" t="s">
        <v>42</v>
      </c>
      <c r="F3634">
        <v>73</v>
      </c>
      <c r="G3634" t="s">
        <v>139</v>
      </c>
      <c r="H3634" t="s">
        <v>22</v>
      </c>
      <c r="I3634" t="s">
        <v>95</v>
      </c>
      <c r="J3634" t="s">
        <v>38</v>
      </c>
      <c r="K3634">
        <v>3.2</v>
      </c>
      <c r="L3634" t="s">
        <v>151</v>
      </c>
      <c r="M3634" t="s">
        <v>45</v>
      </c>
      <c r="N3634" t="s">
        <v>27</v>
      </c>
      <c r="O3634" t="s">
        <v>151</v>
      </c>
      <c r="P3634" t="s">
        <v>151</v>
      </c>
      <c r="Q3634">
        <v>3</v>
      </c>
      <c r="R3634" t="s">
        <v>58</v>
      </c>
      <c r="S3634" t="s">
        <v>59</v>
      </c>
    </row>
    <row r="3635" spans="1:19" x14ac:dyDescent="0.25">
      <c r="A3635">
        <v>3634</v>
      </c>
      <c r="B3635">
        <v>39</v>
      </c>
      <c r="C3635" t="s">
        <v>153</v>
      </c>
      <c r="D3635" t="s">
        <v>142</v>
      </c>
      <c r="E3635" t="s">
        <v>68</v>
      </c>
      <c r="F3635">
        <v>51</v>
      </c>
      <c r="G3635" t="s">
        <v>56</v>
      </c>
      <c r="H3635" t="s">
        <v>44</v>
      </c>
      <c r="I3635" t="s">
        <v>120</v>
      </c>
      <c r="J3635" t="s">
        <v>38</v>
      </c>
      <c r="K3635">
        <v>2.8</v>
      </c>
      <c r="L3635" t="s">
        <v>151</v>
      </c>
      <c r="M3635" t="s">
        <v>28</v>
      </c>
      <c r="N3635" t="s">
        <v>39</v>
      </c>
      <c r="O3635" t="s">
        <v>151</v>
      </c>
      <c r="P3635" t="s">
        <v>151</v>
      </c>
      <c r="Q3635">
        <v>1</v>
      </c>
      <c r="R3635" t="s">
        <v>33</v>
      </c>
      <c r="S3635" t="s">
        <v>76</v>
      </c>
    </row>
    <row r="3636" spans="1:19" x14ac:dyDescent="0.25">
      <c r="A3636">
        <v>3635</v>
      </c>
      <c r="B3636">
        <v>59</v>
      </c>
      <c r="C3636" t="s">
        <v>153</v>
      </c>
      <c r="D3636" t="s">
        <v>124</v>
      </c>
      <c r="E3636" t="s">
        <v>20</v>
      </c>
      <c r="F3636">
        <v>22</v>
      </c>
      <c r="G3636" t="s">
        <v>122</v>
      </c>
      <c r="H3636" t="s">
        <v>44</v>
      </c>
      <c r="I3636" t="s">
        <v>70</v>
      </c>
      <c r="J3636" t="s">
        <v>24</v>
      </c>
      <c r="K3636">
        <v>3.3</v>
      </c>
      <c r="L3636" t="s">
        <v>151</v>
      </c>
      <c r="M3636" t="s">
        <v>33</v>
      </c>
      <c r="N3636" t="s">
        <v>54</v>
      </c>
      <c r="O3636" t="s">
        <v>151</v>
      </c>
      <c r="P3636" t="s">
        <v>151</v>
      </c>
      <c r="Q3636">
        <v>17</v>
      </c>
      <c r="R3636" t="s">
        <v>45</v>
      </c>
      <c r="S3636" t="s">
        <v>49</v>
      </c>
    </row>
    <row r="3637" spans="1:19" x14ac:dyDescent="0.25">
      <c r="A3637">
        <v>3636</v>
      </c>
      <c r="B3637">
        <v>52</v>
      </c>
      <c r="C3637" t="s">
        <v>153</v>
      </c>
      <c r="D3637" t="s">
        <v>41</v>
      </c>
      <c r="E3637" t="s">
        <v>42</v>
      </c>
      <c r="F3637">
        <v>32</v>
      </c>
      <c r="G3637" t="s">
        <v>111</v>
      </c>
      <c r="H3637" t="s">
        <v>22</v>
      </c>
      <c r="I3637" t="s">
        <v>108</v>
      </c>
      <c r="J3637" t="s">
        <v>57</v>
      </c>
      <c r="K3637">
        <v>3.3</v>
      </c>
      <c r="L3637" t="s">
        <v>151</v>
      </c>
      <c r="M3637" t="s">
        <v>34</v>
      </c>
      <c r="N3637" t="s">
        <v>39</v>
      </c>
      <c r="O3637" t="s">
        <v>151</v>
      </c>
      <c r="P3637" t="s">
        <v>151</v>
      </c>
      <c r="Q3637">
        <v>17</v>
      </c>
      <c r="R3637" t="s">
        <v>26</v>
      </c>
      <c r="S3637" t="s">
        <v>29</v>
      </c>
    </row>
    <row r="3638" spans="1:19" x14ac:dyDescent="0.25">
      <c r="A3638">
        <v>3637</v>
      </c>
      <c r="B3638">
        <v>50</v>
      </c>
      <c r="C3638" t="s">
        <v>153</v>
      </c>
      <c r="D3638" t="s">
        <v>41</v>
      </c>
      <c r="E3638" t="s">
        <v>42</v>
      </c>
      <c r="F3638">
        <v>38</v>
      </c>
      <c r="G3638" t="s">
        <v>98</v>
      </c>
      <c r="H3638" t="s">
        <v>22</v>
      </c>
      <c r="I3638" t="s">
        <v>92</v>
      </c>
      <c r="J3638" t="s">
        <v>53</v>
      </c>
      <c r="K3638">
        <v>4.2</v>
      </c>
      <c r="L3638" t="s">
        <v>151</v>
      </c>
      <c r="M3638" t="s">
        <v>45</v>
      </c>
      <c r="N3638" t="s">
        <v>71</v>
      </c>
      <c r="O3638" t="s">
        <v>151</v>
      </c>
      <c r="P3638" t="s">
        <v>151</v>
      </c>
      <c r="Q3638">
        <v>36</v>
      </c>
      <c r="R3638" t="s">
        <v>34</v>
      </c>
      <c r="S3638" t="s">
        <v>40</v>
      </c>
    </row>
    <row r="3639" spans="1:19" x14ac:dyDescent="0.25">
      <c r="A3639">
        <v>3638</v>
      </c>
      <c r="B3639">
        <v>32</v>
      </c>
      <c r="C3639" t="s">
        <v>153</v>
      </c>
      <c r="D3639" t="s">
        <v>136</v>
      </c>
      <c r="E3639" t="s">
        <v>42</v>
      </c>
      <c r="F3639">
        <v>66</v>
      </c>
      <c r="G3639" t="s">
        <v>139</v>
      </c>
      <c r="H3639" t="s">
        <v>22</v>
      </c>
      <c r="I3639" t="s">
        <v>133</v>
      </c>
      <c r="J3639" t="s">
        <v>24</v>
      </c>
      <c r="K3639">
        <v>3.6</v>
      </c>
      <c r="L3639" t="s">
        <v>151</v>
      </c>
      <c r="M3639" t="s">
        <v>45</v>
      </c>
      <c r="N3639" t="s">
        <v>27</v>
      </c>
      <c r="O3639" t="s">
        <v>151</v>
      </c>
      <c r="P3639" t="s">
        <v>151</v>
      </c>
      <c r="Q3639">
        <v>32</v>
      </c>
      <c r="R3639" t="s">
        <v>26</v>
      </c>
      <c r="S3639" t="s">
        <v>29</v>
      </c>
    </row>
    <row r="3640" spans="1:19" x14ac:dyDescent="0.25">
      <c r="A3640">
        <v>3639</v>
      </c>
      <c r="B3640">
        <v>40</v>
      </c>
      <c r="C3640" t="s">
        <v>153</v>
      </c>
      <c r="D3640" t="s">
        <v>131</v>
      </c>
      <c r="E3640" t="s">
        <v>68</v>
      </c>
      <c r="F3640">
        <v>20</v>
      </c>
      <c r="G3640" t="s">
        <v>110</v>
      </c>
      <c r="H3640" t="s">
        <v>44</v>
      </c>
      <c r="I3640" t="s">
        <v>78</v>
      </c>
      <c r="J3640" t="s">
        <v>38</v>
      </c>
      <c r="K3640">
        <v>4.5999999999999996</v>
      </c>
      <c r="L3640" t="s">
        <v>151</v>
      </c>
      <c r="M3640" t="s">
        <v>26</v>
      </c>
      <c r="N3640" t="s">
        <v>27</v>
      </c>
      <c r="O3640" t="s">
        <v>151</v>
      </c>
      <c r="P3640" t="s">
        <v>151</v>
      </c>
      <c r="Q3640">
        <v>50</v>
      </c>
      <c r="R3640" t="s">
        <v>45</v>
      </c>
      <c r="S3640" t="s">
        <v>76</v>
      </c>
    </row>
    <row r="3641" spans="1:19" x14ac:dyDescent="0.25">
      <c r="A3641">
        <v>3640</v>
      </c>
      <c r="B3641">
        <v>26</v>
      </c>
      <c r="C3641" t="s">
        <v>153</v>
      </c>
      <c r="D3641" t="s">
        <v>63</v>
      </c>
      <c r="E3641" t="s">
        <v>64</v>
      </c>
      <c r="F3641">
        <v>44</v>
      </c>
      <c r="G3641" t="s">
        <v>114</v>
      </c>
      <c r="H3641" t="s">
        <v>44</v>
      </c>
      <c r="I3641" t="s">
        <v>109</v>
      </c>
      <c r="J3641" t="s">
        <v>53</v>
      </c>
      <c r="K3641">
        <v>3.6</v>
      </c>
      <c r="L3641" t="s">
        <v>151</v>
      </c>
      <c r="M3641" t="s">
        <v>28</v>
      </c>
      <c r="N3641" t="s">
        <v>71</v>
      </c>
      <c r="O3641" t="s">
        <v>151</v>
      </c>
      <c r="P3641" t="s">
        <v>151</v>
      </c>
      <c r="Q3641">
        <v>39</v>
      </c>
      <c r="R3641" t="s">
        <v>28</v>
      </c>
      <c r="S3641" t="s">
        <v>49</v>
      </c>
    </row>
    <row r="3642" spans="1:19" x14ac:dyDescent="0.25">
      <c r="A3642">
        <v>3641</v>
      </c>
      <c r="B3642">
        <v>47</v>
      </c>
      <c r="C3642" t="s">
        <v>153</v>
      </c>
      <c r="D3642" t="s">
        <v>88</v>
      </c>
      <c r="E3642" t="s">
        <v>68</v>
      </c>
      <c r="F3642">
        <v>31</v>
      </c>
      <c r="G3642" t="s">
        <v>147</v>
      </c>
      <c r="H3642" t="s">
        <v>22</v>
      </c>
      <c r="I3642" t="s">
        <v>70</v>
      </c>
      <c r="J3642" t="s">
        <v>38</v>
      </c>
      <c r="K3642">
        <v>4</v>
      </c>
      <c r="L3642" t="s">
        <v>151</v>
      </c>
      <c r="M3642" t="s">
        <v>26</v>
      </c>
      <c r="N3642" t="s">
        <v>46</v>
      </c>
      <c r="O3642" t="s">
        <v>151</v>
      </c>
      <c r="P3642" t="s">
        <v>151</v>
      </c>
      <c r="Q3642">
        <v>17</v>
      </c>
      <c r="R3642" t="s">
        <v>45</v>
      </c>
      <c r="S3642" t="s">
        <v>87</v>
      </c>
    </row>
    <row r="3643" spans="1:19" x14ac:dyDescent="0.25">
      <c r="A3643">
        <v>3642</v>
      </c>
      <c r="B3643">
        <v>51</v>
      </c>
      <c r="C3643" t="s">
        <v>153</v>
      </c>
      <c r="D3643" t="s">
        <v>101</v>
      </c>
      <c r="E3643" t="s">
        <v>64</v>
      </c>
      <c r="F3643">
        <v>45</v>
      </c>
      <c r="G3643" t="s">
        <v>84</v>
      </c>
      <c r="H3643" t="s">
        <v>44</v>
      </c>
      <c r="I3643" t="s">
        <v>108</v>
      </c>
      <c r="J3643" t="s">
        <v>57</v>
      </c>
      <c r="K3643">
        <v>2.7</v>
      </c>
      <c r="L3643" t="s">
        <v>151</v>
      </c>
      <c r="M3643" t="s">
        <v>58</v>
      </c>
      <c r="N3643" t="s">
        <v>39</v>
      </c>
      <c r="O3643" t="s">
        <v>151</v>
      </c>
      <c r="P3643" t="s">
        <v>151</v>
      </c>
      <c r="Q3643">
        <v>39</v>
      </c>
      <c r="R3643" t="s">
        <v>33</v>
      </c>
      <c r="S3643" t="s">
        <v>96</v>
      </c>
    </row>
    <row r="3644" spans="1:19" x14ac:dyDescent="0.25">
      <c r="A3644">
        <v>3643</v>
      </c>
      <c r="B3644">
        <v>47</v>
      </c>
      <c r="C3644" t="s">
        <v>153</v>
      </c>
      <c r="D3644" t="s">
        <v>81</v>
      </c>
      <c r="E3644" t="s">
        <v>20</v>
      </c>
      <c r="F3644">
        <v>71</v>
      </c>
      <c r="G3644" t="s">
        <v>116</v>
      </c>
      <c r="H3644" t="s">
        <v>22</v>
      </c>
      <c r="I3644" t="s">
        <v>32</v>
      </c>
      <c r="J3644" t="s">
        <v>53</v>
      </c>
      <c r="K3644">
        <v>4.4000000000000004</v>
      </c>
      <c r="L3644" t="s">
        <v>151</v>
      </c>
      <c r="M3644" t="s">
        <v>26</v>
      </c>
      <c r="N3644" t="s">
        <v>75</v>
      </c>
      <c r="O3644" t="s">
        <v>151</v>
      </c>
      <c r="P3644" t="s">
        <v>151</v>
      </c>
      <c r="Q3644">
        <v>5</v>
      </c>
      <c r="R3644" t="s">
        <v>45</v>
      </c>
      <c r="S3644" t="s">
        <v>49</v>
      </c>
    </row>
    <row r="3645" spans="1:19" x14ac:dyDescent="0.25">
      <c r="A3645">
        <v>3644</v>
      </c>
      <c r="B3645">
        <v>53</v>
      </c>
      <c r="C3645" t="s">
        <v>153</v>
      </c>
      <c r="D3645" t="s">
        <v>118</v>
      </c>
      <c r="E3645" t="s">
        <v>68</v>
      </c>
      <c r="F3645">
        <v>96</v>
      </c>
      <c r="G3645" t="s">
        <v>121</v>
      </c>
      <c r="H3645" t="s">
        <v>91</v>
      </c>
      <c r="I3645" t="s">
        <v>135</v>
      </c>
      <c r="J3645" t="s">
        <v>57</v>
      </c>
      <c r="K3645">
        <v>3.2</v>
      </c>
      <c r="L3645" t="s">
        <v>151</v>
      </c>
      <c r="M3645" t="s">
        <v>33</v>
      </c>
      <c r="N3645" t="s">
        <v>54</v>
      </c>
      <c r="O3645" t="s">
        <v>151</v>
      </c>
      <c r="P3645" t="s">
        <v>151</v>
      </c>
      <c r="Q3645">
        <v>47</v>
      </c>
      <c r="R3645" t="s">
        <v>58</v>
      </c>
      <c r="S3645" t="s">
        <v>49</v>
      </c>
    </row>
    <row r="3646" spans="1:19" x14ac:dyDescent="0.25">
      <c r="A3646">
        <v>3645</v>
      </c>
      <c r="B3646">
        <v>35</v>
      </c>
      <c r="C3646" t="s">
        <v>153</v>
      </c>
      <c r="D3646" t="s">
        <v>19</v>
      </c>
      <c r="E3646" t="s">
        <v>20</v>
      </c>
      <c r="F3646">
        <v>32</v>
      </c>
      <c r="G3646" t="s">
        <v>73</v>
      </c>
      <c r="H3646" t="s">
        <v>44</v>
      </c>
      <c r="I3646" t="s">
        <v>83</v>
      </c>
      <c r="J3646" t="s">
        <v>24</v>
      </c>
      <c r="K3646">
        <v>2.6</v>
      </c>
      <c r="L3646" t="s">
        <v>151</v>
      </c>
      <c r="M3646" t="s">
        <v>34</v>
      </c>
      <c r="N3646" t="s">
        <v>46</v>
      </c>
      <c r="O3646" t="s">
        <v>151</v>
      </c>
      <c r="P3646" t="s">
        <v>151</v>
      </c>
      <c r="Q3646">
        <v>18</v>
      </c>
      <c r="R3646" t="s">
        <v>28</v>
      </c>
      <c r="S3646" t="s">
        <v>40</v>
      </c>
    </row>
    <row r="3647" spans="1:19" x14ac:dyDescent="0.25">
      <c r="A3647">
        <v>3646</v>
      </c>
      <c r="B3647">
        <v>38</v>
      </c>
      <c r="C3647" t="s">
        <v>153</v>
      </c>
      <c r="D3647" t="s">
        <v>131</v>
      </c>
      <c r="E3647" t="s">
        <v>68</v>
      </c>
      <c r="F3647">
        <v>90</v>
      </c>
      <c r="G3647" t="s">
        <v>111</v>
      </c>
      <c r="H3647" t="s">
        <v>22</v>
      </c>
      <c r="I3647" t="s">
        <v>66</v>
      </c>
      <c r="J3647" t="s">
        <v>53</v>
      </c>
      <c r="K3647">
        <v>3.4</v>
      </c>
      <c r="L3647" t="s">
        <v>151</v>
      </c>
      <c r="M3647" t="s">
        <v>26</v>
      </c>
      <c r="N3647" t="s">
        <v>39</v>
      </c>
      <c r="O3647" t="s">
        <v>151</v>
      </c>
      <c r="P3647" t="s">
        <v>151</v>
      </c>
      <c r="Q3647">
        <v>31</v>
      </c>
      <c r="R3647" t="s">
        <v>26</v>
      </c>
      <c r="S3647" t="s">
        <v>96</v>
      </c>
    </row>
    <row r="3648" spans="1:19" x14ac:dyDescent="0.25">
      <c r="A3648">
        <v>3647</v>
      </c>
      <c r="B3648">
        <v>69</v>
      </c>
      <c r="C3648" t="s">
        <v>153</v>
      </c>
      <c r="D3648" t="s">
        <v>105</v>
      </c>
      <c r="E3648" t="s">
        <v>68</v>
      </c>
      <c r="F3648">
        <v>68</v>
      </c>
      <c r="G3648" t="s">
        <v>106</v>
      </c>
      <c r="H3648" t="s">
        <v>44</v>
      </c>
      <c r="I3648" t="s">
        <v>32</v>
      </c>
      <c r="J3648" t="s">
        <v>38</v>
      </c>
      <c r="K3648">
        <v>5</v>
      </c>
      <c r="L3648" t="s">
        <v>151</v>
      </c>
      <c r="M3648" t="s">
        <v>26</v>
      </c>
      <c r="N3648" t="s">
        <v>71</v>
      </c>
      <c r="O3648" t="s">
        <v>151</v>
      </c>
      <c r="P3648" t="s">
        <v>151</v>
      </c>
      <c r="Q3648">
        <v>39</v>
      </c>
      <c r="R3648" t="s">
        <v>58</v>
      </c>
      <c r="S3648" t="s">
        <v>29</v>
      </c>
    </row>
    <row r="3649" spans="1:19" x14ac:dyDescent="0.25">
      <c r="A3649">
        <v>3648</v>
      </c>
      <c r="B3649">
        <v>47</v>
      </c>
      <c r="C3649" t="s">
        <v>153</v>
      </c>
      <c r="D3649" t="s">
        <v>60</v>
      </c>
      <c r="E3649" t="s">
        <v>20</v>
      </c>
      <c r="F3649">
        <v>45</v>
      </c>
      <c r="G3649" t="s">
        <v>110</v>
      </c>
      <c r="H3649" t="s">
        <v>44</v>
      </c>
      <c r="I3649" t="s">
        <v>23</v>
      </c>
      <c r="J3649" t="s">
        <v>24</v>
      </c>
      <c r="K3649">
        <v>2.9</v>
      </c>
      <c r="L3649" t="s">
        <v>151</v>
      </c>
      <c r="M3649" t="s">
        <v>34</v>
      </c>
      <c r="N3649" t="s">
        <v>75</v>
      </c>
      <c r="O3649" t="s">
        <v>151</v>
      </c>
      <c r="P3649" t="s">
        <v>151</v>
      </c>
      <c r="Q3649">
        <v>12</v>
      </c>
      <c r="R3649" t="s">
        <v>33</v>
      </c>
      <c r="S3649" t="s">
        <v>40</v>
      </c>
    </row>
    <row r="3650" spans="1:19" x14ac:dyDescent="0.25">
      <c r="A3650">
        <v>3649</v>
      </c>
      <c r="B3650">
        <v>31</v>
      </c>
      <c r="C3650" t="s">
        <v>153</v>
      </c>
      <c r="D3650" t="s">
        <v>86</v>
      </c>
      <c r="E3650" t="s">
        <v>20</v>
      </c>
      <c r="F3650">
        <v>67</v>
      </c>
      <c r="G3650" t="s">
        <v>84</v>
      </c>
      <c r="H3650" t="s">
        <v>44</v>
      </c>
      <c r="I3650" t="s">
        <v>52</v>
      </c>
      <c r="J3650" t="s">
        <v>24</v>
      </c>
      <c r="K3650">
        <v>5</v>
      </c>
      <c r="L3650" t="s">
        <v>151</v>
      </c>
      <c r="M3650" t="s">
        <v>34</v>
      </c>
      <c r="N3650" t="s">
        <v>39</v>
      </c>
      <c r="O3650" t="s">
        <v>151</v>
      </c>
      <c r="P3650" t="s">
        <v>151</v>
      </c>
      <c r="Q3650">
        <v>45</v>
      </c>
      <c r="R3650" t="s">
        <v>34</v>
      </c>
      <c r="S3650" t="s">
        <v>76</v>
      </c>
    </row>
    <row r="3651" spans="1:19" x14ac:dyDescent="0.25">
      <c r="A3651">
        <v>3650</v>
      </c>
      <c r="B3651">
        <v>68</v>
      </c>
      <c r="C3651" t="s">
        <v>153</v>
      </c>
      <c r="D3651" t="s">
        <v>86</v>
      </c>
      <c r="E3651" t="s">
        <v>20</v>
      </c>
      <c r="F3651">
        <v>57</v>
      </c>
      <c r="G3651" t="s">
        <v>147</v>
      </c>
      <c r="H3651" t="s">
        <v>44</v>
      </c>
      <c r="I3651" t="s">
        <v>109</v>
      </c>
      <c r="J3651" t="s">
        <v>57</v>
      </c>
      <c r="K3651">
        <v>4.4000000000000004</v>
      </c>
      <c r="L3651" t="s">
        <v>151</v>
      </c>
      <c r="M3651" t="s">
        <v>58</v>
      </c>
      <c r="N3651" t="s">
        <v>54</v>
      </c>
      <c r="O3651" t="s">
        <v>151</v>
      </c>
      <c r="P3651" t="s">
        <v>151</v>
      </c>
      <c r="Q3651">
        <v>33</v>
      </c>
      <c r="R3651" t="s">
        <v>26</v>
      </c>
      <c r="S3651" t="s">
        <v>29</v>
      </c>
    </row>
    <row r="3652" spans="1:19" x14ac:dyDescent="0.25">
      <c r="A3652">
        <v>3651</v>
      </c>
      <c r="B3652">
        <v>51</v>
      </c>
      <c r="C3652" t="s">
        <v>153</v>
      </c>
      <c r="D3652" t="s">
        <v>35</v>
      </c>
      <c r="E3652" t="s">
        <v>20</v>
      </c>
      <c r="F3652">
        <v>60</v>
      </c>
      <c r="G3652" t="s">
        <v>122</v>
      </c>
      <c r="H3652" t="s">
        <v>44</v>
      </c>
      <c r="I3652" t="s">
        <v>66</v>
      </c>
      <c r="J3652" t="s">
        <v>53</v>
      </c>
      <c r="K3652">
        <v>3.5</v>
      </c>
      <c r="L3652" t="s">
        <v>151</v>
      </c>
      <c r="M3652" t="s">
        <v>34</v>
      </c>
      <c r="N3652" t="s">
        <v>71</v>
      </c>
      <c r="O3652" t="s">
        <v>151</v>
      </c>
      <c r="P3652" t="s">
        <v>151</v>
      </c>
      <c r="Q3652">
        <v>3</v>
      </c>
      <c r="R3652" t="s">
        <v>45</v>
      </c>
      <c r="S3652" t="s">
        <v>49</v>
      </c>
    </row>
    <row r="3653" spans="1:19" x14ac:dyDescent="0.25">
      <c r="A3653">
        <v>3652</v>
      </c>
      <c r="B3653">
        <v>20</v>
      </c>
      <c r="C3653" t="s">
        <v>153</v>
      </c>
      <c r="D3653" t="s">
        <v>67</v>
      </c>
      <c r="E3653" t="s">
        <v>68</v>
      </c>
      <c r="F3653">
        <v>32</v>
      </c>
      <c r="G3653" t="s">
        <v>116</v>
      </c>
      <c r="H3653" t="s">
        <v>44</v>
      </c>
      <c r="I3653" t="s">
        <v>133</v>
      </c>
      <c r="J3653" t="s">
        <v>38</v>
      </c>
      <c r="K3653">
        <v>3.8</v>
      </c>
      <c r="L3653" t="s">
        <v>151</v>
      </c>
      <c r="M3653" t="s">
        <v>33</v>
      </c>
      <c r="N3653" t="s">
        <v>27</v>
      </c>
      <c r="O3653" t="s">
        <v>151</v>
      </c>
      <c r="P3653" t="s">
        <v>151</v>
      </c>
      <c r="Q3653">
        <v>5</v>
      </c>
      <c r="R3653" t="s">
        <v>28</v>
      </c>
      <c r="S3653" t="s">
        <v>96</v>
      </c>
    </row>
    <row r="3654" spans="1:19" x14ac:dyDescent="0.25">
      <c r="A3654">
        <v>3653</v>
      </c>
      <c r="B3654">
        <v>27</v>
      </c>
      <c r="C3654" t="s">
        <v>153</v>
      </c>
      <c r="D3654" t="s">
        <v>67</v>
      </c>
      <c r="E3654" t="s">
        <v>68</v>
      </c>
      <c r="F3654">
        <v>29</v>
      </c>
      <c r="G3654" t="s">
        <v>21</v>
      </c>
      <c r="H3654" t="s">
        <v>37</v>
      </c>
      <c r="I3654" t="s">
        <v>135</v>
      </c>
      <c r="J3654" t="s">
        <v>57</v>
      </c>
      <c r="K3654">
        <v>3.8</v>
      </c>
      <c r="L3654" t="s">
        <v>151</v>
      </c>
      <c r="M3654" t="s">
        <v>28</v>
      </c>
      <c r="N3654" t="s">
        <v>75</v>
      </c>
      <c r="O3654" t="s">
        <v>151</v>
      </c>
      <c r="P3654" t="s">
        <v>151</v>
      </c>
      <c r="Q3654">
        <v>23</v>
      </c>
      <c r="R3654" t="s">
        <v>58</v>
      </c>
      <c r="S3654" t="s">
        <v>87</v>
      </c>
    </row>
    <row r="3655" spans="1:19" x14ac:dyDescent="0.25">
      <c r="A3655">
        <v>3654</v>
      </c>
      <c r="B3655">
        <v>67</v>
      </c>
      <c r="C3655" t="s">
        <v>153</v>
      </c>
      <c r="D3655" t="s">
        <v>63</v>
      </c>
      <c r="E3655" t="s">
        <v>64</v>
      </c>
      <c r="F3655">
        <v>20</v>
      </c>
      <c r="G3655" t="s">
        <v>147</v>
      </c>
      <c r="H3655" t="s">
        <v>44</v>
      </c>
      <c r="I3655" t="s">
        <v>143</v>
      </c>
      <c r="J3655" t="s">
        <v>38</v>
      </c>
      <c r="K3655">
        <v>3.9</v>
      </c>
      <c r="L3655" t="s">
        <v>151</v>
      </c>
      <c r="M3655" t="s">
        <v>58</v>
      </c>
      <c r="N3655" t="s">
        <v>46</v>
      </c>
      <c r="O3655" t="s">
        <v>151</v>
      </c>
      <c r="P3655" t="s">
        <v>151</v>
      </c>
      <c r="Q3655">
        <v>39</v>
      </c>
      <c r="R3655" t="s">
        <v>26</v>
      </c>
      <c r="S3655" t="s">
        <v>29</v>
      </c>
    </row>
    <row r="3656" spans="1:19" x14ac:dyDescent="0.25">
      <c r="A3656">
        <v>3655</v>
      </c>
      <c r="B3656">
        <v>21</v>
      </c>
      <c r="C3656" t="s">
        <v>153</v>
      </c>
      <c r="D3656" t="s">
        <v>105</v>
      </c>
      <c r="E3656" t="s">
        <v>68</v>
      </c>
      <c r="F3656">
        <v>98</v>
      </c>
      <c r="G3656" t="s">
        <v>73</v>
      </c>
      <c r="H3656" t="s">
        <v>44</v>
      </c>
      <c r="I3656" t="s">
        <v>95</v>
      </c>
      <c r="J3656" t="s">
        <v>24</v>
      </c>
      <c r="K3656">
        <v>3.3</v>
      </c>
      <c r="L3656" t="s">
        <v>151</v>
      </c>
      <c r="M3656" t="s">
        <v>58</v>
      </c>
      <c r="N3656" t="s">
        <v>46</v>
      </c>
      <c r="O3656" t="s">
        <v>151</v>
      </c>
      <c r="P3656" t="s">
        <v>151</v>
      </c>
      <c r="Q3656">
        <v>10</v>
      </c>
      <c r="R3656" t="s">
        <v>26</v>
      </c>
      <c r="S3656" t="s">
        <v>49</v>
      </c>
    </row>
    <row r="3657" spans="1:19" x14ac:dyDescent="0.25">
      <c r="A3657">
        <v>3656</v>
      </c>
      <c r="B3657">
        <v>20</v>
      </c>
      <c r="C3657" t="s">
        <v>153</v>
      </c>
      <c r="D3657" t="s">
        <v>30</v>
      </c>
      <c r="E3657" t="s">
        <v>20</v>
      </c>
      <c r="F3657">
        <v>27</v>
      </c>
      <c r="G3657" t="s">
        <v>51</v>
      </c>
      <c r="H3657" t="s">
        <v>44</v>
      </c>
      <c r="I3657" t="s">
        <v>133</v>
      </c>
      <c r="J3657" t="s">
        <v>57</v>
      </c>
      <c r="K3657">
        <v>2.9</v>
      </c>
      <c r="L3657" t="s">
        <v>151</v>
      </c>
      <c r="M3657" t="s">
        <v>28</v>
      </c>
      <c r="N3657" t="s">
        <v>46</v>
      </c>
      <c r="O3657" t="s">
        <v>151</v>
      </c>
      <c r="P3657" t="s">
        <v>151</v>
      </c>
      <c r="Q3657">
        <v>4</v>
      </c>
      <c r="R3657" t="s">
        <v>26</v>
      </c>
      <c r="S3657" t="s">
        <v>76</v>
      </c>
    </row>
    <row r="3658" spans="1:19" x14ac:dyDescent="0.25">
      <c r="A3658">
        <v>3657</v>
      </c>
      <c r="B3658">
        <v>35</v>
      </c>
      <c r="C3658" t="s">
        <v>153</v>
      </c>
      <c r="D3658" t="s">
        <v>101</v>
      </c>
      <c r="E3658" t="s">
        <v>64</v>
      </c>
      <c r="F3658">
        <v>67</v>
      </c>
      <c r="G3658" t="s">
        <v>113</v>
      </c>
      <c r="H3658" t="s">
        <v>91</v>
      </c>
      <c r="I3658" t="s">
        <v>108</v>
      </c>
      <c r="J3658" t="s">
        <v>38</v>
      </c>
      <c r="K3658">
        <v>3.7</v>
      </c>
      <c r="L3658" t="s">
        <v>151</v>
      </c>
      <c r="M3658" t="s">
        <v>58</v>
      </c>
      <c r="N3658" t="s">
        <v>71</v>
      </c>
      <c r="O3658" t="s">
        <v>151</v>
      </c>
      <c r="P3658" t="s">
        <v>151</v>
      </c>
      <c r="Q3658">
        <v>18</v>
      </c>
      <c r="R3658" t="s">
        <v>26</v>
      </c>
      <c r="S3658" t="s">
        <v>87</v>
      </c>
    </row>
    <row r="3659" spans="1:19" x14ac:dyDescent="0.25">
      <c r="A3659">
        <v>3658</v>
      </c>
      <c r="B3659">
        <v>58</v>
      </c>
      <c r="C3659" t="s">
        <v>153</v>
      </c>
      <c r="D3659" t="s">
        <v>72</v>
      </c>
      <c r="E3659" t="s">
        <v>42</v>
      </c>
      <c r="F3659">
        <v>82</v>
      </c>
      <c r="G3659" t="s">
        <v>89</v>
      </c>
      <c r="H3659" t="s">
        <v>22</v>
      </c>
      <c r="I3659" t="s">
        <v>80</v>
      </c>
      <c r="J3659" t="s">
        <v>24</v>
      </c>
      <c r="K3659">
        <v>3.7</v>
      </c>
      <c r="L3659" t="s">
        <v>151</v>
      </c>
      <c r="M3659" t="s">
        <v>33</v>
      </c>
      <c r="N3659" t="s">
        <v>27</v>
      </c>
      <c r="O3659" t="s">
        <v>151</v>
      </c>
      <c r="P3659" t="s">
        <v>151</v>
      </c>
      <c r="Q3659">
        <v>1</v>
      </c>
      <c r="R3659" t="s">
        <v>58</v>
      </c>
      <c r="S3659" t="s">
        <v>96</v>
      </c>
    </row>
    <row r="3660" spans="1:19" x14ac:dyDescent="0.25">
      <c r="A3660">
        <v>3659</v>
      </c>
      <c r="B3660">
        <v>28</v>
      </c>
      <c r="C3660" t="s">
        <v>153</v>
      </c>
      <c r="D3660" t="s">
        <v>112</v>
      </c>
      <c r="E3660" t="s">
        <v>20</v>
      </c>
      <c r="F3660">
        <v>72</v>
      </c>
      <c r="G3660" t="s">
        <v>90</v>
      </c>
      <c r="H3660" t="s">
        <v>44</v>
      </c>
      <c r="I3660" t="s">
        <v>135</v>
      </c>
      <c r="J3660" t="s">
        <v>57</v>
      </c>
      <c r="K3660">
        <v>4.5999999999999996</v>
      </c>
      <c r="L3660" t="s">
        <v>151</v>
      </c>
      <c r="M3660" t="s">
        <v>34</v>
      </c>
      <c r="N3660" t="s">
        <v>54</v>
      </c>
      <c r="O3660" t="s">
        <v>151</v>
      </c>
      <c r="P3660" t="s">
        <v>151</v>
      </c>
      <c r="Q3660">
        <v>18</v>
      </c>
      <c r="R3660" t="s">
        <v>45</v>
      </c>
      <c r="S3660" t="s">
        <v>29</v>
      </c>
    </row>
    <row r="3661" spans="1:19" x14ac:dyDescent="0.25">
      <c r="A3661">
        <v>3660</v>
      </c>
      <c r="B3661">
        <v>27</v>
      </c>
      <c r="C3661" t="s">
        <v>153</v>
      </c>
      <c r="D3661" t="s">
        <v>41</v>
      </c>
      <c r="E3661" t="s">
        <v>42</v>
      </c>
      <c r="F3661">
        <v>77</v>
      </c>
      <c r="G3661" t="s">
        <v>114</v>
      </c>
      <c r="H3661" t="s">
        <v>37</v>
      </c>
      <c r="I3661" t="s">
        <v>23</v>
      </c>
      <c r="J3661" t="s">
        <v>57</v>
      </c>
      <c r="K3661">
        <v>4.9000000000000004</v>
      </c>
      <c r="L3661" t="s">
        <v>151</v>
      </c>
      <c r="M3661" t="s">
        <v>33</v>
      </c>
      <c r="N3661" t="s">
        <v>75</v>
      </c>
      <c r="O3661" t="s">
        <v>151</v>
      </c>
      <c r="P3661" t="s">
        <v>151</v>
      </c>
      <c r="Q3661">
        <v>46</v>
      </c>
      <c r="R3661" t="s">
        <v>33</v>
      </c>
      <c r="S3661" t="s">
        <v>49</v>
      </c>
    </row>
    <row r="3662" spans="1:19" x14ac:dyDescent="0.25">
      <c r="A3662">
        <v>3661</v>
      </c>
      <c r="B3662">
        <v>19</v>
      </c>
      <c r="C3662" t="s">
        <v>153</v>
      </c>
      <c r="D3662" t="s">
        <v>72</v>
      </c>
      <c r="E3662" t="s">
        <v>42</v>
      </c>
      <c r="F3662">
        <v>74</v>
      </c>
      <c r="G3662" t="s">
        <v>73</v>
      </c>
      <c r="H3662" t="s">
        <v>22</v>
      </c>
      <c r="I3662" t="s">
        <v>125</v>
      </c>
      <c r="J3662" t="s">
        <v>24</v>
      </c>
      <c r="K3662">
        <v>3.1</v>
      </c>
      <c r="L3662" t="s">
        <v>151</v>
      </c>
      <c r="M3662" t="s">
        <v>28</v>
      </c>
      <c r="N3662" t="s">
        <v>71</v>
      </c>
      <c r="O3662" t="s">
        <v>151</v>
      </c>
      <c r="P3662" t="s">
        <v>151</v>
      </c>
      <c r="Q3662">
        <v>13</v>
      </c>
      <c r="R3662" t="s">
        <v>33</v>
      </c>
      <c r="S3662" t="s">
        <v>29</v>
      </c>
    </row>
    <row r="3663" spans="1:19" x14ac:dyDescent="0.25">
      <c r="A3663">
        <v>3662</v>
      </c>
      <c r="B3663">
        <v>63</v>
      </c>
      <c r="C3663" t="s">
        <v>153</v>
      </c>
      <c r="D3663" t="s">
        <v>41</v>
      </c>
      <c r="E3663" t="s">
        <v>42</v>
      </c>
      <c r="F3663">
        <v>39</v>
      </c>
      <c r="G3663" t="s">
        <v>110</v>
      </c>
      <c r="H3663" t="s">
        <v>37</v>
      </c>
      <c r="I3663" t="s">
        <v>52</v>
      </c>
      <c r="J3663" t="s">
        <v>24</v>
      </c>
      <c r="K3663">
        <v>3.5</v>
      </c>
      <c r="L3663" t="s">
        <v>151</v>
      </c>
      <c r="M3663" t="s">
        <v>34</v>
      </c>
      <c r="N3663" t="s">
        <v>46</v>
      </c>
      <c r="O3663" t="s">
        <v>151</v>
      </c>
      <c r="P3663" t="s">
        <v>151</v>
      </c>
      <c r="Q3663">
        <v>5</v>
      </c>
      <c r="R3663" t="s">
        <v>26</v>
      </c>
      <c r="S3663" t="s">
        <v>29</v>
      </c>
    </row>
    <row r="3664" spans="1:19" x14ac:dyDescent="0.25">
      <c r="A3664">
        <v>3663</v>
      </c>
      <c r="B3664">
        <v>69</v>
      </c>
      <c r="C3664" t="s">
        <v>153</v>
      </c>
      <c r="D3664" t="s">
        <v>60</v>
      </c>
      <c r="E3664" t="s">
        <v>20</v>
      </c>
      <c r="F3664">
        <v>80</v>
      </c>
      <c r="G3664" t="s">
        <v>43</v>
      </c>
      <c r="H3664" t="s">
        <v>44</v>
      </c>
      <c r="I3664" t="s">
        <v>125</v>
      </c>
      <c r="J3664" t="s">
        <v>38</v>
      </c>
      <c r="K3664">
        <v>4.9000000000000004</v>
      </c>
      <c r="L3664" t="s">
        <v>151</v>
      </c>
      <c r="M3664" t="s">
        <v>28</v>
      </c>
      <c r="N3664" t="s">
        <v>46</v>
      </c>
      <c r="O3664" t="s">
        <v>151</v>
      </c>
      <c r="P3664" t="s">
        <v>151</v>
      </c>
      <c r="Q3664">
        <v>11</v>
      </c>
      <c r="R3664" t="s">
        <v>58</v>
      </c>
      <c r="S3664" t="s">
        <v>40</v>
      </c>
    </row>
    <row r="3665" spans="1:19" x14ac:dyDescent="0.25">
      <c r="A3665">
        <v>3664</v>
      </c>
      <c r="B3665">
        <v>65</v>
      </c>
      <c r="C3665" t="s">
        <v>153</v>
      </c>
      <c r="D3665" t="s">
        <v>131</v>
      </c>
      <c r="E3665" t="s">
        <v>68</v>
      </c>
      <c r="F3665">
        <v>59</v>
      </c>
      <c r="G3665" t="s">
        <v>102</v>
      </c>
      <c r="H3665" t="s">
        <v>44</v>
      </c>
      <c r="I3665" t="s">
        <v>95</v>
      </c>
      <c r="J3665" t="s">
        <v>53</v>
      </c>
      <c r="K3665">
        <v>4.4000000000000004</v>
      </c>
      <c r="L3665" t="s">
        <v>151</v>
      </c>
      <c r="M3665" t="s">
        <v>34</v>
      </c>
      <c r="N3665" t="s">
        <v>27</v>
      </c>
      <c r="O3665" t="s">
        <v>151</v>
      </c>
      <c r="P3665" t="s">
        <v>151</v>
      </c>
      <c r="Q3665">
        <v>49</v>
      </c>
      <c r="R3665" t="s">
        <v>26</v>
      </c>
      <c r="S3665" t="s">
        <v>40</v>
      </c>
    </row>
    <row r="3666" spans="1:19" x14ac:dyDescent="0.25">
      <c r="A3666">
        <v>3665</v>
      </c>
      <c r="B3666">
        <v>63</v>
      </c>
      <c r="C3666" t="s">
        <v>153</v>
      </c>
      <c r="D3666" t="s">
        <v>101</v>
      </c>
      <c r="E3666" t="s">
        <v>64</v>
      </c>
      <c r="F3666">
        <v>68</v>
      </c>
      <c r="G3666" t="s">
        <v>69</v>
      </c>
      <c r="H3666" t="s">
        <v>44</v>
      </c>
      <c r="I3666" t="s">
        <v>48</v>
      </c>
      <c r="J3666" t="s">
        <v>57</v>
      </c>
      <c r="K3666">
        <v>4.4000000000000004</v>
      </c>
      <c r="L3666" t="s">
        <v>151</v>
      </c>
      <c r="M3666" t="s">
        <v>34</v>
      </c>
      <c r="N3666" t="s">
        <v>75</v>
      </c>
      <c r="O3666" t="s">
        <v>151</v>
      </c>
      <c r="P3666" t="s">
        <v>151</v>
      </c>
      <c r="Q3666">
        <v>1</v>
      </c>
      <c r="R3666" t="s">
        <v>58</v>
      </c>
      <c r="S3666" t="s">
        <v>29</v>
      </c>
    </row>
    <row r="3667" spans="1:19" x14ac:dyDescent="0.25">
      <c r="A3667">
        <v>3666</v>
      </c>
      <c r="B3667">
        <v>28</v>
      </c>
      <c r="C3667" t="s">
        <v>153</v>
      </c>
      <c r="D3667" t="s">
        <v>124</v>
      </c>
      <c r="E3667" t="s">
        <v>20</v>
      </c>
      <c r="F3667">
        <v>77</v>
      </c>
      <c r="G3667" t="s">
        <v>97</v>
      </c>
      <c r="H3667" t="s">
        <v>44</v>
      </c>
      <c r="I3667" t="s">
        <v>99</v>
      </c>
      <c r="J3667" t="s">
        <v>57</v>
      </c>
      <c r="K3667">
        <v>3.4</v>
      </c>
      <c r="L3667" t="s">
        <v>151</v>
      </c>
      <c r="M3667" t="s">
        <v>26</v>
      </c>
      <c r="N3667" t="s">
        <v>46</v>
      </c>
      <c r="O3667" t="s">
        <v>151</v>
      </c>
      <c r="P3667" t="s">
        <v>151</v>
      </c>
      <c r="Q3667">
        <v>11</v>
      </c>
      <c r="R3667" t="s">
        <v>26</v>
      </c>
      <c r="S3667" t="s">
        <v>59</v>
      </c>
    </row>
    <row r="3668" spans="1:19" x14ac:dyDescent="0.25">
      <c r="A3668">
        <v>3667</v>
      </c>
      <c r="B3668">
        <v>67</v>
      </c>
      <c r="C3668" t="s">
        <v>153</v>
      </c>
      <c r="D3668" t="s">
        <v>105</v>
      </c>
      <c r="E3668" t="s">
        <v>68</v>
      </c>
      <c r="F3668">
        <v>50</v>
      </c>
      <c r="G3668" t="s">
        <v>89</v>
      </c>
      <c r="H3668" t="s">
        <v>44</v>
      </c>
      <c r="I3668" t="s">
        <v>78</v>
      </c>
      <c r="J3668" t="s">
        <v>24</v>
      </c>
      <c r="K3668">
        <v>3</v>
      </c>
      <c r="L3668" t="s">
        <v>151</v>
      </c>
      <c r="M3668" t="s">
        <v>26</v>
      </c>
      <c r="N3668" t="s">
        <v>71</v>
      </c>
      <c r="O3668" t="s">
        <v>151</v>
      </c>
      <c r="P3668" t="s">
        <v>151</v>
      </c>
      <c r="Q3668">
        <v>47</v>
      </c>
      <c r="R3668" t="s">
        <v>34</v>
      </c>
      <c r="S3668" t="s">
        <v>96</v>
      </c>
    </row>
    <row r="3669" spans="1:19" x14ac:dyDescent="0.25">
      <c r="A3669">
        <v>3668</v>
      </c>
      <c r="B3669">
        <v>51</v>
      </c>
      <c r="C3669" t="s">
        <v>153</v>
      </c>
      <c r="D3669" t="s">
        <v>94</v>
      </c>
      <c r="E3669" t="s">
        <v>20</v>
      </c>
      <c r="F3669">
        <v>45</v>
      </c>
      <c r="G3669" t="s">
        <v>148</v>
      </c>
      <c r="H3669" t="s">
        <v>22</v>
      </c>
      <c r="I3669" t="s">
        <v>108</v>
      </c>
      <c r="J3669" t="s">
        <v>57</v>
      </c>
      <c r="K3669">
        <v>2.6</v>
      </c>
      <c r="L3669" t="s">
        <v>151</v>
      </c>
      <c r="M3669" t="s">
        <v>26</v>
      </c>
      <c r="N3669" t="s">
        <v>46</v>
      </c>
      <c r="O3669" t="s">
        <v>151</v>
      </c>
      <c r="P3669" t="s">
        <v>151</v>
      </c>
      <c r="Q3669">
        <v>20</v>
      </c>
      <c r="R3669" t="s">
        <v>28</v>
      </c>
      <c r="S3669" t="s">
        <v>87</v>
      </c>
    </row>
    <row r="3670" spans="1:19" x14ac:dyDescent="0.25">
      <c r="A3670">
        <v>3669</v>
      </c>
      <c r="B3670">
        <v>59</v>
      </c>
      <c r="C3670" t="s">
        <v>153</v>
      </c>
      <c r="D3670" t="s">
        <v>19</v>
      </c>
      <c r="E3670" t="s">
        <v>20</v>
      </c>
      <c r="F3670">
        <v>71</v>
      </c>
      <c r="G3670" t="s">
        <v>150</v>
      </c>
      <c r="H3670" t="s">
        <v>91</v>
      </c>
      <c r="I3670" t="s">
        <v>135</v>
      </c>
      <c r="J3670" t="s">
        <v>53</v>
      </c>
      <c r="K3670">
        <v>3.2</v>
      </c>
      <c r="L3670" t="s">
        <v>151</v>
      </c>
      <c r="M3670" t="s">
        <v>45</v>
      </c>
      <c r="N3670" t="s">
        <v>75</v>
      </c>
      <c r="O3670" t="s">
        <v>151</v>
      </c>
      <c r="P3670" t="s">
        <v>151</v>
      </c>
      <c r="Q3670">
        <v>18</v>
      </c>
      <c r="R3670" t="s">
        <v>28</v>
      </c>
      <c r="S3670" t="s">
        <v>49</v>
      </c>
    </row>
    <row r="3671" spans="1:19" x14ac:dyDescent="0.25">
      <c r="A3671">
        <v>3670</v>
      </c>
      <c r="B3671">
        <v>25</v>
      </c>
      <c r="C3671" t="s">
        <v>153</v>
      </c>
      <c r="D3671" t="s">
        <v>124</v>
      </c>
      <c r="E3671" t="s">
        <v>20</v>
      </c>
      <c r="F3671">
        <v>52</v>
      </c>
      <c r="G3671" t="s">
        <v>148</v>
      </c>
      <c r="H3671" t="s">
        <v>37</v>
      </c>
      <c r="I3671" t="s">
        <v>66</v>
      </c>
      <c r="J3671" t="s">
        <v>57</v>
      </c>
      <c r="K3671">
        <v>4.5999999999999996</v>
      </c>
      <c r="L3671" t="s">
        <v>151</v>
      </c>
      <c r="M3671" t="s">
        <v>26</v>
      </c>
      <c r="N3671" t="s">
        <v>75</v>
      </c>
      <c r="O3671" t="s">
        <v>151</v>
      </c>
      <c r="P3671" t="s">
        <v>151</v>
      </c>
      <c r="Q3671">
        <v>43</v>
      </c>
      <c r="R3671" t="s">
        <v>45</v>
      </c>
      <c r="S3671" t="s">
        <v>59</v>
      </c>
    </row>
    <row r="3672" spans="1:19" x14ac:dyDescent="0.25">
      <c r="A3672">
        <v>3671</v>
      </c>
      <c r="B3672">
        <v>31</v>
      </c>
      <c r="C3672" t="s">
        <v>153</v>
      </c>
      <c r="D3672" t="s">
        <v>72</v>
      </c>
      <c r="E3672" t="s">
        <v>42</v>
      </c>
      <c r="F3672">
        <v>50</v>
      </c>
      <c r="G3672" t="s">
        <v>128</v>
      </c>
      <c r="H3672" t="s">
        <v>37</v>
      </c>
      <c r="I3672" t="s">
        <v>52</v>
      </c>
      <c r="J3672" t="s">
        <v>24</v>
      </c>
      <c r="K3672">
        <v>3.8</v>
      </c>
      <c r="L3672" t="s">
        <v>151</v>
      </c>
      <c r="M3672" t="s">
        <v>34</v>
      </c>
      <c r="N3672" t="s">
        <v>39</v>
      </c>
      <c r="O3672" t="s">
        <v>151</v>
      </c>
      <c r="P3672" t="s">
        <v>151</v>
      </c>
      <c r="Q3672">
        <v>4</v>
      </c>
      <c r="R3672" t="s">
        <v>45</v>
      </c>
      <c r="S3672" t="s">
        <v>96</v>
      </c>
    </row>
    <row r="3673" spans="1:19" x14ac:dyDescent="0.25">
      <c r="A3673">
        <v>3672</v>
      </c>
      <c r="B3673">
        <v>62</v>
      </c>
      <c r="C3673" t="s">
        <v>153</v>
      </c>
      <c r="D3673" t="s">
        <v>67</v>
      </c>
      <c r="E3673" t="s">
        <v>68</v>
      </c>
      <c r="F3673">
        <v>66</v>
      </c>
      <c r="G3673" t="s">
        <v>114</v>
      </c>
      <c r="H3673" t="s">
        <v>22</v>
      </c>
      <c r="I3673" t="s">
        <v>70</v>
      </c>
      <c r="J3673" t="s">
        <v>53</v>
      </c>
      <c r="K3673">
        <v>4.8</v>
      </c>
      <c r="L3673" t="s">
        <v>151</v>
      </c>
      <c r="M3673" t="s">
        <v>33</v>
      </c>
      <c r="N3673" t="s">
        <v>71</v>
      </c>
      <c r="O3673" t="s">
        <v>151</v>
      </c>
      <c r="P3673" t="s">
        <v>151</v>
      </c>
      <c r="Q3673">
        <v>20</v>
      </c>
      <c r="R3673" t="s">
        <v>28</v>
      </c>
      <c r="S3673" t="s">
        <v>59</v>
      </c>
    </row>
    <row r="3674" spans="1:19" x14ac:dyDescent="0.25">
      <c r="A3674">
        <v>3673</v>
      </c>
      <c r="B3674">
        <v>51</v>
      </c>
      <c r="C3674" t="s">
        <v>153</v>
      </c>
      <c r="D3674" t="s">
        <v>41</v>
      </c>
      <c r="E3674" t="s">
        <v>42</v>
      </c>
      <c r="F3674">
        <v>81</v>
      </c>
      <c r="G3674" t="s">
        <v>84</v>
      </c>
      <c r="H3674" t="s">
        <v>37</v>
      </c>
      <c r="I3674" t="s">
        <v>70</v>
      </c>
      <c r="J3674" t="s">
        <v>57</v>
      </c>
      <c r="K3674">
        <v>4.5</v>
      </c>
      <c r="L3674" t="s">
        <v>151</v>
      </c>
      <c r="M3674" t="s">
        <v>28</v>
      </c>
      <c r="N3674" t="s">
        <v>39</v>
      </c>
      <c r="O3674" t="s">
        <v>151</v>
      </c>
      <c r="P3674" t="s">
        <v>151</v>
      </c>
      <c r="Q3674">
        <v>7</v>
      </c>
      <c r="R3674" t="s">
        <v>45</v>
      </c>
      <c r="S3674" t="s">
        <v>87</v>
      </c>
    </row>
    <row r="3675" spans="1:19" x14ac:dyDescent="0.25">
      <c r="A3675">
        <v>3674</v>
      </c>
      <c r="B3675">
        <v>32</v>
      </c>
      <c r="C3675" t="s">
        <v>153</v>
      </c>
      <c r="D3675" t="s">
        <v>124</v>
      </c>
      <c r="E3675" t="s">
        <v>20</v>
      </c>
      <c r="F3675">
        <v>28</v>
      </c>
      <c r="G3675" t="s">
        <v>43</v>
      </c>
      <c r="H3675" t="s">
        <v>44</v>
      </c>
      <c r="I3675" t="s">
        <v>70</v>
      </c>
      <c r="J3675" t="s">
        <v>53</v>
      </c>
      <c r="K3675">
        <v>4.2</v>
      </c>
      <c r="L3675" t="s">
        <v>151</v>
      </c>
      <c r="M3675" t="s">
        <v>58</v>
      </c>
      <c r="N3675" t="s">
        <v>71</v>
      </c>
      <c r="O3675" t="s">
        <v>151</v>
      </c>
      <c r="P3675" t="s">
        <v>151</v>
      </c>
      <c r="Q3675">
        <v>31</v>
      </c>
      <c r="R3675" t="s">
        <v>33</v>
      </c>
      <c r="S3675" t="s">
        <v>29</v>
      </c>
    </row>
    <row r="3676" spans="1:19" x14ac:dyDescent="0.25">
      <c r="A3676">
        <v>3675</v>
      </c>
      <c r="B3676">
        <v>35</v>
      </c>
      <c r="C3676" t="s">
        <v>153</v>
      </c>
      <c r="D3676" t="s">
        <v>67</v>
      </c>
      <c r="E3676" t="s">
        <v>68</v>
      </c>
      <c r="F3676">
        <v>65</v>
      </c>
      <c r="G3676" t="s">
        <v>148</v>
      </c>
      <c r="H3676" t="s">
        <v>44</v>
      </c>
      <c r="I3676" t="s">
        <v>143</v>
      </c>
      <c r="J3676" t="s">
        <v>24</v>
      </c>
      <c r="K3676">
        <v>2.7</v>
      </c>
      <c r="L3676" t="s">
        <v>151</v>
      </c>
      <c r="M3676" t="s">
        <v>28</v>
      </c>
      <c r="N3676" t="s">
        <v>71</v>
      </c>
      <c r="O3676" t="s">
        <v>151</v>
      </c>
      <c r="P3676" t="s">
        <v>151</v>
      </c>
      <c r="Q3676">
        <v>41</v>
      </c>
      <c r="R3676" t="s">
        <v>28</v>
      </c>
      <c r="S3676" t="s">
        <v>29</v>
      </c>
    </row>
    <row r="3677" spans="1:19" x14ac:dyDescent="0.25">
      <c r="A3677">
        <v>3676</v>
      </c>
      <c r="B3677">
        <v>70</v>
      </c>
      <c r="C3677" t="s">
        <v>153</v>
      </c>
      <c r="D3677" t="s">
        <v>123</v>
      </c>
      <c r="E3677" t="s">
        <v>68</v>
      </c>
      <c r="F3677">
        <v>80</v>
      </c>
      <c r="G3677" t="s">
        <v>140</v>
      </c>
      <c r="H3677" t="s">
        <v>44</v>
      </c>
      <c r="I3677" t="s">
        <v>52</v>
      </c>
      <c r="J3677" t="s">
        <v>24</v>
      </c>
      <c r="K3677">
        <v>4.5</v>
      </c>
      <c r="L3677" t="s">
        <v>151</v>
      </c>
      <c r="M3677" t="s">
        <v>34</v>
      </c>
      <c r="N3677" t="s">
        <v>27</v>
      </c>
      <c r="O3677" t="s">
        <v>151</v>
      </c>
      <c r="P3677" t="s">
        <v>151</v>
      </c>
      <c r="Q3677">
        <v>3</v>
      </c>
      <c r="R3677" t="s">
        <v>33</v>
      </c>
      <c r="S3677" t="s">
        <v>87</v>
      </c>
    </row>
    <row r="3678" spans="1:19" x14ac:dyDescent="0.25">
      <c r="A3678">
        <v>3677</v>
      </c>
      <c r="B3678">
        <v>19</v>
      </c>
      <c r="C3678" t="s">
        <v>153</v>
      </c>
      <c r="D3678" t="s">
        <v>105</v>
      </c>
      <c r="E3678" t="s">
        <v>68</v>
      </c>
      <c r="F3678">
        <v>94</v>
      </c>
      <c r="G3678" t="s">
        <v>149</v>
      </c>
      <c r="H3678" t="s">
        <v>37</v>
      </c>
      <c r="I3678" t="s">
        <v>85</v>
      </c>
      <c r="J3678" t="s">
        <v>38</v>
      </c>
      <c r="K3678">
        <v>4.9000000000000004</v>
      </c>
      <c r="L3678" t="s">
        <v>151</v>
      </c>
      <c r="M3678" t="s">
        <v>45</v>
      </c>
      <c r="N3678" t="s">
        <v>39</v>
      </c>
      <c r="O3678" t="s">
        <v>151</v>
      </c>
      <c r="P3678" t="s">
        <v>151</v>
      </c>
      <c r="Q3678">
        <v>16</v>
      </c>
      <c r="R3678" t="s">
        <v>45</v>
      </c>
      <c r="S3678" t="s">
        <v>87</v>
      </c>
    </row>
    <row r="3679" spans="1:19" x14ac:dyDescent="0.25">
      <c r="A3679">
        <v>3678</v>
      </c>
      <c r="B3679">
        <v>32</v>
      </c>
      <c r="C3679" t="s">
        <v>153</v>
      </c>
      <c r="D3679" t="s">
        <v>131</v>
      </c>
      <c r="E3679" t="s">
        <v>68</v>
      </c>
      <c r="F3679">
        <v>30</v>
      </c>
      <c r="G3679" t="s">
        <v>150</v>
      </c>
      <c r="H3679" t="s">
        <v>44</v>
      </c>
      <c r="I3679" t="s">
        <v>23</v>
      </c>
      <c r="J3679" t="s">
        <v>57</v>
      </c>
      <c r="K3679">
        <v>2.8</v>
      </c>
      <c r="L3679" t="s">
        <v>151</v>
      </c>
      <c r="M3679" t="s">
        <v>34</v>
      </c>
      <c r="N3679" t="s">
        <v>54</v>
      </c>
      <c r="O3679" t="s">
        <v>151</v>
      </c>
      <c r="P3679" t="s">
        <v>151</v>
      </c>
      <c r="Q3679">
        <v>43</v>
      </c>
      <c r="R3679" t="s">
        <v>34</v>
      </c>
      <c r="S3679" t="s">
        <v>49</v>
      </c>
    </row>
    <row r="3680" spans="1:19" x14ac:dyDescent="0.25">
      <c r="A3680">
        <v>3679</v>
      </c>
      <c r="B3680">
        <v>56</v>
      </c>
      <c r="C3680" t="s">
        <v>153</v>
      </c>
      <c r="D3680" t="s">
        <v>55</v>
      </c>
      <c r="E3680" t="s">
        <v>20</v>
      </c>
      <c r="F3680">
        <v>45</v>
      </c>
      <c r="G3680" t="s">
        <v>104</v>
      </c>
      <c r="H3680" t="s">
        <v>37</v>
      </c>
      <c r="I3680" t="s">
        <v>117</v>
      </c>
      <c r="J3680" t="s">
        <v>57</v>
      </c>
      <c r="K3680">
        <v>3.5</v>
      </c>
      <c r="L3680" t="s">
        <v>151</v>
      </c>
      <c r="M3680" t="s">
        <v>58</v>
      </c>
      <c r="N3680" t="s">
        <v>54</v>
      </c>
      <c r="O3680" t="s">
        <v>151</v>
      </c>
      <c r="P3680" t="s">
        <v>151</v>
      </c>
      <c r="Q3680">
        <v>29</v>
      </c>
      <c r="R3680" t="s">
        <v>33</v>
      </c>
      <c r="S3680" t="s">
        <v>29</v>
      </c>
    </row>
    <row r="3681" spans="1:19" x14ac:dyDescent="0.25">
      <c r="A3681">
        <v>3680</v>
      </c>
      <c r="B3681">
        <v>53</v>
      </c>
      <c r="C3681" t="s">
        <v>153</v>
      </c>
      <c r="D3681" t="s">
        <v>63</v>
      </c>
      <c r="E3681" t="s">
        <v>64</v>
      </c>
      <c r="F3681">
        <v>91</v>
      </c>
      <c r="G3681" t="s">
        <v>134</v>
      </c>
      <c r="H3681" t="s">
        <v>44</v>
      </c>
      <c r="I3681" t="s">
        <v>83</v>
      </c>
      <c r="J3681" t="s">
        <v>53</v>
      </c>
      <c r="K3681">
        <v>2.5</v>
      </c>
      <c r="L3681" t="s">
        <v>151</v>
      </c>
      <c r="M3681" t="s">
        <v>45</v>
      </c>
      <c r="N3681" t="s">
        <v>75</v>
      </c>
      <c r="O3681" t="s">
        <v>151</v>
      </c>
      <c r="P3681" t="s">
        <v>151</v>
      </c>
      <c r="Q3681">
        <v>5</v>
      </c>
      <c r="R3681" t="s">
        <v>34</v>
      </c>
      <c r="S3681" t="s">
        <v>76</v>
      </c>
    </row>
    <row r="3682" spans="1:19" x14ac:dyDescent="0.25">
      <c r="A3682">
        <v>3681</v>
      </c>
      <c r="B3682">
        <v>22</v>
      </c>
      <c r="C3682" t="s">
        <v>153</v>
      </c>
      <c r="D3682" t="s">
        <v>88</v>
      </c>
      <c r="E3682" t="s">
        <v>68</v>
      </c>
      <c r="F3682">
        <v>36</v>
      </c>
      <c r="G3682" t="s">
        <v>145</v>
      </c>
      <c r="H3682" t="s">
        <v>37</v>
      </c>
      <c r="I3682" t="s">
        <v>143</v>
      </c>
      <c r="J3682" t="s">
        <v>24</v>
      </c>
      <c r="K3682">
        <v>2.9</v>
      </c>
      <c r="L3682" t="s">
        <v>151</v>
      </c>
      <c r="M3682" t="s">
        <v>28</v>
      </c>
      <c r="N3682" t="s">
        <v>54</v>
      </c>
      <c r="O3682" t="s">
        <v>151</v>
      </c>
      <c r="P3682" t="s">
        <v>151</v>
      </c>
      <c r="Q3682">
        <v>30</v>
      </c>
      <c r="R3682" t="s">
        <v>58</v>
      </c>
      <c r="S3682" t="s">
        <v>59</v>
      </c>
    </row>
    <row r="3683" spans="1:19" x14ac:dyDescent="0.25">
      <c r="A3683">
        <v>3682</v>
      </c>
      <c r="B3683">
        <v>26</v>
      </c>
      <c r="C3683" t="s">
        <v>153</v>
      </c>
      <c r="D3683" t="s">
        <v>142</v>
      </c>
      <c r="E3683" t="s">
        <v>68</v>
      </c>
      <c r="F3683">
        <v>73</v>
      </c>
      <c r="G3683" t="s">
        <v>138</v>
      </c>
      <c r="H3683" t="s">
        <v>91</v>
      </c>
      <c r="I3683" t="s">
        <v>135</v>
      </c>
      <c r="J3683" t="s">
        <v>57</v>
      </c>
      <c r="K3683">
        <v>4.2</v>
      </c>
      <c r="L3683" t="s">
        <v>151</v>
      </c>
      <c r="M3683" t="s">
        <v>45</v>
      </c>
      <c r="N3683" t="s">
        <v>46</v>
      </c>
      <c r="O3683" t="s">
        <v>151</v>
      </c>
      <c r="P3683" t="s">
        <v>151</v>
      </c>
      <c r="Q3683">
        <v>33</v>
      </c>
      <c r="R3683" t="s">
        <v>58</v>
      </c>
      <c r="S3683" t="s">
        <v>87</v>
      </c>
    </row>
    <row r="3684" spans="1:19" x14ac:dyDescent="0.25">
      <c r="A3684">
        <v>3683</v>
      </c>
      <c r="B3684">
        <v>42</v>
      </c>
      <c r="C3684" t="s">
        <v>153</v>
      </c>
      <c r="D3684" t="s">
        <v>55</v>
      </c>
      <c r="E3684" t="s">
        <v>20</v>
      </c>
      <c r="F3684">
        <v>60</v>
      </c>
      <c r="G3684" t="s">
        <v>51</v>
      </c>
      <c r="H3684" t="s">
        <v>44</v>
      </c>
      <c r="I3684" t="s">
        <v>32</v>
      </c>
      <c r="J3684" t="s">
        <v>57</v>
      </c>
      <c r="K3684">
        <v>4.5999999999999996</v>
      </c>
      <c r="L3684" t="s">
        <v>151</v>
      </c>
      <c r="M3684" t="s">
        <v>28</v>
      </c>
      <c r="N3684" t="s">
        <v>75</v>
      </c>
      <c r="O3684" t="s">
        <v>151</v>
      </c>
      <c r="P3684" t="s">
        <v>151</v>
      </c>
      <c r="Q3684">
        <v>46</v>
      </c>
      <c r="R3684" t="s">
        <v>28</v>
      </c>
      <c r="S3684" t="s">
        <v>76</v>
      </c>
    </row>
    <row r="3685" spans="1:19" x14ac:dyDescent="0.25">
      <c r="A3685">
        <v>3684</v>
      </c>
      <c r="B3685">
        <v>30</v>
      </c>
      <c r="C3685" t="s">
        <v>153</v>
      </c>
      <c r="D3685" t="s">
        <v>124</v>
      </c>
      <c r="E3685" t="s">
        <v>20</v>
      </c>
      <c r="F3685">
        <v>77</v>
      </c>
      <c r="G3685" t="s">
        <v>90</v>
      </c>
      <c r="H3685" t="s">
        <v>44</v>
      </c>
      <c r="I3685" t="s">
        <v>74</v>
      </c>
      <c r="J3685" t="s">
        <v>24</v>
      </c>
      <c r="K3685">
        <v>3</v>
      </c>
      <c r="L3685" t="s">
        <v>151</v>
      </c>
      <c r="M3685" t="s">
        <v>33</v>
      </c>
      <c r="N3685" t="s">
        <v>39</v>
      </c>
      <c r="O3685" t="s">
        <v>151</v>
      </c>
      <c r="P3685" t="s">
        <v>151</v>
      </c>
      <c r="Q3685">
        <v>17</v>
      </c>
      <c r="R3685" t="s">
        <v>28</v>
      </c>
      <c r="S3685" t="s">
        <v>29</v>
      </c>
    </row>
    <row r="3686" spans="1:19" x14ac:dyDescent="0.25">
      <c r="A3686">
        <v>3685</v>
      </c>
      <c r="B3686">
        <v>29</v>
      </c>
      <c r="C3686" t="s">
        <v>153</v>
      </c>
      <c r="D3686" t="s">
        <v>86</v>
      </c>
      <c r="E3686" t="s">
        <v>20</v>
      </c>
      <c r="F3686">
        <v>86</v>
      </c>
      <c r="G3686" t="s">
        <v>137</v>
      </c>
      <c r="H3686" t="s">
        <v>22</v>
      </c>
      <c r="I3686" t="s">
        <v>62</v>
      </c>
      <c r="J3686" t="s">
        <v>38</v>
      </c>
      <c r="K3686">
        <v>4.4000000000000004</v>
      </c>
      <c r="L3686" t="s">
        <v>151</v>
      </c>
      <c r="M3686" t="s">
        <v>45</v>
      </c>
      <c r="N3686" t="s">
        <v>39</v>
      </c>
      <c r="O3686" t="s">
        <v>151</v>
      </c>
      <c r="P3686" t="s">
        <v>151</v>
      </c>
      <c r="Q3686">
        <v>47</v>
      </c>
      <c r="R3686" t="s">
        <v>26</v>
      </c>
      <c r="S3686" t="s">
        <v>76</v>
      </c>
    </row>
    <row r="3687" spans="1:19" x14ac:dyDescent="0.25">
      <c r="A3687">
        <v>3686</v>
      </c>
      <c r="B3687">
        <v>47</v>
      </c>
      <c r="C3687" t="s">
        <v>153</v>
      </c>
      <c r="D3687" t="s">
        <v>60</v>
      </c>
      <c r="E3687" t="s">
        <v>20</v>
      </c>
      <c r="F3687">
        <v>42</v>
      </c>
      <c r="G3687" t="s">
        <v>121</v>
      </c>
      <c r="H3687" t="s">
        <v>22</v>
      </c>
      <c r="I3687" t="s">
        <v>107</v>
      </c>
      <c r="J3687" t="s">
        <v>53</v>
      </c>
      <c r="K3687">
        <v>2.6</v>
      </c>
      <c r="L3687" t="s">
        <v>151</v>
      </c>
      <c r="M3687" t="s">
        <v>45</v>
      </c>
      <c r="N3687" t="s">
        <v>54</v>
      </c>
      <c r="O3687" t="s">
        <v>151</v>
      </c>
      <c r="P3687" t="s">
        <v>151</v>
      </c>
      <c r="Q3687">
        <v>17</v>
      </c>
      <c r="R3687" t="s">
        <v>34</v>
      </c>
      <c r="S3687" t="s">
        <v>76</v>
      </c>
    </row>
    <row r="3688" spans="1:19" x14ac:dyDescent="0.25">
      <c r="A3688">
        <v>3687</v>
      </c>
      <c r="B3688">
        <v>59</v>
      </c>
      <c r="C3688" t="s">
        <v>153</v>
      </c>
      <c r="D3688" t="s">
        <v>41</v>
      </c>
      <c r="E3688" t="s">
        <v>42</v>
      </c>
      <c r="F3688">
        <v>70</v>
      </c>
      <c r="G3688" t="s">
        <v>61</v>
      </c>
      <c r="H3688" t="s">
        <v>44</v>
      </c>
      <c r="I3688" t="s">
        <v>62</v>
      </c>
      <c r="J3688" t="s">
        <v>38</v>
      </c>
      <c r="K3688">
        <v>4.8</v>
      </c>
      <c r="L3688" t="s">
        <v>151</v>
      </c>
      <c r="M3688" t="s">
        <v>45</v>
      </c>
      <c r="N3688" t="s">
        <v>39</v>
      </c>
      <c r="O3688" t="s">
        <v>151</v>
      </c>
      <c r="P3688" t="s">
        <v>151</v>
      </c>
      <c r="Q3688">
        <v>17</v>
      </c>
      <c r="R3688" t="s">
        <v>34</v>
      </c>
      <c r="S3688" t="s">
        <v>76</v>
      </c>
    </row>
    <row r="3689" spans="1:19" x14ac:dyDescent="0.25">
      <c r="A3689">
        <v>3688</v>
      </c>
      <c r="B3689">
        <v>34</v>
      </c>
      <c r="C3689" t="s">
        <v>153</v>
      </c>
      <c r="D3689" t="s">
        <v>55</v>
      </c>
      <c r="E3689" t="s">
        <v>20</v>
      </c>
      <c r="F3689">
        <v>44</v>
      </c>
      <c r="G3689" t="s">
        <v>73</v>
      </c>
      <c r="H3689" t="s">
        <v>22</v>
      </c>
      <c r="I3689" t="s">
        <v>92</v>
      </c>
      <c r="J3689" t="s">
        <v>53</v>
      </c>
      <c r="K3689">
        <v>2.9</v>
      </c>
      <c r="L3689" t="s">
        <v>151</v>
      </c>
      <c r="M3689" t="s">
        <v>45</v>
      </c>
      <c r="N3689" t="s">
        <v>46</v>
      </c>
      <c r="O3689" t="s">
        <v>151</v>
      </c>
      <c r="P3689" t="s">
        <v>151</v>
      </c>
      <c r="Q3689">
        <v>28</v>
      </c>
      <c r="R3689" t="s">
        <v>33</v>
      </c>
      <c r="S3689" t="s">
        <v>96</v>
      </c>
    </row>
    <row r="3690" spans="1:19" x14ac:dyDescent="0.25">
      <c r="A3690">
        <v>3689</v>
      </c>
      <c r="B3690">
        <v>52</v>
      </c>
      <c r="C3690" t="s">
        <v>153</v>
      </c>
      <c r="D3690" t="s">
        <v>88</v>
      </c>
      <c r="E3690" t="s">
        <v>68</v>
      </c>
      <c r="F3690">
        <v>91</v>
      </c>
      <c r="G3690" t="s">
        <v>65</v>
      </c>
      <c r="H3690" t="s">
        <v>22</v>
      </c>
      <c r="I3690" t="s">
        <v>52</v>
      </c>
      <c r="J3690" t="s">
        <v>38</v>
      </c>
      <c r="K3690">
        <v>3</v>
      </c>
      <c r="L3690" t="s">
        <v>151</v>
      </c>
      <c r="M3690" t="s">
        <v>28</v>
      </c>
      <c r="N3690" t="s">
        <v>46</v>
      </c>
      <c r="O3690" t="s">
        <v>151</v>
      </c>
      <c r="P3690" t="s">
        <v>151</v>
      </c>
      <c r="Q3690">
        <v>8</v>
      </c>
      <c r="R3690" t="s">
        <v>34</v>
      </c>
      <c r="S3690" t="s">
        <v>87</v>
      </c>
    </row>
    <row r="3691" spans="1:19" x14ac:dyDescent="0.25">
      <c r="A3691">
        <v>3690</v>
      </c>
      <c r="B3691">
        <v>47</v>
      </c>
      <c r="C3691" t="s">
        <v>153</v>
      </c>
      <c r="D3691" t="s">
        <v>105</v>
      </c>
      <c r="E3691" t="s">
        <v>68</v>
      </c>
      <c r="F3691">
        <v>30</v>
      </c>
      <c r="G3691" t="s">
        <v>130</v>
      </c>
      <c r="H3691" t="s">
        <v>22</v>
      </c>
      <c r="I3691" t="s">
        <v>107</v>
      </c>
      <c r="J3691" t="s">
        <v>57</v>
      </c>
      <c r="K3691">
        <v>4.5</v>
      </c>
      <c r="L3691" t="s">
        <v>151</v>
      </c>
      <c r="M3691" t="s">
        <v>34</v>
      </c>
      <c r="N3691" t="s">
        <v>54</v>
      </c>
      <c r="O3691" t="s">
        <v>151</v>
      </c>
      <c r="P3691" t="s">
        <v>151</v>
      </c>
      <c r="Q3691">
        <v>8</v>
      </c>
      <c r="R3691" t="s">
        <v>33</v>
      </c>
      <c r="S3691" t="s">
        <v>59</v>
      </c>
    </row>
    <row r="3692" spans="1:19" x14ac:dyDescent="0.25">
      <c r="A3692">
        <v>3691</v>
      </c>
      <c r="B3692">
        <v>24</v>
      </c>
      <c r="C3692" t="s">
        <v>153</v>
      </c>
      <c r="D3692" t="s">
        <v>19</v>
      </c>
      <c r="E3692" t="s">
        <v>20</v>
      </c>
      <c r="F3692">
        <v>23</v>
      </c>
      <c r="G3692" t="s">
        <v>110</v>
      </c>
      <c r="H3692" t="s">
        <v>37</v>
      </c>
      <c r="I3692" t="s">
        <v>83</v>
      </c>
      <c r="J3692" t="s">
        <v>57</v>
      </c>
      <c r="K3692">
        <v>3.7</v>
      </c>
      <c r="L3692" t="s">
        <v>151</v>
      </c>
      <c r="M3692" t="s">
        <v>28</v>
      </c>
      <c r="N3692" t="s">
        <v>75</v>
      </c>
      <c r="O3692" t="s">
        <v>151</v>
      </c>
      <c r="P3692" t="s">
        <v>151</v>
      </c>
      <c r="Q3692">
        <v>4</v>
      </c>
      <c r="R3692" t="s">
        <v>33</v>
      </c>
      <c r="S3692" t="s">
        <v>76</v>
      </c>
    </row>
    <row r="3693" spans="1:19" x14ac:dyDescent="0.25">
      <c r="A3693">
        <v>3692</v>
      </c>
      <c r="B3693">
        <v>63</v>
      </c>
      <c r="C3693" t="s">
        <v>153</v>
      </c>
      <c r="D3693" t="s">
        <v>41</v>
      </c>
      <c r="E3693" t="s">
        <v>42</v>
      </c>
      <c r="F3693">
        <v>21</v>
      </c>
      <c r="G3693" t="s">
        <v>150</v>
      </c>
      <c r="H3693" t="s">
        <v>91</v>
      </c>
      <c r="I3693" t="s">
        <v>120</v>
      </c>
      <c r="J3693" t="s">
        <v>53</v>
      </c>
      <c r="K3693">
        <v>4.8</v>
      </c>
      <c r="L3693" t="s">
        <v>151</v>
      </c>
      <c r="M3693" t="s">
        <v>26</v>
      </c>
      <c r="N3693" t="s">
        <v>46</v>
      </c>
      <c r="O3693" t="s">
        <v>151</v>
      </c>
      <c r="P3693" t="s">
        <v>151</v>
      </c>
      <c r="Q3693">
        <v>24</v>
      </c>
      <c r="R3693" t="s">
        <v>45</v>
      </c>
      <c r="S3693" t="s">
        <v>40</v>
      </c>
    </row>
    <row r="3694" spans="1:19" x14ac:dyDescent="0.25">
      <c r="A3694">
        <v>3693</v>
      </c>
      <c r="B3694">
        <v>59</v>
      </c>
      <c r="C3694" t="s">
        <v>153</v>
      </c>
      <c r="D3694" t="s">
        <v>63</v>
      </c>
      <c r="E3694" t="s">
        <v>64</v>
      </c>
      <c r="F3694">
        <v>34</v>
      </c>
      <c r="G3694" t="s">
        <v>89</v>
      </c>
      <c r="H3694" t="s">
        <v>22</v>
      </c>
      <c r="I3694" t="s">
        <v>48</v>
      </c>
      <c r="J3694" t="s">
        <v>38</v>
      </c>
      <c r="K3694">
        <v>4.8</v>
      </c>
      <c r="L3694" t="s">
        <v>151</v>
      </c>
      <c r="M3694" t="s">
        <v>28</v>
      </c>
      <c r="N3694" t="s">
        <v>39</v>
      </c>
      <c r="O3694" t="s">
        <v>151</v>
      </c>
      <c r="P3694" t="s">
        <v>151</v>
      </c>
      <c r="Q3694">
        <v>29</v>
      </c>
      <c r="R3694" t="s">
        <v>34</v>
      </c>
      <c r="S3694" t="s">
        <v>29</v>
      </c>
    </row>
    <row r="3695" spans="1:19" x14ac:dyDescent="0.25">
      <c r="A3695">
        <v>3694</v>
      </c>
      <c r="B3695">
        <v>66</v>
      </c>
      <c r="C3695" t="s">
        <v>153</v>
      </c>
      <c r="D3695" t="s">
        <v>19</v>
      </c>
      <c r="E3695" t="s">
        <v>20</v>
      </c>
      <c r="F3695">
        <v>46</v>
      </c>
      <c r="G3695" t="s">
        <v>146</v>
      </c>
      <c r="H3695" t="s">
        <v>44</v>
      </c>
      <c r="I3695" t="s">
        <v>83</v>
      </c>
      <c r="J3695" t="s">
        <v>53</v>
      </c>
      <c r="K3695">
        <v>4.7</v>
      </c>
      <c r="L3695" t="s">
        <v>151</v>
      </c>
      <c r="M3695" t="s">
        <v>58</v>
      </c>
      <c r="N3695" t="s">
        <v>71</v>
      </c>
      <c r="O3695" t="s">
        <v>151</v>
      </c>
      <c r="P3695" t="s">
        <v>151</v>
      </c>
      <c r="Q3695">
        <v>10</v>
      </c>
      <c r="R3695" t="s">
        <v>28</v>
      </c>
      <c r="S3695" t="s">
        <v>40</v>
      </c>
    </row>
    <row r="3696" spans="1:19" x14ac:dyDescent="0.25">
      <c r="A3696">
        <v>3695</v>
      </c>
      <c r="B3696">
        <v>45</v>
      </c>
      <c r="C3696" t="s">
        <v>153</v>
      </c>
      <c r="D3696" t="s">
        <v>30</v>
      </c>
      <c r="E3696" t="s">
        <v>20</v>
      </c>
      <c r="F3696">
        <v>41</v>
      </c>
      <c r="G3696" t="s">
        <v>43</v>
      </c>
      <c r="H3696" t="s">
        <v>44</v>
      </c>
      <c r="I3696" t="s">
        <v>143</v>
      </c>
      <c r="J3696" t="s">
        <v>24</v>
      </c>
      <c r="K3696">
        <v>2.6</v>
      </c>
      <c r="L3696" t="s">
        <v>151</v>
      </c>
      <c r="M3696" t="s">
        <v>28</v>
      </c>
      <c r="N3696" t="s">
        <v>27</v>
      </c>
      <c r="O3696" t="s">
        <v>151</v>
      </c>
      <c r="P3696" t="s">
        <v>151</v>
      </c>
      <c r="Q3696">
        <v>11</v>
      </c>
      <c r="R3696" t="s">
        <v>45</v>
      </c>
      <c r="S3696" t="s">
        <v>76</v>
      </c>
    </row>
    <row r="3697" spans="1:19" x14ac:dyDescent="0.25">
      <c r="A3697">
        <v>3696</v>
      </c>
      <c r="B3697">
        <v>38</v>
      </c>
      <c r="C3697" t="s">
        <v>153</v>
      </c>
      <c r="D3697" t="s">
        <v>86</v>
      </c>
      <c r="E3697" t="s">
        <v>20</v>
      </c>
      <c r="F3697">
        <v>33</v>
      </c>
      <c r="G3697" t="s">
        <v>102</v>
      </c>
      <c r="H3697" t="s">
        <v>44</v>
      </c>
      <c r="I3697" t="s">
        <v>52</v>
      </c>
      <c r="J3697" t="s">
        <v>57</v>
      </c>
      <c r="K3697">
        <v>4.5999999999999996</v>
      </c>
      <c r="L3697" t="s">
        <v>151</v>
      </c>
      <c r="M3697" t="s">
        <v>33</v>
      </c>
      <c r="N3697" t="s">
        <v>54</v>
      </c>
      <c r="O3697" t="s">
        <v>151</v>
      </c>
      <c r="P3697" t="s">
        <v>151</v>
      </c>
      <c r="Q3697">
        <v>18</v>
      </c>
      <c r="R3697" t="s">
        <v>33</v>
      </c>
      <c r="S3697" t="s">
        <v>29</v>
      </c>
    </row>
    <row r="3698" spans="1:19" x14ac:dyDescent="0.25">
      <c r="A3698">
        <v>3697</v>
      </c>
      <c r="B3698">
        <v>63</v>
      </c>
      <c r="C3698" t="s">
        <v>153</v>
      </c>
      <c r="D3698" t="s">
        <v>19</v>
      </c>
      <c r="E3698" t="s">
        <v>20</v>
      </c>
      <c r="F3698">
        <v>48</v>
      </c>
      <c r="G3698" t="s">
        <v>138</v>
      </c>
      <c r="H3698" t="s">
        <v>22</v>
      </c>
      <c r="I3698" t="s">
        <v>48</v>
      </c>
      <c r="J3698" t="s">
        <v>57</v>
      </c>
      <c r="K3698">
        <v>3.4</v>
      </c>
      <c r="L3698" t="s">
        <v>151</v>
      </c>
      <c r="M3698" t="s">
        <v>28</v>
      </c>
      <c r="N3698" t="s">
        <v>46</v>
      </c>
      <c r="O3698" t="s">
        <v>151</v>
      </c>
      <c r="P3698" t="s">
        <v>151</v>
      </c>
      <c r="Q3698">
        <v>26</v>
      </c>
      <c r="R3698" t="s">
        <v>33</v>
      </c>
      <c r="S3698" t="s">
        <v>49</v>
      </c>
    </row>
    <row r="3699" spans="1:19" x14ac:dyDescent="0.25">
      <c r="A3699">
        <v>3698</v>
      </c>
      <c r="B3699">
        <v>55</v>
      </c>
      <c r="C3699" t="s">
        <v>153</v>
      </c>
      <c r="D3699" t="s">
        <v>103</v>
      </c>
      <c r="E3699" t="s">
        <v>20</v>
      </c>
      <c r="F3699">
        <v>66</v>
      </c>
      <c r="G3699" t="s">
        <v>137</v>
      </c>
      <c r="H3699" t="s">
        <v>22</v>
      </c>
      <c r="I3699" t="s">
        <v>70</v>
      </c>
      <c r="J3699" t="s">
        <v>24</v>
      </c>
      <c r="K3699">
        <v>3</v>
      </c>
      <c r="L3699" t="s">
        <v>151</v>
      </c>
      <c r="M3699" t="s">
        <v>45</v>
      </c>
      <c r="N3699" t="s">
        <v>54</v>
      </c>
      <c r="O3699" t="s">
        <v>151</v>
      </c>
      <c r="P3699" t="s">
        <v>151</v>
      </c>
      <c r="Q3699">
        <v>39</v>
      </c>
      <c r="R3699" t="s">
        <v>34</v>
      </c>
      <c r="S3699" t="s">
        <v>40</v>
      </c>
    </row>
    <row r="3700" spans="1:19" x14ac:dyDescent="0.25">
      <c r="A3700">
        <v>3699</v>
      </c>
      <c r="B3700">
        <v>25</v>
      </c>
      <c r="C3700" t="s">
        <v>153</v>
      </c>
      <c r="D3700" t="s">
        <v>86</v>
      </c>
      <c r="E3700" t="s">
        <v>20</v>
      </c>
      <c r="F3700">
        <v>54</v>
      </c>
      <c r="G3700" t="s">
        <v>98</v>
      </c>
      <c r="H3700" t="s">
        <v>91</v>
      </c>
      <c r="I3700" t="s">
        <v>32</v>
      </c>
      <c r="J3700" t="s">
        <v>38</v>
      </c>
      <c r="K3700">
        <v>4</v>
      </c>
      <c r="L3700" t="s">
        <v>151</v>
      </c>
      <c r="M3700" t="s">
        <v>26</v>
      </c>
      <c r="N3700" t="s">
        <v>71</v>
      </c>
      <c r="O3700" t="s">
        <v>151</v>
      </c>
      <c r="P3700" t="s">
        <v>151</v>
      </c>
      <c r="Q3700">
        <v>4</v>
      </c>
      <c r="R3700" t="s">
        <v>28</v>
      </c>
      <c r="S3700" t="s">
        <v>49</v>
      </c>
    </row>
    <row r="3701" spans="1:19" x14ac:dyDescent="0.25">
      <c r="A3701">
        <v>3700</v>
      </c>
      <c r="B3701">
        <v>51</v>
      </c>
      <c r="C3701" t="s">
        <v>153</v>
      </c>
      <c r="D3701" t="s">
        <v>131</v>
      </c>
      <c r="E3701" t="s">
        <v>68</v>
      </c>
      <c r="F3701">
        <v>55</v>
      </c>
      <c r="G3701" t="s">
        <v>100</v>
      </c>
      <c r="H3701" t="s">
        <v>44</v>
      </c>
      <c r="I3701" t="s">
        <v>78</v>
      </c>
      <c r="J3701" t="s">
        <v>57</v>
      </c>
      <c r="K3701">
        <v>2.6</v>
      </c>
      <c r="L3701" t="s">
        <v>151</v>
      </c>
      <c r="M3701" t="s">
        <v>34</v>
      </c>
      <c r="N3701" t="s">
        <v>75</v>
      </c>
      <c r="O3701" t="s">
        <v>151</v>
      </c>
      <c r="P3701" t="s">
        <v>151</v>
      </c>
      <c r="Q3701">
        <v>24</v>
      </c>
      <c r="R3701" t="s">
        <v>33</v>
      </c>
      <c r="S3701" t="s">
        <v>40</v>
      </c>
    </row>
    <row r="3702" spans="1:19" x14ac:dyDescent="0.25">
      <c r="A3702">
        <v>3701</v>
      </c>
      <c r="B3702">
        <v>28</v>
      </c>
      <c r="C3702" t="s">
        <v>153</v>
      </c>
      <c r="D3702" t="s">
        <v>67</v>
      </c>
      <c r="E3702" t="s">
        <v>68</v>
      </c>
      <c r="F3702">
        <v>84</v>
      </c>
      <c r="G3702" t="s">
        <v>113</v>
      </c>
      <c r="H3702" t="s">
        <v>91</v>
      </c>
      <c r="I3702" t="s">
        <v>62</v>
      </c>
      <c r="J3702" t="s">
        <v>53</v>
      </c>
      <c r="K3702">
        <v>3.4</v>
      </c>
      <c r="L3702" t="s">
        <v>151</v>
      </c>
      <c r="M3702" t="s">
        <v>26</v>
      </c>
      <c r="N3702" t="s">
        <v>75</v>
      </c>
      <c r="O3702" t="s">
        <v>151</v>
      </c>
      <c r="P3702" t="s">
        <v>151</v>
      </c>
      <c r="Q3702">
        <v>2</v>
      </c>
      <c r="R3702" t="s">
        <v>33</v>
      </c>
      <c r="S3702" t="s">
        <v>96</v>
      </c>
    </row>
    <row r="3703" spans="1:19" x14ac:dyDescent="0.25">
      <c r="A3703">
        <v>3702</v>
      </c>
      <c r="B3703">
        <v>46</v>
      </c>
      <c r="C3703" t="s">
        <v>153</v>
      </c>
      <c r="D3703" t="s">
        <v>41</v>
      </c>
      <c r="E3703" t="s">
        <v>42</v>
      </c>
      <c r="F3703">
        <v>66</v>
      </c>
      <c r="G3703" t="s">
        <v>129</v>
      </c>
      <c r="H3703" t="s">
        <v>44</v>
      </c>
      <c r="I3703" t="s">
        <v>62</v>
      </c>
      <c r="J3703" t="s">
        <v>38</v>
      </c>
      <c r="K3703">
        <v>4.5</v>
      </c>
      <c r="L3703" t="s">
        <v>151</v>
      </c>
      <c r="M3703" t="s">
        <v>34</v>
      </c>
      <c r="N3703" t="s">
        <v>75</v>
      </c>
      <c r="O3703" t="s">
        <v>151</v>
      </c>
      <c r="P3703" t="s">
        <v>151</v>
      </c>
      <c r="Q3703">
        <v>36</v>
      </c>
      <c r="R3703" t="s">
        <v>34</v>
      </c>
      <c r="S3703" t="s">
        <v>49</v>
      </c>
    </row>
    <row r="3704" spans="1:19" x14ac:dyDescent="0.25">
      <c r="A3704">
        <v>3703</v>
      </c>
      <c r="B3704">
        <v>58</v>
      </c>
      <c r="C3704" t="s">
        <v>153</v>
      </c>
      <c r="D3704" t="s">
        <v>72</v>
      </c>
      <c r="E3704" t="s">
        <v>42</v>
      </c>
      <c r="F3704">
        <v>65</v>
      </c>
      <c r="G3704" t="s">
        <v>130</v>
      </c>
      <c r="H3704" t="s">
        <v>44</v>
      </c>
      <c r="I3704" t="s">
        <v>125</v>
      </c>
      <c r="J3704" t="s">
        <v>38</v>
      </c>
      <c r="K3704">
        <v>2.7</v>
      </c>
      <c r="L3704" t="s">
        <v>151</v>
      </c>
      <c r="M3704" t="s">
        <v>45</v>
      </c>
      <c r="N3704" t="s">
        <v>75</v>
      </c>
      <c r="O3704" t="s">
        <v>151</v>
      </c>
      <c r="P3704" t="s">
        <v>151</v>
      </c>
      <c r="Q3704">
        <v>36</v>
      </c>
      <c r="R3704" t="s">
        <v>28</v>
      </c>
      <c r="S3704" t="s">
        <v>40</v>
      </c>
    </row>
    <row r="3705" spans="1:19" x14ac:dyDescent="0.25">
      <c r="A3705">
        <v>3704</v>
      </c>
      <c r="B3705">
        <v>30</v>
      </c>
      <c r="C3705" t="s">
        <v>153</v>
      </c>
      <c r="D3705" t="s">
        <v>41</v>
      </c>
      <c r="E3705" t="s">
        <v>42</v>
      </c>
      <c r="F3705">
        <v>83</v>
      </c>
      <c r="G3705" t="s">
        <v>150</v>
      </c>
      <c r="H3705" t="s">
        <v>37</v>
      </c>
      <c r="I3705" t="s">
        <v>85</v>
      </c>
      <c r="J3705" t="s">
        <v>57</v>
      </c>
      <c r="K3705">
        <v>2.9</v>
      </c>
      <c r="L3705" t="s">
        <v>151</v>
      </c>
      <c r="M3705" t="s">
        <v>33</v>
      </c>
      <c r="N3705" t="s">
        <v>54</v>
      </c>
      <c r="O3705" t="s">
        <v>151</v>
      </c>
      <c r="P3705" t="s">
        <v>151</v>
      </c>
      <c r="Q3705">
        <v>23</v>
      </c>
      <c r="R3705" t="s">
        <v>45</v>
      </c>
      <c r="S3705" t="s">
        <v>96</v>
      </c>
    </row>
    <row r="3706" spans="1:19" x14ac:dyDescent="0.25">
      <c r="A3706">
        <v>3705</v>
      </c>
      <c r="B3706">
        <v>68</v>
      </c>
      <c r="C3706" t="s">
        <v>153</v>
      </c>
      <c r="D3706" t="s">
        <v>88</v>
      </c>
      <c r="E3706" t="s">
        <v>68</v>
      </c>
      <c r="F3706">
        <v>61</v>
      </c>
      <c r="G3706" t="s">
        <v>69</v>
      </c>
      <c r="H3706" t="s">
        <v>22</v>
      </c>
      <c r="I3706" t="s">
        <v>93</v>
      </c>
      <c r="J3706" t="s">
        <v>24</v>
      </c>
      <c r="K3706">
        <v>4</v>
      </c>
      <c r="L3706" t="s">
        <v>151</v>
      </c>
      <c r="M3706" t="s">
        <v>45</v>
      </c>
      <c r="N3706" t="s">
        <v>75</v>
      </c>
      <c r="O3706" t="s">
        <v>151</v>
      </c>
      <c r="P3706" t="s">
        <v>151</v>
      </c>
      <c r="Q3706">
        <v>36</v>
      </c>
      <c r="R3706" t="s">
        <v>26</v>
      </c>
      <c r="S3706" t="s">
        <v>59</v>
      </c>
    </row>
    <row r="3707" spans="1:19" x14ac:dyDescent="0.25">
      <c r="A3707">
        <v>3706</v>
      </c>
      <c r="B3707">
        <v>28</v>
      </c>
      <c r="C3707" t="s">
        <v>153</v>
      </c>
      <c r="D3707" t="s">
        <v>86</v>
      </c>
      <c r="E3707" t="s">
        <v>20</v>
      </c>
      <c r="F3707">
        <v>65</v>
      </c>
      <c r="G3707" t="s">
        <v>111</v>
      </c>
      <c r="H3707" t="s">
        <v>22</v>
      </c>
      <c r="I3707" t="s">
        <v>85</v>
      </c>
      <c r="J3707" t="s">
        <v>53</v>
      </c>
      <c r="K3707">
        <v>3.2</v>
      </c>
      <c r="L3707" t="s">
        <v>151</v>
      </c>
      <c r="M3707" t="s">
        <v>45</v>
      </c>
      <c r="N3707" t="s">
        <v>39</v>
      </c>
      <c r="O3707" t="s">
        <v>151</v>
      </c>
      <c r="P3707" t="s">
        <v>151</v>
      </c>
      <c r="Q3707">
        <v>2</v>
      </c>
      <c r="R3707" t="s">
        <v>58</v>
      </c>
      <c r="S3707" t="s">
        <v>49</v>
      </c>
    </row>
    <row r="3708" spans="1:19" x14ac:dyDescent="0.25">
      <c r="A3708">
        <v>3707</v>
      </c>
      <c r="B3708">
        <v>26</v>
      </c>
      <c r="C3708" t="s">
        <v>153</v>
      </c>
      <c r="D3708" t="s">
        <v>41</v>
      </c>
      <c r="E3708" t="s">
        <v>42</v>
      </c>
      <c r="F3708">
        <v>55</v>
      </c>
      <c r="G3708" t="s">
        <v>110</v>
      </c>
      <c r="H3708" t="s">
        <v>44</v>
      </c>
      <c r="I3708" t="s">
        <v>95</v>
      </c>
      <c r="J3708" t="s">
        <v>38</v>
      </c>
      <c r="K3708">
        <v>4</v>
      </c>
      <c r="L3708" t="s">
        <v>151</v>
      </c>
      <c r="M3708" t="s">
        <v>26</v>
      </c>
      <c r="N3708" t="s">
        <v>75</v>
      </c>
      <c r="O3708" t="s">
        <v>151</v>
      </c>
      <c r="P3708" t="s">
        <v>151</v>
      </c>
      <c r="Q3708">
        <v>17</v>
      </c>
      <c r="R3708" t="s">
        <v>34</v>
      </c>
      <c r="S3708" t="s">
        <v>76</v>
      </c>
    </row>
    <row r="3709" spans="1:19" x14ac:dyDescent="0.25">
      <c r="A3709">
        <v>3708</v>
      </c>
      <c r="B3709">
        <v>35</v>
      </c>
      <c r="C3709" t="s">
        <v>153</v>
      </c>
      <c r="D3709" t="s">
        <v>142</v>
      </c>
      <c r="E3709" t="s">
        <v>68</v>
      </c>
      <c r="F3709">
        <v>79</v>
      </c>
      <c r="G3709" t="s">
        <v>114</v>
      </c>
      <c r="H3709" t="s">
        <v>44</v>
      </c>
      <c r="I3709" t="s">
        <v>80</v>
      </c>
      <c r="J3709" t="s">
        <v>57</v>
      </c>
      <c r="K3709">
        <v>3.4</v>
      </c>
      <c r="L3709" t="s">
        <v>151</v>
      </c>
      <c r="M3709" t="s">
        <v>33</v>
      </c>
      <c r="N3709" t="s">
        <v>71</v>
      </c>
      <c r="O3709" t="s">
        <v>151</v>
      </c>
      <c r="P3709" t="s">
        <v>151</v>
      </c>
      <c r="Q3709">
        <v>19</v>
      </c>
      <c r="R3709" t="s">
        <v>28</v>
      </c>
      <c r="S3709" t="s">
        <v>40</v>
      </c>
    </row>
    <row r="3710" spans="1:19" x14ac:dyDescent="0.25">
      <c r="A3710">
        <v>3709</v>
      </c>
      <c r="B3710">
        <v>40</v>
      </c>
      <c r="C3710" t="s">
        <v>153</v>
      </c>
      <c r="D3710" t="s">
        <v>103</v>
      </c>
      <c r="E3710" t="s">
        <v>20</v>
      </c>
      <c r="F3710">
        <v>96</v>
      </c>
      <c r="G3710" t="s">
        <v>130</v>
      </c>
      <c r="H3710" t="s">
        <v>44</v>
      </c>
      <c r="I3710" t="s">
        <v>107</v>
      </c>
      <c r="J3710" t="s">
        <v>57</v>
      </c>
      <c r="K3710">
        <v>4.9000000000000004</v>
      </c>
      <c r="L3710" t="s">
        <v>151</v>
      </c>
      <c r="M3710" t="s">
        <v>33</v>
      </c>
      <c r="N3710" t="s">
        <v>27</v>
      </c>
      <c r="O3710" t="s">
        <v>151</v>
      </c>
      <c r="P3710" t="s">
        <v>151</v>
      </c>
      <c r="Q3710">
        <v>41</v>
      </c>
      <c r="R3710" t="s">
        <v>45</v>
      </c>
      <c r="S3710" t="s">
        <v>87</v>
      </c>
    </row>
    <row r="3711" spans="1:19" x14ac:dyDescent="0.25">
      <c r="A3711">
        <v>3710</v>
      </c>
      <c r="B3711">
        <v>31</v>
      </c>
      <c r="C3711" t="s">
        <v>153</v>
      </c>
      <c r="D3711" t="s">
        <v>124</v>
      </c>
      <c r="E3711" t="s">
        <v>20</v>
      </c>
      <c r="F3711">
        <v>43</v>
      </c>
      <c r="G3711" t="s">
        <v>139</v>
      </c>
      <c r="H3711" t="s">
        <v>44</v>
      </c>
      <c r="I3711" t="s">
        <v>66</v>
      </c>
      <c r="J3711" t="s">
        <v>57</v>
      </c>
      <c r="K3711">
        <v>3.6</v>
      </c>
      <c r="L3711" t="s">
        <v>151</v>
      </c>
      <c r="M3711" t="s">
        <v>58</v>
      </c>
      <c r="N3711" t="s">
        <v>39</v>
      </c>
      <c r="O3711" t="s">
        <v>151</v>
      </c>
      <c r="P3711" t="s">
        <v>151</v>
      </c>
      <c r="Q3711">
        <v>27</v>
      </c>
      <c r="R3711" t="s">
        <v>45</v>
      </c>
      <c r="S3711" t="s">
        <v>59</v>
      </c>
    </row>
    <row r="3712" spans="1:19" x14ac:dyDescent="0.25">
      <c r="A3712">
        <v>3711</v>
      </c>
      <c r="B3712">
        <v>60</v>
      </c>
      <c r="C3712" t="s">
        <v>153</v>
      </c>
      <c r="D3712" t="s">
        <v>105</v>
      </c>
      <c r="E3712" t="s">
        <v>68</v>
      </c>
      <c r="F3712">
        <v>40</v>
      </c>
      <c r="G3712" t="s">
        <v>77</v>
      </c>
      <c r="H3712" t="s">
        <v>44</v>
      </c>
      <c r="I3712" t="s">
        <v>133</v>
      </c>
      <c r="J3712" t="s">
        <v>53</v>
      </c>
      <c r="K3712">
        <v>3.6</v>
      </c>
      <c r="L3712" t="s">
        <v>151</v>
      </c>
      <c r="M3712" t="s">
        <v>45</v>
      </c>
      <c r="N3712" t="s">
        <v>71</v>
      </c>
      <c r="O3712" t="s">
        <v>151</v>
      </c>
      <c r="P3712" t="s">
        <v>151</v>
      </c>
      <c r="Q3712">
        <v>32</v>
      </c>
      <c r="R3712" t="s">
        <v>33</v>
      </c>
      <c r="S3712" t="s">
        <v>29</v>
      </c>
    </row>
    <row r="3713" spans="1:19" x14ac:dyDescent="0.25">
      <c r="A3713">
        <v>3712</v>
      </c>
      <c r="B3713">
        <v>69</v>
      </c>
      <c r="C3713" t="s">
        <v>153</v>
      </c>
      <c r="D3713" t="s">
        <v>123</v>
      </c>
      <c r="E3713" t="s">
        <v>68</v>
      </c>
      <c r="F3713">
        <v>62</v>
      </c>
      <c r="G3713" t="s">
        <v>104</v>
      </c>
      <c r="H3713" t="s">
        <v>91</v>
      </c>
      <c r="I3713" t="s">
        <v>99</v>
      </c>
      <c r="J3713" t="s">
        <v>57</v>
      </c>
      <c r="K3713">
        <v>3.2</v>
      </c>
      <c r="L3713" t="s">
        <v>151</v>
      </c>
      <c r="M3713" t="s">
        <v>34</v>
      </c>
      <c r="N3713" t="s">
        <v>39</v>
      </c>
      <c r="O3713" t="s">
        <v>151</v>
      </c>
      <c r="P3713" t="s">
        <v>151</v>
      </c>
      <c r="Q3713">
        <v>33</v>
      </c>
      <c r="R3713" t="s">
        <v>34</v>
      </c>
      <c r="S3713" t="s">
        <v>49</v>
      </c>
    </row>
    <row r="3714" spans="1:19" x14ac:dyDescent="0.25">
      <c r="A3714">
        <v>3713</v>
      </c>
      <c r="B3714">
        <v>51</v>
      </c>
      <c r="C3714" t="s">
        <v>153</v>
      </c>
      <c r="D3714" t="s">
        <v>19</v>
      </c>
      <c r="E3714" t="s">
        <v>20</v>
      </c>
      <c r="F3714">
        <v>72</v>
      </c>
      <c r="G3714" t="s">
        <v>47</v>
      </c>
      <c r="H3714" t="s">
        <v>44</v>
      </c>
      <c r="I3714" t="s">
        <v>48</v>
      </c>
      <c r="J3714" t="s">
        <v>38</v>
      </c>
      <c r="K3714">
        <v>3.7</v>
      </c>
      <c r="L3714" t="s">
        <v>151</v>
      </c>
      <c r="M3714" t="s">
        <v>28</v>
      </c>
      <c r="N3714" t="s">
        <v>71</v>
      </c>
      <c r="O3714" t="s">
        <v>151</v>
      </c>
      <c r="P3714" t="s">
        <v>151</v>
      </c>
      <c r="Q3714">
        <v>24</v>
      </c>
      <c r="R3714" t="s">
        <v>45</v>
      </c>
      <c r="S3714" t="s">
        <v>59</v>
      </c>
    </row>
    <row r="3715" spans="1:19" x14ac:dyDescent="0.25">
      <c r="A3715">
        <v>3714</v>
      </c>
      <c r="B3715">
        <v>49</v>
      </c>
      <c r="C3715" t="s">
        <v>153</v>
      </c>
      <c r="D3715" t="s">
        <v>72</v>
      </c>
      <c r="E3715" t="s">
        <v>42</v>
      </c>
      <c r="F3715">
        <v>87</v>
      </c>
      <c r="G3715" t="s">
        <v>116</v>
      </c>
      <c r="H3715" t="s">
        <v>44</v>
      </c>
      <c r="I3715" t="s">
        <v>99</v>
      </c>
      <c r="J3715" t="s">
        <v>38</v>
      </c>
      <c r="K3715">
        <v>2.6</v>
      </c>
      <c r="L3715" t="s">
        <v>151</v>
      </c>
      <c r="M3715" t="s">
        <v>34</v>
      </c>
      <c r="N3715" t="s">
        <v>27</v>
      </c>
      <c r="O3715" t="s">
        <v>151</v>
      </c>
      <c r="P3715" t="s">
        <v>151</v>
      </c>
      <c r="Q3715">
        <v>31</v>
      </c>
      <c r="R3715" t="s">
        <v>58</v>
      </c>
      <c r="S3715" t="s">
        <v>96</v>
      </c>
    </row>
    <row r="3716" spans="1:19" x14ac:dyDescent="0.25">
      <c r="A3716">
        <v>3715</v>
      </c>
      <c r="B3716">
        <v>18</v>
      </c>
      <c r="C3716" t="s">
        <v>153</v>
      </c>
      <c r="D3716" t="s">
        <v>123</v>
      </c>
      <c r="E3716" t="s">
        <v>68</v>
      </c>
      <c r="F3716">
        <v>31</v>
      </c>
      <c r="G3716" t="s">
        <v>84</v>
      </c>
      <c r="H3716" t="s">
        <v>37</v>
      </c>
      <c r="I3716" t="s">
        <v>99</v>
      </c>
      <c r="J3716" t="s">
        <v>24</v>
      </c>
      <c r="K3716">
        <v>3.9</v>
      </c>
      <c r="L3716" t="s">
        <v>151</v>
      </c>
      <c r="M3716" t="s">
        <v>34</v>
      </c>
      <c r="N3716" t="s">
        <v>27</v>
      </c>
      <c r="O3716" t="s">
        <v>151</v>
      </c>
      <c r="P3716" t="s">
        <v>151</v>
      </c>
      <c r="Q3716">
        <v>35</v>
      </c>
      <c r="R3716" t="s">
        <v>26</v>
      </c>
      <c r="S3716" t="s">
        <v>40</v>
      </c>
    </row>
    <row r="3717" spans="1:19" x14ac:dyDescent="0.25">
      <c r="A3717">
        <v>3716</v>
      </c>
      <c r="B3717">
        <v>63</v>
      </c>
      <c r="C3717" t="s">
        <v>153</v>
      </c>
      <c r="D3717" t="s">
        <v>88</v>
      </c>
      <c r="E3717" t="s">
        <v>68</v>
      </c>
      <c r="F3717">
        <v>34</v>
      </c>
      <c r="G3717" t="s">
        <v>144</v>
      </c>
      <c r="H3717" t="s">
        <v>37</v>
      </c>
      <c r="I3717" t="s">
        <v>120</v>
      </c>
      <c r="J3717" t="s">
        <v>57</v>
      </c>
      <c r="K3717">
        <v>3.4</v>
      </c>
      <c r="L3717" t="s">
        <v>151</v>
      </c>
      <c r="M3717" t="s">
        <v>26</v>
      </c>
      <c r="N3717" t="s">
        <v>39</v>
      </c>
      <c r="O3717" t="s">
        <v>151</v>
      </c>
      <c r="P3717" t="s">
        <v>151</v>
      </c>
      <c r="Q3717">
        <v>2</v>
      </c>
      <c r="R3717" t="s">
        <v>33</v>
      </c>
      <c r="S3717" t="s">
        <v>87</v>
      </c>
    </row>
    <row r="3718" spans="1:19" x14ac:dyDescent="0.25">
      <c r="A3718">
        <v>3717</v>
      </c>
      <c r="B3718">
        <v>57</v>
      </c>
      <c r="C3718" t="s">
        <v>153</v>
      </c>
      <c r="D3718" t="s">
        <v>55</v>
      </c>
      <c r="E3718" t="s">
        <v>20</v>
      </c>
      <c r="F3718">
        <v>53</v>
      </c>
      <c r="G3718" t="s">
        <v>128</v>
      </c>
      <c r="H3718" t="s">
        <v>44</v>
      </c>
      <c r="I3718" t="s">
        <v>62</v>
      </c>
      <c r="J3718" t="s">
        <v>57</v>
      </c>
      <c r="K3718">
        <v>3.4</v>
      </c>
      <c r="L3718" t="s">
        <v>151</v>
      </c>
      <c r="M3718" t="s">
        <v>33</v>
      </c>
      <c r="N3718" t="s">
        <v>46</v>
      </c>
      <c r="O3718" t="s">
        <v>151</v>
      </c>
      <c r="P3718" t="s">
        <v>151</v>
      </c>
      <c r="Q3718">
        <v>42</v>
      </c>
      <c r="R3718" t="s">
        <v>58</v>
      </c>
      <c r="S3718" t="s">
        <v>96</v>
      </c>
    </row>
    <row r="3719" spans="1:19" x14ac:dyDescent="0.25">
      <c r="A3719">
        <v>3718</v>
      </c>
      <c r="B3719">
        <v>45</v>
      </c>
      <c r="C3719" t="s">
        <v>153</v>
      </c>
      <c r="D3719" t="s">
        <v>112</v>
      </c>
      <c r="E3719" t="s">
        <v>20</v>
      </c>
      <c r="F3719">
        <v>85</v>
      </c>
      <c r="G3719" t="s">
        <v>127</v>
      </c>
      <c r="H3719" t="s">
        <v>91</v>
      </c>
      <c r="I3719" t="s">
        <v>52</v>
      </c>
      <c r="J3719" t="s">
        <v>53</v>
      </c>
      <c r="K3719">
        <v>4.2</v>
      </c>
      <c r="L3719" t="s">
        <v>151</v>
      </c>
      <c r="M3719" t="s">
        <v>28</v>
      </c>
      <c r="N3719" t="s">
        <v>27</v>
      </c>
      <c r="O3719" t="s">
        <v>151</v>
      </c>
      <c r="P3719" t="s">
        <v>151</v>
      </c>
      <c r="Q3719">
        <v>47</v>
      </c>
      <c r="R3719" t="s">
        <v>33</v>
      </c>
      <c r="S3719" t="s">
        <v>96</v>
      </c>
    </row>
    <row r="3720" spans="1:19" x14ac:dyDescent="0.25">
      <c r="A3720">
        <v>3719</v>
      </c>
      <c r="B3720">
        <v>36</v>
      </c>
      <c r="C3720" t="s">
        <v>153</v>
      </c>
      <c r="D3720" t="s">
        <v>94</v>
      </c>
      <c r="E3720" t="s">
        <v>20</v>
      </c>
      <c r="F3720">
        <v>50</v>
      </c>
      <c r="G3720" t="s">
        <v>121</v>
      </c>
      <c r="H3720" t="s">
        <v>22</v>
      </c>
      <c r="I3720" t="s">
        <v>48</v>
      </c>
      <c r="J3720" t="s">
        <v>57</v>
      </c>
      <c r="K3720">
        <v>2.9</v>
      </c>
      <c r="L3720" t="s">
        <v>151</v>
      </c>
      <c r="M3720" t="s">
        <v>26</v>
      </c>
      <c r="N3720" t="s">
        <v>54</v>
      </c>
      <c r="O3720" t="s">
        <v>151</v>
      </c>
      <c r="P3720" t="s">
        <v>151</v>
      </c>
      <c r="Q3720">
        <v>44</v>
      </c>
      <c r="R3720" t="s">
        <v>33</v>
      </c>
      <c r="S3720" t="s">
        <v>76</v>
      </c>
    </row>
    <row r="3721" spans="1:19" x14ac:dyDescent="0.25">
      <c r="A3721">
        <v>3720</v>
      </c>
      <c r="B3721">
        <v>20</v>
      </c>
      <c r="C3721" t="s">
        <v>153</v>
      </c>
      <c r="D3721" t="s">
        <v>94</v>
      </c>
      <c r="E3721" t="s">
        <v>20</v>
      </c>
      <c r="F3721">
        <v>91</v>
      </c>
      <c r="G3721" t="s">
        <v>137</v>
      </c>
      <c r="H3721" t="s">
        <v>44</v>
      </c>
      <c r="I3721" t="s">
        <v>107</v>
      </c>
      <c r="J3721" t="s">
        <v>53</v>
      </c>
      <c r="K3721">
        <v>4.0999999999999996</v>
      </c>
      <c r="L3721" t="s">
        <v>151</v>
      </c>
      <c r="M3721" t="s">
        <v>34</v>
      </c>
      <c r="N3721" t="s">
        <v>39</v>
      </c>
      <c r="O3721" t="s">
        <v>151</v>
      </c>
      <c r="P3721" t="s">
        <v>151</v>
      </c>
      <c r="Q3721">
        <v>8</v>
      </c>
      <c r="R3721" t="s">
        <v>33</v>
      </c>
      <c r="S3721" t="s">
        <v>96</v>
      </c>
    </row>
    <row r="3722" spans="1:19" x14ac:dyDescent="0.25">
      <c r="A3722">
        <v>3721</v>
      </c>
      <c r="B3722">
        <v>21</v>
      </c>
      <c r="C3722" t="s">
        <v>153</v>
      </c>
      <c r="D3722" t="s">
        <v>123</v>
      </c>
      <c r="E3722" t="s">
        <v>68</v>
      </c>
      <c r="F3722">
        <v>56</v>
      </c>
      <c r="G3722" t="s">
        <v>130</v>
      </c>
      <c r="H3722" t="s">
        <v>44</v>
      </c>
      <c r="I3722" t="s">
        <v>99</v>
      </c>
      <c r="J3722" t="s">
        <v>57</v>
      </c>
      <c r="K3722">
        <v>3.6</v>
      </c>
      <c r="L3722" t="s">
        <v>151</v>
      </c>
      <c r="M3722" t="s">
        <v>58</v>
      </c>
      <c r="N3722" t="s">
        <v>39</v>
      </c>
      <c r="O3722" t="s">
        <v>151</v>
      </c>
      <c r="P3722" t="s">
        <v>151</v>
      </c>
      <c r="Q3722">
        <v>13</v>
      </c>
      <c r="R3722" t="s">
        <v>26</v>
      </c>
      <c r="S3722" t="s">
        <v>59</v>
      </c>
    </row>
    <row r="3723" spans="1:19" x14ac:dyDescent="0.25">
      <c r="A3723">
        <v>3722</v>
      </c>
      <c r="B3723">
        <v>62</v>
      </c>
      <c r="C3723" t="s">
        <v>153</v>
      </c>
      <c r="D3723" t="s">
        <v>63</v>
      </c>
      <c r="E3723" t="s">
        <v>64</v>
      </c>
      <c r="F3723">
        <v>60</v>
      </c>
      <c r="G3723" t="s">
        <v>138</v>
      </c>
      <c r="H3723" t="s">
        <v>22</v>
      </c>
      <c r="I3723" t="s">
        <v>70</v>
      </c>
      <c r="J3723" t="s">
        <v>57</v>
      </c>
      <c r="K3723">
        <v>4</v>
      </c>
      <c r="L3723" t="s">
        <v>151</v>
      </c>
      <c r="M3723" t="s">
        <v>26</v>
      </c>
      <c r="N3723" t="s">
        <v>46</v>
      </c>
      <c r="O3723" t="s">
        <v>151</v>
      </c>
      <c r="P3723" t="s">
        <v>151</v>
      </c>
      <c r="Q3723">
        <v>10</v>
      </c>
      <c r="R3723" t="s">
        <v>34</v>
      </c>
      <c r="S3723" t="s">
        <v>49</v>
      </c>
    </row>
    <row r="3724" spans="1:19" x14ac:dyDescent="0.25">
      <c r="A3724">
        <v>3723</v>
      </c>
      <c r="B3724">
        <v>23</v>
      </c>
      <c r="C3724" t="s">
        <v>153</v>
      </c>
      <c r="D3724" t="s">
        <v>101</v>
      </c>
      <c r="E3724" t="s">
        <v>64</v>
      </c>
      <c r="F3724">
        <v>34</v>
      </c>
      <c r="G3724" t="s">
        <v>21</v>
      </c>
      <c r="H3724" t="s">
        <v>91</v>
      </c>
      <c r="I3724" t="s">
        <v>133</v>
      </c>
      <c r="J3724" t="s">
        <v>57</v>
      </c>
      <c r="K3724">
        <v>4</v>
      </c>
      <c r="L3724" t="s">
        <v>151</v>
      </c>
      <c r="M3724" t="s">
        <v>45</v>
      </c>
      <c r="N3724" t="s">
        <v>54</v>
      </c>
      <c r="O3724" t="s">
        <v>151</v>
      </c>
      <c r="P3724" t="s">
        <v>151</v>
      </c>
      <c r="Q3724">
        <v>1</v>
      </c>
      <c r="R3724" t="s">
        <v>26</v>
      </c>
      <c r="S3724" t="s">
        <v>29</v>
      </c>
    </row>
    <row r="3725" spans="1:19" x14ac:dyDescent="0.25">
      <c r="A3725">
        <v>3724</v>
      </c>
      <c r="B3725">
        <v>26</v>
      </c>
      <c r="C3725" t="s">
        <v>153</v>
      </c>
      <c r="D3725" t="s">
        <v>41</v>
      </c>
      <c r="E3725" t="s">
        <v>42</v>
      </c>
      <c r="F3725">
        <v>30</v>
      </c>
      <c r="G3725" t="s">
        <v>43</v>
      </c>
      <c r="H3725" t="s">
        <v>44</v>
      </c>
      <c r="I3725" t="s">
        <v>117</v>
      </c>
      <c r="J3725" t="s">
        <v>38</v>
      </c>
      <c r="K3725">
        <v>3.6</v>
      </c>
      <c r="L3725" t="s">
        <v>151</v>
      </c>
      <c r="M3725" t="s">
        <v>28</v>
      </c>
      <c r="N3725" t="s">
        <v>39</v>
      </c>
      <c r="O3725" t="s">
        <v>151</v>
      </c>
      <c r="P3725" t="s">
        <v>151</v>
      </c>
      <c r="Q3725">
        <v>1</v>
      </c>
      <c r="R3725" t="s">
        <v>58</v>
      </c>
      <c r="S3725" t="s">
        <v>87</v>
      </c>
    </row>
    <row r="3726" spans="1:19" x14ac:dyDescent="0.25">
      <c r="A3726">
        <v>3725</v>
      </c>
      <c r="B3726">
        <v>30</v>
      </c>
      <c r="C3726" t="s">
        <v>153</v>
      </c>
      <c r="D3726" t="s">
        <v>142</v>
      </c>
      <c r="E3726" t="s">
        <v>68</v>
      </c>
      <c r="F3726">
        <v>71</v>
      </c>
      <c r="G3726" t="s">
        <v>111</v>
      </c>
      <c r="H3726" t="s">
        <v>22</v>
      </c>
      <c r="I3726" t="s">
        <v>95</v>
      </c>
      <c r="J3726" t="s">
        <v>24</v>
      </c>
      <c r="K3726">
        <v>3.1</v>
      </c>
      <c r="L3726" t="s">
        <v>151</v>
      </c>
      <c r="M3726" t="s">
        <v>45</v>
      </c>
      <c r="N3726" t="s">
        <v>27</v>
      </c>
      <c r="O3726" t="s">
        <v>151</v>
      </c>
      <c r="P3726" t="s">
        <v>151</v>
      </c>
      <c r="Q3726">
        <v>18</v>
      </c>
      <c r="R3726" t="s">
        <v>33</v>
      </c>
      <c r="S3726" t="s">
        <v>49</v>
      </c>
    </row>
    <row r="3727" spans="1:19" x14ac:dyDescent="0.25">
      <c r="A3727">
        <v>3726</v>
      </c>
      <c r="B3727">
        <v>18</v>
      </c>
      <c r="C3727" t="s">
        <v>153</v>
      </c>
      <c r="D3727" t="s">
        <v>81</v>
      </c>
      <c r="E3727" t="s">
        <v>20</v>
      </c>
      <c r="F3727">
        <v>100</v>
      </c>
      <c r="G3727" t="s">
        <v>100</v>
      </c>
      <c r="H3727" t="s">
        <v>37</v>
      </c>
      <c r="I3727" t="s">
        <v>48</v>
      </c>
      <c r="J3727" t="s">
        <v>24</v>
      </c>
      <c r="K3727">
        <v>4.4000000000000004</v>
      </c>
      <c r="L3727" t="s">
        <v>151</v>
      </c>
      <c r="M3727" t="s">
        <v>33</v>
      </c>
      <c r="N3727" t="s">
        <v>46</v>
      </c>
      <c r="O3727" t="s">
        <v>151</v>
      </c>
      <c r="P3727" t="s">
        <v>151</v>
      </c>
      <c r="Q3727">
        <v>2</v>
      </c>
      <c r="R3727" t="s">
        <v>45</v>
      </c>
      <c r="S3727" t="s">
        <v>49</v>
      </c>
    </row>
    <row r="3728" spans="1:19" x14ac:dyDescent="0.25">
      <c r="A3728">
        <v>3727</v>
      </c>
      <c r="B3728">
        <v>47</v>
      </c>
      <c r="C3728" t="s">
        <v>153</v>
      </c>
      <c r="D3728" t="s">
        <v>132</v>
      </c>
      <c r="E3728" t="s">
        <v>68</v>
      </c>
      <c r="F3728">
        <v>85</v>
      </c>
      <c r="G3728" t="s">
        <v>134</v>
      </c>
      <c r="H3728" t="s">
        <v>91</v>
      </c>
      <c r="I3728" t="s">
        <v>120</v>
      </c>
      <c r="J3728" t="s">
        <v>57</v>
      </c>
      <c r="K3728">
        <v>4.3</v>
      </c>
      <c r="L3728" t="s">
        <v>151</v>
      </c>
      <c r="M3728" t="s">
        <v>58</v>
      </c>
      <c r="N3728" t="s">
        <v>46</v>
      </c>
      <c r="O3728" t="s">
        <v>151</v>
      </c>
      <c r="P3728" t="s">
        <v>151</v>
      </c>
      <c r="Q3728">
        <v>36</v>
      </c>
      <c r="R3728" t="s">
        <v>58</v>
      </c>
      <c r="S3728" t="s">
        <v>96</v>
      </c>
    </row>
    <row r="3729" spans="1:19" x14ac:dyDescent="0.25">
      <c r="A3729">
        <v>3728</v>
      </c>
      <c r="B3729">
        <v>41</v>
      </c>
      <c r="C3729" t="s">
        <v>153</v>
      </c>
      <c r="D3729" t="s">
        <v>124</v>
      </c>
      <c r="E3729" t="s">
        <v>20</v>
      </c>
      <c r="F3729">
        <v>83</v>
      </c>
      <c r="G3729" t="s">
        <v>31</v>
      </c>
      <c r="H3729" t="s">
        <v>44</v>
      </c>
      <c r="I3729" t="s">
        <v>80</v>
      </c>
      <c r="J3729" t="s">
        <v>53</v>
      </c>
      <c r="K3729">
        <v>3.5</v>
      </c>
      <c r="L3729" t="s">
        <v>151</v>
      </c>
      <c r="M3729" t="s">
        <v>26</v>
      </c>
      <c r="N3729" t="s">
        <v>46</v>
      </c>
      <c r="O3729" t="s">
        <v>151</v>
      </c>
      <c r="P3729" t="s">
        <v>151</v>
      </c>
      <c r="Q3729">
        <v>17</v>
      </c>
      <c r="R3729" t="s">
        <v>58</v>
      </c>
      <c r="S3729" t="s">
        <v>76</v>
      </c>
    </row>
    <row r="3730" spans="1:19" x14ac:dyDescent="0.25">
      <c r="A3730">
        <v>3729</v>
      </c>
      <c r="B3730">
        <v>62</v>
      </c>
      <c r="C3730" t="s">
        <v>153</v>
      </c>
      <c r="D3730" t="s">
        <v>101</v>
      </c>
      <c r="E3730" t="s">
        <v>64</v>
      </c>
      <c r="F3730">
        <v>31</v>
      </c>
      <c r="G3730" t="s">
        <v>128</v>
      </c>
      <c r="H3730" t="s">
        <v>22</v>
      </c>
      <c r="I3730" t="s">
        <v>107</v>
      </c>
      <c r="J3730" t="s">
        <v>24</v>
      </c>
      <c r="K3730">
        <v>3</v>
      </c>
      <c r="L3730" t="s">
        <v>151</v>
      </c>
      <c r="M3730" t="s">
        <v>26</v>
      </c>
      <c r="N3730" t="s">
        <v>54</v>
      </c>
      <c r="O3730" t="s">
        <v>151</v>
      </c>
      <c r="P3730" t="s">
        <v>151</v>
      </c>
      <c r="Q3730">
        <v>1</v>
      </c>
      <c r="R3730" t="s">
        <v>58</v>
      </c>
      <c r="S3730" t="s">
        <v>49</v>
      </c>
    </row>
    <row r="3731" spans="1:19" x14ac:dyDescent="0.25">
      <c r="A3731">
        <v>3730</v>
      </c>
      <c r="B3731">
        <v>28</v>
      </c>
      <c r="C3731" t="s">
        <v>153</v>
      </c>
      <c r="D3731" t="s">
        <v>136</v>
      </c>
      <c r="E3731" t="s">
        <v>42</v>
      </c>
      <c r="F3731">
        <v>82</v>
      </c>
      <c r="G3731" t="s">
        <v>43</v>
      </c>
      <c r="H3731" t="s">
        <v>44</v>
      </c>
      <c r="I3731" t="s">
        <v>85</v>
      </c>
      <c r="J3731" t="s">
        <v>38</v>
      </c>
      <c r="K3731">
        <v>4.7</v>
      </c>
      <c r="L3731" t="s">
        <v>151</v>
      </c>
      <c r="M3731" t="s">
        <v>33</v>
      </c>
      <c r="N3731" t="s">
        <v>71</v>
      </c>
      <c r="O3731" t="s">
        <v>151</v>
      </c>
      <c r="P3731" t="s">
        <v>151</v>
      </c>
      <c r="Q3731">
        <v>50</v>
      </c>
      <c r="R3731" t="s">
        <v>34</v>
      </c>
      <c r="S3731" t="s">
        <v>59</v>
      </c>
    </row>
    <row r="3732" spans="1:19" x14ac:dyDescent="0.25">
      <c r="A3732">
        <v>3731</v>
      </c>
      <c r="B3732">
        <v>46</v>
      </c>
      <c r="C3732" t="s">
        <v>153</v>
      </c>
      <c r="D3732" t="s">
        <v>55</v>
      </c>
      <c r="E3732" t="s">
        <v>20</v>
      </c>
      <c r="F3732">
        <v>79</v>
      </c>
      <c r="G3732" t="s">
        <v>102</v>
      </c>
      <c r="H3732" t="s">
        <v>44</v>
      </c>
      <c r="I3732" t="s">
        <v>85</v>
      </c>
      <c r="J3732" t="s">
        <v>53</v>
      </c>
      <c r="K3732">
        <v>2.5</v>
      </c>
      <c r="L3732" t="s">
        <v>151</v>
      </c>
      <c r="M3732" t="s">
        <v>33</v>
      </c>
      <c r="N3732" t="s">
        <v>71</v>
      </c>
      <c r="O3732" t="s">
        <v>151</v>
      </c>
      <c r="P3732" t="s">
        <v>151</v>
      </c>
      <c r="Q3732">
        <v>3</v>
      </c>
      <c r="R3732" t="s">
        <v>26</v>
      </c>
      <c r="S3732" t="s">
        <v>76</v>
      </c>
    </row>
    <row r="3733" spans="1:19" x14ac:dyDescent="0.25">
      <c r="A3733">
        <v>3732</v>
      </c>
      <c r="B3733">
        <v>54</v>
      </c>
      <c r="C3733" t="s">
        <v>153</v>
      </c>
      <c r="D3733" t="s">
        <v>123</v>
      </c>
      <c r="E3733" t="s">
        <v>68</v>
      </c>
      <c r="F3733">
        <v>62</v>
      </c>
      <c r="G3733" t="s">
        <v>65</v>
      </c>
      <c r="H3733" t="s">
        <v>44</v>
      </c>
      <c r="I3733" t="s">
        <v>92</v>
      </c>
      <c r="J3733" t="s">
        <v>38</v>
      </c>
      <c r="K3733">
        <v>3.1</v>
      </c>
      <c r="L3733" t="s">
        <v>151</v>
      </c>
      <c r="M3733" t="s">
        <v>26</v>
      </c>
      <c r="N3733" t="s">
        <v>71</v>
      </c>
      <c r="O3733" t="s">
        <v>151</v>
      </c>
      <c r="P3733" t="s">
        <v>151</v>
      </c>
      <c r="Q3733">
        <v>45</v>
      </c>
      <c r="R3733" t="s">
        <v>45</v>
      </c>
      <c r="S3733" t="s">
        <v>59</v>
      </c>
    </row>
    <row r="3734" spans="1:19" x14ac:dyDescent="0.25">
      <c r="A3734">
        <v>3733</v>
      </c>
      <c r="B3734">
        <v>36</v>
      </c>
      <c r="C3734" t="s">
        <v>153</v>
      </c>
      <c r="D3734" t="s">
        <v>72</v>
      </c>
      <c r="E3734" t="s">
        <v>42</v>
      </c>
      <c r="F3734">
        <v>92</v>
      </c>
      <c r="G3734" t="s">
        <v>115</v>
      </c>
      <c r="H3734" t="s">
        <v>22</v>
      </c>
      <c r="I3734" t="s">
        <v>70</v>
      </c>
      <c r="J3734" t="s">
        <v>38</v>
      </c>
      <c r="K3734">
        <v>3.3</v>
      </c>
      <c r="L3734" t="s">
        <v>151</v>
      </c>
      <c r="M3734" t="s">
        <v>45</v>
      </c>
      <c r="N3734" t="s">
        <v>39</v>
      </c>
      <c r="O3734" t="s">
        <v>151</v>
      </c>
      <c r="P3734" t="s">
        <v>151</v>
      </c>
      <c r="Q3734">
        <v>28</v>
      </c>
      <c r="R3734" t="s">
        <v>45</v>
      </c>
      <c r="S3734" t="s">
        <v>49</v>
      </c>
    </row>
    <row r="3735" spans="1:19" x14ac:dyDescent="0.25">
      <c r="A3735">
        <v>3734</v>
      </c>
      <c r="B3735">
        <v>25</v>
      </c>
      <c r="C3735" t="s">
        <v>153</v>
      </c>
      <c r="D3735" t="s">
        <v>124</v>
      </c>
      <c r="E3735" t="s">
        <v>20</v>
      </c>
      <c r="F3735">
        <v>58</v>
      </c>
      <c r="G3735" t="s">
        <v>114</v>
      </c>
      <c r="H3735" t="s">
        <v>44</v>
      </c>
      <c r="I3735" t="s">
        <v>32</v>
      </c>
      <c r="J3735" t="s">
        <v>57</v>
      </c>
      <c r="K3735">
        <v>4.7</v>
      </c>
      <c r="L3735" t="s">
        <v>151</v>
      </c>
      <c r="M3735" t="s">
        <v>33</v>
      </c>
      <c r="N3735" t="s">
        <v>46</v>
      </c>
      <c r="O3735" t="s">
        <v>151</v>
      </c>
      <c r="P3735" t="s">
        <v>151</v>
      </c>
      <c r="Q3735">
        <v>6</v>
      </c>
      <c r="R3735" t="s">
        <v>58</v>
      </c>
      <c r="S3735" t="s">
        <v>96</v>
      </c>
    </row>
    <row r="3736" spans="1:19" x14ac:dyDescent="0.25">
      <c r="A3736">
        <v>3735</v>
      </c>
      <c r="B3736">
        <v>38</v>
      </c>
      <c r="C3736" t="s">
        <v>153</v>
      </c>
      <c r="D3736" t="s">
        <v>103</v>
      </c>
      <c r="E3736" t="s">
        <v>20</v>
      </c>
      <c r="F3736">
        <v>88</v>
      </c>
      <c r="G3736" t="s">
        <v>98</v>
      </c>
      <c r="H3736" t="s">
        <v>44</v>
      </c>
      <c r="I3736" t="s">
        <v>117</v>
      </c>
      <c r="J3736" t="s">
        <v>38</v>
      </c>
      <c r="K3736">
        <v>3.4</v>
      </c>
      <c r="L3736" t="s">
        <v>151</v>
      </c>
      <c r="M3736" t="s">
        <v>28</v>
      </c>
      <c r="N3736" t="s">
        <v>46</v>
      </c>
      <c r="O3736" t="s">
        <v>151</v>
      </c>
      <c r="P3736" t="s">
        <v>151</v>
      </c>
      <c r="Q3736">
        <v>33</v>
      </c>
      <c r="R3736" t="s">
        <v>58</v>
      </c>
      <c r="S3736" t="s">
        <v>96</v>
      </c>
    </row>
    <row r="3737" spans="1:19" x14ac:dyDescent="0.25">
      <c r="A3737">
        <v>3736</v>
      </c>
      <c r="B3737">
        <v>38</v>
      </c>
      <c r="C3737" t="s">
        <v>153</v>
      </c>
      <c r="D3737" t="s">
        <v>41</v>
      </c>
      <c r="E3737" t="s">
        <v>42</v>
      </c>
      <c r="F3737">
        <v>44</v>
      </c>
      <c r="G3737" t="s">
        <v>36</v>
      </c>
      <c r="H3737" t="s">
        <v>22</v>
      </c>
      <c r="I3737" t="s">
        <v>120</v>
      </c>
      <c r="J3737" t="s">
        <v>38</v>
      </c>
      <c r="K3737">
        <v>3.1</v>
      </c>
      <c r="L3737" t="s">
        <v>151</v>
      </c>
      <c r="M3737" t="s">
        <v>34</v>
      </c>
      <c r="N3737" t="s">
        <v>71</v>
      </c>
      <c r="O3737" t="s">
        <v>151</v>
      </c>
      <c r="P3737" t="s">
        <v>151</v>
      </c>
      <c r="Q3737">
        <v>29</v>
      </c>
      <c r="R3737" t="s">
        <v>45</v>
      </c>
      <c r="S3737" t="s">
        <v>49</v>
      </c>
    </row>
    <row r="3738" spans="1:19" x14ac:dyDescent="0.25">
      <c r="A3738">
        <v>3737</v>
      </c>
      <c r="B3738">
        <v>42</v>
      </c>
      <c r="C3738" t="s">
        <v>153</v>
      </c>
      <c r="D3738" t="s">
        <v>35</v>
      </c>
      <c r="E3738" t="s">
        <v>20</v>
      </c>
      <c r="F3738">
        <v>56</v>
      </c>
      <c r="G3738" t="s">
        <v>134</v>
      </c>
      <c r="H3738" t="s">
        <v>44</v>
      </c>
      <c r="I3738" t="s">
        <v>107</v>
      </c>
      <c r="J3738" t="s">
        <v>38</v>
      </c>
      <c r="K3738">
        <v>4.5999999999999996</v>
      </c>
      <c r="L3738" t="s">
        <v>151</v>
      </c>
      <c r="M3738" t="s">
        <v>34</v>
      </c>
      <c r="N3738" t="s">
        <v>75</v>
      </c>
      <c r="O3738" t="s">
        <v>151</v>
      </c>
      <c r="P3738" t="s">
        <v>151</v>
      </c>
      <c r="Q3738">
        <v>2</v>
      </c>
      <c r="R3738" t="s">
        <v>45</v>
      </c>
      <c r="S3738" t="s">
        <v>96</v>
      </c>
    </row>
    <row r="3739" spans="1:19" x14ac:dyDescent="0.25">
      <c r="A3739">
        <v>3738</v>
      </c>
      <c r="B3739">
        <v>19</v>
      </c>
      <c r="C3739" t="s">
        <v>153</v>
      </c>
      <c r="D3739" t="s">
        <v>105</v>
      </c>
      <c r="E3739" t="s">
        <v>68</v>
      </c>
      <c r="F3739">
        <v>23</v>
      </c>
      <c r="G3739" t="s">
        <v>21</v>
      </c>
      <c r="H3739" t="s">
        <v>37</v>
      </c>
      <c r="I3739" t="s">
        <v>32</v>
      </c>
      <c r="J3739" t="s">
        <v>24</v>
      </c>
      <c r="K3739">
        <v>4.9000000000000004</v>
      </c>
      <c r="L3739" t="s">
        <v>151</v>
      </c>
      <c r="M3739" t="s">
        <v>58</v>
      </c>
      <c r="N3739" t="s">
        <v>39</v>
      </c>
      <c r="O3739" t="s">
        <v>151</v>
      </c>
      <c r="P3739" t="s">
        <v>151</v>
      </c>
      <c r="Q3739">
        <v>43</v>
      </c>
      <c r="R3739" t="s">
        <v>45</v>
      </c>
      <c r="S3739" t="s">
        <v>76</v>
      </c>
    </row>
    <row r="3740" spans="1:19" x14ac:dyDescent="0.25">
      <c r="A3740">
        <v>3739</v>
      </c>
      <c r="B3740">
        <v>34</v>
      </c>
      <c r="C3740" t="s">
        <v>153</v>
      </c>
      <c r="D3740" t="s">
        <v>60</v>
      </c>
      <c r="E3740" t="s">
        <v>20</v>
      </c>
      <c r="F3740">
        <v>45</v>
      </c>
      <c r="G3740" t="s">
        <v>79</v>
      </c>
      <c r="H3740" t="s">
        <v>44</v>
      </c>
      <c r="I3740" t="s">
        <v>109</v>
      </c>
      <c r="J3740" t="s">
        <v>38</v>
      </c>
      <c r="K3740">
        <v>2.7</v>
      </c>
      <c r="L3740" t="s">
        <v>151</v>
      </c>
      <c r="M3740" t="s">
        <v>26</v>
      </c>
      <c r="N3740" t="s">
        <v>39</v>
      </c>
      <c r="O3740" t="s">
        <v>151</v>
      </c>
      <c r="P3740" t="s">
        <v>151</v>
      </c>
      <c r="Q3740">
        <v>48</v>
      </c>
      <c r="R3740" t="s">
        <v>34</v>
      </c>
      <c r="S3740" t="s">
        <v>29</v>
      </c>
    </row>
    <row r="3741" spans="1:19" x14ac:dyDescent="0.25">
      <c r="A3741">
        <v>3740</v>
      </c>
      <c r="B3741">
        <v>38</v>
      </c>
      <c r="C3741" t="s">
        <v>153</v>
      </c>
      <c r="D3741" t="s">
        <v>88</v>
      </c>
      <c r="E3741" t="s">
        <v>68</v>
      </c>
      <c r="F3741">
        <v>31</v>
      </c>
      <c r="G3741" t="s">
        <v>134</v>
      </c>
      <c r="H3741" t="s">
        <v>44</v>
      </c>
      <c r="I3741" t="s">
        <v>78</v>
      </c>
      <c r="J3741" t="s">
        <v>57</v>
      </c>
      <c r="K3741">
        <v>4.2</v>
      </c>
      <c r="L3741" t="s">
        <v>151</v>
      </c>
      <c r="M3741" t="s">
        <v>33</v>
      </c>
      <c r="N3741" t="s">
        <v>39</v>
      </c>
      <c r="O3741" t="s">
        <v>151</v>
      </c>
      <c r="P3741" t="s">
        <v>151</v>
      </c>
      <c r="Q3741">
        <v>43</v>
      </c>
      <c r="R3741" t="s">
        <v>26</v>
      </c>
      <c r="S3741" t="s">
        <v>40</v>
      </c>
    </row>
    <row r="3742" spans="1:19" x14ac:dyDescent="0.25">
      <c r="A3742">
        <v>3741</v>
      </c>
      <c r="B3742">
        <v>42</v>
      </c>
      <c r="C3742" t="s">
        <v>153</v>
      </c>
      <c r="D3742" t="s">
        <v>94</v>
      </c>
      <c r="E3742" t="s">
        <v>20</v>
      </c>
      <c r="F3742">
        <v>96</v>
      </c>
      <c r="G3742" t="s">
        <v>140</v>
      </c>
      <c r="H3742" t="s">
        <v>44</v>
      </c>
      <c r="I3742" t="s">
        <v>66</v>
      </c>
      <c r="J3742" t="s">
        <v>53</v>
      </c>
      <c r="K3742">
        <v>2.6</v>
      </c>
      <c r="L3742" t="s">
        <v>151</v>
      </c>
      <c r="M3742" t="s">
        <v>34</v>
      </c>
      <c r="N3742" t="s">
        <v>75</v>
      </c>
      <c r="O3742" t="s">
        <v>151</v>
      </c>
      <c r="P3742" t="s">
        <v>151</v>
      </c>
      <c r="Q3742">
        <v>26</v>
      </c>
      <c r="R3742" t="s">
        <v>58</v>
      </c>
      <c r="S3742" t="s">
        <v>76</v>
      </c>
    </row>
    <row r="3743" spans="1:19" x14ac:dyDescent="0.25">
      <c r="A3743">
        <v>3742</v>
      </c>
      <c r="B3743">
        <v>58</v>
      </c>
      <c r="C3743" t="s">
        <v>153</v>
      </c>
      <c r="D3743" t="s">
        <v>55</v>
      </c>
      <c r="E3743" t="s">
        <v>20</v>
      </c>
      <c r="F3743">
        <v>96</v>
      </c>
      <c r="G3743" t="s">
        <v>116</v>
      </c>
      <c r="H3743" t="s">
        <v>44</v>
      </c>
      <c r="I3743" t="s">
        <v>74</v>
      </c>
      <c r="J3743" t="s">
        <v>38</v>
      </c>
      <c r="K3743">
        <v>3.2</v>
      </c>
      <c r="L3743" t="s">
        <v>151</v>
      </c>
      <c r="M3743" t="s">
        <v>28</v>
      </c>
      <c r="N3743" t="s">
        <v>71</v>
      </c>
      <c r="O3743" t="s">
        <v>151</v>
      </c>
      <c r="P3743" t="s">
        <v>151</v>
      </c>
      <c r="Q3743">
        <v>26</v>
      </c>
      <c r="R3743" t="s">
        <v>58</v>
      </c>
      <c r="S3743" t="s">
        <v>76</v>
      </c>
    </row>
    <row r="3744" spans="1:19" x14ac:dyDescent="0.25">
      <c r="A3744">
        <v>3743</v>
      </c>
      <c r="B3744">
        <v>56</v>
      </c>
      <c r="C3744" t="s">
        <v>153</v>
      </c>
      <c r="D3744" t="s">
        <v>55</v>
      </c>
      <c r="E3744" t="s">
        <v>20</v>
      </c>
      <c r="F3744">
        <v>80</v>
      </c>
      <c r="G3744" t="s">
        <v>127</v>
      </c>
      <c r="H3744" t="s">
        <v>44</v>
      </c>
      <c r="I3744" t="s">
        <v>23</v>
      </c>
      <c r="J3744" t="s">
        <v>57</v>
      </c>
      <c r="K3744">
        <v>4.4000000000000004</v>
      </c>
      <c r="L3744" t="s">
        <v>151</v>
      </c>
      <c r="M3744" t="s">
        <v>58</v>
      </c>
      <c r="N3744" t="s">
        <v>54</v>
      </c>
      <c r="O3744" t="s">
        <v>151</v>
      </c>
      <c r="P3744" t="s">
        <v>151</v>
      </c>
      <c r="Q3744">
        <v>50</v>
      </c>
      <c r="R3744" t="s">
        <v>26</v>
      </c>
      <c r="S3744" t="s">
        <v>76</v>
      </c>
    </row>
    <row r="3745" spans="1:19" x14ac:dyDescent="0.25">
      <c r="A3745">
        <v>3744</v>
      </c>
      <c r="B3745">
        <v>62</v>
      </c>
      <c r="C3745" t="s">
        <v>153</v>
      </c>
      <c r="D3745" t="s">
        <v>94</v>
      </c>
      <c r="E3745" t="s">
        <v>20</v>
      </c>
      <c r="F3745">
        <v>28</v>
      </c>
      <c r="G3745" t="s">
        <v>134</v>
      </c>
      <c r="H3745" t="s">
        <v>22</v>
      </c>
      <c r="I3745" t="s">
        <v>108</v>
      </c>
      <c r="J3745" t="s">
        <v>57</v>
      </c>
      <c r="K3745">
        <v>3.6</v>
      </c>
      <c r="L3745" t="s">
        <v>151</v>
      </c>
      <c r="M3745" t="s">
        <v>26</v>
      </c>
      <c r="N3745" t="s">
        <v>39</v>
      </c>
      <c r="O3745" t="s">
        <v>151</v>
      </c>
      <c r="P3745" t="s">
        <v>151</v>
      </c>
      <c r="Q3745">
        <v>36</v>
      </c>
      <c r="R3745" t="s">
        <v>58</v>
      </c>
      <c r="S3745" t="s">
        <v>59</v>
      </c>
    </row>
    <row r="3746" spans="1:19" x14ac:dyDescent="0.25">
      <c r="A3746">
        <v>3745</v>
      </c>
      <c r="B3746">
        <v>24</v>
      </c>
      <c r="C3746" t="s">
        <v>153</v>
      </c>
      <c r="D3746" t="s">
        <v>103</v>
      </c>
      <c r="E3746" t="s">
        <v>20</v>
      </c>
      <c r="F3746">
        <v>51</v>
      </c>
      <c r="G3746" t="s">
        <v>126</v>
      </c>
      <c r="H3746" t="s">
        <v>44</v>
      </c>
      <c r="I3746" t="s">
        <v>23</v>
      </c>
      <c r="J3746" t="s">
        <v>53</v>
      </c>
      <c r="K3746">
        <v>2.7</v>
      </c>
      <c r="L3746" t="s">
        <v>151</v>
      </c>
      <c r="M3746" t="s">
        <v>28</v>
      </c>
      <c r="N3746" t="s">
        <v>46</v>
      </c>
      <c r="O3746" t="s">
        <v>151</v>
      </c>
      <c r="P3746" t="s">
        <v>151</v>
      </c>
      <c r="Q3746">
        <v>26</v>
      </c>
      <c r="R3746" t="s">
        <v>33</v>
      </c>
      <c r="S3746" t="s">
        <v>29</v>
      </c>
    </row>
    <row r="3747" spans="1:19" x14ac:dyDescent="0.25">
      <c r="A3747">
        <v>3746</v>
      </c>
      <c r="B3747">
        <v>60</v>
      </c>
      <c r="C3747" t="s">
        <v>153</v>
      </c>
      <c r="D3747" t="s">
        <v>124</v>
      </c>
      <c r="E3747" t="s">
        <v>20</v>
      </c>
      <c r="F3747">
        <v>41</v>
      </c>
      <c r="G3747" t="s">
        <v>148</v>
      </c>
      <c r="H3747" t="s">
        <v>22</v>
      </c>
      <c r="I3747" t="s">
        <v>80</v>
      </c>
      <c r="J3747" t="s">
        <v>38</v>
      </c>
      <c r="K3747">
        <v>4.3</v>
      </c>
      <c r="L3747" t="s">
        <v>151</v>
      </c>
      <c r="M3747" t="s">
        <v>33</v>
      </c>
      <c r="N3747" t="s">
        <v>27</v>
      </c>
      <c r="O3747" t="s">
        <v>151</v>
      </c>
      <c r="P3747" t="s">
        <v>151</v>
      </c>
      <c r="Q3747">
        <v>2</v>
      </c>
      <c r="R3747" t="s">
        <v>58</v>
      </c>
      <c r="S3747" t="s">
        <v>87</v>
      </c>
    </row>
    <row r="3748" spans="1:19" x14ac:dyDescent="0.25">
      <c r="A3748">
        <v>3747</v>
      </c>
      <c r="B3748">
        <v>53</v>
      </c>
      <c r="C3748" t="s">
        <v>153</v>
      </c>
      <c r="D3748" t="s">
        <v>63</v>
      </c>
      <c r="E3748" t="s">
        <v>64</v>
      </c>
      <c r="F3748">
        <v>99</v>
      </c>
      <c r="G3748" t="s">
        <v>134</v>
      </c>
      <c r="H3748" t="s">
        <v>91</v>
      </c>
      <c r="I3748" t="s">
        <v>108</v>
      </c>
      <c r="J3748" t="s">
        <v>53</v>
      </c>
      <c r="K3748">
        <v>2.6</v>
      </c>
      <c r="L3748" t="s">
        <v>151</v>
      </c>
      <c r="M3748" t="s">
        <v>58</v>
      </c>
      <c r="N3748" t="s">
        <v>46</v>
      </c>
      <c r="O3748" t="s">
        <v>151</v>
      </c>
      <c r="P3748" t="s">
        <v>151</v>
      </c>
      <c r="Q3748">
        <v>49</v>
      </c>
      <c r="R3748" t="s">
        <v>45</v>
      </c>
      <c r="S3748" t="s">
        <v>87</v>
      </c>
    </row>
    <row r="3749" spans="1:19" x14ac:dyDescent="0.25">
      <c r="A3749">
        <v>3748</v>
      </c>
      <c r="B3749">
        <v>26</v>
      </c>
      <c r="C3749" t="s">
        <v>153</v>
      </c>
      <c r="D3749" t="s">
        <v>30</v>
      </c>
      <c r="E3749" t="s">
        <v>20</v>
      </c>
      <c r="F3749">
        <v>53</v>
      </c>
      <c r="G3749" t="s">
        <v>43</v>
      </c>
      <c r="H3749" t="s">
        <v>22</v>
      </c>
      <c r="I3749" t="s">
        <v>78</v>
      </c>
      <c r="J3749" t="s">
        <v>38</v>
      </c>
      <c r="K3749">
        <v>4.3</v>
      </c>
      <c r="L3749" t="s">
        <v>151</v>
      </c>
      <c r="M3749" t="s">
        <v>26</v>
      </c>
      <c r="N3749" t="s">
        <v>75</v>
      </c>
      <c r="O3749" t="s">
        <v>151</v>
      </c>
      <c r="P3749" t="s">
        <v>151</v>
      </c>
      <c r="Q3749">
        <v>32</v>
      </c>
      <c r="R3749" t="s">
        <v>33</v>
      </c>
      <c r="S3749" t="s">
        <v>76</v>
      </c>
    </row>
    <row r="3750" spans="1:19" x14ac:dyDescent="0.25">
      <c r="A3750">
        <v>3749</v>
      </c>
      <c r="B3750">
        <v>34</v>
      </c>
      <c r="C3750" t="s">
        <v>153</v>
      </c>
      <c r="D3750" t="s">
        <v>131</v>
      </c>
      <c r="E3750" t="s">
        <v>68</v>
      </c>
      <c r="F3750">
        <v>25</v>
      </c>
      <c r="G3750" t="s">
        <v>79</v>
      </c>
      <c r="H3750" t="s">
        <v>44</v>
      </c>
      <c r="I3750" t="s">
        <v>83</v>
      </c>
      <c r="J3750" t="s">
        <v>57</v>
      </c>
      <c r="K3750">
        <v>3.9</v>
      </c>
      <c r="L3750" t="s">
        <v>151</v>
      </c>
      <c r="M3750" t="s">
        <v>45</v>
      </c>
      <c r="N3750" t="s">
        <v>71</v>
      </c>
      <c r="O3750" t="s">
        <v>151</v>
      </c>
      <c r="P3750" t="s">
        <v>151</v>
      </c>
      <c r="Q3750">
        <v>3</v>
      </c>
      <c r="R3750" t="s">
        <v>28</v>
      </c>
      <c r="S3750" t="s">
        <v>49</v>
      </c>
    </row>
    <row r="3751" spans="1:19" x14ac:dyDescent="0.25">
      <c r="A3751">
        <v>3750</v>
      </c>
      <c r="B3751">
        <v>24</v>
      </c>
      <c r="C3751" t="s">
        <v>153</v>
      </c>
      <c r="D3751" t="s">
        <v>19</v>
      </c>
      <c r="E3751" t="s">
        <v>20</v>
      </c>
      <c r="F3751">
        <v>95</v>
      </c>
      <c r="G3751" t="s">
        <v>119</v>
      </c>
      <c r="H3751" t="s">
        <v>22</v>
      </c>
      <c r="I3751" t="s">
        <v>133</v>
      </c>
      <c r="J3751" t="s">
        <v>24</v>
      </c>
      <c r="K3751">
        <v>2.9</v>
      </c>
      <c r="L3751" t="s">
        <v>151</v>
      </c>
      <c r="M3751" t="s">
        <v>58</v>
      </c>
      <c r="N3751" t="s">
        <v>71</v>
      </c>
      <c r="O3751" t="s">
        <v>151</v>
      </c>
      <c r="P3751" t="s">
        <v>151</v>
      </c>
      <c r="Q3751">
        <v>38</v>
      </c>
      <c r="R3751" t="s">
        <v>28</v>
      </c>
      <c r="S3751" t="s">
        <v>96</v>
      </c>
    </row>
    <row r="3752" spans="1:19" x14ac:dyDescent="0.25">
      <c r="A3752">
        <v>3751</v>
      </c>
      <c r="B3752">
        <v>42</v>
      </c>
      <c r="C3752" t="s">
        <v>153</v>
      </c>
      <c r="D3752" t="s">
        <v>103</v>
      </c>
      <c r="E3752" t="s">
        <v>20</v>
      </c>
      <c r="F3752">
        <v>88</v>
      </c>
      <c r="G3752" t="s">
        <v>116</v>
      </c>
      <c r="H3752" t="s">
        <v>44</v>
      </c>
      <c r="I3752" t="s">
        <v>80</v>
      </c>
      <c r="J3752" t="s">
        <v>57</v>
      </c>
      <c r="K3752">
        <v>3.1</v>
      </c>
      <c r="L3752" t="s">
        <v>151</v>
      </c>
      <c r="M3752" t="s">
        <v>58</v>
      </c>
      <c r="N3752" t="s">
        <v>39</v>
      </c>
      <c r="O3752" t="s">
        <v>151</v>
      </c>
      <c r="P3752" t="s">
        <v>151</v>
      </c>
      <c r="Q3752">
        <v>5</v>
      </c>
      <c r="R3752" t="s">
        <v>45</v>
      </c>
      <c r="S3752" t="s">
        <v>87</v>
      </c>
    </row>
    <row r="3753" spans="1:19" x14ac:dyDescent="0.25">
      <c r="A3753">
        <v>3752</v>
      </c>
      <c r="B3753">
        <v>36</v>
      </c>
      <c r="C3753" t="s">
        <v>153</v>
      </c>
      <c r="D3753" t="s">
        <v>105</v>
      </c>
      <c r="E3753" t="s">
        <v>68</v>
      </c>
      <c r="F3753">
        <v>97</v>
      </c>
      <c r="G3753" t="s">
        <v>89</v>
      </c>
      <c r="H3753" t="s">
        <v>37</v>
      </c>
      <c r="I3753" t="s">
        <v>66</v>
      </c>
      <c r="J3753" t="s">
        <v>57</v>
      </c>
      <c r="K3753">
        <v>4.2</v>
      </c>
      <c r="L3753" t="s">
        <v>151</v>
      </c>
      <c r="M3753" t="s">
        <v>34</v>
      </c>
      <c r="N3753" t="s">
        <v>39</v>
      </c>
      <c r="O3753" t="s">
        <v>151</v>
      </c>
      <c r="P3753" t="s">
        <v>151</v>
      </c>
      <c r="Q3753">
        <v>8</v>
      </c>
      <c r="R3753" t="s">
        <v>26</v>
      </c>
      <c r="S3753" t="s">
        <v>96</v>
      </c>
    </row>
    <row r="3754" spans="1:19" x14ac:dyDescent="0.25">
      <c r="A3754">
        <v>3753</v>
      </c>
      <c r="B3754">
        <v>24</v>
      </c>
      <c r="C3754" t="s">
        <v>153</v>
      </c>
      <c r="D3754" t="s">
        <v>63</v>
      </c>
      <c r="E3754" t="s">
        <v>64</v>
      </c>
      <c r="F3754">
        <v>81</v>
      </c>
      <c r="G3754" t="s">
        <v>148</v>
      </c>
      <c r="H3754" t="s">
        <v>22</v>
      </c>
      <c r="I3754" t="s">
        <v>70</v>
      </c>
      <c r="J3754" t="s">
        <v>24</v>
      </c>
      <c r="K3754">
        <v>4.0999999999999996</v>
      </c>
      <c r="L3754" t="s">
        <v>151</v>
      </c>
      <c r="M3754" t="s">
        <v>58</v>
      </c>
      <c r="N3754" t="s">
        <v>71</v>
      </c>
      <c r="O3754" t="s">
        <v>151</v>
      </c>
      <c r="P3754" t="s">
        <v>151</v>
      </c>
      <c r="Q3754">
        <v>43</v>
      </c>
      <c r="R3754" t="s">
        <v>28</v>
      </c>
      <c r="S3754" t="s">
        <v>40</v>
      </c>
    </row>
    <row r="3755" spans="1:19" x14ac:dyDescent="0.25">
      <c r="A3755">
        <v>3754</v>
      </c>
      <c r="B3755">
        <v>39</v>
      </c>
      <c r="C3755" t="s">
        <v>153</v>
      </c>
      <c r="D3755" t="s">
        <v>88</v>
      </c>
      <c r="E3755" t="s">
        <v>68</v>
      </c>
      <c r="F3755">
        <v>26</v>
      </c>
      <c r="G3755" t="s">
        <v>61</v>
      </c>
      <c r="H3755" t="s">
        <v>37</v>
      </c>
      <c r="I3755" t="s">
        <v>48</v>
      </c>
      <c r="J3755" t="s">
        <v>24</v>
      </c>
      <c r="K3755">
        <v>4.2</v>
      </c>
      <c r="L3755" t="s">
        <v>151</v>
      </c>
      <c r="M3755" t="s">
        <v>33</v>
      </c>
      <c r="N3755" t="s">
        <v>46</v>
      </c>
      <c r="O3755" t="s">
        <v>151</v>
      </c>
      <c r="P3755" t="s">
        <v>151</v>
      </c>
      <c r="Q3755">
        <v>22</v>
      </c>
      <c r="R3755" t="s">
        <v>33</v>
      </c>
      <c r="S3755" t="s">
        <v>29</v>
      </c>
    </row>
    <row r="3756" spans="1:19" x14ac:dyDescent="0.25">
      <c r="A3756">
        <v>3755</v>
      </c>
      <c r="B3756">
        <v>46</v>
      </c>
      <c r="C3756" t="s">
        <v>153</v>
      </c>
      <c r="D3756" t="s">
        <v>72</v>
      </c>
      <c r="E3756" t="s">
        <v>42</v>
      </c>
      <c r="F3756">
        <v>41</v>
      </c>
      <c r="G3756" t="s">
        <v>144</v>
      </c>
      <c r="H3756" t="s">
        <v>44</v>
      </c>
      <c r="I3756" t="s">
        <v>48</v>
      </c>
      <c r="J3756" t="s">
        <v>53</v>
      </c>
      <c r="K3756">
        <v>4.4000000000000004</v>
      </c>
      <c r="L3756" t="s">
        <v>151</v>
      </c>
      <c r="M3756" t="s">
        <v>45</v>
      </c>
      <c r="N3756" t="s">
        <v>27</v>
      </c>
      <c r="O3756" t="s">
        <v>151</v>
      </c>
      <c r="P3756" t="s">
        <v>151</v>
      </c>
      <c r="Q3756">
        <v>10</v>
      </c>
      <c r="R3756" t="s">
        <v>34</v>
      </c>
      <c r="S3756" t="s">
        <v>96</v>
      </c>
    </row>
    <row r="3757" spans="1:19" x14ac:dyDescent="0.25">
      <c r="A3757">
        <v>3756</v>
      </c>
      <c r="B3757">
        <v>64</v>
      </c>
      <c r="C3757" t="s">
        <v>153</v>
      </c>
      <c r="D3757" t="s">
        <v>86</v>
      </c>
      <c r="E3757" t="s">
        <v>20</v>
      </c>
      <c r="F3757">
        <v>93</v>
      </c>
      <c r="G3757" t="s">
        <v>137</v>
      </c>
      <c r="H3757" t="s">
        <v>44</v>
      </c>
      <c r="I3757" t="s">
        <v>99</v>
      </c>
      <c r="J3757" t="s">
        <v>57</v>
      </c>
      <c r="K3757">
        <v>3.4</v>
      </c>
      <c r="L3757" t="s">
        <v>151</v>
      </c>
      <c r="M3757" t="s">
        <v>33</v>
      </c>
      <c r="N3757" t="s">
        <v>39</v>
      </c>
      <c r="O3757" t="s">
        <v>151</v>
      </c>
      <c r="P3757" t="s">
        <v>151</v>
      </c>
      <c r="Q3757">
        <v>26</v>
      </c>
      <c r="R3757" t="s">
        <v>26</v>
      </c>
      <c r="S3757" t="s">
        <v>87</v>
      </c>
    </row>
    <row r="3758" spans="1:19" x14ac:dyDescent="0.25">
      <c r="A3758">
        <v>3757</v>
      </c>
      <c r="B3758">
        <v>64</v>
      </c>
      <c r="C3758" t="s">
        <v>153</v>
      </c>
      <c r="D3758" t="s">
        <v>86</v>
      </c>
      <c r="E3758" t="s">
        <v>20</v>
      </c>
      <c r="F3758">
        <v>69</v>
      </c>
      <c r="G3758" t="s">
        <v>130</v>
      </c>
      <c r="H3758" t="s">
        <v>22</v>
      </c>
      <c r="I3758" t="s">
        <v>85</v>
      </c>
      <c r="J3758" t="s">
        <v>38</v>
      </c>
      <c r="K3758">
        <v>4.8</v>
      </c>
      <c r="L3758" t="s">
        <v>151</v>
      </c>
      <c r="M3758" t="s">
        <v>26</v>
      </c>
      <c r="N3758" t="s">
        <v>27</v>
      </c>
      <c r="O3758" t="s">
        <v>151</v>
      </c>
      <c r="P3758" t="s">
        <v>151</v>
      </c>
      <c r="Q3758">
        <v>42</v>
      </c>
      <c r="R3758" t="s">
        <v>58</v>
      </c>
      <c r="S3758" t="s">
        <v>76</v>
      </c>
    </row>
    <row r="3759" spans="1:19" x14ac:dyDescent="0.25">
      <c r="A3759">
        <v>3758</v>
      </c>
      <c r="B3759">
        <v>61</v>
      </c>
      <c r="C3759" t="s">
        <v>153</v>
      </c>
      <c r="D3759" t="s">
        <v>86</v>
      </c>
      <c r="E3759" t="s">
        <v>20</v>
      </c>
      <c r="F3759">
        <v>44</v>
      </c>
      <c r="G3759" t="s">
        <v>98</v>
      </c>
      <c r="H3759" t="s">
        <v>22</v>
      </c>
      <c r="I3759" t="s">
        <v>107</v>
      </c>
      <c r="J3759" t="s">
        <v>57</v>
      </c>
      <c r="K3759">
        <v>4.5</v>
      </c>
      <c r="L3759" t="s">
        <v>151</v>
      </c>
      <c r="M3759" t="s">
        <v>58</v>
      </c>
      <c r="N3759" t="s">
        <v>71</v>
      </c>
      <c r="O3759" t="s">
        <v>151</v>
      </c>
      <c r="P3759" t="s">
        <v>151</v>
      </c>
      <c r="Q3759">
        <v>33</v>
      </c>
      <c r="R3759" t="s">
        <v>34</v>
      </c>
      <c r="S3759" t="s">
        <v>40</v>
      </c>
    </row>
    <row r="3760" spans="1:19" x14ac:dyDescent="0.25">
      <c r="A3760">
        <v>3759</v>
      </c>
      <c r="B3760">
        <v>61</v>
      </c>
      <c r="C3760" t="s">
        <v>153</v>
      </c>
      <c r="D3760" t="s">
        <v>41</v>
      </c>
      <c r="E3760" t="s">
        <v>42</v>
      </c>
      <c r="F3760">
        <v>54</v>
      </c>
      <c r="G3760" t="s">
        <v>115</v>
      </c>
      <c r="H3760" t="s">
        <v>37</v>
      </c>
      <c r="I3760" t="s">
        <v>93</v>
      </c>
      <c r="J3760" t="s">
        <v>38</v>
      </c>
      <c r="K3760">
        <v>2.7</v>
      </c>
      <c r="L3760" t="s">
        <v>151</v>
      </c>
      <c r="M3760" t="s">
        <v>34</v>
      </c>
      <c r="N3760" t="s">
        <v>75</v>
      </c>
      <c r="O3760" t="s">
        <v>151</v>
      </c>
      <c r="P3760" t="s">
        <v>151</v>
      </c>
      <c r="Q3760">
        <v>23</v>
      </c>
      <c r="R3760" t="s">
        <v>33</v>
      </c>
      <c r="S3760" t="s">
        <v>59</v>
      </c>
    </row>
    <row r="3761" spans="1:19" x14ac:dyDescent="0.25">
      <c r="A3761">
        <v>3760</v>
      </c>
      <c r="B3761">
        <v>44</v>
      </c>
      <c r="C3761" t="s">
        <v>153</v>
      </c>
      <c r="D3761" t="s">
        <v>50</v>
      </c>
      <c r="E3761" t="s">
        <v>42</v>
      </c>
      <c r="F3761">
        <v>61</v>
      </c>
      <c r="G3761" t="s">
        <v>69</v>
      </c>
      <c r="H3761" t="s">
        <v>44</v>
      </c>
      <c r="I3761" t="s">
        <v>70</v>
      </c>
      <c r="J3761" t="s">
        <v>38</v>
      </c>
      <c r="K3761">
        <v>3.5</v>
      </c>
      <c r="L3761" t="s">
        <v>151</v>
      </c>
      <c r="M3761" t="s">
        <v>26</v>
      </c>
      <c r="N3761" t="s">
        <v>75</v>
      </c>
      <c r="O3761" t="s">
        <v>151</v>
      </c>
      <c r="P3761" t="s">
        <v>151</v>
      </c>
      <c r="Q3761">
        <v>30</v>
      </c>
      <c r="R3761" t="s">
        <v>28</v>
      </c>
      <c r="S3761" t="s">
        <v>59</v>
      </c>
    </row>
    <row r="3762" spans="1:19" x14ac:dyDescent="0.25">
      <c r="A3762">
        <v>3761</v>
      </c>
      <c r="B3762">
        <v>65</v>
      </c>
      <c r="C3762" t="s">
        <v>153</v>
      </c>
      <c r="D3762" t="s">
        <v>124</v>
      </c>
      <c r="E3762" t="s">
        <v>20</v>
      </c>
      <c r="F3762">
        <v>80</v>
      </c>
      <c r="G3762" t="s">
        <v>138</v>
      </c>
      <c r="H3762" t="s">
        <v>44</v>
      </c>
      <c r="I3762" t="s">
        <v>99</v>
      </c>
      <c r="J3762" t="s">
        <v>57</v>
      </c>
      <c r="K3762">
        <v>3.1</v>
      </c>
      <c r="L3762" t="s">
        <v>151</v>
      </c>
      <c r="M3762" t="s">
        <v>45</v>
      </c>
      <c r="N3762" t="s">
        <v>46</v>
      </c>
      <c r="O3762" t="s">
        <v>151</v>
      </c>
      <c r="P3762" t="s">
        <v>151</v>
      </c>
      <c r="Q3762">
        <v>36</v>
      </c>
      <c r="R3762" t="s">
        <v>45</v>
      </c>
      <c r="S3762" t="s">
        <v>40</v>
      </c>
    </row>
    <row r="3763" spans="1:19" x14ac:dyDescent="0.25">
      <c r="A3763">
        <v>3762</v>
      </c>
      <c r="B3763">
        <v>60</v>
      </c>
      <c r="C3763" t="s">
        <v>153</v>
      </c>
      <c r="D3763" t="s">
        <v>131</v>
      </c>
      <c r="E3763" t="s">
        <v>68</v>
      </c>
      <c r="F3763">
        <v>30</v>
      </c>
      <c r="G3763" t="s">
        <v>106</v>
      </c>
      <c r="H3763" t="s">
        <v>44</v>
      </c>
      <c r="I3763" t="s">
        <v>95</v>
      </c>
      <c r="J3763" t="s">
        <v>53</v>
      </c>
      <c r="K3763">
        <v>2.8</v>
      </c>
      <c r="L3763" t="s">
        <v>151</v>
      </c>
      <c r="M3763" t="s">
        <v>28</v>
      </c>
      <c r="N3763" t="s">
        <v>46</v>
      </c>
      <c r="O3763" t="s">
        <v>151</v>
      </c>
      <c r="P3763" t="s">
        <v>151</v>
      </c>
      <c r="Q3763">
        <v>3</v>
      </c>
      <c r="R3763" t="s">
        <v>28</v>
      </c>
      <c r="S3763" t="s">
        <v>96</v>
      </c>
    </row>
    <row r="3764" spans="1:19" x14ac:dyDescent="0.25">
      <c r="A3764">
        <v>3763</v>
      </c>
      <c r="B3764">
        <v>65</v>
      </c>
      <c r="C3764" t="s">
        <v>153</v>
      </c>
      <c r="D3764" t="s">
        <v>60</v>
      </c>
      <c r="E3764" t="s">
        <v>20</v>
      </c>
      <c r="F3764">
        <v>94</v>
      </c>
      <c r="G3764" t="s">
        <v>84</v>
      </c>
      <c r="H3764" t="s">
        <v>22</v>
      </c>
      <c r="I3764" t="s">
        <v>95</v>
      </c>
      <c r="J3764" t="s">
        <v>57</v>
      </c>
      <c r="K3764">
        <v>2.9</v>
      </c>
      <c r="L3764" t="s">
        <v>151</v>
      </c>
      <c r="M3764" t="s">
        <v>28</v>
      </c>
      <c r="N3764" t="s">
        <v>75</v>
      </c>
      <c r="O3764" t="s">
        <v>151</v>
      </c>
      <c r="P3764" t="s">
        <v>151</v>
      </c>
      <c r="Q3764">
        <v>13</v>
      </c>
      <c r="R3764" t="s">
        <v>45</v>
      </c>
      <c r="S3764" t="s">
        <v>49</v>
      </c>
    </row>
    <row r="3765" spans="1:19" x14ac:dyDescent="0.25">
      <c r="A3765">
        <v>3764</v>
      </c>
      <c r="B3765">
        <v>27</v>
      </c>
      <c r="C3765" t="s">
        <v>153</v>
      </c>
      <c r="D3765" t="s">
        <v>55</v>
      </c>
      <c r="E3765" t="s">
        <v>20</v>
      </c>
      <c r="F3765">
        <v>24</v>
      </c>
      <c r="G3765" t="s">
        <v>100</v>
      </c>
      <c r="H3765" t="s">
        <v>91</v>
      </c>
      <c r="I3765" t="s">
        <v>107</v>
      </c>
      <c r="J3765" t="s">
        <v>24</v>
      </c>
      <c r="K3765">
        <v>4.5</v>
      </c>
      <c r="L3765" t="s">
        <v>151</v>
      </c>
      <c r="M3765" t="s">
        <v>45</v>
      </c>
      <c r="N3765" t="s">
        <v>54</v>
      </c>
      <c r="O3765" t="s">
        <v>151</v>
      </c>
      <c r="P3765" t="s">
        <v>151</v>
      </c>
      <c r="Q3765">
        <v>38</v>
      </c>
      <c r="R3765" t="s">
        <v>34</v>
      </c>
      <c r="S3765" t="s">
        <v>96</v>
      </c>
    </row>
    <row r="3766" spans="1:19" x14ac:dyDescent="0.25">
      <c r="A3766">
        <v>3765</v>
      </c>
      <c r="B3766">
        <v>36</v>
      </c>
      <c r="C3766" t="s">
        <v>153</v>
      </c>
      <c r="D3766" t="s">
        <v>124</v>
      </c>
      <c r="E3766" t="s">
        <v>20</v>
      </c>
      <c r="F3766">
        <v>21</v>
      </c>
      <c r="G3766" t="s">
        <v>146</v>
      </c>
      <c r="H3766" t="s">
        <v>44</v>
      </c>
      <c r="I3766" t="s">
        <v>32</v>
      </c>
      <c r="J3766" t="s">
        <v>57</v>
      </c>
      <c r="K3766">
        <v>3.5</v>
      </c>
      <c r="L3766" t="s">
        <v>151</v>
      </c>
      <c r="M3766" t="s">
        <v>45</v>
      </c>
      <c r="N3766" t="s">
        <v>46</v>
      </c>
      <c r="O3766" t="s">
        <v>151</v>
      </c>
      <c r="P3766" t="s">
        <v>151</v>
      </c>
      <c r="Q3766">
        <v>19</v>
      </c>
      <c r="R3766" t="s">
        <v>28</v>
      </c>
      <c r="S3766" t="s">
        <v>87</v>
      </c>
    </row>
    <row r="3767" spans="1:19" x14ac:dyDescent="0.25">
      <c r="A3767">
        <v>3766</v>
      </c>
      <c r="B3767">
        <v>22</v>
      </c>
      <c r="C3767" t="s">
        <v>153</v>
      </c>
      <c r="D3767" t="s">
        <v>105</v>
      </c>
      <c r="E3767" t="s">
        <v>68</v>
      </c>
      <c r="F3767">
        <v>52</v>
      </c>
      <c r="G3767" t="s">
        <v>69</v>
      </c>
      <c r="H3767" t="s">
        <v>44</v>
      </c>
      <c r="I3767" t="s">
        <v>95</v>
      </c>
      <c r="J3767" t="s">
        <v>53</v>
      </c>
      <c r="K3767">
        <v>4.3</v>
      </c>
      <c r="L3767" t="s">
        <v>151</v>
      </c>
      <c r="M3767" t="s">
        <v>34</v>
      </c>
      <c r="N3767" t="s">
        <v>54</v>
      </c>
      <c r="O3767" t="s">
        <v>151</v>
      </c>
      <c r="P3767" t="s">
        <v>151</v>
      </c>
      <c r="Q3767">
        <v>14</v>
      </c>
      <c r="R3767" t="s">
        <v>33</v>
      </c>
      <c r="S3767" t="s">
        <v>76</v>
      </c>
    </row>
    <row r="3768" spans="1:19" x14ac:dyDescent="0.25">
      <c r="A3768">
        <v>3767</v>
      </c>
      <c r="B3768">
        <v>62</v>
      </c>
      <c r="C3768" t="s">
        <v>153</v>
      </c>
      <c r="D3768" t="s">
        <v>67</v>
      </c>
      <c r="E3768" t="s">
        <v>68</v>
      </c>
      <c r="F3768">
        <v>59</v>
      </c>
      <c r="G3768" t="s">
        <v>104</v>
      </c>
      <c r="H3768" t="s">
        <v>44</v>
      </c>
      <c r="I3768" t="s">
        <v>93</v>
      </c>
      <c r="J3768" t="s">
        <v>57</v>
      </c>
      <c r="K3768">
        <v>4.9000000000000004</v>
      </c>
      <c r="L3768" t="s">
        <v>151</v>
      </c>
      <c r="M3768" t="s">
        <v>34</v>
      </c>
      <c r="N3768" t="s">
        <v>46</v>
      </c>
      <c r="O3768" t="s">
        <v>151</v>
      </c>
      <c r="P3768" t="s">
        <v>151</v>
      </c>
      <c r="Q3768">
        <v>43</v>
      </c>
      <c r="R3768" t="s">
        <v>58</v>
      </c>
      <c r="S3768" t="s">
        <v>49</v>
      </c>
    </row>
    <row r="3769" spans="1:19" x14ac:dyDescent="0.25">
      <c r="A3769">
        <v>3768</v>
      </c>
      <c r="B3769">
        <v>59</v>
      </c>
      <c r="C3769" t="s">
        <v>153</v>
      </c>
      <c r="D3769" t="s">
        <v>60</v>
      </c>
      <c r="E3769" t="s">
        <v>20</v>
      </c>
      <c r="F3769">
        <v>51</v>
      </c>
      <c r="G3769" t="s">
        <v>84</v>
      </c>
      <c r="H3769" t="s">
        <v>91</v>
      </c>
      <c r="I3769" t="s">
        <v>93</v>
      </c>
      <c r="J3769" t="s">
        <v>53</v>
      </c>
      <c r="K3769">
        <v>3.1</v>
      </c>
      <c r="L3769" t="s">
        <v>151</v>
      </c>
      <c r="M3769" t="s">
        <v>28</v>
      </c>
      <c r="N3769" t="s">
        <v>39</v>
      </c>
      <c r="O3769" t="s">
        <v>151</v>
      </c>
      <c r="P3769" t="s">
        <v>151</v>
      </c>
      <c r="Q3769">
        <v>10</v>
      </c>
      <c r="R3769" t="s">
        <v>33</v>
      </c>
      <c r="S3769" t="s">
        <v>29</v>
      </c>
    </row>
    <row r="3770" spans="1:19" x14ac:dyDescent="0.25">
      <c r="A3770">
        <v>3769</v>
      </c>
      <c r="B3770">
        <v>50</v>
      </c>
      <c r="C3770" t="s">
        <v>153</v>
      </c>
      <c r="D3770" t="s">
        <v>30</v>
      </c>
      <c r="E3770" t="s">
        <v>20</v>
      </c>
      <c r="F3770">
        <v>35</v>
      </c>
      <c r="G3770" t="s">
        <v>128</v>
      </c>
      <c r="H3770" t="s">
        <v>44</v>
      </c>
      <c r="I3770" t="s">
        <v>133</v>
      </c>
      <c r="J3770" t="s">
        <v>24</v>
      </c>
      <c r="K3770">
        <v>4</v>
      </c>
      <c r="L3770" t="s">
        <v>151</v>
      </c>
      <c r="M3770" t="s">
        <v>45</v>
      </c>
      <c r="N3770" t="s">
        <v>39</v>
      </c>
      <c r="O3770" t="s">
        <v>151</v>
      </c>
      <c r="P3770" t="s">
        <v>151</v>
      </c>
      <c r="Q3770">
        <v>34</v>
      </c>
      <c r="R3770" t="s">
        <v>33</v>
      </c>
      <c r="S3770" t="s">
        <v>59</v>
      </c>
    </row>
    <row r="3771" spans="1:19" x14ac:dyDescent="0.25">
      <c r="A3771">
        <v>3770</v>
      </c>
      <c r="B3771">
        <v>51</v>
      </c>
      <c r="C3771" t="s">
        <v>153</v>
      </c>
      <c r="D3771" t="s">
        <v>142</v>
      </c>
      <c r="E3771" t="s">
        <v>68</v>
      </c>
      <c r="F3771">
        <v>87</v>
      </c>
      <c r="G3771" t="s">
        <v>116</v>
      </c>
      <c r="H3771" t="s">
        <v>22</v>
      </c>
      <c r="I3771" t="s">
        <v>95</v>
      </c>
      <c r="J3771" t="s">
        <v>53</v>
      </c>
      <c r="K3771">
        <v>3.6</v>
      </c>
      <c r="L3771" t="s">
        <v>151</v>
      </c>
      <c r="M3771" t="s">
        <v>34</v>
      </c>
      <c r="N3771" t="s">
        <v>54</v>
      </c>
      <c r="O3771" t="s">
        <v>151</v>
      </c>
      <c r="P3771" t="s">
        <v>151</v>
      </c>
      <c r="Q3771">
        <v>31</v>
      </c>
      <c r="R3771" t="s">
        <v>28</v>
      </c>
      <c r="S3771" t="s">
        <v>49</v>
      </c>
    </row>
    <row r="3772" spans="1:19" x14ac:dyDescent="0.25">
      <c r="A3772">
        <v>3771</v>
      </c>
      <c r="B3772">
        <v>23</v>
      </c>
      <c r="C3772" t="s">
        <v>153</v>
      </c>
      <c r="D3772" t="s">
        <v>94</v>
      </c>
      <c r="E3772" t="s">
        <v>20</v>
      </c>
      <c r="F3772">
        <v>42</v>
      </c>
      <c r="G3772" t="s">
        <v>56</v>
      </c>
      <c r="H3772" t="s">
        <v>22</v>
      </c>
      <c r="I3772" t="s">
        <v>93</v>
      </c>
      <c r="J3772" t="s">
        <v>53</v>
      </c>
      <c r="K3772">
        <v>4</v>
      </c>
      <c r="L3772" t="s">
        <v>151</v>
      </c>
      <c r="M3772" t="s">
        <v>26</v>
      </c>
      <c r="N3772" t="s">
        <v>75</v>
      </c>
      <c r="O3772" t="s">
        <v>151</v>
      </c>
      <c r="P3772" t="s">
        <v>151</v>
      </c>
      <c r="Q3772">
        <v>34</v>
      </c>
      <c r="R3772" t="s">
        <v>33</v>
      </c>
      <c r="S3772" t="s">
        <v>40</v>
      </c>
    </row>
    <row r="3773" spans="1:19" x14ac:dyDescent="0.25">
      <c r="A3773">
        <v>3772</v>
      </c>
      <c r="B3773">
        <v>21</v>
      </c>
      <c r="C3773" t="s">
        <v>153</v>
      </c>
      <c r="D3773" t="s">
        <v>112</v>
      </c>
      <c r="E3773" t="s">
        <v>20</v>
      </c>
      <c r="F3773">
        <v>86</v>
      </c>
      <c r="G3773" t="s">
        <v>100</v>
      </c>
      <c r="H3773" t="s">
        <v>44</v>
      </c>
      <c r="I3773" t="s">
        <v>107</v>
      </c>
      <c r="J3773" t="s">
        <v>24</v>
      </c>
      <c r="K3773">
        <v>2.6</v>
      </c>
      <c r="L3773" t="s">
        <v>151</v>
      </c>
      <c r="M3773" t="s">
        <v>33</v>
      </c>
      <c r="N3773" t="s">
        <v>27</v>
      </c>
      <c r="O3773" t="s">
        <v>151</v>
      </c>
      <c r="P3773" t="s">
        <v>151</v>
      </c>
      <c r="Q3773">
        <v>28</v>
      </c>
      <c r="R3773" t="s">
        <v>28</v>
      </c>
      <c r="S3773" t="s">
        <v>76</v>
      </c>
    </row>
    <row r="3774" spans="1:19" x14ac:dyDescent="0.25">
      <c r="A3774">
        <v>3773</v>
      </c>
      <c r="B3774">
        <v>44</v>
      </c>
      <c r="C3774" t="s">
        <v>153</v>
      </c>
      <c r="D3774" t="s">
        <v>94</v>
      </c>
      <c r="E3774" t="s">
        <v>20</v>
      </c>
      <c r="F3774">
        <v>26</v>
      </c>
      <c r="G3774" t="s">
        <v>82</v>
      </c>
      <c r="H3774" t="s">
        <v>22</v>
      </c>
      <c r="I3774" t="s">
        <v>133</v>
      </c>
      <c r="J3774" t="s">
        <v>57</v>
      </c>
      <c r="K3774">
        <v>3.1</v>
      </c>
      <c r="L3774" t="s">
        <v>151</v>
      </c>
      <c r="M3774" t="s">
        <v>34</v>
      </c>
      <c r="N3774" t="s">
        <v>46</v>
      </c>
      <c r="O3774" t="s">
        <v>151</v>
      </c>
      <c r="P3774" t="s">
        <v>151</v>
      </c>
      <c r="Q3774">
        <v>35</v>
      </c>
      <c r="R3774" t="s">
        <v>34</v>
      </c>
      <c r="S3774" t="s">
        <v>49</v>
      </c>
    </row>
    <row r="3775" spans="1:19" x14ac:dyDescent="0.25">
      <c r="A3775">
        <v>3774</v>
      </c>
      <c r="B3775">
        <v>25</v>
      </c>
      <c r="C3775" t="s">
        <v>153</v>
      </c>
      <c r="D3775" t="s">
        <v>30</v>
      </c>
      <c r="E3775" t="s">
        <v>20</v>
      </c>
      <c r="F3775">
        <v>60</v>
      </c>
      <c r="G3775" t="s">
        <v>149</v>
      </c>
      <c r="H3775" t="s">
        <v>44</v>
      </c>
      <c r="I3775" t="s">
        <v>83</v>
      </c>
      <c r="J3775" t="s">
        <v>53</v>
      </c>
      <c r="K3775">
        <v>3.5</v>
      </c>
      <c r="L3775" t="s">
        <v>151</v>
      </c>
      <c r="M3775" t="s">
        <v>33</v>
      </c>
      <c r="N3775" t="s">
        <v>75</v>
      </c>
      <c r="O3775" t="s">
        <v>151</v>
      </c>
      <c r="P3775" t="s">
        <v>151</v>
      </c>
      <c r="Q3775">
        <v>41</v>
      </c>
      <c r="R3775" t="s">
        <v>34</v>
      </c>
      <c r="S3775" t="s">
        <v>59</v>
      </c>
    </row>
    <row r="3776" spans="1:19" x14ac:dyDescent="0.25">
      <c r="A3776">
        <v>3775</v>
      </c>
      <c r="B3776">
        <v>57</v>
      </c>
      <c r="C3776" t="s">
        <v>153</v>
      </c>
      <c r="D3776" t="s">
        <v>142</v>
      </c>
      <c r="E3776" t="s">
        <v>68</v>
      </c>
      <c r="F3776">
        <v>83</v>
      </c>
      <c r="G3776" t="s">
        <v>119</v>
      </c>
      <c r="H3776" t="s">
        <v>37</v>
      </c>
      <c r="I3776" t="s">
        <v>108</v>
      </c>
      <c r="J3776" t="s">
        <v>24</v>
      </c>
      <c r="K3776">
        <v>3.9</v>
      </c>
      <c r="L3776" t="s">
        <v>151</v>
      </c>
      <c r="M3776" t="s">
        <v>28</v>
      </c>
      <c r="N3776" t="s">
        <v>54</v>
      </c>
      <c r="O3776" t="s">
        <v>151</v>
      </c>
      <c r="P3776" t="s">
        <v>151</v>
      </c>
      <c r="Q3776">
        <v>48</v>
      </c>
      <c r="R3776" t="s">
        <v>45</v>
      </c>
      <c r="S3776" t="s">
        <v>29</v>
      </c>
    </row>
    <row r="3777" spans="1:19" x14ac:dyDescent="0.25">
      <c r="A3777">
        <v>3776</v>
      </c>
      <c r="B3777">
        <v>41</v>
      </c>
      <c r="C3777" t="s">
        <v>153</v>
      </c>
      <c r="D3777" t="s">
        <v>132</v>
      </c>
      <c r="E3777" t="s">
        <v>68</v>
      </c>
      <c r="F3777">
        <v>63</v>
      </c>
      <c r="G3777" t="s">
        <v>146</v>
      </c>
      <c r="H3777" t="s">
        <v>37</v>
      </c>
      <c r="I3777" t="s">
        <v>70</v>
      </c>
      <c r="J3777" t="s">
        <v>38</v>
      </c>
      <c r="K3777">
        <v>2.7</v>
      </c>
      <c r="L3777" t="s">
        <v>151</v>
      </c>
      <c r="M3777" t="s">
        <v>58</v>
      </c>
      <c r="N3777" t="s">
        <v>71</v>
      </c>
      <c r="O3777" t="s">
        <v>151</v>
      </c>
      <c r="P3777" t="s">
        <v>151</v>
      </c>
      <c r="Q3777">
        <v>45</v>
      </c>
      <c r="R3777" t="s">
        <v>34</v>
      </c>
      <c r="S3777" t="s">
        <v>59</v>
      </c>
    </row>
    <row r="3778" spans="1:19" x14ac:dyDescent="0.25">
      <c r="A3778">
        <v>3777</v>
      </c>
      <c r="B3778">
        <v>19</v>
      </c>
      <c r="C3778" t="s">
        <v>153</v>
      </c>
      <c r="D3778" t="s">
        <v>50</v>
      </c>
      <c r="E3778" t="s">
        <v>42</v>
      </c>
      <c r="F3778">
        <v>25</v>
      </c>
      <c r="G3778" t="s">
        <v>119</v>
      </c>
      <c r="H3778" t="s">
        <v>22</v>
      </c>
      <c r="I3778" t="s">
        <v>78</v>
      </c>
      <c r="J3778" t="s">
        <v>38</v>
      </c>
      <c r="K3778">
        <v>4.0999999999999996</v>
      </c>
      <c r="L3778" t="s">
        <v>151</v>
      </c>
      <c r="M3778" t="s">
        <v>58</v>
      </c>
      <c r="N3778" t="s">
        <v>54</v>
      </c>
      <c r="O3778" t="s">
        <v>151</v>
      </c>
      <c r="P3778" t="s">
        <v>151</v>
      </c>
      <c r="Q3778">
        <v>10</v>
      </c>
      <c r="R3778" t="s">
        <v>26</v>
      </c>
      <c r="S3778" t="s">
        <v>29</v>
      </c>
    </row>
    <row r="3779" spans="1:19" x14ac:dyDescent="0.25">
      <c r="A3779">
        <v>3778</v>
      </c>
      <c r="B3779">
        <v>43</v>
      </c>
      <c r="C3779" t="s">
        <v>153</v>
      </c>
      <c r="D3779" t="s">
        <v>60</v>
      </c>
      <c r="E3779" t="s">
        <v>20</v>
      </c>
      <c r="F3779">
        <v>65</v>
      </c>
      <c r="G3779" t="s">
        <v>139</v>
      </c>
      <c r="H3779" t="s">
        <v>44</v>
      </c>
      <c r="I3779" t="s">
        <v>32</v>
      </c>
      <c r="J3779" t="s">
        <v>57</v>
      </c>
      <c r="K3779">
        <v>4.3</v>
      </c>
      <c r="L3779" t="s">
        <v>151</v>
      </c>
      <c r="M3779" t="s">
        <v>58</v>
      </c>
      <c r="N3779" t="s">
        <v>27</v>
      </c>
      <c r="O3779" t="s">
        <v>151</v>
      </c>
      <c r="P3779" t="s">
        <v>151</v>
      </c>
      <c r="Q3779">
        <v>9</v>
      </c>
      <c r="R3779" t="s">
        <v>34</v>
      </c>
      <c r="S3779" t="s">
        <v>40</v>
      </c>
    </row>
    <row r="3780" spans="1:19" x14ac:dyDescent="0.25">
      <c r="A3780">
        <v>3779</v>
      </c>
      <c r="B3780">
        <v>25</v>
      </c>
      <c r="C3780" t="s">
        <v>153</v>
      </c>
      <c r="D3780" t="s">
        <v>50</v>
      </c>
      <c r="E3780" t="s">
        <v>42</v>
      </c>
      <c r="F3780">
        <v>60</v>
      </c>
      <c r="G3780" t="s">
        <v>146</v>
      </c>
      <c r="H3780" t="s">
        <v>44</v>
      </c>
      <c r="I3780" t="s">
        <v>108</v>
      </c>
      <c r="J3780" t="s">
        <v>57</v>
      </c>
      <c r="K3780">
        <v>2.9</v>
      </c>
      <c r="L3780" t="s">
        <v>151</v>
      </c>
      <c r="M3780" t="s">
        <v>45</v>
      </c>
      <c r="N3780" t="s">
        <v>39</v>
      </c>
      <c r="O3780" t="s">
        <v>151</v>
      </c>
      <c r="P3780" t="s">
        <v>151</v>
      </c>
      <c r="Q3780">
        <v>30</v>
      </c>
      <c r="R3780" t="s">
        <v>58</v>
      </c>
      <c r="S3780" t="s">
        <v>49</v>
      </c>
    </row>
    <row r="3781" spans="1:19" x14ac:dyDescent="0.25">
      <c r="A3781">
        <v>3780</v>
      </c>
      <c r="B3781">
        <v>60</v>
      </c>
      <c r="C3781" t="s">
        <v>153</v>
      </c>
      <c r="D3781" t="s">
        <v>35</v>
      </c>
      <c r="E3781" t="s">
        <v>20</v>
      </c>
      <c r="F3781">
        <v>75</v>
      </c>
      <c r="G3781" t="s">
        <v>98</v>
      </c>
      <c r="H3781" t="s">
        <v>91</v>
      </c>
      <c r="I3781" t="s">
        <v>92</v>
      </c>
      <c r="J3781" t="s">
        <v>38</v>
      </c>
      <c r="K3781">
        <v>4</v>
      </c>
      <c r="L3781" t="s">
        <v>151</v>
      </c>
      <c r="M3781" t="s">
        <v>28</v>
      </c>
      <c r="N3781" t="s">
        <v>27</v>
      </c>
      <c r="O3781" t="s">
        <v>151</v>
      </c>
      <c r="P3781" t="s">
        <v>151</v>
      </c>
      <c r="Q3781">
        <v>45</v>
      </c>
      <c r="R3781" t="s">
        <v>45</v>
      </c>
      <c r="S3781" t="s">
        <v>49</v>
      </c>
    </row>
    <row r="3782" spans="1:19" x14ac:dyDescent="0.25">
      <c r="A3782">
        <v>3781</v>
      </c>
      <c r="B3782">
        <v>54</v>
      </c>
      <c r="C3782" t="s">
        <v>153</v>
      </c>
      <c r="D3782" t="s">
        <v>50</v>
      </c>
      <c r="E3782" t="s">
        <v>42</v>
      </c>
      <c r="F3782">
        <v>57</v>
      </c>
      <c r="G3782" t="s">
        <v>90</v>
      </c>
      <c r="H3782" t="s">
        <v>22</v>
      </c>
      <c r="I3782" t="s">
        <v>133</v>
      </c>
      <c r="J3782" t="s">
        <v>57</v>
      </c>
      <c r="K3782">
        <v>4.0999999999999996</v>
      </c>
      <c r="L3782" t="s">
        <v>151</v>
      </c>
      <c r="M3782" t="s">
        <v>33</v>
      </c>
      <c r="N3782" t="s">
        <v>39</v>
      </c>
      <c r="O3782" t="s">
        <v>151</v>
      </c>
      <c r="P3782" t="s">
        <v>151</v>
      </c>
      <c r="Q3782">
        <v>41</v>
      </c>
      <c r="R3782" t="s">
        <v>28</v>
      </c>
      <c r="S3782" t="s">
        <v>59</v>
      </c>
    </row>
    <row r="3783" spans="1:19" x14ac:dyDescent="0.25">
      <c r="A3783">
        <v>3782</v>
      </c>
      <c r="B3783">
        <v>52</v>
      </c>
      <c r="C3783" t="s">
        <v>153</v>
      </c>
      <c r="D3783" t="s">
        <v>136</v>
      </c>
      <c r="E3783" t="s">
        <v>42</v>
      </c>
      <c r="F3783">
        <v>99</v>
      </c>
      <c r="G3783" t="s">
        <v>121</v>
      </c>
      <c r="H3783" t="s">
        <v>44</v>
      </c>
      <c r="I3783" t="s">
        <v>70</v>
      </c>
      <c r="J3783" t="s">
        <v>24</v>
      </c>
      <c r="K3783">
        <v>3.7</v>
      </c>
      <c r="L3783" t="s">
        <v>151</v>
      </c>
      <c r="M3783" t="s">
        <v>28</v>
      </c>
      <c r="N3783" t="s">
        <v>54</v>
      </c>
      <c r="O3783" t="s">
        <v>151</v>
      </c>
      <c r="P3783" t="s">
        <v>151</v>
      </c>
      <c r="Q3783">
        <v>40</v>
      </c>
      <c r="R3783" t="s">
        <v>45</v>
      </c>
      <c r="S3783" t="s">
        <v>29</v>
      </c>
    </row>
    <row r="3784" spans="1:19" x14ac:dyDescent="0.25">
      <c r="A3784">
        <v>3783</v>
      </c>
      <c r="B3784">
        <v>40</v>
      </c>
      <c r="C3784" t="s">
        <v>153</v>
      </c>
      <c r="D3784" t="s">
        <v>101</v>
      </c>
      <c r="E3784" t="s">
        <v>64</v>
      </c>
      <c r="F3784">
        <v>45</v>
      </c>
      <c r="G3784" t="s">
        <v>89</v>
      </c>
      <c r="H3784" t="s">
        <v>22</v>
      </c>
      <c r="I3784" t="s">
        <v>120</v>
      </c>
      <c r="J3784" t="s">
        <v>38</v>
      </c>
      <c r="K3784">
        <v>2.8</v>
      </c>
      <c r="L3784" t="s">
        <v>151</v>
      </c>
      <c r="M3784" t="s">
        <v>34</v>
      </c>
      <c r="N3784" t="s">
        <v>39</v>
      </c>
      <c r="O3784" t="s">
        <v>151</v>
      </c>
      <c r="P3784" t="s">
        <v>151</v>
      </c>
      <c r="Q3784">
        <v>42</v>
      </c>
      <c r="R3784" t="s">
        <v>45</v>
      </c>
      <c r="S3784" t="s">
        <v>29</v>
      </c>
    </row>
    <row r="3785" spans="1:19" x14ac:dyDescent="0.25">
      <c r="A3785">
        <v>3784</v>
      </c>
      <c r="B3785">
        <v>39</v>
      </c>
      <c r="C3785" t="s">
        <v>153</v>
      </c>
      <c r="D3785" t="s">
        <v>142</v>
      </c>
      <c r="E3785" t="s">
        <v>68</v>
      </c>
      <c r="F3785">
        <v>66</v>
      </c>
      <c r="G3785" t="s">
        <v>31</v>
      </c>
      <c r="H3785" t="s">
        <v>91</v>
      </c>
      <c r="I3785" t="s">
        <v>120</v>
      </c>
      <c r="J3785" t="s">
        <v>53</v>
      </c>
      <c r="K3785">
        <v>3.2</v>
      </c>
      <c r="L3785" t="s">
        <v>151</v>
      </c>
      <c r="M3785" t="s">
        <v>34</v>
      </c>
      <c r="N3785" t="s">
        <v>39</v>
      </c>
      <c r="O3785" t="s">
        <v>151</v>
      </c>
      <c r="P3785" t="s">
        <v>151</v>
      </c>
      <c r="Q3785">
        <v>17</v>
      </c>
      <c r="R3785" t="s">
        <v>58</v>
      </c>
      <c r="S3785" t="s">
        <v>29</v>
      </c>
    </row>
    <row r="3786" spans="1:19" x14ac:dyDescent="0.25">
      <c r="A3786">
        <v>3785</v>
      </c>
      <c r="B3786">
        <v>54</v>
      </c>
      <c r="C3786" t="s">
        <v>153</v>
      </c>
      <c r="D3786" t="s">
        <v>124</v>
      </c>
      <c r="E3786" t="s">
        <v>20</v>
      </c>
      <c r="F3786">
        <v>53</v>
      </c>
      <c r="G3786" t="s">
        <v>140</v>
      </c>
      <c r="H3786" t="s">
        <v>44</v>
      </c>
      <c r="I3786" t="s">
        <v>83</v>
      </c>
      <c r="J3786" t="s">
        <v>24</v>
      </c>
      <c r="K3786">
        <v>4.5</v>
      </c>
      <c r="L3786" t="s">
        <v>151</v>
      </c>
      <c r="M3786" t="s">
        <v>34</v>
      </c>
      <c r="N3786" t="s">
        <v>46</v>
      </c>
      <c r="O3786" t="s">
        <v>151</v>
      </c>
      <c r="P3786" t="s">
        <v>151</v>
      </c>
      <c r="Q3786">
        <v>4</v>
      </c>
      <c r="R3786" t="s">
        <v>28</v>
      </c>
      <c r="S3786" t="s">
        <v>49</v>
      </c>
    </row>
    <row r="3787" spans="1:19" x14ac:dyDescent="0.25">
      <c r="A3787">
        <v>3786</v>
      </c>
      <c r="B3787">
        <v>64</v>
      </c>
      <c r="C3787" t="s">
        <v>153</v>
      </c>
      <c r="D3787" t="s">
        <v>35</v>
      </c>
      <c r="E3787" t="s">
        <v>20</v>
      </c>
      <c r="F3787">
        <v>94</v>
      </c>
      <c r="G3787" t="s">
        <v>82</v>
      </c>
      <c r="H3787" t="s">
        <v>22</v>
      </c>
      <c r="I3787" t="s">
        <v>92</v>
      </c>
      <c r="J3787" t="s">
        <v>24</v>
      </c>
      <c r="K3787">
        <v>3.8</v>
      </c>
      <c r="L3787" t="s">
        <v>151</v>
      </c>
      <c r="M3787" t="s">
        <v>58</v>
      </c>
      <c r="N3787" t="s">
        <v>54</v>
      </c>
      <c r="O3787" t="s">
        <v>151</v>
      </c>
      <c r="P3787" t="s">
        <v>151</v>
      </c>
      <c r="Q3787">
        <v>6</v>
      </c>
      <c r="R3787" t="s">
        <v>34</v>
      </c>
      <c r="S3787" t="s">
        <v>87</v>
      </c>
    </row>
    <row r="3788" spans="1:19" x14ac:dyDescent="0.25">
      <c r="A3788">
        <v>3787</v>
      </c>
      <c r="B3788">
        <v>31</v>
      </c>
      <c r="C3788" t="s">
        <v>153</v>
      </c>
      <c r="D3788" t="s">
        <v>136</v>
      </c>
      <c r="E3788" t="s">
        <v>42</v>
      </c>
      <c r="F3788">
        <v>47</v>
      </c>
      <c r="G3788" t="s">
        <v>121</v>
      </c>
      <c r="H3788" t="s">
        <v>22</v>
      </c>
      <c r="I3788" t="s">
        <v>133</v>
      </c>
      <c r="J3788" t="s">
        <v>57</v>
      </c>
      <c r="K3788">
        <v>3.6</v>
      </c>
      <c r="L3788" t="s">
        <v>151</v>
      </c>
      <c r="M3788" t="s">
        <v>28</v>
      </c>
      <c r="N3788" t="s">
        <v>71</v>
      </c>
      <c r="O3788" t="s">
        <v>151</v>
      </c>
      <c r="P3788" t="s">
        <v>151</v>
      </c>
      <c r="Q3788">
        <v>22</v>
      </c>
      <c r="R3788" t="s">
        <v>28</v>
      </c>
      <c r="S3788" t="s">
        <v>40</v>
      </c>
    </row>
    <row r="3789" spans="1:19" x14ac:dyDescent="0.25">
      <c r="A3789">
        <v>3788</v>
      </c>
      <c r="B3789">
        <v>37</v>
      </c>
      <c r="C3789" t="s">
        <v>153</v>
      </c>
      <c r="D3789" t="s">
        <v>19</v>
      </c>
      <c r="E3789" t="s">
        <v>20</v>
      </c>
      <c r="F3789">
        <v>80</v>
      </c>
      <c r="G3789" t="s">
        <v>84</v>
      </c>
      <c r="H3789" t="s">
        <v>44</v>
      </c>
      <c r="I3789" t="s">
        <v>70</v>
      </c>
      <c r="J3789" t="s">
        <v>57</v>
      </c>
      <c r="K3789">
        <v>3.6</v>
      </c>
      <c r="L3789" t="s">
        <v>151</v>
      </c>
      <c r="M3789" t="s">
        <v>45</v>
      </c>
      <c r="N3789" t="s">
        <v>71</v>
      </c>
      <c r="O3789" t="s">
        <v>151</v>
      </c>
      <c r="P3789" t="s">
        <v>151</v>
      </c>
      <c r="Q3789">
        <v>46</v>
      </c>
      <c r="R3789" t="s">
        <v>45</v>
      </c>
      <c r="S3789" t="s">
        <v>96</v>
      </c>
    </row>
    <row r="3790" spans="1:19" x14ac:dyDescent="0.25">
      <c r="A3790">
        <v>3789</v>
      </c>
      <c r="B3790">
        <v>43</v>
      </c>
      <c r="C3790" t="s">
        <v>153</v>
      </c>
      <c r="D3790" t="s">
        <v>123</v>
      </c>
      <c r="E3790" t="s">
        <v>68</v>
      </c>
      <c r="F3790">
        <v>65</v>
      </c>
      <c r="G3790" t="s">
        <v>110</v>
      </c>
      <c r="H3790" t="s">
        <v>91</v>
      </c>
      <c r="I3790" t="s">
        <v>85</v>
      </c>
      <c r="J3790" t="s">
        <v>38</v>
      </c>
      <c r="K3790">
        <v>3.2</v>
      </c>
      <c r="L3790" t="s">
        <v>151</v>
      </c>
      <c r="M3790" t="s">
        <v>34</v>
      </c>
      <c r="N3790" t="s">
        <v>46</v>
      </c>
      <c r="O3790" t="s">
        <v>151</v>
      </c>
      <c r="P3790" t="s">
        <v>151</v>
      </c>
      <c r="Q3790">
        <v>27</v>
      </c>
      <c r="R3790" t="s">
        <v>58</v>
      </c>
      <c r="S3790" t="s">
        <v>87</v>
      </c>
    </row>
    <row r="3791" spans="1:19" x14ac:dyDescent="0.25">
      <c r="A3791">
        <v>3790</v>
      </c>
      <c r="B3791">
        <v>56</v>
      </c>
      <c r="C3791" t="s">
        <v>153</v>
      </c>
      <c r="D3791" t="s">
        <v>55</v>
      </c>
      <c r="E3791" t="s">
        <v>20</v>
      </c>
      <c r="F3791">
        <v>75</v>
      </c>
      <c r="G3791" t="s">
        <v>113</v>
      </c>
      <c r="H3791" t="s">
        <v>44</v>
      </c>
      <c r="I3791" t="s">
        <v>135</v>
      </c>
      <c r="J3791" t="s">
        <v>53</v>
      </c>
      <c r="K3791">
        <v>3.8</v>
      </c>
      <c r="L3791" t="s">
        <v>151</v>
      </c>
      <c r="M3791" t="s">
        <v>58</v>
      </c>
      <c r="N3791" t="s">
        <v>27</v>
      </c>
      <c r="O3791" t="s">
        <v>151</v>
      </c>
      <c r="P3791" t="s">
        <v>151</v>
      </c>
      <c r="Q3791">
        <v>18</v>
      </c>
      <c r="R3791" t="s">
        <v>33</v>
      </c>
      <c r="S3791" t="s">
        <v>96</v>
      </c>
    </row>
    <row r="3792" spans="1:19" x14ac:dyDescent="0.25">
      <c r="A3792">
        <v>3791</v>
      </c>
      <c r="B3792">
        <v>27</v>
      </c>
      <c r="C3792" t="s">
        <v>153</v>
      </c>
      <c r="D3792" t="s">
        <v>67</v>
      </c>
      <c r="E3792" t="s">
        <v>68</v>
      </c>
      <c r="F3792">
        <v>45</v>
      </c>
      <c r="G3792" t="s">
        <v>119</v>
      </c>
      <c r="H3792" t="s">
        <v>91</v>
      </c>
      <c r="I3792" t="s">
        <v>117</v>
      </c>
      <c r="J3792" t="s">
        <v>53</v>
      </c>
      <c r="K3792">
        <v>4.4000000000000004</v>
      </c>
      <c r="L3792" t="s">
        <v>151</v>
      </c>
      <c r="M3792" t="s">
        <v>28</v>
      </c>
      <c r="N3792" t="s">
        <v>54</v>
      </c>
      <c r="O3792" t="s">
        <v>151</v>
      </c>
      <c r="P3792" t="s">
        <v>151</v>
      </c>
      <c r="Q3792">
        <v>31</v>
      </c>
      <c r="R3792" t="s">
        <v>26</v>
      </c>
      <c r="S3792" t="s">
        <v>40</v>
      </c>
    </row>
    <row r="3793" spans="1:19" x14ac:dyDescent="0.25">
      <c r="A3793">
        <v>3792</v>
      </c>
      <c r="B3793">
        <v>40</v>
      </c>
      <c r="C3793" t="s">
        <v>153</v>
      </c>
      <c r="D3793" t="s">
        <v>88</v>
      </c>
      <c r="E3793" t="s">
        <v>68</v>
      </c>
      <c r="F3793">
        <v>51</v>
      </c>
      <c r="G3793" t="s">
        <v>104</v>
      </c>
      <c r="H3793" t="s">
        <v>44</v>
      </c>
      <c r="I3793" t="s">
        <v>23</v>
      </c>
      <c r="J3793" t="s">
        <v>38</v>
      </c>
      <c r="K3793">
        <v>3.7</v>
      </c>
      <c r="L3793" t="s">
        <v>151</v>
      </c>
      <c r="M3793" t="s">
        <v>26</v>
      </c>
      <c r="N3793" t="s">
        <v>75</v>
      </c>
      <c r="O3793" t="s">
        <v>151</v>
      </c>
      <c r="P3793" t="s">
        <v>151</v>
      </c>
      <c r="Q3793">
        <v>1</v>
      </c>
      <c r="R3793" t="s">
        <v>28</v>
      </c>
      <c r="S3793" t="s">
        <v>40</v>
      </c>
    </row>
    <row r="3794" spans="1:19" x14ac:dyDescent="0.25">
      <c r="A3794">
        <v>3793</v>
      </c>
      <c r="B3794">
        <v>43</v>
      </c>
      <c r="C3794" t="s">
        <v>153</v>
      </c>
      <c r="D3794" t="s">
        <v>118</v>
      </c>
      <c r="E3794" t="s">
        <v>68</v>
      </c>
      <c r="F3794">
        <v>58</v>
      </c>
      <c r="G3794" t="s">
        <v>36</v>
      </c>
      <c r="H3794" t="s">
        <v>37</v>
      </c>
      <c r="I3794" t="s">
        <v>48</v>
      </c>
      <c r="J3794" t="s">
        <v>53</v>
      </c>
      <c r="K3794">
        <v>2.6</v>
      </c>
      <c r="L3794" t="s">
        <v>151</v>
      </c>
      <c r="M3794" t="s">
        <v>26</v>
      </c>
      <c r="N3794" t="s">
        <v>27</v>
      </c>
      <c r="O3794" t="s">
        <v>151</v>
      </c>
      <c r="P3794" t="s">
        <v>151</v>
      </c>
      <c r="Q3794">
        <v>2</v>
      </c>
      <c r="R3794" t="s">
        <v>45</v>
      </c>
      <c r="S3794" t="s">
        <v>29</v>
      </c>
    </row>
    <row r="3795" spans="1:19" x14ac:dyDescent="0.25">
      <c r="A3795">
        <v>3794</v>
      </c>
      <c r="B3795">
        <v>62</v>
      </c>
      <c r="C3795" t="s">
        <v>153</v>
      </c>
      <c r="D3795" t="s">
        <v>88</v>
      </c>
      <c r="E3795" t="s">
        <v>68</v>
      </c>
      <c r="F3795">
        <v>20</v>
      </c>
      <c r="G3795" t="s">
        <v>79</v>
      </c>
      <c r="H3795" t="s">
        <v>44</v>
      </c>
      <c r="I3795" t="s">
        <v>70</v>
      </c>
      <c r="J3795" t="s">
        <v>57</v>
      </c>
      <c r="K3795">
        <v>4</v>
      </c>
      <c r="L3795" t="s">
        <v>151</v>
      </c>
      <c r="M3795" t="s">
        <v>34</v>
      </c>
      <c r="N3795" t="s">
        <v>54</v>
      </c>
      <c r="O3795" t="s">
        <v>151</v>
      </c>
      <c r="P3795" t="s">
        <v>151</v>
      </c>
      <c r="Q3795">
        <v>46</v>
      </c>
      <c r="R3795" t="s">
        <v>33</v>
      </c>
      <c r="S3795" t="s">
        <v>49</v>
      </c>
    </row>
    <row r="3796" spans="1:19" x14ac:dyDescent="0.25">
      <c r="A3796">
        <v>3795</v>
      </c>
      <c r="B3796">
        <v>44</v>
      </c>
      <c r="C3796" t="s">
        <v>153</v>
      </c>
      <c r="D3796" t="s">
        <v>118</v>
      </c>
      <c r="E3796" t="s">
        <v>68</v>
      </c>
      <c r="F3796">
        <v>82</v>
      </c>
      <c r="G3796" t="s">
        <v>146</v>
      </c>
      <c r="H3796" t="s">
        <v>44</v>
      </c>
      <c r="I3796" t="s">
        <v>83</v>
      </c>
      <c r="J3796" t="s">
        <v>53</v>
      </c>
      <c r="K3796">
        <v>3.6</v>
      </c>
      <c r="L3796" t="s">
        <v>151</v>
      </c>
      <c r="M3796" t="s">
        <v>58</v>
      </c>
      <c r="N3796" t="s">
        <v>71</v>
      </c>
      <c r="O3796" t="s">
        <v>151</v>
      </c>
      <c r="P3796" t="s">
        <v>151</v>
      </c>
      <c r="Q3796">
        <v>27</v>
      </c>
      <c r="R3796" t="s">
        <v>28</v>
      </c>
      <c r="S3796" t="s">
        <v>40</v>
      </c>
    </row>
    <row r="3797" spans="1:19" x14ac:dyDescent="0.25">
      <c r="A3797">
        <v>3796</v>
      </c>
      <c r="B3797">
        <v>45</v>
      </c>
      <c r="C3797" t="s">
        <v>153</v>
      </c>
      <c r="D3797" t="s">
        <v>142</v>
      </c>
      <c r="E3797" t="s">
        <v>68</v>
      </c>
      <c r="F3797">
        <v>92</v>
      </c>
      <c r="G3797" t="s">
        <v>73</v>
      </c>
      <c r="H3797" t="s">
        <v>44</v>
      </c>
      <c r="I3797" t="s">
        <v>62</v>
      </c>
      <c r="J3797" t="s">
        <v>38</v>
      </c>
      <c r="K3797">
        <v>2.5</v>
      </c>
      <c r="L3797" t="s">
        <v>151</v>
      </c>
      <c r="M3797" t="s">
        <v>33</v>
      </c>
      <c r="N3797" t="s">
        <v>27</v>
      </c>
      <c r="O3797" t="s">
        <v>151</v>
      </c>
      <c r="P3797" t="s">
        <v>151</v>
      </c>
      <c r="Q3797">
        <v>3</v>
      </c>
      <c r="R3797" t="s">
        <v>34</v>
      </c>
      <c r="S3797" t="s">
        <v>40</v>
      </c>
    </row>
    <row r="3798" spans="1:19" x14ac:dyDescent="0.25">
      <c r="A3798">
        <v>3797</v>
      </c>
      <c r="B3798">
        <v>40</v>
      </c>
      <c r="C3798" t="s">
        <v>153</v>
      </c>
      <c r="D3798" t="s">
        <v>60</v>
      </c>
      <c r="E3798" t="s">
        <v>20</v>
      </c>
      <c r="F3798">
        <v>81</v>
      </c>
      <c r="G3798" t="s">
        <v>139</v>
      </c>
      <c r="H3798" t="s">
        <v>44</v>
      </c>
      <c r="I3798" t="s">
        <v>92</v>
      </c>
      <c r="J3798" t="s">
        <v>57</v>
      </c>
      <c r="K3798">
        <v>3.2</v>
      </c>
      <c r="L3798" t="s">
        <v>151</v>
      </c>
      <c r="M3798" t="s">
        <v>26</v>
      </c>
      <c r="N3798" t="s">
        <v>39</v>
      </c>
      <c r="O3798" t="s">
        <v>151</v>
      </c>
      <c r="P3798" t="s">
        <v>151</v>
      </c>
      <c r="Q3798">
        <v>47</v>
      </c>
      <c r="R3798" t="s">
        <v>33</v>
      </c>
      <c r="S3798" t="s">
        <v>59</v>
      </c>
    </row>
    <row r="3799" spans="1:19" x14ac:dyDescent="0.25">
      <c r="A3799">
        <v>3798</v>
      </c>
      <c r="B3799">
        <v>68</v>
      </c>
      <c r="C3799" t="s">
        <v>153</v>
      </c>
      <c r="D3799" t="s">
        <v>88</v>
      </c>
      <c r="E3799" t="s">
        <v>68</v>
      </c>
      <c r="F3799">
        <v>44</v>
      </c>
      <c r="G3799" t="s">
        <v>98</v>
      </c>
      <c r="H3799" t="s">
        <v>44</v>
      </c>
      <c r="I3799" t="s">
        <v>23</v>
      </c>
      <c r="J3799" t="s">
        <v>53</v>
      </c>
      <c r="K3799">
        <v>2.5</v>
      </c>
      <c r="L3799" t="s">
        <v>151</v>
      </c>
      <c r="M3799" t="s">
        <v>28</v>
      </c>
      <c r="N3799" t="s">
        <v>46</v>
      </c>
      <c r="O3799" t="s">
        <v>151</v>
      </c>
      <c r="P3799" t="s">
        <v>151</v>
      </c>
      <c r="Q3799">
        <v>20</v>
      </c>
      <c r="R3799" t="s">
        <v>34</v>
      </c>
      <c r="S3799" t="s">
        <v>59</v>
      </c>
    </row>
    <row r="3800" spans="1:19" x14ac:dyDescent="0.25">
      <c r="A3800">
        <v>3799</v>
      </c>
      <c r="B3800">
        <v>63</v>
      </c>
      <c r="C3800" t="s">
        <v>153</v>
      </c>
      <c r="D3800" t="s">
        <v>105</v>
      </c>
      <c r="E3800" t="s">
        <v>68</v>
      </c>
      <c r="F3800">
        <v>72</v>
      </c>
      <c r="G3800" t="s">
        <v>43</v>
      </c>
      <c r="H3800" t="s">
        <v>37</v>
      </c>
      <c r="I3800" t="s">
        <v>109</v>
      </c>
      <c r="J3800" t="s">
        <v>24</v>
      </c>
      <c r="K3800">
        <v>3.2</v>
      </c>
      <c r="L3800" t="s">
        <v>151</v>
      </c>
      <c r="M3800" t="s">
        <v>26</v>
      </c>
      <c r="N3800" t="s">
        <v>46</v>
      </c>
      <c r="O3800" t="s">
        <v>151</v>
      </c>
      <c r="P3800" t="s">
        <v>151</v>
      </c>
      <c r="Q3800">
        <v>23</v>
      </c>
      <c r="R3800" t="s">
        <v>26</v>
      </c>
      <c r="S3800" t="s">
        <v>49</v>
      </c>
    </row>
    <row r="3801" spans="1:19" x14ac:dyDescent="0.25">
      <c r="A3801">
        <v>3800</v>
      </c>
      <c r="B3801">
        <v>60</v>
      </c>
      <c r="C3801" t="s">
        <v>153</v>
      </c>
      <c r="D3801" t="s">
        <v>101</v>
      </c>
      <c r="E3801" t="s">
        <v>64</v>
      </c>
      <c r="F3801">
        <v>26</v>
      </c>
      <c r="G3801" t="s">
        <v>100</v>
      </c>
      <c r="H3801" t="s">
        <v>22</v>
      </c>
      <c r="I3801" t="s">
        <v>83</v>
      </c>
      <c r="J3801" t="s">
        <v>24</v>
      </c>
      <c r="K3801">
        <v>2.6</v>
      </c>
      <c r="L3801" t="s">
        <v>151</v>
      </c>
      <c r="M3801" t="s">
        <v>45</v>
      </c>
      <c r="N3801" t="s">
        <v>75</v>
      </c>
      <c r="O3801" t="s">
        <v>151</v>
      </c>
      <c r="P3801" t="s">
        <v>151</v>
      </c>
      <c r="Q3801">
        <v>13</v>
      </c>
      <c r="R3801" t="s">
        <v>26</v>
      </c>
      <c r="S3801" t="s">
        <v>87</v>
      </c>
    </row>
    <row r="3802" spans="1:19" x14ac:dyDescent="0.25">
      <c r="A3802">
        <v>3801</v>
      </c>
      <c r="B3802">
        <v>19</v>
      </c>
      <c r="C3802" t="s">
        <v>153</v>
      </c>
      <c r="D3802" t="s">
        <v>30</v>
      </c>
      <c r="E3802" t="s">
        <v>20</v>
      </c>
      <c r="F3802">
        <v>26</v>
      </c>
      <c r="G3802" t="s">
        <v>128</v>
      </c>
      <c r="H3802" t="s">
        <v>44</v>
      </c>
      <c r="I3802" t="s">
        <v>48</v>
      </c>
      <c r="J3802" t="s">
        <v>57</v>
      </c>
      <c r="K3802">
        <v>4.8</v>
      </c>
      <c r="L3802" t="s">
        <v>151</v>
      </c>
      <c r="M3802" t="s">
        <v>28</v>
      </c>
      <c r="N3802" t="s">
        <v>46</v>
      </c>
      <c r="O3802" t="s">
        <v>151</v>
      </c>
      <c r="P3802" t="s">
        <v>151</v>
      </c>
      <c r="Q3802">
        <v>12</v>
      </c>
      <c r="R3802" t="s">
        <v>28</v>
      </c>
      <c r="S3802" t="s">
        <v>76</v>
      </c>
    </row>
    <row r="3803" spans="1:19" x14ac:dyDescent="0.25">
      <c r="A3803">
        <v>3802</v>
      </c>
      <c r="B3803">
        <v>26</v>
      </c>
      <c r="C3803" t="s">
        <v>153</v>
      </c>
      <c r="D3803" t="s">
        <v>19</v>
      </c>
      <c r="E3803" t="s">
        <v>20</v>
      </c>
      <c r="F3803">
        <v>84</v>
      </c>
      <c r="G3803" t="s">
        <v>21</v>
      </c>
      <c r="H3803" t="s">
        <v>44</v>
      </c>
      <c r="I3803" t="s">
        <v>99</v>
      </c>
      <c r="J3803" t="s">
        <v>38</v>
      </c>
      <c r="K3803">
        <v>5</v>
      </c>
      <c r="L3803" t="s">
        <v>151</v>
      </c>
      <c r="M3803" t="s">
        <v>45</v>
      </c>
      <c r="N3803" t="s">
        <v>75</v>
      </c>
      <c r="O3803" t="s">
        <v>151</v>
      </c>
      <c r="P3803" t="s">
        <v>151</v>
      </c>
      <c r="Q3803">
        <v>36</v>
      </c>
      <c r="R3803" t="s">
        <v>45</v>
      </c>
      <c r="S3803" t="s">
        <v>29</v>
      </c>
    </row>
    <row r="3804" spans="1:19" x14ac:dyDescent="0.25">
      <c r="A3804">
        <v>3803</v>
      </c>
      <c r="B3804">
        <v>70</v>
      </c>
      <c r="C3804" t="s">
        <v>153</v>
      </c>
      <c r="D3804" t="s">
        <v>118</v>
      </c>
      <c r="E3804" t="s">
        <v>68</v>
      </c>
      <c r="F3804">
        <v>72</v>
      </c>
      <c r="G3804" t="s">
        <v>114</v>
      </c>
      <c r="H3804" t="s">
        <v>37</v>
      </c>
      <c r="I3804" t="s">
        <v>48</v>
      </c>
      <c r="J3804" t="s">
        <v>38</v>
      </c>
      <c r="K3804">
        <v>3.2</v>
      </c>
      <c r="L3804" t="s">
        <v>151</v>
      </c>
      <c r="M3804" t="s">
        <v>33</v>
      </c>
      <c r="N3804" t="s">
        <v>71</v>
      </c>
      <c r="O3804" t="s">
        <v>151</v>
      </c>
      <c r="P3804" t="s">
        <v>151</v>
      </c>
      <c r="Q3804">
        <v>1</v>
      </c>
      <c r="R3804" t="s">
        <v>33</v>
      </c>
      <c r="S3804" t="s">
        <v>87</v>
      </c>
    </row>
    <row r="3805" spans="1:19" x14ac:dyDescent="0.25">
      <c r="A3805">
        <v>3804</v>
      </c>
      <c r="B3805">
        <v>48</v>
      </c>
      <c r="C3805" t="s">
        <v>153</v>
      </c>
      <c r="D3805" t="s">
        <v>67</v>
      </c>
      <c r="E3805" t="s">
        <v>68</v>
      </c>
      <c r="F3805">
        <v>55</v>
      </c>
      <c r="G3805" t="s">
        <v>138</v>
      </c>
      <c r="H3805" t="s">
        <v>44</v>
      </c>
      <c r="I3805" t="s">
        <v>83</v>
      </c>
      <c r="J3805" t="s">
        <v>38</v>
      </c>
      <c r="K3805">
        <v>3.6</v>
      </c>
      <c r="L3805" t="s">
        <v>151</v>
      </c>
      <c r="M3805" t="s">
        <v>26</v>
      </c>
      <c r="N3805" t="s">
        <v>54</v>
      </c>
      <c r="O3805" t="s">
        <v>151</v>
      </c>
      <c r="P3805" t="s">
        <v>151</v>
      </c>
      <c r="Q3805">
        <v>14</v>
      </c>
      <c r="R3805" t="s">
        <v>58</v>
      </c>
      <c r="S3805" t="s">
        <v>40</v>
      </c>
    </row>
    <row r="3806" spans="1:19" x14ac:dyDescent="0.25">
      <c r="A3806">
        <v>3805</v>
      </c>
      <c r="B3806">
        <v>37</v>
      </c>
      <c r="C3806" t="s">
        <v>153</v>
      </c>
      <c r="D3806" t="s">
        <v>123</v>
      </c>
      <c r="E3806" t="s">
        <v>68</v>
      </c>
      <c r="F3806">
        <v>77</v>
      </c>
      <c r="G3806" t="s">
        <v>102</v>
      </c>
      <c r="H3806" t="s">
        <v>44</v>
      </c>
      <c r="I3806" t="s">
        <v>78</v>
      </c>
      <c r="J3806" t="s">
        <v>57</v>
      </c>
      <c r="K3806">
        <v>2.7</v>
      </c>
      <c r="L3806" t="s">
        <v>151</v>
      </c>
      <c r="M3806" t="s">
        <v>28</v>
      </c>
      <c r="N3806" t="s">
        <v>71</v>
      </c>
      <c r="O3806" t="s">
        <v>151</v>
      </c>
      <c r="P3806" t="s">
        <v>151</v>
      </c>
      <c r="Q3806">
        <v>45</v>
      </c>
      <c r="R3806" t="s">
        <v>34</v>
      </c>
      <c r="S3806" t="s">
        <v>49</v>
      </c>
    </row>
    <row r="3807" spans="1:19" x14ac:dyDescent="0.25">
      <c r="A3807">
        <v>3806</v>
      </c>
      <c r="B3807">
        <v>48</v>
      </c>
      <c r="C3807" t="s">
        <v>153</v>
      </c>
      <c r="D3807" t="s">
        <v>118</v>
      </c>
      <c r="E3807" t="s">
        <v>68</v>
      </c>
      <c r="F3807">
        <v>57</v>
      </c>
      <c r="G3807" t="s">
        <v>126</v>
      </c>
      <c r="H3807" t="s">
        <v>44</v>
      </c>
      <c r="I3807" t="s">
        <v>95</v>
      </c>
      <c r="J3807" t="s">
        <v>57</v>
      </c>
      <c r="K3807">
        <v>3.1</v>
      </c>
      <c r="L3807" t="s">
        <v>151</v>
      </c>
      <c r="M3807" t="s">
        <v>58</v>
      </c>
      <c r="N3807" t="s">
        <v>54</v>
      </c>
      <c r="O3807" t="s">
        <v>151</v>
      </c>
      <c r="P3807" t="s">
        <v>151</v>
      </c>
      <c r="Q3807">
        <v>31</v>
      </c>
      <c r="R3807" t="s">
        <v>26</v>
      </c>
      <c r="S3807" t="s">
        <v>59</v>
      </c>
    </row>
    <row r="3808" spans="1:19" x14ac:dyDescent="0.25">
      <c r="A3808">
        <v>3807</v>
      </c>
      <c r="B3808">
        <v>18</v>
      </c>
      <c r="C3808" t="s">
        <v>153</v>
      </c>
      <c r="D3808" t="s">
        <v>136</v>
      </c>
      <c r="E3808" t="s">
        <v>42</v>
      </c>
      <c r="F3808">
        <v>71</v>
      </c>
      <c r="G3808" t="s">
        <v>69</v>
      </c>
      <c r="H3808" t="s">
        <v>44</v>
      </c>
      <c r="I3808" t="s">
        <v>85</v>
      </c>
      <c r="J3808" t="s">
        <v>38</v>
      </c>
      <c r="K3808">
        <v>3</v>
      </c>
      <c r="L3808" t="s">
        <v>151</v>
      </c>
      <c r="M3808" t="s">
        <v>34</v>
      </c>
      <c r="N3808" t="s">
        <v>54</v>
      </c>
      <c r="O3808" t="s">
        <v>151</v>
      </c>
      <c r="P3808" t="s">
        <v>151</v>
      </c>
      <c r="Q3808">
        <v>41</v>
      </c>
      <c r="R3808" t="s">
        <v>45</v>
      </c>
      <c r="S3808" t="s">
        <v>40</v>
      </c>
    </row>
    <row r="3809" spans="1:19" x14ac:dyDescent="0.25">
      <c r="A3809">
        <v>3808</v>
      </c>
      <c r="B3809">
        <v>38</v>
      </c>
      <c r="C3809" t="s">
        <v>153</v>
      </c>
      <c r="D3809" t="s">
        <v>19</v>
      </c>
      <c r="E3809" t="s">
        <v>20</v>
      </c>
      <c r="F3809">
        <v>39</v>
      </c>
      <c r="G3809" t="s">
        <v>150</v>
      </c>
      <c r="H3809" t="s">
        <v>22</v>
      </c>
      <c r="I3809" t="s">
        <v>99</v>
      </c>
      <c r="J3809" t="s">
        <v>38</v>
      </c>
      <c r="K3809">
        <v>2.9</v>
      </c>
      <c r="L3809" t="s">
        <v>151</v>
      </c>
      <c r="M3809" t="s">
        <v>45</v>
      </c>
      <c r="N3809" t="s">
        <v>46</v>
      </c>
      <c r="O3809" t="s">
        <v>151</v>
      </c>
      <c r="P3809" t="s">
        <v>151</v>
      </c>
      <c r="Q3809">
        <v>36</v>
      </c>
      <c r="R3809" t="s">
        <v>45</v>
      </c>
      <c r="S3809" t="s">
        <v>49</v>
      </c>
    </row>
    <row r="3810" spans="1:19" x14ac:dyDescent="0.25">
      <c r="A3810">
        <v>3809</v>
      </c>
      <c r="B3810">
        <v>33</v>
      </c>
      <c r="C3810" t="s">
        <v>153</v>
      </c>
      <c r="D3810" t="s">
        <v>124</v>
      </c>
      <c r="E3810" t="s">
        <v>20</v>
      </c>
      <c r="F3810">
        <v>28</v>
      </c>
      <c r="G3810" t="s">
        <v>148</v>
      </c>
      <c r="H3810" t="s">
        <v>44</v>
      </c>
      <c r="I3810" t="s">
        <v>70</v>
      </c>
      <c r="J3810" t="s">
        <v>24</v>
      </c>
      <c r="K3810">
        <v>4.7</v>
      </c>
      <c r="L3810" t="s">
        <v>151</v>
      </c>
      <c r="M3810" t="s">
        <v>28</v>
      </c>
      <c r="N3810" t="s">
        <v>27</v>
      </c>
      <c r="O3810" t="s">
        <v>151</v>
      </c>
      <c r="P3810" t="s">
        <v>151</v>
      </c>
      <c r="Q3810">
        <v>6</v>
      </c>
      <c r="R3810" t="s">
        <v>58</v>
      </c>
      <c r="S3810" t="s">
        <v>76</v>
      </c>
    </row>
    <row r="3811" spans="1:19" x14ac:dyDescent="0.25">
      <c r="A3811">
        <v>3810</v>
      </c>
      <c r="B3811">
        <v>57</v>
      </c>
      <c r="C3811" t="s">
        <v>153</v>
      </c>
      <c r="D3811" t="s">
        <v>72</v>
      </c>
      <c r="E3811" t="s">
        <v>42</v>
      </c>
      <c r="F3811">
        <v>33</v>
      </c>
      <c r="G3811" t="s">
        <v>84</v>
      </c>
      <c r="H3811" t="s">
        <v>37</v>
      </c>
      <c r="I3811" t="s">
        <v>32</v>
      </c>
      <c r="J3811" t="s">
        <v>24</v>
      </c>
      <c r="K3811">
        <v>3.7</v>
      </c>
      <c r="L3811" t="s">
        <v>151</v>
      </c>
      <c r="M3811" t="s">
        <v>33</v>
      </c>
      <c r="N3811" t="s">
        <v>54</v>
      </c>
      <c r="O3811" t="s">
        <v>151</v>
      </c>
      <c r="P3811" t="s">
        <v>151</v>
      </c>
      <c r="Q3811">
        <v>28</v>
      </c>
      <c r="R3811" t="s">
        <v>26</v>
      </c>
      <c r="S3811" t="s">
        <v>49</v>
      </c>
    </row>
    <row r="3812" spans="1:19" x14ac:dyDescent="0.25">
      <c r="A3812">
        <v>3811</v>
      </c>
      <c r="B3812">
        <v>46</v>
      </c>
      <c r="C3812" t="s">
        <v>153</v>
      </c>
      <c r="D3812" t="s">
        <v>86</v>
      </c>
      <c r="E3812" t="s">
        <v>20</v>
      </c>
      <c r="F3812">
        <v>79</v>
      </c>
      <c r="G3812" t="s">
        <v>149</v>
      </c>
      <c r="H3812" t="s">
        <v>22</v>
      </c>
      <c r="I3812" t="s">
        <v>99</v>
      </c>
      <c r="J3812" t="s">
        <v>57</v>
      </c>
      <c r="K3812">
        <v>3.9</v>
      </c>
      <c r="L3812" t="s">
        <v>151</v>
      </c>
      <c r="M3812" t="s">
        <v>58</v>
      </c>
      <c r="N3812" t="s">
        <v>39</v>
      </c>
      <c r="O3812" t="s">
        <v>151</v>
      </c>
      <c r="P3812" t="s">
        <v>151</v>
      </c>
      <c r="Q3812">
        <v>29</v>
      </c>
      <c r="R3812" t="s">
        <v>28</v>
      </c>
      <c r="S3812" t="s">
        <v>87</v>
      </c>
    </row>
    <row r="3813" spans="1:19" x14ac:dyDescent="0.25">
      <c r="A3813">
        <v>3812</v>
      </c>
      <c r="B3813">
        <v>46</v>
      </c>
      <c r="C3813" t="s">
        <v>153</v>
      </c>
      <c r="D3813" t="s">
        <v>132</v>
      </c>
      <c r="E3813" t="s">
        <v>68</v>
      </c>
      <c r="F3813">
        <v>30</v>
      </c>
      <c r="G3813" t="s">
        <v>134</v>
      </c>
      <c r="H3813" t="s">
        <v>44</v>
      </c>
      <c r="I3813" t="s">
        <v>32</v>
      </c>
      <c r="J3813" t="s">
        <v>24</v>
      </c>
      <c r="K3813">
        <v>4</v>
      </c>
      <c r="L3813" t="s">
        <v>151</v>
      </c>
      <c r="M3813" t="s">
        <v>28</v>
      </c>
      <c r="N3813" t="s">
        <v>54</v>
      </c>
      <c r="O3813" t="s">
        <v>151</v>
      </c>
      <c r="P3813" t="s">
        <v>151</v>
      </c>
      <c r="Q3813">
        <v>14</v>
      </c>
      <c r="R3813" t="s">
        <v>34</v>
      </c>
      <c r="S3813" t="s">
        <v>87</v>
      </c>
    </row>
    <row r="3814" spans="1:19" x14ac:dyDescent="0.25">
      <c r="A3814">
        <v>3813</v>
      </c>
      <c r="B3814">
        <v>50</v>
      </c>
      <c r="C3814" t="s">
        <v>153</v>
      </c>
      <c r="D3814" t="s">
        <v>86</v>
      </c>
      <c r="E3814" t="s">
        <v>20</v>
      </c>
      <c r="F3814">
        <v>75</v>
      </c>
      <c r="G3814" t="s">
        <v>150</v>
      </c>
      <c r="H3814" t="s">
        <v>44</v>
      </c>
      <c r="I3814" t="s">
        <v>70</v>
      </c>
      <c r="J3814" t="s">
        <v>38</v>
      </c>
      <c r="K3814">
        <v>2.8</v>
      </c>
      <c r="L3814" t="s">
        <v>151</v>
      </c>
      <c r="M3814" t="s">
        <v>45</v>
      </c>
      <c r="N3814" t="s">
        <v>46</v>
      </c>
      <c r="O3814" t="s">
        <v>151</v>
      </c>
      <c r="P3814" t="s">
        <v>151</v>
      </c>
      <c r="Q3814">
        <v>7</v>
      </c>
      <c r="R3814" t="s">
        <v>33</v>
      </c>
      <c r="S3814" t="s">
        <v>96</v>
      </c>
    </row>
    <row r="3815" spans="1:19" x14ac:dyDescent="0.25">
      <c r="A3815">
        <v>3814</v>
      </c>
      <c r="B3815">
        <v>61</v>
      </c>
      <c r="C3815" t="s">
        <v>153</v>
      </c>
      <c r="D3815" t="s">
        <v>94</v>
      </c>
      <c r="E3815" t="s">
        <v>20</v>
      </c>
      <c r="F3815">
        <v>89</v>
      </c>
      <c r="G3815" t="s">
        <v>141</v>
      </c>
      <c r="H3815" t="s">
        <v>44</v>
      </c>
      <c r="I3815" t="s">
        <v>120</v>
      </c>
      <c r="J3815" t="s">
        <v>53</v>
      </c>
      <c r="K3815">
        <v>4.0999999999999996</v>
      </c>
      <c r="L3815" t="s">
        <v>151</v>
      </c>
      <c r="M3815" t="s">
        <v>26</v>
      </c>
      <c r="N3815" t="s">
        <v>27</v>
      </c>
      <c r="O3815" t="s">
        <v>151</v>
      </c>
      <c r="P3815" t="s">
        <v>151</v>
      </c>
      <c r="Q3815">
        <v>31</v>
      </c>
      <c r="R3815" t="s">
        <v>28</v>
      </c>
      <c r="S3815" t="s">
        <v>76</v>
      </c>
    </row>
    <row r="3816" spans="1:19" x14ac:dyDescent="0.25">
      <c r="A3816">
        <v>3815</v>
      </c>
      <c r="B3816">
        <v>45</v>
      </c>
      <c r="C3816" t="s">
        <v>153</v>
      </c>
      <c r="D3816" t="s">
        <v>81</v>
      </c>
      <c r="E3816" t="s">
        <v>20</v>
      </c>
      <c r="F3816">
        <v>95</v>
      </c>
      <c r="G3816" t="s">
        <v>150</v>
      </c>
      <c r="H3816" t="s">
        <v>44</v>
      </c>
      <c r="I3816" t="s">
        <v>120</v>
      </c>
      <c r="J3816" t="s">
        <v>24</v>
      </c>
      <c r="K3816">
        <v>4.2</v>
      </c>
      <c r="L3816" t="s">
        <v>151</v>
      </c>
      <c r="M3816" t="s">
        <v>26</v>
      </c>
      <c r="N3816" t="s">
        <v>39</v>
      </c>
      <c r="O3816" t="s">
        <v>151</v>
      </c>
      <c r="P3816" t="s">
        <v>151</v>
      </c>
      <c r="Q3816">
        <v>26</v>
      </c>
      <c r="R3816" t="s">
        <v>33</v>
      </c>
      <c r="S3816" t="s">
        <v>96</v>
      </c>
    </row>
    <row r="3817" spans="1:19" x14ac:dyDescent="0.25">
      <c r="A3817">
        <v>3816</v>
      </c>
      <c r="B3817">
        <v>32</v>
      </c>
      <c r="C3817" t="s">
        <v>153</v>
      </c>
      <c r="D3817" t="s">
        <v>123</v>
      </c>
      <c r="E3817" t="s">
        <v>68</v>
      </c>
      <c r="F3817">
        <v>44</v>
      </c>
      <c r="G3817" t="s">
        <v>31</v>
      </c>
      <c r="H3817" t="s">
        <v>44</v>
      </c>
      <c r="I3817" t="s">
        <v>109</v>
      </c>
      <c r="J3817" t="s">
        <v>57</v>
      </c>
      <c r="K3817">
        <v>4.3</v>
      </c>
      <c r="L3817" t="s">
        <v>151</v>
      </c>
      <c r="M3817" t="s">
        <v>28</v>
      </c>
      <c r="N3817" t="s">
        <v>27</v>
      </c>
      <c r="O3817" t="s">
        <v>151</v>
      </c>
      <c r="P3817" t="s">
        <v>151</v>
      </c>
      <c r="Q3817">
        <v>12</v>
      </c>
      <c r="R3817" t="s">
        <v>28</v>
      </c>
      <c r="S3817" t="s">
        <v>29</v>
      </c>
    </row>
    <row r="3818" spans="1:19" x14ac:dyDescent="0.25">
      <c r="A3818">
        <v>3817</v>
      </c>
      <c r="B3818">
        <v>29</v>
      </c>
      <c r="C3818" t="s">
        <v>153</v>
      </c>
      <c r="D3818" t="s">
        <v>63</v>
      </c>
      <c r="E3818" t="s">
        <v>64</v>
      </c>
      <c r="F3818">
        <v>86</v>
      </c>
      <c r="G3818" t="s">
        <v>127</v>
      </c>
      <c r="H3818" t="s">
        <v>37</v>
      </c>
      <c r="I3818" t="s">
        <v>66</v>
      </c>
      <c r="J3818" t="s">
        <v>53</v>
      </c>
      <c r="K3818">
        <v>4.3</v>
      </c>
      <c r="L3818" t="s">
        <v>151</v>
      </c>
      <c r="M3818" t="s">
        <v>58</v>
      </c>
      <c r="N3818" t="s">
        <v>75</v>
      </c>
      <c r="O3818" t="s">
        <v>151</v>
      </c>
      <c r="P3818" t="s">
        <v>151</v>
      </c>
      <c r="Q3818">
        <v>45</v>
      </c>
      <c r="R3818" t="s">
        <v>26</v>
      </c>
      <c r="S3818" t="s">
        <v>29</v>
      </c>
    </row>
    <row r="3819" spans="1:19" x14ac:dyDescent="0.25">
      <c r="A3819">
        <v>3818</v>
      </c>
      <c r="B3819">
        <v>66</v>
      </c>
      <c r="C3819" t="s">
        <v>153</v>
      </c>
      <c r="D3819" t="s">
        <v>118</v>
      </c>
      <c r="E3819" t="s">
        <v>68</v>
      </c>
      <c r="F3819">
        <v>91</v>
      </c>
      <c r="G3819" t="s">
        <v>69</v>
      </c>
      <c r="H3819" t="s">
        <v>44</v>
      </c>
      <c r="I3819" t="s">
        <v>135</v>
      </c>
      <c r="J3819" t="s">
        <v>57</v>
      </c>
      <c r="K3819">
        <v>2.6</v>
      </c>
      <c r="L3819" t="s">
        <v>151</v>
      </c>
      <c r="M3819" t="s">
        <v>58</v>
      </c>
      <c r="N3819" t="s">
        <v>27</v>
      </c>
      <c r="O3819" t="s">
        <v>151</v>
      </c>
      <c r="P3819" t="s">
        <v>151</v>
      </c>
      <c r="Q3819">
        <v>40</v>
      </c>
      <c r="R3819" t="s">
        <v>45</v>
      </c>
      <c r="S3819" t="s">
        <v>49</v>
      </c>
    </row>
    <row r="3820" spans="1:19" x14ac:dyDescent="0.25">
      <c r="A3820">
        <v>3819</v>
      </c>
      <c r="B3820">
        <v>70</v>
      </c>
      <c r="C3820" t="s">
        <v>153</v>
      </c>
      <c r="D3820" t="s">
        <v>50</v>
      </c>
      <c r="E3820" t="s">
        <v>42</v>
      </c>
      <c r="F3820">
        <v>41</v>
      </c>
      <c r="G3820" t="s">
        <v>47</v>
      </c>
      <c r="H3820" t="s">
        <v>91</v>
      </c>
      <c r="I3820" t="s">
        <v>125</v>
      </c>
      <c r="J3820" t="s">
        <v>24</v>
      </c>
      <c r="K3820">
        <v>3.8</v>
      </c>
      <c r="L3820" t="s">
        <v>151</v>
      </c>
      <c r="M3820" t="s">
        <v>26</v>
      </c>
      <c r="N3820" t="s">
        <v>39</v>
      </c>
      <c r="O3820" t="s">
        <v>151</v>
      </c>
      <c r="P3820" t="s">
        <v>151</v>
      </c>
      <c r="Q3820">
        <v>42</v>
      </c>
      <c r="R3820" t="s">
        <v>34</v>
      </c>
      <c r="S3820" t="s">
        <v>87</v>
      </c>
    </row>
    <row r="3821" spans="1:19" x14ac:dyDescent="0.25">
      <c r="A3821">
        <v>3820</v>
      </c>
      <c r="B3821">
        <v>36</v>
      </c>
      <c r="C3821" t="s">
        <v>153</v>
      </c>
      <c r="D3821" t="s">
        <v>94</v>
      </c>
      <c r="E3821" t="s">
        <v>20</v>
      </c>
      <c r="F3821">
        <v>99</v>
      </c>
      <c r="G3821" t="s">
        <v>73</v>
      </c>
      <c r="H3821" t="s">
        <v>37</v>
      </c>
      <c r="I3821" t="s">
        <v>80</v>
      </c>
      <c r="J3821" t="s">
        <v>38</v>
      </c>
      <c r="K3821">
        <v>2.9</v>
      </c>
      <c r="L3821" t="s">
        <v>151</v>
      </c>
      <c r="M3821" t="s">
        <v>45</v>
      </c>
      <c r="N3821" t="s">
        <v>27</v>
      </c>
      <c r="O3821" t="s">
        <v>151</v>
      </c>
      <c r="P3821" t="s">
        <v>151</v>
      </c>
      <c r="Q3821">
        <v>45</v>
      </c>
      <c r="R3821" t="s">
        <v>34</v>
      </c>
      <c r="S3821" t="s">
        <v>59</v>
      </c>
    </row>
    <row r="3822" spans="1:19" x14ac:dyDescent="0.25">
      <c r="A3822">
        <v>3821</v>
      </c>
      <c r="B3822">
        <v>34</v>
      </c>
      <c r="C3822" t="s">
        <v>153</v>
      </c>
      <c r="D3822" t="s">
        <v>132</v>
      </c>
      <c r="E3822" t="s">
        <v>68</v>
      </c>
      <c r="F3822">
        <v>65</v>
      </c>
      <c r="G3822" t="s">
        <v>82</v>
      </c>
      <c r="H3822" t="s">
        <v>44</v>
      </c>
      <c r="I3822" t="s">
        <v>74</v>
      </c>
      <c r="J3822" t="s">
        <v>24</v>
      </c>
      <c r="K3822">
        <v>5</v>
      </c>
      <c r="L3822" t="s">
        <v>151</v>
      </c>
      <c r="M3822" t="s">
        <v>26</v>
      </c>
      <c r="N3822" t="s">
        <v>54</v>
      </c>
      <c r="O3822" t="s">
        <v>151</v>
      </c>
      <c r="P3822" t="s">
        <v>151</v>
      </c>
      <c r="Q3822">
        <v>34</v>
      </c>
      <c r="R3822" t="s">
        <v>58</v>
      </c>
      <c r="S3822" t="s">
        <v>59</v>
      </c>
    </row>
    <row r="3823" spans="1:19" x14ac:dyDescent="0.25">
      <c r="A3823">
        <v>3822</v>
      </c>
      <c r="B3823">
        <v>20</v>
      </c>
      <c r="C3823" t="s">
        <v>153</v>
      </c>
      <c r="D3823" t="s">
        <v>50</v>
      </c>
      <c r="E3823" t="s">
        <v>42</v>
      </c>
      <c r="F3823">
        <v>48</v>
      </c>
      <c r="G3823" t="s">
        <v>47</v>
      </c>
      <c r="H3823" t="s">
        <v>44</v>
      </c>
      <c r="I3823" t="s">
        <v>80</v>
      </c>
      <c r="J3823" t="s">
        <v>53</v>
      </c>
      <c r="K3823">
        <v>4.5999999999999996</v>
      </c>
      <c r="L3823" t="s">
        <v>151</v>
      </c>
      <c r="M3823" t="s">
        <v>45</v>
      </c>
      <c r="N3823" t="s">
        <v>39</v>
      </c>
      <c r="O3823" t="s">
        <v>151</v>
      </c>
      <c r="P3823" t="s">
        <v>151</v>
      </c>
      <c r="Q3823">
        <v>34</v>
      </c>
      <c r="R3823" t="s">
        <v>26</v>
      </c>
      <c r="S3823" t="s">
        <v>96</v>
      </c>
    </row>
    <row r="3824" spans="1:19" x14ac:dyDescent="0.25">
      <c r="A3824">
        <v>3823</v>
      </c>
      <c r="B3824">
        <v>70</v>
      </c>
      <c r="C3824" t="s">
        <v>153</v>
      </c>
      <c r="D3824" t="s">
        <v>123</v>
      </c>
      <c r="E3824" t="s">
        <v>68</v>
      </c>
      <c r="F3824">
        <v>41</v>
      </c>
      <c r="G3824" t="s">
        <v>110</v>
      </c>
      <c r="H3824" t="s">
        <v>37</v>
      </c>
      <c r="I3824" t="s">
        <v>80</v>
      </c>
      <c r="J3824" t="s">
        <v>38</v>
      </c>
      <c r="K3824">
        <v>3.2</v>
      </c>
      <c r="L3824" t="s">
        <v>151</v>
      </c>
      <c r="M3824" t="s">
        <v>34</v>
      </c>
      <c r="N3824" t="s">
        <v>39</v>
      </c>
      <c r="O3824" t="s">
        <v>151</v>
      </c>
      <c r="P3824" t="s">
        <v>151</v>
      </c>
      <c r="Q3824">
        <v>17</v>
      </c>
      <c r="R3824" t="s">
        <v>45</v>
      </c>
      <c r="S3824" t="s">
        <v>96</v>
      </c>
    </row>
    <row r="3825" spans="1:19" x14ac:dyDescent="0.25">
      <c r="A3825">
        <v>3824</v>
      </c>
      <c r="B3825">
        <v>50</v>
      </c>
      <c r="C3825" t="s">
        <v>153</v>
      </c>
      <c r="D3825" t="s">
        <v>55</v>
      </c>
      <c r="E3825" t="s">
        <v>20</v>
      </c>
      <c r="F3825">
        <v>42</v>
      </c>
      <c r="G3825" t="s">
        <v>98</v>
      </c>
      <c r="H3825" t="s">
        <v>44</v>
      </c>
      <c r="I3825" t="s">
        <v>80</v>
      </c>
      <c r="J3825" t="s">
        <v>53</v>
      </c>
      <c r="K3825">
        <v>3</v>
      </c>
      <c r="L3825" t="s">
        <v>151</v>
      </c>
      <c r="M3825" t="s">
        <v>33</v>
      </c>
      <c r="N3825" t="s">
        <v>54</v>
      </c>
      <c r="O3825" t="s">
        <v>151</v>
      </c>
      <c r="P3825" t="s">
        <v>151</v>
      </c>
      <c r="Q3825">
        <v>27</v>
      </c>
      <c r="R3825" t="s">
        <v>33</v>
      </c>
      <c r="S3825" t="s">
        <v>40</v>
      </c>
    </row>
    <row r="3826" spans="1:19" x14ac:dyDescent="0.25">
      <c r="A3826">
        <v>3825</v>
      </c>
      <c r="B3826">
        <v>54</v>
      </c>
      <c r="C3826" t="s">
        <v>153</v>
      </c>
      <c r="D3826" t="s">
        <v>60</v>
      </c>
      <c r="E3826" t="s">
        <v>20</v>
      </c>
      <c r="F3826">
        <v>26</v>
      </c>
      <c r="G3826" t="s">
        <v>141</v>
      </c>
      <c r="H3826" t="s">
        <v>44</v>
      </c>
      <c r="I3826" t="s">
        <v>78</v>
      </c>
      <c r="J3826" t="s">
        <v>53</v>
      </c>
      <c r="K3826">
        <v>4</v>
      </c>
      <c r="L3826" t="s">
        <v>151</v>
      </c>
      <c r="M3826" t="s">
        <v>26</v>
      </c>
      <c r="N3826" t="s">
        <v>39</v>
      </c>
      <c r="O3826" t="s">
        <v>151</v>
      </c>
      <c r="P3826" t="s">
        <v>151</v>
      </c>
      <c r="Q3826">
        <v>31</v>
      </c>
      <c r="R3826" t="s">
        <v>26</v>
      </c>
      <c r="S3826" t="s">
        <v>59</v>
      </c>
    </row>
    <row r="3827" spans="1:19" x14ac:dyDescent="0.25">
      <c r="A3827">
        <v>3826</v>
      </c>
      <c r="B3827">
        <v>49</v>
      </c>
      <c r="C3827" t="s">
        <v>153</v>
      </c>
      <c r="D3827" t="s">
        <v>60</v>
      </c>
      <c r="E3827" t="s">
        <v>20</v>
      </c>
      <c r="F3827">
        <v>35</v>
      </c>
      <c r="G3827" t="s">
        <v>77</v>
      </c>
      <c r="H3827" t="s">
        <v>22</v>
      </c>
      <c r="I3827" t="s">
        <v>95</v>
      </c>
      <c r="J3827" t="s">
        <v>57</v>
      </c>
      <c r="K3827">
        <v>4.0999999999999996</v>
      </c>
      <c r="L3827" t="s">
        <v>151</v>
      </c>
      <c r="M3827" t="s">
        <v>33</v>
      </c>
      <c r="N3827" t="s">
        <v>27</v>
      </c>
      <c r="O3827" t="s">
        <v>151</v>
      </c>
      <c r="P3827" t="s">
        <v>151</v>
      </c>
      <c r="Q3827">
        <v>47</v>
      </c>
      <c r="R3827" t="s">
        <v>58</v>
      </c>
      <c r="S3827" t="s">
        <v>29</v>
      </c>
    </row>
    <row r="3828" spans="1:19" x14ac:dyDescent="0.25">
      <c r="A3828">
        <v>3827</v>
      </c>
      <c r="B3828">
        <v>50</v>
      </c>
      <c r="C3828" t="s">
        <v>153</v>
      </c>
      <c r="D3828" t="s">
        <v>101</v>
      </c>
      <c r="E3828" t="s">
        <v>64</v>
      </c>
      <c r="F3828">
        <v>31</v>
      </c>
      <c r="G3828" t="s">
        <v>56</v>
      </c>
      <c r="H3828" t="s">
        <v>44</v>
      </c>
      <c r="I3828" t="s">
        <v>23</v>
      </c>
      <c r="J3828" t="s">
        <v>53</v>
      </c>
      <c r="K3828">
        <v>4</v>
      </c>
      <c r="L3828" t="s">
        <v>151</v>
      </c>
      <c r="M3828" t="s">
        <v>33</v>
      </c>
      <c r="N3828" t="s">
        <v>27</v>
      </c>
      <c r="O3828" t="s">
        <v>151</v>
      </c>
      <c r="P3828" t="s">
        <v>151</v>
      </c>
      <c r="Q3828">
        <v>25</v>
      </c>
      <c r="R3828" t="s">
        <v>33</v>
      </c>
      <c r="S3828" t="s">
        <v>49</v>
      </c>
    </row>
    <row r="3829" spans="1:19" x14ac:dyDescent="0.25">
      <c r="A3829">
        <v>3828</v>
      </c>
      <c r="B3829">
        <v>62</v>
      </c>
      <c r="C3829" t="s">
        <v>153</v>
      </c>
      <c r="D3829" t="s">
        <v>105</v>
      </c>
      <c r="E3829" t="s">
        <v>68</v>
      </c>
      <c r="F3829">
        <v>73</v>
      </c>
      <c r="G3829" t="s">
        <v>56</v>
      </c>
      <c r="H3829" t="s">
        <v>44</v>
      </c>
      <c r="I3829" t="s">
        <v>107</v>
      </c>
      <c r="J3829" t="s">
        <v>53</v>
      </c>
      <c r="K3829">
        <v>4.0999999999999996</v>
      </c>
      <c r="L3829" t="s">
        <v>151</v>
      </c>
      <c r="M3829" t="s">
        <v>34</v>
      </c>
      <c r="N3829" t="s">
        <v>54</v>
      </c>
      <c r="O3829" t="s">
        <v>151</v>
      </c>
      <c r="P3829" t="s">
        <v>151</v>
      </c>
      <c r="Q3829">
        <v>47</v>
      </c>
      <c r="R3829" t="s">
        <v>34</v>
      </c>
      <c r="S3829" t="s">
        <v>29</v>
      </c>
    </row>
    <row r="3830" spans="1:19" x14ac:dyDescent="0.25">
      <c r="A3830">
        <v>3829</v>
      </c>
      <c r="B3830">
        <v>42</v>
      </c>
      <c r="C3830" t="s">
        <v>153</v>
      </c>
      <c r="D3830" t="s">
        <v>19</v>
      </c>
      <c r="E3830" t="s">
        <v>20</v>
      </c>
      <c r="F3830">
        <v>82</v>
      </c>
      <c r="G3830" t="s">
        <v>90</v>
      </c>
      <c r="H3830" t="s">
        <v>44</v>
      </c>
      <c r="I3830" t="s">
        <v>62</v>
      </c>
      <c r="J3830" t="s">
        <v>38</v>
      </c>
      <c r="K3830">
        <v>3.4</v>
      </c>
      <c r="L3830" t="s">
        <v>151</v>
      </c>
      <c r="M3830" t="s">
        <v>28</v>
      </c>
      <c r="N3830" t="s">
        <v>39</v>
      </c>
      <c r="O3830" t="s">
        <v>151</v>
      </c>
      <c r="P3830" t="s">
        <v>151</v>
      </c>
      <c r="Q3830">
        <v>8</v>
      </c>
      <c r="R3830" t="s">
        <v>34</v>
      </c>
      <c r="S3830" t="s">
        <v>40</v>
      </c>
    </row>
    <row r="3831" spans="1:19" x14ac:dyDescent="0.25">
      <c r="A3831">
        <v>3830</v>
      </c>
      <c r="B3831">
        <v>69</v>
      </c>
      <c r="C3831" t="s">
        <v>153</v>
      </c>
      <c r="D3831" t="s">
        <v>94</v>
      </c>
      <c r="E3831" t="s">
        <v>20</v>
      </c>
      <c r="F3831">
        <v>32</v>
      </c>
      <c r="G3831" t="s">
        <v>148</v>
      </c>
      <c r="H3831" t="s">
        <v>44</v>
      </c>
      <c r="I3831" t="s">
        <v>125</v>
      </c>
      <c r="J3831" t="s">
        <v>38</v>
      </c>
      <c r="K3831">
        <v>2.9</v>
      </c>
      <c r="L3831" t="s">
        <v>151</v>
      </c>
      <c r="M3831" t="s">
        <v>26</v>
      </c>
      <c r="N3831" t="s">
        <v>39</v>
      </c>
      <c r="O3831" t="s">
        <v>151</v>
      </c>
      <c r="P3831" t="s">
        <v>151</v>
      </c>
      <c r="Q3831">
        <v>32</v>
      </c>
      <c r="R3831" t="s">
        <v>58</v>
      </c>
      <c r="S3831" t="s">
        <v>29</v>
      </c>
    </row>
    <row r="3832" spans="1:19" x14ac:dyDescent="0.25">
      <c r="A3832">
        <v>3831</v>
      </c>
      <c r="B3832">
        <v>22</v>
      </c>
      <c r="C3832" t="s">
        <v>153</v>
      </c>
      <c r="D3832" t="s">
        <v>123</v>
      </c>
      <c r="E3832" t="s">
        <v>68</v>
      </c>
      <c r="F3832">
        <v>27</v>
      </c>
      <c r="G3832" t="s">
        <v>137</v>
      </c>
      <c r="H3832" t="s">
        <v>44</v>
      </c>
      <c r="I3832" t="s">
        <v>125</v>
      </c>
      <c r="J3832" t="s">
        <v>53</v>
      </c>
      <c r="K3832">
        <v>3</v>
      </c>
      <c r="L3832" t="s">
        <v>151</v>
      </c>
      <c r="M3832" t="s">
        <v>45</v>
      </c>
      <c r="N3832" t="s">
        <v>71</v>
      </c>
      <c r="O3832" t="s">
        <v>151</v>
      </c>
      <c r="P3832" t="s">
        <v>151</v>
      </c>
      <c r="Q3832">
        <v>33</v>
      </c>
      <c r="R3832" t="s">
        <v>33</v>
      </c>
      <c r="S3832" t="s">
        <v>96</v>
      </c>
    </row>
    <row r="3833" spans="1:19" x14ac:dyDescent="0.25">
      <c r="A3833">
        <v>3832</v>
      </c>
      <c r="B3833">
        <v>36</v>
      </c>
      <c r="C3833" t="s">
        <v>153</v>
      </c>
      <c r="D3833" t="s">
        <v>131</v>
      </c>
      <c r="E3833" t="s">
        <v>68</v>
      </c>
      <c r="F3833">
        <v>86</v>
      </c>
      <c r="G3833" t="s">
        <v>106</v>
      </c>
      <c r="H3833" t="s">
        <v>22</v>
      </c>
      <c r="I3833" t="s">
        <v>66</v>
      </c>
      <c r="J3833" t="s">
        <v>38</v>
      </c>
      <c r="K3833">
        <v>4</v>
      </c>
      <c r="L3833" t="s">
        <v>151</v>
      </c>
      <c r="M3833" t="s">
        <v>28</v>
      </c>
      <c r="N3833" t="s">
        <v>46</v>
      </c>
      <c r="O3833" t="s">
        <v>151</v>
      </c>
      <c r="P3833" t="s">
        <v>151</v>
      </c>
      <c r="Q3833">
        <v>16</v>
      </c>
      <c r="R3833" t="s">
        <v>58</v>
      </c>
      <c r="S3833" t="s">
        <v>96</v>
      </c>
    </row>
    <row r="3834" spans="1:19" x14ac:dyDescent="0.25">
      <c r="A3834">
        <v>3833</v>
      </c>
      <c r="B3834">
        <v>64</v>
      </c>
      <c r="C3834" t="s">
        <v>153</v>
      </c>
      <c r="D3834" t="s">
        <v>136</v>
      </c>
      <c r="E3834" t="s">
        <v>42</v>
      </c>
      <c r="F3834">
        <v>38</v>
      </c>
      <c r="G3834" t="s">
        <v>110</v>
      </c>
      <c r="H3834" t="s">
        <v>91</v>
      </c>
      <c r="I3834" t="s">
        <v>74</v>
      </c>
      <c r="J3834" t="s">
        <v>24</v>
      </c>
      <c r="K3834">
        <v>4.8</v>
      </c>
      <c r="L3834" t="s">
        <v>151</v>
      </c>
      <c r="M3834" t="s">
        <v>45</v>
      </c>
      <c r="N3834" t="s">
        <v>71</v>
      </c>
      <c r="O3834" t="s">
        <v>151</v>
      </c>
      <c r="P3834" t="s">
        <v>151</v>
      </c>
      <c r="Q3834">
        <v>27</v>
      </c>
      <c r="R3834" t="s">
        <v>34</v>
      </c>
      <c r="S3834" t="s">
        <v>40</v>
      </c>
    </row>
    <row r="3835" spans="1:19" x14ac:dyDescent="0.25">
      <c r="A3835">
        <v>3834</v>
      </c>
      <c r="B3835">
        <v>44</v>
      </c>
      <c r="C3835" t="s">
        <v>153</v>
      </c>
      <c r="D3835" t="s">
        <v>101</v>
      </c>
      <c r="E3835" t="s">
        <v>64</v>
      </c>
      <c r="F3835">
        <v>93</v>
      </c>
      <c r="G3835" t="s">
        <v>116</v>
      </c>
      <c r="H3835" t="s">
        <v>22</v>
      </c>
      <c r="I3835" t="s">
        <v>23</v>
      </c>
      <c r="J3835" t="s">
        <v>53</v>
      </c>
      <c r="K3835">
        <v>4.5999999999999996</v>
      </c>
      <c r="L3835" t="s">
        <v>151</v>
      </c>
      <c r="M3835" t="s">
        <v>34</v>
      </c>
      <c r="N3835" t="s">
        <v>39</v>
      </c>
      <c r="O3835" t="s">
        <v>151</v>
      </c>
      <c r="P3835" t="s">
        <v>151</v>
      </c>
      <c r="Q3835">
        <v>17</v>
      </c>
      <c r="R3835" t="s">
        <v>45</v>
      </c>
      <c r="S3835" t="s">
        <v>96</v>
      </c>
    </row>
    <row r="3836" spans="1:19" x14ac:dyDescent="0.25">
      <c r="A3836">
        <v>3835</v>
      </c>
      <c r="B3836">
        <v>43</v>
      </c>
      <c r="C3836" t="s">
        <v>153</v>
      </c>
      <c r="D3836" t="s">
        <v>103</v>
      </c>
      <c r="E3836" t="s">
        <v>20</v>
      </c>
      <c r="F3836">
        <v>59</v>
      </c>
      <c r="G3836" t="s">
        <v>121</v>
      </c>
      <c r="H3836" t="s">
        <v>44</v>
      </c>
      <c r="I3836" t="s">
        <v>135</v>
      </c>
      <c r="J3836" t="s">
        <v>24</v>
      </c>
      <c r="K3836">
        <v>4.0999999999999996</v>
      </c>
      <c r="L3836" t="s">
        <v>151</v>
      </c>
      <c r="M3836" t="s">
        <v>58</v>
      </c>
      <c r="N3836" t="s">
        <v>71</v>
      </c>
      <c r="O3836" t="s">
        <v>151</v>
      </c>
      <c r="P3836" t="s">
        <v>151</v>
      </c>
      <c r="Q3836">
        <v>17</v>
      </c>
      <c r="R3836" t="s">
        <v>34</v>
      </c>
      <c r="S3836" t="s">
        <v>59</v>
      </c>
    </row>
    <row r="3837" spans="1:19" x14ac:dyDescent="0.25">
      <c r="A3837">
        <v>3836</v>
      </c>
      <c r="B3837">
        <v>58</v>
      </c>
      <c r="C3837" t="s">
        <v>153</v>
      </c>
      <c r="D3837" t="s">
        <v>41</v>
      </c>
      <c r="E3837" t="s">
        <v>42</v>
      </c>
      <c r="F3837">
        <v>58</v>
      </c>
      <c r="G3837" t="s">
        <v>137</v>
      </c>
      <c r="H3837" t="s">
        <v>22</v>
      </c>
      <c r="I3837" t="s">
        <v>66</v>
      </c>
      <c r="J3837" t="s">
        <v>24</v>
      </c>
      <c r="K3837">
        <v>2.6</v>
      </c>
      <c r="L3837" t="s">
        <v>151</v>
      </c>
      <c r="M3837" t="s">
        <v>26</v>
      </c>
      <c r="N3837" t="s">
        <v>27</v>
      </c>
      <c r="O3837" t="s">
        <v>151</v>
      </c>
      <c r="P3837" t="s">
        <v>151</v>
      </c>
      <c r="Q3837">
        <v>28</v>
      </c>
      <c r="R3837" t="s">
        <v>45</v>
      </c>
      <c r="S3837" t="s">
        <v>76</v>
      </c>
    </row>
    <row r="3838" spans="1:19" x14ac:dyDescent="0.25">
      <c r="A3838">
        <v>3837</v>
      </c>
      <c r="B3838">
        <v>62</v>
      </c>
      <c r="C3838" t="s">
        <v>153</v>
      </c>
      <c r="D3838" t="s">
        <v>86</v>
      </c>
      <c r="E3838" t="s">
        <v>20</v>
      </c>
      <c r="F3838">
        <v>84</v>
      </c>
      <c r="G3838" t="s">
        <v>119</v>
      </c>
      <c r="H3838" t="s">
        <v>44</v>
      </c>
      <c r="I3838" t="s">
        <v>83</v>
      </c>
      <c r="J3838" t="s">
        <v>38</v>
      </c>
      <c r="K3838">
        <v>2.5</v>
      </c>
      <c r="L3838" t="s">
        <v>151</v>
      </c>
      <c r="M3838" t="s">
        <v>28</v>
      </c>
      <c r="N3838" t="s">
        <v>39</v>
      </c>
      <c r="O3838" t="s">
        <v>151</v>
      </c>
      <c r="P3838" t="s">
        <v>151</v>
      </c>
      <c r="Q3838">
        <v>38</v>
      </c>
      <c r="R3838" t="s">
        <v>45</v>
      </c>
      <c r="S3838" t="s">
        <v>29</v>
      </c>
    </row>
    <row r="3839" spans="1:19" x14ac:dyDescent="0.25">
      <c r="A3839">
        <v>3838</v>
      </c>
      <c r="B3839">
        <v>45</v>
      </c>
      <c r="C3839" t="s">
        <v>153</v>
      </c>
      <c r="D3839" t="s">
        <v>103</v>
      </c>
      <c r="E3839" t="s">
        <v>20</v>
      </c>
      <c r="F3839">
        <v>100</v>
      </c>
      <c r="G3839" t="s">
        <v>129</v>
      </c>
      <c r="H3839" t="s">
        <v>44</v>
      </c>
      <c r="I3839" t="s">
        <v>95</v>
      </c>
      <c r="J3839" t="s">
        <v>38</v>
      </c>
      <c r="K3839">
        <v>4.8</v>
      </c>
      <c r="L3839" t="s">
        <v>151</v>
      </c>
      <c r="M3839" t="s">
        <v>58</v>
      </c>
      <c r="N3839" t="s">
        <v>39</v>
      </c>
      <c r="O3839" t="s">
        <v>151</v>
      </c>
      <c r="P3839" t="s">
        <v>151</v>
      </c>
      <c r="Q3839">
        <v>33</v>
      </c>
      <c r="R3839" t="s">
        <v>33</v>
      </c>
      <c r="S3839" t="s">
        <v>29</v>
      </c>
    </row>
    <row r="3840" spans="1:19" x14ac:dyDescent="0.25">
      <c r="A3840">
        <v>3839</v>
      </c>
      <c r="B3840">
        <v>47</v>
      </c>
      <c r="C3840" t="s">
        <v>153</v>
      </c>
      <c r="D3840" t="s">
        <v>81</v>
      </c>
      <c r="E3840" t="s">
        <v>20</v>
      </c>
      <c r="F3840">
        <v>25</v>
      </c>
      <c r="G3840" t="s">
        <v>43</v>
      </c>
      <c r="H3840" t="s">
        <v>22</v>
      </c>
      <c r="I3840" t="s">
        <v>95</v>
      </c>
      <c r="J3840" t="s">
        <v>53</v>
      </c>
      <c r="K3840">
        <v>4.2</v>
      </c>
      <c r="L3840" t="s">
        <v>151</v>
      </c>
      <c r="M3840" t="s">
        <v>33</v>
      </c>
      <c r="N3840" t="s">
        <v>27</v>
      </c>
      <c r="O3840" t="s">
        <v>151</v>
      </c>
      <c r="P3840" t="s">
        <v>151</v>
      </c>
      <c r="Q3840">
        <v>24</v>
      </c>
      <c r="R3840" t="s">
        <v>28</v>
      </c>
      <c r="S3840" t="s">
        <v>96</v>
      </c>
    </row>
    <row r="3841" spans="1:19" x14ac:dyDescent="0.25">
      <c r="A3841">
        <v>3840</v>
      </c>
      <c r="B3841">
        <v>66</v>
      </c>
      <c r="C3841" t="s">
        <v>153</v>
      </c>
      <c r="D3841" t="s">
        <v>41</v>
      </c>
      <c r="E3841" t="s">
        <v>42</v>
      </c>
      <c r="F3841">
        <v>29</v>
      </c>
      <c r="G3841" t="s">
        <v>138</v>
      </c>
      <c r="H3841" t="s">
        <v>44</v>
      </c>
      <c r="I3841" t="s">
        <v>99</v>
      </c>
      <c r="J3841" t="s">
        <v>38</v>
      </c>
      <c r="K3841">
        <v>3.9</v>
      </c>
      <c r="L3841" t="s">
        <v>151</v>
      </c>
      <c r="M3841" t="s">
        <v>45</v>
      </c>
      <c r="N3841" t="s">
        <v>39</v>
      </c>
      <c r="O3841" t="s">
        <v>151</v>
      </c>
      <c r="P3841" t="s">
        <v>151</v>
      </c>
      <c r="Q3841">
        <v>14</v>
      </c>
      <c r="R3841" t="s">
        <v>28</v>
      </c>
      <c r="S3841" t="s">
        <v>59</v>
      </c>
    </row>
    <row r="3842" spans="1:19" x14ac:dyDescent="0.25">
      <c r="A3842">
        <v>3841</v>
      </c>
      <c r="B3842">
        <v>30</v>
      </c>
      <c r="C3842" t="s">
        <v>153</v>
      </c>
      <c r="D3842" t="s">
        <v>35</v>
      </c>
      <c r="E3842" t="s">
        <v>20</v>
      </c>
      <c r="F3842">
        <v>42</v>
      </c>
      <c r="G3842" t="s">
        <v>134</v>
      </c>
      <c r="H3842" t="s">
        <v>44</v>
      </c>
      <c r="I3842" t="s">
        <v>48</v>
      </c>
      <c r="J3842" t="s">
        <v>38</v>
      </c>
      <c r="K3842">
        <v>3.7</v>
      </c>
      <c r="L3842" t="s">
        <v>151</v>
      </c>
      <c r="M3842" t="s">
        <v>58</v>
      </c>
      <c r="N3842" t="s">
        <v>27</v>
      </c>
      <c r="O3842" t="s">
        <v>151</v>
      </c>
      <c r="P3842" t="s">
        <v>151</v>
      </c>
      <c r="Q3842">
        <v>5</v>
      </c>
      <c r="R3842" t="s">
        <v>28</v>
      </c>
      <c r="S3842" t="s">
        <v>29</v>
      </c>
    </row>
    <row r="3843" spans="1:19" x14ac:dyDescent="0.25">
      <c r="A3843">
        <v>3842</v>
      </c>
      <c r="B3843">
        <v>68</v>
      </c>
      <c r="C3843" t="s">
        <v>153</v>
      </c>
      <c r="D3843" t="s">
        <v>35</v>
      </c>
      <c r="E3843" t="s">
        <v>20</v>
      </c>
      <c r="F3843">
        <v>57</v>
      </c>
      <c r="G3843" t="s">
        <v>90</v>
      </c>
      <c r="H3843" t="s">
        <v>22</v>
      </c>
      <c r="I3843" t="s">
        <v>70</v>
      </c>
      <c r="J3843" t="s">
        <v>57</v>
      </c>
      <c r="K3843">
        <v>4.2</v>
      </c>
      <c r="L3843" t="s">
        <v>151</v>
      </c>
      <c r="M3843" t="s">
        <v>34</v>
      </c>
      <c r="N3843" t="s">
        <v>71</v>
      </c>
      <c r="O3843" t="s">
        <v>151</v>
      </c>
      <c r="P3843" t="s">
        <v>151</v>
      </c>
      <c r="Q3843">
        <v>8</v>
      </c>
      <c r="R3843" t="s">
        <v>33</v>
      </c>
      <c r="S3843" t="s">
        <v>87</v>
      </c>
    </row>
    <row r="3844" spans="1:19" x14ac:dyDescent="0.25">
      <c r="A3844">
        <v>3843</v>
      </c>
      <c r="B3844">
        <v>35</v>
      </c>
      <c r="C3844" t="s">
        <v>153</v>
      </c>
      <c r="D3844" t="s">
        <v>101</v>
      </c>
      <c r="E3844" t="s">
        <v>64</v>
      </c>
      <c r="F3844">
        <v>84</v>
      </c>
      <c r="G3844" t="s">
        <v>111</v>
      </c>
      <c r="H3844" t="s">
        <v>22</v>
      </c>
      <c r="I3844" t="s">
        <v>92</v>
      </c>
      <c r="J3844" t="s">
        <v>24</v>
      </c>
      <c r="K3844">
        <v>4.2</v>
      </c>
      <c r="L3844" t="s">
        <v>151</v>
      </c>
      <c r="M3844" t="s">
        <v>34</v>
      </c>
      <c r="N3844" t="s">
        <v>46</v>
      </c>
      <c r="O3844" t="s">
        <v>151</v>
      </c>
      <c r="P3844" t="s">
        <v>151</v>
      </c>
      <c r="Q3844">
        <v>42</v>
      </c>
      <c r="R3844" t="s">
        <v>58</v>
      </c>
      <c r="S3844" t="s">
        <v>87</v>
      </c>
    </row>
    <row r="3845" spans="1:19" x14ac:dyDescent="0.25">
      <c r="A3845">
        <v>3844</v>
      </c>
      <c r="B3845">
        <v>64</v>
      </c>
      <c r="C3845" t="s">
        <v>153</v>
      </c>
      <c r="D3845" t="s">
        <v>123</v>
      </c>
      <c r="E3845" t="s">
        <v>68</v>
      </c>
      <c r="F3845">
        <v>71</v>
      </c>
      <c r="G3845" t="s">
        <v>141</v>
      </c>
      <c r="H3845" t="s">
        <v>22</v>
      </c>
      <c r="I3845" t="s">
        <v>66</v>
      </c>
      <c r="J3845" t="s">
        <v>24</v>
      </c>
      <c r="K3845">
        <v>4</v>
      </c>
      <c r="L3845" t="s">
        <v>151</v>
      </c>
      <c r="M3845" t="s">
        <v>28</v>
      </c>
      <c r="N3845" t="s">
        <v>39</v>
      </c>
      <c r="O3845" t="s">
        <v>151</v>
      </c>
      <c r="P3845" t="s">
        <v>151</v>
      </c>
      <c r="Q3845">
        <v>48</v>
      </c>
      <c r="R3845" t="s">
        <v>28</v>
      </c>
      <c r="S3845" t="s">
        <v>96</v>
      </c>
    </row>
    <row r="3846" spans="1:19" x14ac:dyDescent="0.25">
      <c r="A3846">
        <v>3845</v>
      </c>
      <c r="B3846">
        <v>30</v>
      </c>
      <c r="C3846" t="s">
        <v>153</v>
      </c>
      <c r="D3846" t="s">
        <v>60</v>
      </c>
      <c r="E3846" t="s">
        <v>20</v>
      </c>
      <c r="F3846">
        <v>87</v>
      </c>
      <c r="G3846" t="s">
        <v>56</v>
      </c>
      <c r="H3846" t="s">
        <v>37</v>
      </c>
      <c r="I3846" t="s">
        <v>108</v>
      </c>
      <c r="J3846" t="s">
        <v>57</v>
      </c>
      <c r="K3846">
        <v>5</v>
      </c>
      <c r="L3846" t="s">
        <v>151</v>
      </c>
      <c r="M3846" t="s">
        <v>26</v>
      </c>
      <c r="N3846" t="s">
        <v>46</v>
      </c>
      <c r="O3846" t="s">
        <v>151</v>
      </c>
      <c r="P3846" t="s">
        <v>151</v>
      </c>
      <c r="Q3846">
        <v>40</v>
      </c>
      <c r="R3846" t="s">
        <v>28</v>
      </c>
      <c r="S3846" t="s">
        <v>59</v>
      </c>
    </row>
    <row r="3847" spans="1:19" x14ac:dyDescent="0.25">
      <c r="A3847">
        <v>3846</v>
      </c>
      <c r="B3847">
        <v>58</v>
      </c>
      <c r="C3847" t="s">
        <v>153</v>
      </c>
      <c r="D3847" t="s">
        <v>30</v>
      </c>
      <c r="E3847" t="s">
        <v>20</v>
      </c>
      <c r="F3847">
        <v>52</v>
      </c>
      <c r="G3847" t="s">
        <v>98</v>
      </c>
      <c r="H3847" t="s">
        <v>44</v>
      </c>
      <c r="I3847" t="s">
        <v>95</v>
      </c>
      <c r="J3847" t="s">
        <v>24</v>
      </c>
      <c r="K3847">
        <v>4.9000000000000004</v>
      </c>
      <c r="L3847" t="s">
        <v>151</v>
      </c>
      <c r="M3847" t="s">
        <v>28</v>
      </c>
      <c r="N3847" t="s">
        <v>54</v>
      </c>
      <c r="O3847" t="s">
        <v>151</v>
      </c>
      <c r="P3847" t="s">
        <v>151</v>
      </c>
      <c r="Q3847">
        <v>46</v>
      </c>
      <c r="R3847" t="s">
        <v>28</v>
      </c>
      <c r="S3847" t="s">
        <v>49</v>
      </c>
    </row>
    <row r="3848" spans="1:19" x14ac:dyDescent="0.25">
      <c r="A3848">
        <v>3847</v>
      </c>
      <c r="B3848">
        <v>57</v>
      </c>
      <c r="C3848" t="s">
        <v>153</v>
      </c>
      <c r="D3848" t="s">
        <v>19</v>
      </c>
      <c r="E3848" t="s">
        <v>20</v>
      </c>
      <c r="F3848">
        <v>58</v>
      </c>
      <c r="G3848" t="s">
        <v>137</v>
      </c>
      <c r="H3848" t="s">
        <v>22</v>
      </c>
      <c r="I3848" t="s">
        <v>120</v>
      </c>
      <c r="J3848" t="s">
        <v>53</v>
      </c>
      <c r="K3848">
        <v>4</v>
      </c>
      <c r="L3848" t="s">
        <v>151</v>
      </c>
      <c r="M3848" t="s">
        <v>26</v>
      </c>
      <c r="N3848" t="s">
        <v>27</v>
      </c>
      <c r="O3848" t="s">
        <v>151</v>
      </c>
      <c r="P3848" t="s">
        <v>151</v>
      </c>
      <c r="Q3848">
        <v>40</v>
      </c>
      <c r="R3848" t="s">
        <v>45</v>
      </c>
      <c r="S3848" t="s">
        <v>96</v>
      </c>
    </row>
    <row r="3849" spans="1:19" x14ac:dyDescent="0.25">
      <c r="A3849">
        <v>3848</v>
      </c>
      <c r="B3849">
        <v>60</v>
      </c>
      <c r="C3849" t="s">
        <v>153</v>
      </c>
      <c r="D3849" t="s">
        <v>30</v>
      </c>
      <c r="E3849" t="s">
        <v>20</v>
      </c>
      <c r="F3849">
        <v>34</v>
      </c>
      <c r="G3849" t="s">
        <v>79</v>
      </c>
      <c r="H3849" t="s">
        <v>37</v>
      </c>
      <c r="I3849" t="s">
        <v>143</v>
      </c>
      <c r="J3849" t="s">
        <v>57</v>
      </c>
      <c r="K3849">
        <v>3.2</v>
      </c>
      <c r="L3849" t="s">
        <v>151</v>
      </c>
      <c r="M3849" t="s">
        <v>26</v>
      </c>
      <c r="N3849" t="s">
        <v>71</v>
      </c>
      <c r="O3849" t="s">
        <v>151</v>
      </c>
      <c r="P3849" t="s">
        <v>151</v>
      </c>
      <c r="Q3849">
        <v>31</v>
      </c>
      <c r="R3849" t="s">
        <v>45</v>
      </c>
      <c r="S3849" t="s">
        <v>29</v>
      </c>
    </row>
    <row r="3850" spans="1:19" x14ac:dyDescent="0.25">
      <c r="A3850">
        <v>3849</v>
      </c>
      <c r="B3850">
        <v>22</v>
      </c>
      <c r="C3850" t="s">
        <v>153</v>
      </c>
      <c r="D3850" t="s">
        <v>105</v>
      </c>
      <c r="E3850" t="s">
        <v>68</v>
      </c>
      <c r="F3850">
        <v>60</v>
      </c>
      <c r="G3850" t="s">
        <v>82</v>
      </c>
      <c r="H3850" t="s">
        <v>44</v>
      </c>
      <c r="I3850" t="s">
        <v>135</v>
      </c>
      <c r="J3850" t="s">
        <v>24</v>
      </c>
      <c r="K3850">
        <v>3</v>
      </c>
      <c r="L3850" t="s">
        <v>151</v>
      </c>
      <c r="M3850" t="s">
        <v>33</v>
      </c>
      <c r="N3850" t="s">
        <v>46</v>
      </c>
      <c r="O3850" t="s">
        <v>151</v>
      </c>
      <c r="P3850" t="s">
        <v>151</v>
      </c>
      <c r="Q3850">
        <v>39</v>
      </c>
      <c r="R3850" t="s">
        <v>34</v>
      </c>
      <c r="S3850" t="s">
        <v>96</v>
      </c>
    </row>
    <row r="3851" spans="1:19" x14ac:dyDescent="0.25">
      <c r="A3851">
        <v>3850</v>
      </c>
      <c r="B3851">
        <v>46</v>
      </c>
      <c r="C3851" t="s">
        <v>153</v>
      </c>
      <c r="D3851" t="s">
        <v>103</v>
      </c>
      <c r="E3851" t="s">
        <v>20</v>
      </c>
      <c r="F3851">
        <v>68</v>
      </c>
      <c r="G3851" t="s">
        <v>102</v>
      </c>
      <c r="H3851" t="s">
        <v>37</v>
      </c>
      <c r="I3851" t="s">
        <v>108</v>
      </c>
      <c r="J3851" t="s">
        <v>24</v>
      </c>
      <c r="K3851">
        <v>2.6</v>
      </c>
      <c r="L3851" t="s">
        <v>151</v>
      </c>
      <c r="M3851" t="s">
        <v>28</v>
      </c>
      <c r="N3851" t="s">
        <v>27</v>
      </c>
      <c r="O3851" t="s">
        <v>151</v>
      </c>
      <c r="P3851" t="s">
        <v>151</v>
      </c>
      <c r="Q3851">
        <v>36</v>
      </c>
      <c r="R3851" t="s">
        <v>45</v>
      </c>
      <c r="S3851" t="s">
        <v>29</v>
      </c>
    </row>
    <row r="3852" spans="1:19" x14ac:dyDescent="0.25">
      <c r="A3852">
        <v>3851</v>
      </c>
      <c r="B3852">
        <v>27</v>
      </c>
      <c r="C3852" t="s">
        <v>153</v>
      </c>
      <c r="D3852" t="s">
        <v>105</v>
      </c>
      <c r="E3852" t="s">
        <v>68</v>
      </c>
      <c r="F3852">
        <v>74</v>
      </c>
      <c r="G3852" t="s">
        <v>90</v>
      </c>
      <c r="H3852" t="s">
        <v>22</v>
      </c>
      <c r="I3852" t="s">
        <v>125</v>
      </c>
      <c r="J3852" t="s">
        <v>53</v>
      </c>
      <c r="K3852">
        <v>4.4000000000000004</v>
      </c>
      <c r="L3852" t="s">
        <v>151</v>
      </c>
      <c r="M3852" t="s">
        <v>26</v>
      </c>
      <c r="N3852" t="s">
        <v>71</v>
      </c>
      <c r="O3852" t="s">
        <v>151</v>
      </c>
      <c r="P3852" t="s">
        <v>151</v>
      </c>
      <c r="Q3852">
        <v>25</v>
      </c>
      <c r="R3852" t="s">
        <v>58</v>
      </c>
      <c r="S3852" t="s">
        <v>96</v>
      </c>
    </row>
    <row r="3853" spans="1:19" x14ac:dyDescent="0.25">
      <c r="A3853">
        <v>3852</v>
      </c>
      <c r="B3853">
        <v>50</v>
      </c>
      <c r="C3853" t="s">
        <v>153</v>
      </c>
      <c r="D3853" t="s">
        <v>118</v>
      </c>
      <c r="E3853" t="s">
        <v>68</v>
      </c>
      <c r="F3853">
        <v>83</v>
      </c>
      <c r="G3853" t="s">
        <v>56</v>
      </c>
      <c r="H3853" t="s">
        <v>44</v>
      </c>
      <c r="I3853" t="s">
        <v>70</v>
      </c>
      <c r="J3853" t="s">
        <v>53</v>
      </c>
      <c r="K3853">
        <v>3.9</v>
      </c>
      <c r="L3853" t="s">
        <v>151</v>
      </c>
      <c r="M3853" t="s">
        <v>26</v>
      </c>
      <c r="N3853" t="s">
        <v>39</v>
      </c>
      <c r="O3853" t="s">
        <v>151</v>
      </c>
      <c r="P3853" t="s">
        <v>151</v>
      </c>
      <c r="Q3853">
        <v>24</v>
      </c>
      <c r="R3853" t="s">
        <v>58</v>
      </c>
      <c r="S3853" t="s">
        <v>49</v>
      </c>
    </row>
    <row r="3854" spans="1:19" x14ac:dyDescent="0.25">
      <c r="A3854">
        <v>3853</v>
      </c>
      <c r="B3854">
        <v>65</v>
      </c>
      <c r="C3854" t="s">
        <v>153</v>
      </c>
      <c r="D3854" t="s">
        <v>123</v>
      </c>
      <c r="E3854" t="s">
        <v>68</v>
      </c>
      <c r="F3854">
        <v>79</v>
      </c>
      <c r="G3854" t="s">
        <v>90</v>
      </c>
      <c r="H3854" t="s">
        <v>44</v>
      </c>
      <c r="I3854" t="s">
        <v>99</v>
      </c>
      <c r="J3854" t="s">
        <v>57</v>
      </c>
      <c r="K3854">
        <v>4</v>
      </c>
      <c r="L3854" t="s">
        <v>151</v>
      </c>
      <c r="M3854" t="s">
        <v>26</v>
      </c>
      <c r="N3854" t="s">
        <v>71</v>
      </c>
      <c r="O3854" t="s">
        <v>151</v>
      </c>
      <c r="P3854" t="s">
        <v>151</v>
      </c>
      <c r="Q3854">
        <v>19</v>
      </c>
      <c r="R3854" t="s">
        <v>45</v>
      </c>
      <c r="S3854" t="s">
        <v>40</v>
      </c>
    </row>
    <row r="3855" spans="1:19" x14ac:dyDescent="0.25">
      <c r="A3855">
        <v>3854</v>
      </c>
      <c r="B3855">
        <v>61</v>
      </c>
      <c r="C3855" t="s">
        <v>153</v>
      </c>
      <c r="D3855" t="s">
        <v>88</v>
      </c>
      <c r="E3855" t="s">
        <v>68</v>
      </c>
      <c r="F3855">
        <v>76</v>
      </c>
      <c r="G3855" t="s">
        <v>121</v>
      </c>
      <c r="H3855" t="s">
        <v>44</v>
      </c>
      <c r="I3855" t="s">
        <v>92</v>
      </c>
      <c r="J3855" t="s">
        <v>57</v>
      </c>
      <c r="K3855">
        <v>4</v>
      </c>
      <c r="L3855" t="s">
        <v>151</v>
      </c>
      <c r="M3855" t="s">
        <v>33</v>
      </c>
      <c r="N3855" t="s">
        <v>75</v>
      </c>
      <c r="O3855" t="s">
        <v>151</v>
      </c>
      <c r="P3855" t="s">
        <v>151</v>
      </c>
      <c r="Q3855">
        <v>49</v>
      </c>
      <c r="R3855" t="s">
        <v>58</v>
      </c>
      <c r="S3855" t="s">
        <v>76</v>
      </c>
    </row>
    <row r="3856" spans="1:19" x14ac:dyDescent="0.25">
      <c r="A3856">
        <v>3855</v>
      </c>
      <c r="B3856">
        <v>57</v>
      </c>
      <c r="C3856" t="s">
        <v>153</v>
      </c>
      <c r="D3856" t="s">
        <v>112</v>
      </c>
      <c r="E3856" t="s">
        <v>20</v>
      </c>
      <c r="F3856">
        <v>20</v>
      </c>
      <c r="G3856" t="s">
        <v>102</v>
      </c>
      <c r="H3856" t="s">
        <v>44</v>
      </c>
      <c r="I3856" t="s">
        <v>93</v>
      </c>
      <c r="J3856" t="s">
        <v>38</v>
      </c>
      <c r="K3856">
        <v>4.2</v>
      </c>
      <c r="L3856" t="s">
        <v>151</v>
      </c>
      <c r="M3856" t="s">
        <v>28</v>
      </c>
      <c r="N3856" t="s">
        <v>39</v>
      </c>
      <c r="O3856" t="s">
        <v>151</v>
      </c>
      <c r="P3856" t="s">
        <v>151</v>
      </c>
      <c r="Q3856">
        <v>4</v>
      </c>
      <c r="R3856" t="s">
        <v>28</v>
      </c>
      <c r="S3856" t="s">
        <v>49</v>
      </c>
    </row>
    <row r="3857" spans="1:19" x14ac:dyDescent="0.25">
      <c r="A3857">
        <v>3856</v>
      </c>
      <c r="B3857">
        <v>40</v>
      </c>
      <c r="C3857" t="s">
        <v>153</v>
      </c>
      <c r="D3857" t="s">
        <v>55</v>
      </c>
      <c r="E3857" t="s">
        <v>20</v>
      </c>
      <c r="F3857">
        <v>61</v>
      </c>
      <c r="G3857" t="s">
        <v>114</v>
      </c>
      <c r="H3857" t="s">
        <v>91</v>
      </c>
      <c r="I3857" t="s">
        <v>92</v>
      </c>
      <c r="J3857" t="s">
        <v>53</v>
      </c>
      <c r="K3857">
        <v>4.4000000000000004</v>
      </c>
      <c r="L3857" t="s">
        <v>151</v>
      </c>
      <c r="M3857" t="s">
        <v>58</v>
      </c>
      <c r="N3857" t="s">
        <v>46</v>
      </c>
      <c r="O3857" t="s">
        <v>151</v>
      </c>
      <c r="P3857" t="s">
        <v>151</v>
      </c>
      <c r="Q3857">
        <v>36</v>
      </c>
      <c r="R3857" t="s">
        <v>34</v>
      </c>
      <c r="S3857" t="s">
        <v>59</v>
      </c>
    </row>
    <row r="3858" spans="1:19" x14ac:dyDescent="0.25">
      <c r="A3858">
        <v>3857</v>
      </c>
      <c r="B3858">
        <v>39</v>
      </c>
      <c r="C3858" t="s">
        <v>153</v>
      </c>
      <c r="D3858" t="s">
        <v>41</v>
      </c>
      <c r="E3858" t="s">
        <v>42</v>
      </c>
      <c r="F3858">
        <v>78</v>
      </c>
      <c r="G3858" t="s">
        <v>140</v>
      </c>
      <c r="H3858" t="s">
        <v>37</v>
      </c>
      <c r="I3858" t="s">
        <v>109</v>
      </c>
      <c r="J3858" t="s">
        <v>53</v>
      </c>
      <c r="K3858">
        <v>2.5</v>
      </c>
      <c r="L3858" t="s">
        <v>151</v>
      </c>
      <c r="M3858" t="s">
        <v>45</v>
      </c>
      <c r="N3858" t="s">
        <v>39</v>
      </c>
      <c r="O3858" t="s">
        <v>151</v>
      </c>
      <c r="P3858" t="s">
        <v>151</v>
      </c>
      <c r="Q3858">
        <v>8</v>
      </c>
      <c r="R3858" t="s">
        <v>58</v>
      </c>
      <c r="S3858" t="s">
        <v>59</v>
      </c>
    </row>
    <row r="3859" spans="1:19" x14ac:dyDescent="0.25">
      <c r="A3859">
        <v>3858</v>
      </c>
      <c r="B3859">
        <v>42</v>
      </c>
      <c r="C3859" t="s">
        <v>153</v>
      </c>
      <c r="D3859" t="s">
        <v>123</v>
      </c>
      <c r="E3859" t="s">
        <v>68</v>
      </c>
      <c r="F3859">
        <v>21</v>
      </c>
      <c r="G3859" t="s">
        <v>104</v>
      </c>
      <c r="H3859" t="s">
        <v>37</v>
      </c>
      <c r="I3859" t="s">
        <v>133</v>
      </c>
      <c r="J3859" t="s">
        <v>53</v>
      </c>
      <c r="K3859">
        <v>3.1</v>
      </c>
      <c r="L3859" t="s">
        <v>151</v>
      </c>
      <c r="M3859" t="s">
        <v>58</v>
      </c>
      <c r="N3859" t="s">
        <v>75</v>
      </c>
      <c r="O3859" t="s">
        <v>151</v>
      </c>
      <c r="P3859" t="s">
        <v>151</v>
      </c>
      <c r="Q3859">
        <v>29</v>
      </c>
      <c r="R3859" t="s">
        <v>26</v>
      </c>
      <c r="S3859" t="s">
        <v>96</v>
      </c>
    </row>
    <row r="3860" spans="1:19" x14ac:dyDescent="0.25">
      <c r="A3860">
        <v>3859</v>
      </c>
      <c r="B3860">
        <v>30</v>
      </c>
      <c r="C3860" t="s">
        <v>153</v>
      </c>
      <c r="D3860" t="s">
        <v>112</v>
      </c>
      <c r="E3860" t="s">
        <v>20</v>
      </c>
      <c r="F3860">
        <v>77</v>
      </c>
      <c r="G3860" t="s">
        <v>69</v>
      </c>
      <c r="H3860" t="s">
        <v>44</v>
      </c>
      <c r="I3860" t="s">
        <v>78</v>
      </c>
      <c r="J3860" t="s">
        <v>24</v>
      </c>
      <c r="K3860">
        <v>3.5</v>
      </c>
      <c r="L3860" t="s">
        <v>151</v>
      </c>
      <c r="M3860" t="s">
        <v>45</v>
      </c>
      <c r="N3860" t="s">
        <v>75</v>
      </c>
      <c r="O3860" t="s">
        <v>151</v>
      </c>
      <c r="P3860" t="s">
        <v>151</v>
      </c>
      <c r="Q3860">
        <v>26</v>
      </c>
      <c r="R3860" t="s">
        <v>26</v>
      </c>
      <c r="S3860" t="s">
        <v>59</v>
      </c>
    </row>
    <row r="3861" spans="1:19" x14ac:dyDescent="0.25">
      <c r="A3861">
        <v>3860</v>
      </c>
      <c r="B3861">
        <v>65</v>
      </c>
      <c r="C3861" t="s">
        <v>153</v>
      </c>
      <c r="D3861" t="s">
        <v>60</v>
      </c>
      <c r="E3861" t="s">
        <v>20</v>
      </c>
      <c r="F3861">
        <v>88</v>
      </c>
      <c r="G3861" t="s">
        <v>90</v>
      </c>
      <c r="H3861" t="s">
        <v>37</v>
      </c>
      <c r="I3861" t="s">
        <v>143</v>
      </c>
      <c r="J3861" t="s">
        <v>57</v>
      </c>
      <c r="K3861">
        <v>3</v>
      </c>
      <c r="L3861" t="s">
        <v>151</v>
      </c>
      <c r="M3861" t="s">
        <v>26</v>
      </c>
      <c r="N3861" t="s">
        <v>71</v>
      </c>
      <c r="O3861" t="s">
        <v>151</v>
      </c>
      <c r="P3861" t="s">
        <v>151</v>
      </c>
      <c r="Q3861">
        <v>47</v>
      </c>
      <c r="R3861" t="s">
        <v>33</v>
      </c>
      <c r="S3861" t="s">
        <v>76</v>
      </c>
    </row>
    <row r="3862" spans="1:19" x14ac:dyDescent="0.25">
      <c r="A3862">
        <v>3861</v>
      </c>
      <c r="B3862">
        <v>57</v>
      </c>
      <c r="C3862" t="s">
        <v>153</v>
      </c>
      <c r="D3862" t="s">
        <v>88</v>
      </c>
      <c r="E3862" t="s">
        <v>68</v>
      </c>
      <c r="F3862">
        <v>64</v>
      </c>
      <c r="G3862" t="s">
        <v>137</v>
      </c>
      <c r="H3862" t="s">
        <v>44</v>
      </c>
      <c r="I3862" t="s">
        <v>48</v>
      </c>
      <c r="J3862" t="s">
        <v>53</v>
      </c>
      <c r="K3862">
        <v>4.4000000000000004</v>
      </c>
      <c r="L3862" t="s">
        <v>151</v>
      </c>
      <c r="M3862" t="s">
        <v>26</v>
      </c>
      <c r="N3862" t="s">
        <v>46</v>
      </c>
      <c r="O3862" t="s">
        <v>151</v>
      </c>
      <c r="P3862" t="s">
        <v>151</v>
      </c>
      <c r="Q3862">
        <v>44</v>
      </c>
      <c r="R3862" t="s">
        <v>34</v>
      </c>
      <c r="S3862" t="s">
        <v>49</v>
      </c>
    </row>
    <row r="3863" spans="1:19" x14ac:dyDescent="0.25">
      <c r="A3863">
        <v>3862</v>
      </c>
      <c r="B3863">
        <v>64</v>
      </c>
      <c r="C3863" t="s">
        <v>153</v>
      </c>
      <c r="D3863" t="s">
        <v>101</v>
      </c>
      <c r="E3863" t="s">
        <v>64</v>
      </c>
      <c r="F3863">
        <v>57</v>
      </c>
      <c r="G3863" t="s">
        <v>51</v>
      </c>
      <c r="H3863" t="s">
        <v>44</v>
      </c>
      <c r="I3863" t="s">
        <v>133</v>
      </c>
      <c r="J3863" t="s">
        <v>38</v>
      </c>
      <c r="K3863">
        <v>4.9000000000000004</v>
      </c>
      <c r="L3863" t="s">
        <v>151</v>
      </c>
      <c r="M3863" t="s">
        <v>28</v>
      </c>
      <c r="N3863" t="s">
        <v>54</v>
      </c>
      <c r="O3863" t="s">
        <v>151</v>
      </c>
      <c r="P3863" t="s">
        <v>151</v>
      </c>
      <c r="Q3863">
        <v>49</v>
      </c>
      <c r="R3863" t="s">
        <v>26</v>
      </c>
      <c r="S3863" t="s">
        <v>87</v>
      </c>
    </row>
    <row r="3864" spans="1:19" x14ac:dyDescent="0.25">
      <c r="A3864">
        <v>3863</v>
      </c>
      <c r="B3864">
        <v>56</v>
      </c>
      <c r="C3864" t="s">
        <v>153</v>
      </c>
      <c r="D3864" t="s">
        <v>55</v>
      </c>
      <c r="E3864" t="s">
        <v>20</v>
      </c>
      <c r="F3864">
        <v>49</v>
      </c>
      <c r="G3864" t="s">
        <v>134</v>
      </c>
      <c r="H3864" t="s">
        <v>22</v>
      </c>
      <c r="I3864" t="s">
        <v>48</v>
      </c>
      <c r="J3864" t="s">
        <v>24</v>
      </c>
      <c r="K3864">
        <v>2.8</v>
      </c>
      <c r="L3864" t="s">
        <v>151</v>
      </c>
      <c r="M3864" t="s">
        <v>45</v>
      </c>
      <c r="N3864" t="s">
        <v>46</v>
      </c>
      <c r="O3864" t="s">
        <v>151</v>
      </c>
      <c r="P3864" t="s">
        <v>151</v>
      </c>
      <c r="Q3864">
        <v>9</v>
      </c>
      <c r="R3864" t="s">
        <v>28</v>
      </c>
      <c r="S3864" t="s">
        <v>87</v>
      </c>
    </row>
    <row r="3865" spans="1:19" x14ac:dyDescent="0.25">
      <c r="A3865">
        <v>3864</v>
      </c>
      <c r="B3865">
        <v>40</v>
      </c>
      <c r="C3865" t="s">
        <v>153</v>
      </c>
      <c r="D3865" t="s">
        <v>118</v>
      </c>
      <c r="E3865" t="s">
        <v>68</v>
      </c>
      <c r="F3865">
        <v>35</v>
      </c>
      <c r="G3865" t="s">
        <v>82</v>
      </c>
      <c r="H3865" t="s">
        <v>44</v>
      </c>
      <c r="I3865" t="s">
        <v>120</v>
      </c>
      <c r="J3865" t="s">
        <v>53</v>
      </c>
      <c r="K3865">
        <v>3.3</v>
      </c>
      <c r="L3865" t="s">
        <v>151</v>
      </c>
      <c r="M3865" t="s">
        <v>28</v>
      </c>
      <c r="N3865" t="s">
        <v>39</v>
      </c>
      <c r="O3865" t="s">
        <v>151</v>
      </c>
      <c r="P3865" t="s">
        <v>151</v>
      </c>
      <c r="Q3865">
        <v>28</v>
      </c>
      <c r="R3865" t="s">
        <v>34</v>
      </c>
      <c r="S3865" t="s">
        <v>29</v>
      </c>
    </row>
    <row r="3866" spans="1:19" x14ac:dyDescent="0.25">
      <c r="A3866">
        <v>3865</v>
      </c>
      <c r="B3866">
        <v>55</v>
      </c>
      <c r="C3866" t="s">
        <v>153</v>
      </c>
      <c r="D3866" t="s">
        <v>112</v>
      </c>
      <c r="E3866" t="s">
        <v>20</v>
      </c>
      <c r="F3866">
        <v>99</v>
      </c>
      <c r="G3866" t="s">
        <v>51</v>
      </c>
      <c r="H3866" t="s">
        <v>37</v>
      </c>
      <c r="I3866" t="s">
        <v>143</v>
      </c>
      <c r="J3866" t="s">
        <v>24</v>
      </c>
      <c r="K3866">
        <v>4.9000000000000004</v>
      </c>
      <c r="L3866" t="s">
        <v>151</v>
      </c>
      <c r="M3866" t="s">
        <v>33</v>
      </c>
      <c r="N3866" t="s">
        <v>27</v>
      </c>
      <c r="O3866" t="s">
        <v>151</v>
      </c>
      <c r="P3866" t="s">
        <v>151</v>
      </c>
      <c r="Q3866">
        <v>1</v>
      </c>
      <c r="R3866" t="s">
        <v>58</v>
      </c>
      <c r="S3866" t="s">
        <v>29</v>
      </c>
    </row>
    <row r="3867" spans="1:19" x14ac:dyDescent="0.25">
      <c r="A3867">
        <v>3866</v>
      </c>
      <c r="B3867">
        <v>25</v>
      </c>
      <c r="C3867" t="s">
        <v>153</v>
      </c>
      <c r="D3867" t="s">
        <v>60</v>
      </c>
      <c r="E3867" t="s">
        <v>20</v>
      </c>
      <c r="F3867">
        <v>42</v>
      </c>
      <c r="G3867" t="s">
        <v>144</v>
      </c>
      <c r="H3867" t="s">
        <v>44</v>
      </c>
      <c r="I3867" t="s">
        <v>78</v>
      </c>
      <c r="J3867" t="s">
        <v>38</v>
      </c>
      <c r="K3867">
        <v>4.2</v>
      </c>
      <c r="L3867" t="s">
        <v>151</v>
      </c>
      <c r="M3867" t="s">
        <v>34</v>
      </c>
      <c r="N3867" t="s">
        <v>75</v>
      </c>
      <c r="O3867" t="s">
        <v>151</v>
      </c>
      <c r="P3867" t="s">
        <v>151</v>
      </c>
      <c r="Q3867">
        <v>28</v>
      </c>
      <c r="R3867" t="s">
        <v>34</v>
      </c>
      <c r="S3867" t="s">
        <v>96</v>
      </c>
    </row>
    <row r="3868" spans="1:19" x14ac:dyDescent="0.25">
      <c r="A3868">
        <v>3867</v>
      </c>
      <c r="B3868">
        <v>58</v>
      </c>
      <c r="C3868" t="s">
        <v>153</v>
      </c>
      <c r="D3868" t="s">
        <v>123</v>
      </c>
      <c r="E3868" t="s">
        <v>68</v>
      </c>
      <c r="F3868">
        <v>32</v>
      </c>
      <c r="G3868" t="s">
        <v>119</v>
      </c>
      <c r="H3868" t="s">
        <v>44</v>
      </c>
      <c r="I3868" t="s">
        <v>117</v>
      </c>
      <c r="J3868" t="s">
        <v>24</v>
      </c>
      <c r="K3868">
        <v>3.3</v>
      </c>
      <c r="L3868" t="s">
        <v>151</v>
      </c>
      <c r="M3868" t="s">
        <v>28</v>
      </c>
      <c r="N3868" t="s">
        <v>71</v>
      </c>
      <c r="O3868" t="s">
        <v>151</v>
      </c>
      <c r="P3868" t="s">
        <v>151</v>
      </c>
      <c r="Q3868">
        <v>33</v>
      </c>
      <c r="R3868" t="s">
        <v>26</v>
      </c>
      <c r="S3868" t="s">
        <v>29</v>
      </c>
    </row>
    <row r="3869" spans="1:19" x14ac:dyDescent="0.25">
      <c r="A3869">
        <v>3868</v>
      </c>
      <c r="B3869">
        <v>46</v>
      </c>
      <c r="C3869" t="s">
        <v>153</v>
      </c>
      <c r="D3869" t="s">
        <v>101</v>
      </c>
      <c r="E3869" t="s">
        <v>64</v>
      </c>
      <c r="F3869">
        <v>21</v>
      </c>
      <c r="G3869" t="s">
        <v>127</v>
      </c>
      <c r="H3869" t="s">
        <v>22</v>
      </c>
      <c r="I3869" t="s">
        <v>92</v>
      </c>
      <c r="J3869" t="s">
        <v>53</v>
      </c>
      <c r="K3869">
        <v>2.7</v>
      </c>
      <c r="L3869" t="s">
        <v>151</v>
      </c>
      <c r="M3869" t="s">
        <v>34</v>
      </c>
      <c r="N3869" t="s">
        <v>54</v>
      </c>
      <c r="O3869" t="s">
        <v>151</v>
      </c>
      <c r="P3869" t="s">
        <v>151</v>
      </c>
      <c r="Q3869">
        <v>28</v>
      </c>
      <c r="R3869" t="s">
        <v>26</v>
      </c>
      <c r="S3869" t="s">
        <v>87</v>
      </c>
    </row>
    <row r="3870" spans="1:19" x14ac:dyDescent="0.25">
      <c r="A3870">
        <v>3869</v>
      </c>
      <c r="B3870">
        <v>18</v>
      </c>
      <c r="C3870" t="s">
        <v>153</v>
      </c>
      <c r="D3870" t="s">
        <v>81</v>
      </c>
      <c r="E3870" t="s">
        <v>20</v>
      </c>
      <c r="F3870">
        <v>29</v>
      </c>
      <c r="G3870" t="s">
        <v>127</v>
      </c>
      <c r="H3870" t="s">
        <v>91</v>
      </c>
      <c r="I3870" t="s">
        <v>135</v>
      </c>
      <c r="J3870" t="s">
        <v>24</v>
      </c>
      <c r="K3870">
        <v>3.3</v>
      </c>
      <c r="L3870" t="s">
        <v>151</v>
      </c>
      <c r="M3870" t="s">
        <v>45</v>
      </c>
      <c r="N3870" t="s">
        <v>71</v>
      </c>
      <c r="O3870" t="s">
        <v>151</v>
      </c>
      <c r="P3870" t="s">
        <v>151</v>
      </c>
      <c r="Q3870">
        <v>9</v>
      </c>
      <c r="R3870" t="s">
        <v>34</v>
      </c>
      <c r="S3870" t="s">
        <v>49</v>
      </c>
    </row>
    <row r="3871" spans="1:19" x14ac:dyDescent="0.25">
      <c r="A3871">
        <v>3870</v>
      </c>
      <c r="B3871">
        <v>26</v>
      </c>
      <c r="C3871" t="s">
        <v>153</v>
      </c>
      <c r="D3871" t="s">
        <v>63</v>
      </c>
      <c r="E3871" t="s">
        <v>64</v>
      </c>
      <c r="F3871">
        <v>64</v>
      </c>
      <c r="G3871" t="s">
        <v>116</v>
      </c>
      <c r="H3871" t="s">
        <v>22</v>
      </c>
      <c r="I3871" t="s">
        <v>108</v>
      </c>
      <c r="J3871" t="s">
        <v>38</v>
      </c>
      <c r="K3871">
        <v>3.8</v>
      </c>
      <c r="L3871" t="s">
        <v>151</v>
      </c>
      <c r="M3871" t="s">
        <v>33</v>
      </c>
      <c r="N3871" t="s">
        <v>39</v>
      </c>
      <c r="O3871" t="s">
        <v>151</v>
      </c>
      <c r="P3871" t="s">
        <v>151</v>
      </c>
      <c r="Q3871">
        <v>28</v>
      </c>
      <c r="R3871" t="s">
        <v>33</v>
      </c>
      <c r="S3871" t="s">
        <v>49</v>
      </c>
    </row>
    <row r="3872" spans="1:19" x14ac:dyDescent="0.25">
      <c r="A3872">
        <v>3871</v>
      </c>
      <c r="B3872">
        <v>61</v>
      </c>
      <c r="C3872" t="s">
        <v>153</v>
      </c>
      <c r="D3872" t="s">
        <v>41</v>
      </c>
      <c r="E3872" t="s">
        <v>42</v>
      </c>
      <c r="F3872">
        <v>46</v>
      </c>
      <c r="G3872" t="s">
        <v>122</v>
      </c>
      <c r="H3872" t="s">
        <v>22</v>
      </c>
      <c r="I3872" t="s">
        <v>92</v>
      </c>
      <c r="J3872" t="s">
        <v>57</v>
      </c>
      <c r="K3872">
        <v>3.2</v>
      </c>
      <c r="L3872" t="s">
        <v>151</v>
      </c>
      <c r="M3872" t="s">
        <v>33</v>
      </c>
      <c r="N3872" t="s">
        <v>46</v>
      </c>
      <c r="O3872" t="s">
        <v>151</v>
      </c>
      <c r="P3872" t="s">
        <v>151</v>
      </c>
      <c r="Q3872">
        <v>19</v>
      </c>
      <c r="R3872" t="s">
        <v>34</v>
      </c>
      <c r="S3872" t="s">
        <v>96</v>
      </c>
    </row>
    <row r="3873" spans="1:19" x14ac:dyDescent="0.25">
      <c r="A3873">
        <v>3872</v>
      </c>
      <c r="B3873">
        <v>55</v>
      </c>
      <c r="C3873" t="s">
        <v>153</v>
      </c>
      <c r="D3873" t="s">
        <v>112</v>
      </c>
      <c r="E3873" t="s">
        <v>20</v>
      </c>
      <c r="F3873">
        <v>97</v>
      </c>
      <c r="G3873" t="s">
        <v>147</v>
      </c>
      <c r="H3873" t="s">
        <v>44</v>
      </c>
      <c r="I3873" t="s">
        <v>93</v>
      </c>
      <c r="J3873" t="s">
        <v>57</v>
      </c>
      <c r="K3873">
        <v>4.0999999999999996</v>
      </c>
      <c r="L3873" t="s">
        <v>151</v>
      </c>
      <c r="M3873" t="s">
        <v>26</v>
      </c>
      <c r="N3873" t="s">
        <v>71</v>
      </c>
      <c r="O3873" t="s">
        <v>151</v>
      </c>
      <c r="P3873" t="s">
        <v>151</v>
      </c>
      <c r="Q3873">
        <v>20</v>
      </c>
      <c r="R3873" t="s">
        <v>33</v>
      </c>
      <c r="S3873" t="s">
        <v>96</v>
      </c>
    </row>
    <row r="3874" spans="1:19" x14ac:dyDescent="0.25">
      <c r="A3874">
        <v>3873</v>
      </c>
      <c r="B3874">
        <v>41</v>
      </c>
      <c r="C3874" t="s">
        <v>153</v>
      </c>
      <c r="D3874" t="s">
        <v>101</v>
      </c>
      <c r="E3874" t="s">
        <v>64</v>
      </c>
      <c r="F3874">
        <v>94</v>
      </c>
      <c r="G3874" t="s">
        <v>82</v>
      </c>
      <c r="H3874" t="s">
        <v>44</v>
      </c>
      <c r="I3874" t="s">
        <v>95</v>
      </c>
      <c r="J3874" t="s">
        <v>38</v>
      </c>
      <c r="K3874">
        <v>4.3</v>
      </c>
      <c r="L3874" t="s">
        <v>151</v>
      </c>
      <c r="M3874" t="s">
        <v>34</v>
      </c>
      <c r="N3874" t="s">
        <v>54</v>
      </c>
      <c r="O3874" t="s">
        <v>151</v>
      </c>
      <c r="P3874" t="s">
        <v>151</v>
      </c>
      <c r="Q3874">
        <v>3</v>
      </c>
      <c r="R3874" t="s">
        <v>34</v>
      </c>
      <c r="S3874" t="s">
        <v>87</v>
      </c>
    </row>
    <row r="3875" spans="1:19" x14ac:dyDescent="0.25">
      <c r="A3875">
        <v>3874</v>
      </c>
      <c r="B3875">
        <v>42</v>
      </c>
      <c r="C3875" t="s">
        <v>153</v>
      </c>
      <c r="D3875" t="s">
        <v>41</v>
      </c>
      <c r="E3875" t="s">
        <v>42</v>
      </c>
      <c r="F3875">
        <v>43</v>
      </c>
      <c r="G3875" t="s">
        <v>61</v>
      </c>
      <c r="H3875" t="s">
        <v>22</v>
      </c>
      <c r="I3875" t="s">
        <v>66</v>
      </c>
      <c r="J3875" t="s">
        <v>53</v>
      </c>
      <c r="K3875">
        <v>4</v>
      </c>
      <c r="L3875" t="s">
        <v>151</v>
      </c>
      <c r="M3875" t="s">
        <v>45</v>
      </c>
      <c r="N3875" t="s">
        <v>54</v>
      </c>
      <c r="O3875" t="s">
        <v>151</v>
      </c>
      <c r="P3875" t="s">
        <v>151</v>
      </c>
      <c r="Q3875">
        <v>22</v>
      </c>
      <c r="R3875" t="s">
        <v>26</v>
      </c>
      <c r="S3875" t="s">
        <v>40</v>
      </c>
    </row>
    <row r="3876" spans="1:19" x14ac:dyDescent="0.25">
      <c r="A3876">
        <v>3875</v>
      </c>
      <c r="B3876">
        <v>70</v>
      </c>
      <c r="C3876" t="s">
        <v>153</v>
      </c>
      <c r="D3876" t="s">
        <v>30</v>
      </c>
      <c r="E3876" t="s">
        <v>20</v>
      </c>
      <c r="F3876">
        <v>54</v>
      </c>
      <c r="G3876" t="s">
        <v>106</v>
      </c>
      <c r="H3876" t="s">
        <v>91</v>
      </c>
      <c r="I3876" t="s">
        <v>117</v>
      </c>
      <c r="J3876" t="s">
        <v>53</v>
      </c>
      <c r="K3876">
        <v>3.9</v>
      </c>
      <c r="L3876" t="s">
        <v>151</v>
      </c>
      <c r="M3876" t="s">
        <v>34</v>
      </c>
      <c r="N3876" t="s">
        <v>71</v>
      </c>
      <c r="O3876" t="s">
        <v>151</v>
      </c>
      <c r="P3876" t="s">
        <v>151</v>
      </c>
      <c r="Q3876">
        <v>33</v>
      </c>
      <c r="R3876" t="s">
        <v>26</v>
      </c>
      <c r="S3876" t="s">
        <v>76</v>
      </c>
    </row>
    <row r="3877" spans="1:19" x14ac:dyDescent="0.25">
      <c r="A3877">
        <v>3876</v>
      </c>
      <c r="B3877">
        <v>63</v>
      </c>
      <c r="C3877" t="s">
        <v>153</v>
      </c>
      <c r="D3877" t="s">
        <v>123</v>
      </c>
      <c r="E3877" t="s">
        <v>68</v>
      </c>
      <c r="F3877">
        <v>51</v>
      </c>
      <c r="G3877" t="s">
        <v>82</v>
      </c>
      <c r="H3877" t="s">
        <v>44</v>
      </c>
      <c r="I3877" t="s">
        <v>70</v>
      </c>
      <c r="J3877" t="s">
        <v>24</v>
      </c>
      <c r="K3877">
        <v>3.3</v>
      </c>
      <c r="L3877" t="s">
        <v>151</v>
      </c>
      <c r="M3877" t="s">
        <v>28</v>
      </c>
      <c r="N3877" t="s">
        <v>71</v>
      </c>
      <c r="O3877" t="s">
        <v>151</v>
      </c>
      <c r="P3877" t="s">
        <v>151</v>
      </c>
      <c r="Q3877">
        <v>21</v>
      </c>
      <c r="R3877" t="s">
        <v>26</v>
      </c>
      <c r="S3877" t="s">
        <v>49</v>
      </c>
    </row>
    <row r="3878" spans="1:19" x14ac:dyDescent="0.25">
      <c r="A3878">
        <v>3877</v>
      </c>
      <c r="B3878">
        <v>60</v>
      </c>
      <c r="C3878" t="s">
        <v>153</v>
      </c>
      <c r="D3878" t="s">
        <v>72</v>
      </c>
      <c r="E3878" t="s">
        <v>42</v>
      </c>
      <c r="F3878">
        <v>85</v>
      </c>
      <c r="G3878" t="s">
        <v>149</v>
      </c>
      <c r="H3878" t="s">
        <v>37</v>
      </c>
      <c r="I3878" t="s">
        <v>108</v>
      </c>
      <c r="J3878" t="s">
        <v>57</v>
      </c>
      <c r="K3878">
        <v>2.6</v>
      </c>
      <c r="L3878" t="s">
        <v>151</v>
      </c>
      <c r="M3878" t="s">
        <v>33</v>
      </c>
      <c r="N3878" t="s">
        <v>71</v>
      </c>
      <c r="O3878" t="s">
        <v>151</v>
      </c>
      <c r="P3878" t="s">
        <v>151</v>
      </c>
      <c r="Q3878">
        <v>7</v>
      </c>
      <c r="R3878" t="s">
        <v>34</v>
      </c>
      <c r="S3878" t="s">
        <v>49</v>
      </c>
    </row>
    <row r="3879" spans="1:19" x14ac:dyDescent="0.25">
      <c r="A3879">
        <v>3878</v>
      </c>
      <c r="B3879">
        <v>28</v>
      </c>
      <c r="C3879" t="s">
        <v>153</v>
      </c>
      <c r="D3879" t="s">
        <v>103</v>
      </c>
      <c r="E3879" t="s">
        <v>20</v>
      </c>
      <c r="F3879">
        <v>96</v>
      </c>
      <c r="G3879" t="s">
        <v>106</v>
      </c>
      <c r="H3879" t="s">
        <v>44</v>
      </c>
      <c r="I3879" t="s">
        <v>78</v>
      </c>
      <c r="J3879" t="s">
        <v>38</v>
      </c>
      <c r="K3879">
        <v>4.2</v>
      </c>
      <c r="L3879" t="s">
        <v>151</v>
      </c>
      <c r="M3879" t="s">
        <v>28</v>
      </c>
      <c r="N3879" t="s">
        <v>46</v>
      </c>
      <c r="O3879" t="s">
        <v>151</v>
      </c>
      <c r="P3879" t="s">
        <v>151</v>
      </c>
      <c r="Q3879">
        <v>46</v>
      </c>
      <c r="R3879" t="s">
        <v>58</v>
      </c>
      <c r="S3879" t="s">
        <v>87</v>
      </c>
    </row>
    <row r="3880" spans="1:19" x14ac:dyDescent="0.25">
      <c r="A3880">
        <v>3879</v>
      </c>
      <c r="B3880">
        <v>60</v>
      </c>
      <c r="C3880" t="s">
        <v>153</v>
      </c>
      <c r="D3880" t="s">
        <v>123</v>
      </c>
      <c r="E3880" t="s">
        <v>68</v>
      </c>
      <c r="F3880">
        <v>42</v>
      </c>
      <c r="G3880" t="s">
        <v>130</v>
      </c>
      <c r="H3880" t="s">
        <v>44</v>
      </c>
      <c r="I3880" t="s">
        <v>70</v>
      </c>
      <c r="J3880" t="s">
        <v>53</v>
      </c>
      <c r="K3880">
        <v>3.4</v>
      </c>
      <c r="L3880" t="s">
        <v>151</v>
      </c>
      <c r="M3880" t="s">
        <v>28</v>
      </c>
      <c r="N3880" t="s">
        <v>71</v>
      </c>
      <c r="O3880" t="s">
        <v>151</v>
      </c>
      <c r="P3880" t="s">
        <v>151</v>
      </c>
      <c r="Q3880">
        <v>24</v>
      </c>
      <c r="R3880" t="s">
        <v>26</v>
      </c>
      <c r="S3880" t="s">
        <v>49</v>
      </c>
    </row>
    <row r="3881" spans="1:19" x14ac:dyDescent="0.25">
      <c r="A3881">
        <v>3880</v>
      </c>
      <c r="B3881">
        <v>26</v>
      </c>
      <c r="C3881" t="s">
        <v>153</v>
      </c>
      <c r="D3881" t="s">
        <v>86</v>
      </c>
      <c r="E3881" t="s">
        <v>20</v>
      </c>
      <c r="F3881">
        <v>63</v>
      </c>
      <c r="G3881" t="s">
        <v>102</v>
      </c>
      <c r="H3881" t="s">
        <v>22</v>
      </c>
      <c r="I3881" t="s">
        <v>32</v>
      </c>
      <c r="J3881" t="s">
        <v>24</v>
      </c>
      <c r="K3881">
        <v>4.0999999999999996</v>
      </c>
      <c r="L3881" t="s">
        <v>151</v>
      </c>
      <c r="M3881" t="s">
        <v>34</v>
      </c>
      <c r="N3881" t="s">
        <v>39</v>
      </c>
      <c r="O3881" t="s">
        <v>151</v>
      </c>
      <c r="P3881" t="s">
        <v>151</v>
      </c>
      <c r="Q3881">
        <v>6</v>
      </c>
      <c r="R3881" t="s">
        <v>58</v>
      </c>
      <c r="S3881" t="s">
        <v>59</v>
      </c>
    </row>
    <row r="3882" spans="1:19" x14ac:dyDescent="0.25">
      <c r="A3882">
        <v>3881</v>
      </c>
      <c r="B3882">
        <v>42</v>
      </c>
      <c r="C3882" t="s">
        <v>153</v>
      </c>
      <c r="D3882" t="s">
        <v>55</v>
      </c>
      <c r="E3882" t="s">
        <v>20</v>
      </c>
      <c r="F3882">
        <v>20</v>
      </c>
      <c r="G3882" t="s">
        <v>36</v>
      </c>
      <c r="H3882" t="s">
        <v>44</v>
      </c>
      <c r="I3882" t="s">
        <v>107</v>
      </c>
      <c r="J3882" t="s">
        <v>24</v>
      </c>
      <c r="K3882">
        <v>3.9</v>
      </c>
      <c r="L3882" t="s">
        <v>151</v>
      </c>
      <c r="M3882" t="s">
        <v>26</v>
      </c>
      <c r="N3882" t="s">
        <v>39</v>
      </c>
      <c r="O3882" t="s">
        <v>151</v>
      </c>
      <c r="P3882" t="s">
        <v>151</v>
      </c>
      <c r="Q3882">
        <v>40</v>
      </c>
      <c r="R3882" t="s">
        <v>45</v>
      </c>
      <c r="S3882" t="s">
        <v>87</v>
      </c>
    </row>
    <row r="3883" spans="1:19" x14ac:dyDescent="0.25">
      <c r="A3883">
        <v>3882</v>
      </c>
      <c r="B3883">
        <v>56</v>
      </c>
      <c r="C3883" t="s">
        <v>153</v>
      </c>
      <c r="D3883" t="s">
        <v>118</v>
      </c>
      <c r="E3883" t="s">
        <v>68</v>
      </c>
      <c r="F3883">
        <v>25</v>
      </c>
      <c r="G3883" t="s">
        <v>141</v>
      </c>
      <c r="H3883" t="s">
        <v>22</v>
      </c>
      <c r="I3883" t="s">
        <v>66</v>
      </c>
      <c r="J3883" t="s">
        <v>38</v>
      </c>
      <c r="K3883">
        <v>2.8</v>
      </c>
      <c r="L3883" t="s">
        <v>151</v>
      </c>
      <c r="M3883" t="s">
        <v>45</v>
      </c>
      <c r="N3883" t="s">
        <v>71</v>
      </c>
      <c r="O3883" t="s">
        <v>151</v>
      </c>
      <c r="P3883" t="s">
        <v>151</v>
      </c>
      <c r="Q3883">
        <v>17</v>
      </c>
      <c r="R3883" t="s">
        <v>58</v>
      </c>
      <c r="S3883" t="s">
        <v>40</v>
      </c>
    </row>
    <row r="3884" spans="1:19" x14ac:dyDescent="0.25">
      <c r="A3884">
        <v>3883</v>
      </c>
      <c r="B3884">
        <v>35</v>
      </c>
      <c r="C3884" t="s">
        <v>153</v>
      </c>
      <c r="D3884" t="s">
        <v>94</v>
      </c>
      <c r="E3884" t="s">
        <v>20</v>
      </c>
      <c r="F3884">
        <v>95</v>
      </c>
      <c r="G3884" t="s">
        <v>113</v>
      </c>
      <c r="H3884" t="s">
        <v>22</v>
      </c>
      <c r="I3884" t="s">
        <v>143</v>
      </c>
      <c r="J3884" t="s">
        <v>57</v>
      </c>
      <c r="K3884">
        <v>2.6</v>
      </c>
      <c r="L3884" t="s">
        <v>151</v>
      </c>
      <c r="M3884" t="s">
        <v>26</v>
      </c>
      <c r="N3884" t="s">
        <v>39</v>
      </c>
      <c r="O3884" t="s">
        <v>151</v>
      </c>
      <c r="P3884" t="s">
        <v>151</v>
      </c>
      <c r="Q3884">
        <v>24</v>
      </c>
      <c r="R3884" t="s">
        <v>34</v>
      </c>
      <c r="S3884" t="s">
        <v>29</v>
      </c>
    </row>
    <row r="3885" spans="1:19" x14ac:dyDescent="0.25">
      <c r="A3885">
        <v>3884</v>
      </c>
      <c r="B3885">
        <v>34</v>
      </c>
      <c r="C3885" t="s">
        <v>153</v>
      </c>
      <c r="D3885" t="s">
        <v>123</v>
      </c>
      <c r="E3885" t="s">
        <v>68</v>
      </c>
      <c r="F3885">
        <v>38</v>
      </c>
      <c r="G3885" t="s">
        <v>113</v>
      </c>
      <c r="H3885" t="s">
        <v>91</v>
      </c>
      <c r="I3885" t="s">
        <v>74</v>
      </c>
      <c r="J3885" t="s">
        <v>57</v>
      </c>
      <c r="K3885">
        <v>4</v>
      </c>
      <c r="L3885" t="s">
        <v>151</v>
      </c>
      <c r="M3885" t="s">
        <v>33</v>
      </c>
      <c r="N3885" t="s">
        <v>46</v>
      </c>
      <c r="O3885" t="s">
        <v>151</v>
      </c>
      <c r="P3885" t="s">
        <v>151</v>
      </c>
      <c r="Q3885">
        <v>22</v>
      </c>
      <c r="R3885" t="s">
        <v>34</v>
      </c>
      <c r="S3885" t="s">
        <v>29</v>
      </c>
    </row>
    <row r="3886" spans="1:19" x14ac:dyDescent="0.25">
      <c r="A3886">
        <v>3885</v>
      </c>
      <c r="B3886">
        <v>47</v>
      </c>
      <c r="C3886" t="s">
        <v>153</v>
      </c>
      <c r="D3886" t="s">
        <v>41</v>
      </c>
      <c r="E3886" t="s">
        <v>42</v>
      </c>
      <c r="F3886">
        <v>29</v>
      </c>
      <c r="G3886" t="s">
        <v>127</v>
      </c>
      <c r="H3886" t="s">
        <v>44</v>
      </c>
      <c r="I3886" t="s">
        <v>109</v>
      </c>
      <c r="J3886" t="s">
        <v>57</v>
      </c>
      <c r="K3886">
        <v>4.9000000000000004</v>
      </c>
      <c r="L3886" t="s">
        <v>151</v>
      </c>
      <c r="M3886" t="s">
        <v>58</v>
      </c>
      <c r="N3886" t="s">
        <v>27</v>
      </c>
      <c r="O3886" t="s">
        <v>151</v>
      </c>
      <c r="P3886" t="s">
        <v>151</v>
      </c>
      <c r="Q3886">
        <v>3</v>
      </c>
      <c r="R3886" t="s">
        <v>45</v>
      </c>
      <c r="S3886" t="s">
        <v>40</v>
      </c>
    </row>
    <row r="3887" spans="1:19" x14ac:dyDescent="0.25">
      <c r="A3887">
        <v>3886</v>
      </c>
      <c r="B3887">
        <v>49</v>
      </c>
      <c r="C3887" t="s">
        <v>153</v>
      </c>
      <c r="D3887" t="s">
        <v>124</v>
      </c>
      <c r="E3887" t="s">
        <v>20</v>
      </c>
      <c r="F3887">
        <v>64</v>
      </c>
      <c r="G3887" t="s">
        <v>129</v>
      </c>
      <c r="H3887" t="s">
        <v>22</v>
      </c>
      <c r="I3887" t="s">
        <v>74</v>
      </c>
      <c r="J3887" t="s">
        <v>24</v>
      </c>
      <c r="K3887">
        <v>3.2</v>
      </c>
      <c r="L3887" t="s">
        <v>151</v>
      </c>
      <c r="M3887" t="s">
        <v>28</v>
      </c>
      <c r="N3887" t="s">
        <v>39</v>
      </c>
      <c r="O3887" t="s">
        <v>151</v>
      </c>
      <c r="P3887" t="s">
        <v>151</v>
      </c>
      <c r="Q3887">
        <v>39</v>
      </c>
      <c r="R3887" t="s">
        <v>34</v>
      </c>
      <c r="S3887" t="s">
        <v>59</v>
      </c>
    </row>
    <row r="3888" spans="1:19" x14ac:dyDescent="0.25">
      <c r="A3888">
        <v>3887</v>
      </c>
      <c r="B3888">
        <v>37</v>
      </c>
      <c r="C3888" t="s">
        <v>153</v>
      </c>
      <c r="D3888" t="s">
        <v>105</v>
      </c>
      <c r="E3888" t="s">
        <v>68</v>
      </c>
      <c r="F3888">
        <v>92</v>
      </c>
      <c r="G3888" t="s">
        <v>145</v>
      </c>
      <c r="H3888" t="s">
        <v>37</v>
      </c>
      <c r="I3888" t="s">
        <v>109</v>
      </c>
      <c r="J3888" t="s">
        <v>53</v>
      </c>
      <c r="K3888">
        <v>3.9</v>
      </c>
      <c r="L3888" t="s">
        <v>151</v>
      </c>
      <c r="M3888" t="s">
        <v>33</v>
      </c>
      <c r="N3888" t="s">
        <v>27</v>
      </c>
      <c r="O3888" t="s">
        <v>151</v>
      </c>
      <c r="P3888" t="s">
        <v>151</v>
      </c>
      <c r="Q3888">
        <v>40</v>
      </c>
      <c r="R3888" t="s">
        <v>58</v>
      </c>
      <c r="S3888" t="s">
        <v>59</v>
      </c>
    </row>
    <row r="3889" spans="1:19" x14ac:dyDescent="0.25">
      <c r="A3889">
        <v>3888</v>
      </c>
      <c r="B3889">
        <v>40</v>
      </c>
      <c r="C3889" t="s">
        <v>153</v>
      </c>
      <c r="D3889" t="s">
        <v>55</v>
      </c>
      <c r="E3889" t="s">
        <v>20</v>
      </c>
      <c r="F3889">
        <v>34</v>
      </c>
      <c r="G3889" t="s">
        <v>110</v>
      </c>
      <c r="H3889" t="s">
        <v>44</v>
      </c>
      <c r="I3889" t="s">
        <v>62</v>
      </c>
      <c r="J3889" t="s">
        <v>38</v>
      </c>
      <c r="K3889">
        <v>2.7</v>
      </c>
      <c r="L3889" t="s">
        <v>151</v>
      </c>
      <c r="M3889" t="s">
        <v>45</v>
      </c>
      <c r="N3889" t="s">
        <v>27</v>
      </c>
      <c r="O3889" t="s">
        <v>151</v>
      </c>
      <c r="P3889" t="s">
        <v>151</v>
      </c>
      <c r="Q3889">
        <v>1</v>
      </c>
      <c r="R3889" t="s">
        <v>26</v>
      </c>
      <c r="S3889" t="s">
        <v>59</v>
      </c>
    </row>
    <row r="3890" spans="1:19" x14ac:dyDescent="0.25">
      <c r="A3890">
        <v>3889</v>
      </c>
      <c r="B3890">
        <v>45</v>
      </c>
      <c r="C3890" t="s">
        <v>153</v>
      </c>
      <c r="D3890" t="s">
        <v>50</v>
      </c>
      <c r="E3890" t="s">
        <v>42</v>
      </c>
      <c r="F3890">
        <v>69</v>
      </c>
      <c r="G3890" t="s">
        <v>140</v>
      </c>
      <c r="H3890" t="s">
        <v>44</v>
      </c>
      <c r="I3890" t="s">
        <v>83</v>
      </c>
      <c r="J3890" t="s">
        <v>38</v>
      </c>
      <c r="K3890">
        <v>3.4</v>
      </c>
      <c r="L3890" t="s">
        <v>151</v>
      </c>
      <c r="M3890" t="s">
        <v>33</v>
      </c>
      <c r="N3890" t="s">
        <v>54</v>
      </c>
      <c r="O3890" t="s">
        <v>151</v>
      </c>
      <c r="P3890" t="s">
        <v>151</v>
      </c>
      <c r="Q3890">
        <v>14</v>
      </c>
      <c r="R3890" t="s">
        <v>28</v>
      </c>
      <c r="S3890" t="s">
        <v>76</v>
      </c>
    </row>
    <row r="3891" spans="1:19" x14ac:dyDescent="0.25">
      <c r="A3891">
        <v>3890</v>
      </c>
      <c r="B3891">
        <v>57</v>
      </c>
      <c r="C3891" t="s">
        <v>153</v>
      </c>
      <c r="D3891" t="s">
        <v>81</v>
      </c>
      <c r="E3891" t="s">
        <v>20</v>
      </c>
      <c r="F3891">
        <v>65</v>
      </c>
      <c r="G3891" t="s">
        <v>119</v>
      </c>
      <c r="H3891" t="s">
        <v>37</v>
      </c>
      <c r="I3891" t="s">
        <v>133</v>
      </c>
      <c r="J3891" t="s">
        <v>38</v>
      </c>
      <c r="K3891">
        <v>3.5</v>
      </c>
      <c r="L3891" t="s">
        <v>151</v>
      </c>
      <c r="M3891" t="s">
        <v>58</v>
      </c>
      <c r="N3891" t="s">
        <v>27</v>
      </c>
      <c r="O3891" t="s">
        <v>151</v>
      </c>
      <c r="P3891" t="s">
        <v>151</v>
      </c>
      <c r="Q3891">
        <v>49</v>
      </c>
      <c r="R3891" t="s">
        <v>33</v>
      </c>
      <c r="S3891" t="s">
        <v>49</v>
      </c>
    </row>
    <row r="3892" spans="1:19" x14ac:dyDescent="0.25">
      <c r="A3892">
        <v>3891</v>
      </c>
      <c r="B3892">
        <v>35</v>
      </c>
      <c r="C3892" t="s">
        <v>153</v>
      </c>
      <c r="D3892" t="s">
        <v>55</v>
      </c>
      <c r="E3892" t="s">
        <v>20</v>
      </c>
      <c r="F3892">
        <v>81</v>
      </c>
      <c r="G3892" t="s">
        <v>144</v>
      </c>
      <c r="H3892" t="s">
        <v>91</v>
      </c>
      <c r="I3892" t="s">
        <v>95</v>
      </c>
      <c r="J3892" t="s">
        <v>24</v>
      </c>
      <c r="K3892">
        <v>2.6</v>
      </c>
      <c r="L3892" t="s">
        <v>151</v>
      </c>
      <c r="M3892" t="s">
        <v>26</v>
      </c>
      <c r="N3892" t="s">
        <v>54</v>
      </c>
      <c r="O3892" t="s">
        <v>151</v>
      </c>
      <c r="P3892" t="s">
        <v>151</v>
      </c>
      <c r="Q3892">
        <v>33</v>
      </c>
      <c r="R3892" t="s">
        <v>58</v>
      </c>
      <c r="S3892" t="s">
        <v>49</v>
      </c>
    </row>
    <row r="3893" spans="1:19" x14ac:dyDescent="0.25">
      <c r="A3893">
        <v>3892</v>
      </c>
      <c r="B3893">
        <v>36</v>
      </c>
      <c r="C3893" t="s">
        <v>153</v>
      </c>
      <c r="D3893" t="s">
        <v>81</v>
      </c>
      <c r="E3893" t="s">
        <v>20</v>
      </c>
      <c r="F3893">
        <v>30</v>
      </c>
      <c r="G3893" t="s">
        <v>111</v>
      </c>
      <c r="H3893" t="s">
        <v>22</v>
      </c>
      <c r="I3893" t="s">
        <v>99</v>
      </c>
      <c r="J3893" t="s">
        <v>24</v>
      </c>
      <c r="K3893">
        <v>4.7</v>
      </c>
      <c r="L3893" t="s">
        <v>151</v>
      </c>
      <c r="M3893" t="s">
        <v>34</v>
      </c>
      <c r="N3893" t="s">
        <v>39</v>
      </c>
      <c r="O3893" t="s">
        <v>151</v>
      </c>
      <c r="P3893" t="s">
        <v>151</v>
      </c>
      <c r="Q3893">
        <v>6</v>
      </c>
      <c r="R3893" t="s">
        <v>33</v>
      </c>
      <c r="S3893" t="s">
        <v>59</v>
      </c>
    </row>
    <row r="3894" spans="1:19" x14ac:dyDescent="0.25">
      <c r="A3894">
        <v>3893</v>
      </c>
      <c r="B3894">
        <v>35</v>
      </c>
      <c r="C3894" t="s">
        <v>153</v>
      </c>
      <c r="D3894" t="s">
        <v>105</v>
      </c>
      <c r="E3894" t="s">
        <v>68</v>
      </c>
      <c r="F3894">
        <v>86</v>
      </c>
      <c r="G3894" t="s">
        <v>150</v>
      </c>
      <c r="H3894" t="s">
        <v>22</v>
      </c>
      <c r="I3894" t="s">
        <v>125</v>
      </c>
      <c r="J3894" t="s">
        <v>53</v>
      </c>
      <c r="K3894">
        <v>3.5</v>
      </c>
      <c r="L3894" t="s">
        <v>151</v>
      </c>
      <c r="M3894" t="s">
        <v>33</v>
      </c>
      <c r="N3894" t="s">
        <v>54</v>
      </c>
      <c r="O3894" t="s">
        <v>151</v>
      </c>
      <c r="P3894" t="s">
        <v>151</v>
      </c>
      <c r="Q3894">
        <v>5</v>
      </c>
      <c r="R3894" t="s">
        <v>45</v>
      </c>
      <c r="S3894" t="s">
        <v>29</v>
      </c>
    </row>
    <row r="3895" spans="1:19" x14ac:dyDescent="0.25">
      <c r="A3895">
        <v>3894</v>
      </c>
      <c r="B3895">
        <v>21</v>
      </c>
      <c r="C3895" t="s">
        <v>153</v>
      </c>
      <c r="D3895" t="s">
        <v>123</v>
      </c>
      <c r="E3895" t="s">
        <v>68</v>
      </c>
      <c r="F3895">
        <v>64</v>
      </c>
      <c r="G3895" t="s">
        <v>36</v>
      </c>
      <c r="H3895" t="s">
        <v>22</v>
      </c>
      <c r="I3895" t="s">
        <v>52</v>
      </c>
      <c r="J3895" t="s">
        <v>57</v>
      </c>
      <c r="K3895">
        <v>3.3</v>
      </c>
      <c r="L3895" t="s">
        <v>151</v>
      </c>
      <c r="M3895" t="s">
        <v>33</v>
      </c>
      <c r="N3895" t="s">
        <v>75</v>
      </c>
      <c r="O3895" t="s">
        <v>151</v>
      </c>
      <c r="P3895" t="s">
        <v>151</v>
      </c>
      <c r="Q3895">
        <v>29</v>
      </c>
      <c r="R3895" t="s">
        <v>33</v>
      </c>
      <c r="S3895" t="s">
        <v>76</v>
      </c>
    </row>
    <row r="3896" spans="1:19" x14ac:dyDescent="0.25">
      <c r="A3896">
        <v>3895</v>
      </c>
      <c r="B3896">
        <v>66</v>
      </c>
      <c r="C3896" t="s">
        <v>153</v>
      </c>
      <c r="D3896" t="s">
        <v>86</v>
      </c>
      <c r="E3896" t="s">
        <v>20</v>
      </c>
      <c r="F3896">
        <v>78</v>
      </c>
      <c r="G3896" t="s">
        <v>138</v>
      </c>
      <c r="H3896" t="s">
        <v>22</v>
      </c>
      <c r="I3896" t="s">
        <v>52</v>
      </c>
      <c r="J3896" t="s">
        <v>38</v>
      </c>
      <c r="K3896">
        <v>3.9</v>
      </c>
      <c r="L3896" t="s">
        <v>151</v>
      </c>
      <c r="M3896" t="s">
        <v>34</v>
      </c>
      <c r="N3896" t="s">
        <v>71</v>
      </c>
      <c r="O3896" t="s">
        <v>151</v>
      </c>
      <c r="P3896" t="s">
        <v>151</v>
      </c>
      <c r="Q3896">
        <v>44</v>
      </c>
      <c r="R3896" t="s">
        <v>26</v>
      </c>
      <c r="S3896" t="s">
        <v>96</v>
      </c>
    </row>
    <row r="3897" spans="1:19" x14ac:dyDescent="0.25">
      <c r="A3897">
        <v>3896</v>
      </c>
      <c r="B3897">
        <v>40</v>
      </c>
      <c r="C3897" t="s">
        <v>153</v>
      </c>
      <c r="D3897" t="s">
        <v>103</v>
      </c>
      <c r="E3897" t="s">
        <v>20</v>
      </c>
      <c r="F3897">
        <v>28</v>
      </c>
      <c r="G3897" t="s">
        <v>140</v>
      </c>
      <c r="H3897" t="s">
        <v>22</v>
      </c>
      <c r="I3897" t="s">
        <v>48</v>
      </c>
      <c r="J3897" t="s">
        <v>53</v>
      </c>
      <c r="K3897">
        <v>4.2</v>
      </c>
      <c r="L3897" t="s">
        <v>151</v>
      </c>
      <c r="M3897" t="s">
        <v>34</v>
      </c>
      <c r="N3897" t="s">
        <v>71</v>
      </c>
      <c r="O3897" t="s">
        <v>151</v>
      </c>
      <c r="P3897" t="s">
        <v>151</v>
      </c>
      <c r="Q3897">
        <v>32</v>
      </c>
      <c r="R3897" t="s">
        <v>28</v>
      </c>
      <c r="S3897" t="s">
        <v>40</v>
      </c>
    </row>
    <row r="3898" spans="1:19" x14ac:dyDescent="0.25">
      <c r="A3898">
        <v>3897</v>
      </c>
      <c r="B3898">
        <v>52</v>
      </c>
      <c r="C3898" t="s">
        <v>153</v>
      </c>
      <c r="D3898" t="s">
        <v>131</v>
      </c>
      <c r="E3898" t="s">
        <v>68</v>
      </c>
      <c r="F3898">
        <v>49</v>
      </c>
      <c r="G3898" t="s">
        <v>145</v>
      </c>
      <c r="H3898" t="s">
        <v>22</v>
      </c>
      <c r="I3898" t="s">
        <v>52</v>
      </c>
      <c r="J3898" t="s">
        <v>38</v>
      </c>
      <c r="K3898">
        <v>4.5</v>
      </c>
      <c r="L3898" t="s">
        <v>151</v>
      </c>
      <c r="M3898" t="s">
        <v>45</v>
      </c>
      <c r="N3898" t="s">
        <v>75</v>
      </c>
      <c r="O3898" t="s">
        <v>151</v>
      </c>
      <c r="P3898" t="s">
        <v>151</v>
      </c>
      <c r="Q3898">
        <v>41</v>
      </c>
      <c r="R3898" t="s">
        <v>33</v>
      </c>
      <c r="S3898" t="s">
        <v>76</v>
      </c>
    </row>
    <row r="3899" spans="1:19" x14ac:dyDescent="0.25">
      <c r="A3899">
        <v>3898</v>
      </c>
      <c r="B3899">
        <v>46</v>
      </c>
      <c r="C3899" t="s">
        <v>153</v>
      </c>
      <c r="D3899" t="s">
        <v>132</v>
      </c>
      <c r="E3899" t="s">
        <v>68</v>
      </c>
      <c r="F3899">
        <v>33</v>
      </c>
      <c r="G3899" t="s">
        <v>126</v>
      </c>
      <c r="H3899" t="s">
        <v>22</v>
      </c>
      <c r="I3899" t="s">
        <v>95</v>
      </c>
      <c r="J3899" t="s">
        <v>38</v>
      </c>
      <c r="K3899">
        <v>2.9</v>
      </c>
      <c r="L3899" t="s">
        <v>151</v>
      </c>
      <c r="M3899" t="s">
        <v>26</v>
      </c>
      <c r="N3899" t="s">
        <v>54</v>
      </c>
      <c r="O3899" t="s">
        <v>151</v>
      </c>
      <c r="P3899" t="s">
        <v>151</v>
      </c>
      <c r="Q3899">
        <v>24</v>
      </c>
      <c r="R3899" t="s">
        <v>28</v>
      </c>
      <c r="S3899" t="s">
        <v>59</v>
      </c>
    </row>
    <row r="3900" spans="1:19" x14ac:dyDescent="0.25">
      <c r="A3900">
        <v>3899</v>
      </c>
      <c r="B3900">
        <v>44</v>
      </c>
      <c r="C3900" t="s">
        <v>153</v>
      </c>
      <c r="D3900" t="s">
        <v>72</v>
      </c>
      <c r="E3900" t="s">
        <v>42</v>
      </c>
      <c r="F3900">
        <v>77</v>
      </c>
      <c r="G3900" t="s">
        <v>147</v>
      </c>
      <c r="H3900" t="s">
        <v>37</v>
      </c>
      <c r="I3900" t="s">
        <v>109</v>
      </c>
      <c r="J3900" t="s">
        <v>53</v>
      </c>
      <c r="K3900">
        <v>3.8</v>
      </c>
      <c r="L3900" t="s">
        <v>151</v>
      </c>
      <c r="M3900" t="s">
        <v>45</v>
      </c>
      <c r="N3900" t="s">
        <v>27</v>
      </c>
      <c r="O3900" t="s">
        <v>151</v>
      </c>
      <c r="P3900" t="s">
        <v>151</v>
      </c>
      <c r="Q3900">
        <v>24</v>
      </c>
      <c r="R3900" t="s">
        <v>28</v>
      </c>
      <c r="S3900" t="s">
        <v>40</v>
      </c>
    </row>
    <row r="3901" spans="1:19" x14ac:dyDescent="0.25">
      <c r="A3901">
        <v>3900</v>
      </c>
      <c r="B3901">
        <v>52</v>
      </c>
      <c r="C3901" t="s">
        <v>153</v>
      </c>
      <c r="D3901" t="s">
        <v>67</v>
      </c>
      <c r="E3901" t="s">
        <v>68</v>
      </c>
      <c r="F3901">
        <v>81</v>
      </c>
      <c r="G3901" t="s">
        <v>98</v>
      </c>
      <c r="H3901" t="s">
        <v>44</v>
      </c>
      <c r="I3901" t="s">
        <v>117</v>
      </c>
      <c r="J3901" t="s">
        <v>38</v>
      </c>
      <c r="K3901">
        <v>3.1</v>
      </c>
      <c r="L3901" t="s">
        <v>151</v>
      </c>
      <c r="M3901" t="s">
        <v>33</v>
      </c>
      <c r="N3901" t="s">
        <v>75</v>
      </c>
      <c r="O3901" t="s">
        <v>151</v>
      </c>
      <c r="P3901" t="s">
        <v>151</v>
      </c>
      <c r="Q3901">
        <v>33</v>
      </c>
      <c r="R3901" t="s">
        <v>28</v>
      </c>
      <c r="S3901" t="s">
        <v>59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8321851-336B-4646-9F97-44C74F7AF5A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Dashboard</vt:lpstr>
      <vt:lpstr>Aggregation</vt:lpstr>
      <vt:lpstr>StateAggregation</vt:lpstr>
      <vt:lpstr>State_Pop</vt:lpstr>
      <vt:lpstr>shopping_trends</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Jon-Kyle Bailey</cp:lastModifiedBy>
  <dcterms:created xsi:type="dcterms:W3CDTF">2023-10-23T19:11:05Z</dcterms:created>
  <dcterms:modified xsi:type="dcterms:W3CDTF">2023-10-23T20:36:50Z</dcterms:modified>
</cp:coreProperties>
</file>