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arifi\Dropbox\MGT6203\SHW8\"/>
    </mc:Choice>
  </mc:AlternateContent>
  <xr:revisionPtr revIDLastSave="0" documentId="13_ncr:1_{807ED5BB-E3C7-464B-8544-345DAAA24D8B}" xr6:coauthVersionLast="41" xr6:coauthVersionMax="45" xr10:uidLastSave="{00000000-0000-0000-0000-000000000000}"/>
  <bookViews>
    <workbookView xWindow="6450" yWindow="30" windowWidth="21600" windowHeight="11385" xr2:uid="{441242CB-28FB-C84F-9026-F3E91C02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F58" i="1"/>
  <c r="D59" i="1" l="1"/>
  <c r="D58" i="1"/>
  <c r="D49" i="1"/>
  <c r="F49" i="1" s="1"/>
  <c r="D48" i="1"/>
  <c r="F48" i="1" s="1"/>
  <c r="H26" i="1"/>
  <c r="H27" i="1"/>
  <c r="H28" i="1"/>
  <c r="H29" i="1"/>
  <c r="H25" i="1"/>
  <c r="G28" i="1"/>
  <c r="G27" i="1"/>
  <c r="G26" i="1"/>
  <c r="G29" i="1"/>
  <c r="G25" i="1"/>
  <c r="F9" i="1"/>
  <c r="F11" i="1" s="1"/>
  <c r="F6" i="1"/>
  <c r="F1" i="1"/>
  <c r="F5" i="1" s="1"/>
  <c r="B31" i="1" l="1"/>
  <c r="B32" i="1"/>
  <c r="F10" i="1"/>
</calcChain>
</file>

<file path=xl/sharedStrings.xml><?xml version="1.0" encoding="utf-8"?>
<sst xmlns="http://schemas.openxmlformats.org/spreadsheetml/2006/main" count="39" uniqueCount="32">
  <si>
    <t>Day</t>
  </si>
  <si>
    <t>Mean (mm)</t>
  </si>
  <si>
    <t>Range (mm)</t>
  </si>
  <si>
    <t>R bar</t>
  </si>
  <si>
    <t>D4</t>
  </si>
  <si>
    <t>D3</t>
  </si>
  <si>
    <t>UCLr</t>
  </si>
  <si>
    <t>LCLr</t>
  </si>
  <si>
    <t>X bar bar</t>
  </si>
  <si>
    <t>UCLx bar</t>
  </si>
  <si>
    <t>LCLx bar</t>
  </si>
  <si>
    <t>A2</t>
  </si>
  <si>
    <t>Weight</t>
  </si>
  <si>
    <t>Sample</t>
  </si>
  <si>
    <t>Bar #1</t>
  </si>
  <si>
    <t>Bar #2</t>
  </si>
  <si>
    <t>Bar #3</t>
  </si>
  <si>
    <t>Bar #4</t>
  </si>
  <si>
    <t>UCLx</t>
  </si>
  <si>
    <t>LCLx</t>
  </si>
  <si>
    <t>x bar bar</t>
  </si>
  <si>
    <t>Xbar</t>
  </si>
  <si>
    <t>Range</t>
  </si>
  <si>
    <t>process mean</t>
  </si>
  <si>
    <t>ounces</t>
  </si>
  <si>
    <t>standard deviation</t>
  </si>
  <si>
    <t>17.5 +- 2.5</t>
  </si>
  <si>
    <t>?</t>
  </si>
  <si>
    <t>upper specification</t>
  </si>
  <si>
    <t>lower specification</t>
  </si>
  <si>
    <t>average life</t>
  </si>
  <si>
    <t>CPK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</si>
</sst>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8" fontId="0" fillId="0" borderId="0" xfId="0" applyNumberForma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794906</xdr:colOff>
      <xdr:row>1</xdr:row>
      <xdr:rowOff>25400</xdr:rowOff>
    </xdr:from>
    <xdr:to>
      <xdr:col>18</xdr:col>
      <xdr:colOff>165099</xdr:colOff>
      <xdr:row>24</xdr:row>
      <xdr:rowOff>141312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11F50-6FE3-A143-80E1-71A7105DD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0106" y="279400"/>
          <a:ext cx="7625193" cy="5094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3C7E-3F06-9F48-9E17-88FFCCC183C1}">
  <dimension ref="A1:H59"/>
  <sheetViews>
    <sheetView tabSelected="1" topLeftCell="A19" workbookViewId="0">
      <selection activeCell="F58" sqref="F58"/>
    </sheetView>
  </sheetViews>
  <sheetFormatPr defaultColWidth="11" defaultRowHeight="15.75"/>
  <cols>
    <col min="2" max="2" width="15" bestFit="1" customWidth="1"/>
    <col min="3" max="3" width="16" bestFit="1" customWidth="1"/>
  </cols>
  <sheetData>
    <row r="1" spans="1:6" ht="20.25">
      <c r="A1" s="1" t="s">
        <v>0</v>
      </c>
      <c r="B1" s="1" t="s">
        <v>1</v>
      </c>
      <c r="C1" s="1" t="s">
        <v>2</v>
      </c>
      <c r="E1" s="1" t="s">
        <v>3</v>
      </c>
      <c r="F1">
        <f>AVERAGE(C2:C6)</f>
        <v>4.4799999999999995</v>
      </c>
    </row>
    <row r="2" spans="1:6" ht="20.25">
      <c r="A2" s="1">
        <v>1</v>
      </c>
      <c r="B2" s="1">
        <v>156.9</v>
      </c>
      <c r="C2" s="1">
        <v>4.2</v>
      </c>
      <c r="E2" t="s">
        <v>4</v>
      </c>
      <c r="F2" s="1">
        <v>1.78</v>
      </c>
    </row>
    <row r="3" spans="1:6" ht="20.25">
      <c r="A3" s="1">
        <v>2</v>
      </c>
      <c r="B3" s="1">
        <v>153.19999999999999</v>
      </c>
      <c r="C3" s="1">
        <v>4.5999999999999996</v>
      </c>
      <c r="E3" t="s">
        <v>5</v>
      </c>
      <c r="F3" s="1">
        <v>0.22</v>
      </c>
    </row>
    <row r="4" spans="1:6" ht="20.25">
      <c r="A4" s="1">
        <v>3</v>
      </c>
      <c r="B4" s="1">
        <v>153.6</v>
      </c>
      <c r="C4" s="1">
        <v>4.0999999999999996</v>
      </c>
    </row>
    <row r="5" spans="1:6" ht="20.25">
      <c r="A5" s="1">
        <v>4</v>
      </c>
      <c r="B5" s="1">
        <v>155.5</v>
      </c>
      <c r="C5" s="1">
        <v>5</v>
      </c>
      <c r="E5" t="s">
        <v>6</v>
      </c>
      <c r="F5">
        <f>F2*F1</f>
        <v>7.9743999999999993</v>
      </c>
    </row>
    <row r="6" spans="1:6" ht="20.25">
      <c r="A6" s="1">
        <v>5</v>
      </c>
      <c r="B6" s="1">
        <v>156.6</v>
      </c>
      <c r="C6" s="1">
        <v>4.5</v>
      </c>
      <c r="E6" t="s">
        <v>7</v>
      </c>
      <c r="F6">
        <f>F3*F1</f>
        <v>0.98559999999999992</v>
      </c>
    </row>
    <row r="8" spans="1:6">
      <c r="E8" t="s">
        <v>11</v>
      </c>
      <c r="F8">
        <v>0.31</v>
      </c>
    </row>
    <row r="9" spans="1:6">
      <c r="E9" t="s">
        <v>8</v>
      </c>
      <c r="F9">
        <f>AVERAGE(B2:B6)</f>
        <v>155.16000000000003</v>
      </c>
    </row>
    <row r="10" spans="1:6">
      <c r="E10" t="s">
        <v>9</v>
      </c>
      <c r="F10">
        <f>F9+F8*F1</f>
        <v>156.54880000000003</v>
      </c>
    </row>
    <row r="11" spans="1:6">
      <c r="E11" t="s">
        <v>10</v>
      </c>
      <c r="F11">
        <f>F9-F8*F1</f>
        <v>153.77120000000002</v>
      </c>
    </row>
    <row r="20" spans="1:8">
      <c r="A20" s="2"/>
      <c r="B20" s="2"/>
      <c r="C20" s="2"/>
      <c r="D20" s="2"/>
    </row>
    <row r="22" spans="1:8">
      <c r="A22" s="4"/>
      <c r="B22" s="5" t="s">
        <v>12</v>
      </c>
      <c r="C22" s="5"/>
      <c r="D22" s="5"/>
    </row>
    <row r="23" spans="1:8">
      <c r="A23" s="4"/>
      <c r="B23" s="5"/>
      <c r="C23" s="5"/>
      <c r="D23" s="5"/>
    </row>
    <row r="24" spans="1:8" ht="20.25">
      <c r="A24" s="1" t="s">
        <v>13</v>
      </c>
      <c r="B24" s="1" t="s">
        <v>14</v>
      </c>
      <c r="C24" s="1" t="s">
        <v>15</v>
      </c>
      <c r="D24" s="1" t="s">
        <v>16</v>
      </c>
      <c r="E24" s="1" t="s">
        <v>17</v>
      </c>
      <c r="G24" s="1" t="s">
        <v>21</v>
      </c>
      <c r="H24" s="1" t="s">
        <v>22</v>
      </c>
    </row>
    <row r="25" spans="1:8" ht="20.25">
      <c r="A25" s="1">
        <v>1</v>
      </c>
      <c r="B25" s="1">
        <v>6.3</v>
      </c>
      <c r="C25" s="1">
        <v>6</v>
      </c>
      <c r="D25" s="1">
        <v>5.9</v>
      </c>
      <c r="E25" s="1">
        <v>5.8</v>
      </c>
      <c r="G25">
        <f>AVERAGE(B25:E25)</f>
        <v>6.0000000000000009</v>
      </c>
      <c r="H25">
        <f>MAX(B25:E25)-MIN(B25:E25)</f>
        <v>0.5</v>
      </c>
    </row>
    <row r="26" spans="1:8" ht="20.25">
      <c r="A26" s="1">
        <v>2</v>
      </c>
      <c r="B26" s="1">
        <v>6</v>
      </c>
      <c r="C26" s="1">
        <v>6</v>
      </c>
      <c r="D26" s="1">
        <v>6.3</v>
      </c>
      <c r="E26" s="1">
        <v>5.8</v>
      </c>
      <c r="G26">
        <f>AVERAGE(B26:E26)</f>
        <v>6.0250000000000004</v>
      </c>
      <c r="H26">
        <f t="shared" ref="H26:H29" si="0">MAX(B26:E26)-MIN(B26:E26)</f>
        <v>0.5</v>
      </c>
    </row>
    <row r="27" spans="1:8" ht="20.25">
      <c r="A27" s="1">
        <v>3</v>
      </c>
      <c r="B27" s="1">
        <v>6.3</v>
      </c>
      <c r="C27" s="1">
        <v>5.0999999999999996</v>
      </c>
      <c r="D27" s="1">
        <v>6.1</v>
      </c>
      <c r="E27" s="1">
        <v>5.9</v>
      </c>
      <c r="G27">
        <f>AVERAGE(B27:E27)</f>
        <v>5.85</v>
      </c>
      <c r="H27">
        <f t="shared" si="0"/>
        <v>1.2000000000000002</v>
      </c>
    </row>
    <row r="28" spans="1:8" ht="20.25">
      <c r="A28" s="1">
        <v>4</v>
      </c>
      <c r="B28" s="1">
        <v>6.3</v>
      </c>
      <c r="C28" s="1">
        <v>6.6</v>
      </c>
      <c r="D28" s="1">
        <v>6.2</v>
      </c>
      <c r="E28" s="1">
        <v>5.9</v>
      </c>
      <c r="G28">
        <f>AVERAGE(B28:E28)</f>
        <v>6.25</v>
      </c>
      <c r="H28">
        <f t="shared" si="0"/>
        <v>0.69999999999999929</v>
      </c>
    </row>
    <row r="29" spans="1:8" ht="20.25">
      <c r="A29" s="1">
        <v>5</v>
      </c>
      <c r="B29" s="1">
        <v>6.5</v>
      </c>
      <c r="C29" s="1">
        <v>6</v>
      </c>
      <c r="D29" s="1">
        <v>6.5</v>
      </c>
      <c r="E29" s="1">
        <v>6.9</v>
      </c>
      <c r="G29">
        <f>AVERAGE(B29:E29)</f>
        <v>6.4749999999999996</v>
      </c>
      <c r="H29">
        <f t="shared" si="0"/>
        <v>0.90000000000000036</v>
      </c>
    </row>
    <row r="31" spans="1:8">
      <c r="A31" t="s">
        <v>20</v>
      </c>
      <c r="B31">
        <f>AVERAGE(G25:G29)</f>
        <v>6.12</v>
      </c>
    </row>
    <row r="32" spans="1:8">
      <c r="A32" t="s">
        <v>3</v>
      </c>
      <c r="B32">
        <f>AVERAGE(H25:H29)</f>
        <v>0.76</v>
      </c>
    </row>
    <row r="36" spans="1:6">
      <c r="A36" t="s">
        <v>6</v>
      </c>
      <c r="B36">
        <v>1.1399999999999999</v>
      </c>
    </row>
    <row r="37" spans="1:6">
      <c r="A37" t="s">
        <v>7</v>
      </c>
      <c r="B37">
        <v>0</v>
      </c>
    </row>
    <row r="38" spans="1:6">
      <c r="A38" t="s">
        <v>18</v>
      </c>
      <c r="B38">
        <v>6.56</v>
      </c>
    </row>
    <row r="39" spans="1:6">
      <c r="A39" t="s">
        <v>19</v>
      </c>
      <c r="B39">
        <v>5.84</v>
      </c>
    </row>
    <row r="42" spans="1:6">
      <c r="A42" s="2"/>
      <c r="B42" s="2"/>
      <c r="C42" s="2"/>
      <c r="D42" s="2"/>
    </row>
    <row r="44" spans="1:6">
      <c r="A44" t="s">
        <v>23</v>
      </c>
      <c r="D44">
        <v>18</v>
      </c>
      <c r="E44" t="s">
        <v>24</v>
      </c>
    </row>
    <row r="45" spans="1:6">
      <c r="A45" t="s">
        <v>25</v>
      </c>
      <c r="D45">
        <v>2.5</v>
      </c>
    </row>
    <row r="47" spans="1:6">
      <c r="A47" t="s">
        <v>26</v>
      </c>
      <c r="D47" t="s">
        <v>27</v>
      </c>
      <c r="F47" t="s">
        <v>31</v>
      </c>
    </row>
    <row r="48" spans="1:6">
      <c r="A48" s="3" t="s">
        <v>28</v>
      </c>
      <c r="D48">
        <f>17.5+2.5</f>
        <v>20</v>
      </c>
      <c r="F48">
        <f>(D48-D44)/(3*D45)</f>
        <v>0.26666666666666666</v>
      </c>
    </row>
    <row r="49" spans="1:6">
      <c r="A49" t="s">
        <v>29</v>
      </c>
      <c r="D49">
        <f>17.5-2.5</f>
        <v>15</v>
      </c>
      <c r="F49">
        <f>(D44-D49)/(3*D45)</f>
        <v>0.4</v>
      </c>
    </row>
    <row r="53" spans="1:6">
      <c r="A53" s="2"/>
      <c r="B53" s="2"/>
      <c r="C53" s="2"/>
      <c r="D53" s="2"/>
    </row>
    <row r="55" spans="1:6">
      <c r="A55" t="s">
        <v>30</v>
      </c>
      <c r="D55">
        <v>1800</v>
      </c>
    </row>
    <row r="56" spans="1:6">
      <c r="A56" t="s">
        <v>25</v>
      </c>
      <c r="D56">
        <v>100</v>
      </c>
    </row>
    <row r="57" spans="1:6">
      <c r="F57" t="s">
        <v>31</v>
      </c>
    </row>
    <row r="58" spans="1:6">
      <c r="A58" t="s">
        <v>28</v>
      </c>
      <c r="D58">
        <f>2400+1800</f>
        <v>4200</v>
      </c>
      <c r="F58">
        <f>(D58-D55)/(3*D56)</f>
        <v>8</v>
      </c>
    </row>
    <row r="59" spans="1:6">
      <c r="A59" t="s">
        <v>29</v>
      </c>
      <c r="D59">
        <f>2400-1800</f>
        <v>600</v>
      </c>
      <c r="F59">
        <f>(D55-D59)/(3*D56)</f>
        <v>4</v>
      </c>
    </row>
  </sheetData>
  <mergeCells count="4">
    <mergeCell ref="A22:A23"/>
    <mergeCell ref="B22:B23"/>
    <mergeCell ref="C22:C23"/>
    <mergeCell ref="D22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Sharifi, Hadi</cp:lastModifiedBy>
  <dcterms:created xsi:type="dcterms:W3CDTF">2019-11-17T13:26:02Z</dcterms:created>
  <dcterms:modified xsi:type="dcterms:W3CDTF">2019-12-08T16:38:25Z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ea5909ef-67fa-45de-ab85-9de122a23ee2</vt:lpwstr>
  </property>
</Properties>
</file>