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harifi\Dropbox\MGT6203\final\"/>
    </mc:Choice>
  </mc:AlternateContent>
  <xr:revisionPtr revIDLastSave="0" documentId="13_ncr:1_{6FEB5994-1B11-42D6-B518-9FF95346922A}" xr6:coauthVersionLast="41" xr6:coauthVersionMax="45" xr10:uidLastSave="{00000000-0000-0000-0000-000000000000}"/>
  <bookViews>
    <workbookView xWindow="4680" yWindow="3090" windowWidth="21600" windowHeight="11385" xr2:uid="{EEFB3D0B-512A-422E-BB0C-22B2673CC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8" i="1" l="1"/>
  <c r="F27" i="1"/>
  <c r="G19" i="1"/>
  <c r="G18" i="1"/>
  <c r="G17" i="1"/>
  <c r="G16" i="1"/>
  <c r="D19" i="1"/>
  <c r="D18" i="1"/>
  <c r="I5" i="1"/>
  <c r="I6" i="1"/>
  <c r="I7" i="1"/>
  <c r="I8" i="1"/>
  <c r="I9" i="1"/>
  <c r="I10" i="1"/>
  <c r="I11" i="1"/>
  <c r="I12" i="1"/>
  <c r="I13" i="1"/>
  <c r="I4" i="1"/>
  <c r="H5" i="1"/>
  <c r="H6" i="1"/>
  <c r="H7" i="1"/>
  <c r="H8" i="1"/>
  <c r="H9" i="1"/>
  <c r="H10" i="1"/>
  <c r="H11" i="1"/>
  <c r="H12" i="1"/>
  <c r="H13" i="1"/>
  <c r="H4" i="1"/>
</calcChain>
</file>

<file path=xl/sharedStrings.xml><?xml version="1.0" encoding="utf-8"?>
<sst xmlns="http://schemas.openxmlformats.org/spreadsheetml/2006/main" count="23" uniqueCount="21">
  <si>
    <t>Sample Number</t>
  </si>
  <si>
    <t>Rod lengths (mm)</t>
  </si>
  <si>
    <t>(i)</t>
  </si>
  <si>
    <t>(ii)</t>
  </si>
  <si>
    <t>(iii)</t>
  </si>
  <si>
    <t>(iv)</t>
  </si>
  <si>
    <t>D3</t>
  </si>
  <si>
    <t>D4</t>
  </si>
  <si>
    <t>R bar</t>
  </si>
  <si>
    <t>range</t>
  </si>
  <si>
    <t>mean</t>
  </si>
  <si>
    <t>x bar</t>
  </si>
  <si>
    <t>UCLr</t>
  </si>
  <si>
    <t>LCLr</t>
  </si>
  <si>
    <t>UCLx</t>
  </si>
  <si>
    <t>LCLx</t>
  </si>
  <si>
    <t>A3</t>
  </si>
  <si>
    <t>sigma</t>
  </si>
  <si>
    <t>upper specification</t>
  </si>
  <si>
    <t>lower specification</t>
  </si>
  <si>
    <t>cpk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</si>
</sst>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0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3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24</xdr:col>
      <xdr:colOff>436993</xdr:colOff>
      <xdr:row>26</xdr:row>
      <xdr:rowOff>39712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23ACC6-2DC7-4609-84AC-7786F5638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200025"/>
          <a:ext cx="7752193" cy="50593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23162-AC50-49A4-99E9-2DDC387FA71A}">
  <dimension ref="A1:I28"/>
  <sheetViews>
    <sheetView tabSelected="1" topLeftCell="A11" workbookViewId="0">
      <selection activeCell="F29" sqref="F29"/>
    </sheetView>
  </sheetViews>
  <sheetFormatPr defaultRowHeight="15" x14ac:dyDescent="0.25"/>
  <cols>
    <col min="2" max="2" width="20.5703125" customWidth="1"/>
    <col min="3" max="6" width="10.5703125" customWidth="1"/>
  </cols>
  <sheetData>
    <row r="1" spans="2:9" ht="15.75" thickBot="1" x14ac:dyDescent="0.3"/>
    <row r="2" spans="2:9" ht="16.5" thickBot="1" x14ac:dyDescent="0.3">
      <c r="B2" s="4" t="s">
        <v>0</v>
      </c>
      <c r="C2" s="6" t="s">
        <v>1</v>
      </c>
      <c r="D2" s="7"/>
      <c r="E2" s="7"/>
      <c r="F2" s="8"/>
    </row>
    <row r="3" spans="2:9" ht="16.5" thickBot="1" x14ac:dyDescent="0.3">
      <c r="B3" s="5"/>
      <c r="C3" s="3" t="s">
        <v>2</v>
      </c>
      <c r="D3" s="3" t="s">
        <v>3</v>
      </c>
      <c r="E3" s="3" t="s">
        <v>4</v>
      </c>
      <c r="F3" s="3" t="s">
        <v>5</v>
      </c>
      <c r="H3" s="10" t="s">
        <v>10</v>
      </c>
      <c r="I3" s="10" t="s">
        <v>9</v>
      </c>
    </row>
    <row r="4" spans="2:9" ht="16.5" thickBot="1" x14ac:dyDescent="0.3">
      <c r="B4" s="2">
        <v>1</v>
      </c>
      <c r="C4" s="1">
        <v>144</v>
      </c>
      <c r="D4" s="1">
        <v>146</v>
      </c>
      <c r="E4" s="1">
        <v>154</v>
      </c>
      <c r="F4" s="1">
        <v>146</v>
      </c>
      <c r="H4">
        <f>AVERAGE(C4:F4)</f>
        <v>147.5</v>
      </c>
      <c r="I4">
        <f>MAX(C4:F4)-MIN(C4:F4)</f>
        <v>10</v>
      </c>
    </row>
    <row r="5" spans="2:9" ht="16.5" thickBot="1" x14ac:dyDescent="0.3">
      <c r="B5" s="2">
        <v>2</v>
      </c>
      <c r="C5" s="1">
        <v>151</v>
      </c>
      <c r="D5" s="1">
        <v>150</v>
      </c>
      <c r="E5" s="1">
        <v>134</v>
      </c>
      <c r="F5" s="1">
        <v>153</v>
      </c>
      <c r="H5">
        <f t="shared" ref="H5:H13" si="0">AVERAGE(C5:F5)</f>
        <v>147</v>
      </c>
      <c r="I5">
        <f t="shared" ref="I5:I13" si="1">MAX(C5:F5)-MIN(C5:F5)</f>
        <v>19</v>
      </c>
    </row>
    <row r="6" spans="2:9" ht="16.5" thickBot="1" x14ac:dyDescent="0.3">
      <c r="B6" s="2">
        <v>3</v>
      </c>
      <c r="C6" s="1">
        <v>145</v>
      </c>
      <c r="D6" s="1">
        <v>139</v>
      </c>
      <c r="E6" s="1">
        <v>143</v>
      </c>
      <c r="F6" s="1">
        <v>152</v>
      </c>
      <c r="H6">
        <f t="shared" si="0"/>
        <v>144.75</v>
      </c>
      <c r="I6">
        <f t="shared" si="1"/>
        <v>13</v>
      </c>
    </row>
    <row r="7" spans="2:9" ht="16.5" thickBot="1" x14ac:dyDescent="0.3">
      <c r="B7" s="2">
        <v>4</v>
      </c>
      <c r="C7" s="1">
        <v>154</v>
      </c>
      <c r="D7" s="1">
        <v>146</v>
      </c>
      <c r="E7" s="1">
        <v>152</v>
      </c>
      <c r="F7" s="1">
        <v>148</v>
      </c>
      <c r="H7">
        <f t="shared" si="0"/>
        <v>150</v>
      </c>
      <c r="I7">
        <f t="shared" si="1"/>
        <v>8</v>
      </c>
    </row>
    <row r="8" spans="2:9" ht="16.5" thickBot="1" x14ac:dyDescent="0.3">
      <c r="B8" s="2">
        <v>5</v>
      </c>
      <c r="C8" s="1">
        <v>157</v>
      </c>
      <c r="D8" s="1">
        <v>153</v>
      </c>
      <c r="E8" s="1">
        <v>155</v>
      </c>
      <c r="F8" s="1">
        <v>157</v>
      </c>
      <c r="H8">
        <f t="shared" si="0"/>
        <v>155.5</v>
      </c>
      <c r="I8">
        <f t="shared" si="1"/>
        <v>4</v>
      </c>
    </row>
    <row r="9" spans="2:9" ht="16.5" thickBot="1" x14ac:dyDescent="0.3">
      <c r="B9" s="2">
        <v>6</v>
      </c>
      <c r="C9" s="1">
        <v>157</v>
      </c>
      <c r="D9" s="1">
        <v>150</v>
      </c>
      <c r="E9" s="1">
        <v>145</v>
      </c>
      <c r="F9" s="1">
        <v>147</v>
      </c>
      <c r="H9">
        <f t="shared" si="0"/>
        <v>149.75</v>
      </c>
      <c r="I9">
        <f t="shared" si="1"/>
        <v>12</v>
      </c>
    </row>
    <row r="10" spans="2:9" ht="16.5" thickBot="1" x14ac:dyDescent="0.3">
      <c r="B10" s="2">
        <v>7</v>
      </c>
      <c r="C10" s="1">
        <v>149</v>
      </c>
      <c r="D10" s="1">
        <v>144</v>
      </c>
      <c r="E10" s="1">
        <v>137</v>
      </c>
      <c r="F10" s="1">
        <v>155</v>
      </c>
      <c r="H10">
        <f t="shared" si="0"/>
        <v>146.25</v>
      </c>
      <c r="I10">
        <f t="shared" si="1"/>
        <v>18</v>
      </c>
    </row>
    <row r="11" spans="2:9" ht="16.5" thickBot="1" x14ac:dyDescent="0.3">
      <c r="B11" s="2">
        <v>8</v>
      </c>
      <c r="C11" s="1">
        <v>141</v>
      </c>
      <c r="D11" s="1">
        <v>147</v>
      </c>
      <c r="E11" s="1">
        <v>149</v>
      </c>
      <c r="F11" s="1">
        <v>155</v>
      </c>
      <c r="H11">
        <f t="shared" si="0"/>
        <v>148</v>
      </c>
      <c r="I11">
        <f t="shared" si="1"/>
        <v>14</v>
      </c>
    </row>
    <row r="12" spans="2:9" ht="16.5" thickBot="1" x14ac:dyDescent="0.3">
      <c r="B12" s="2">
        <v>9</v>
      </c>
      <c r="C12" s="1">
        <v>158</v>
      </c>
      <c r="D12" s="1">
        <v>150</v>
      </c>
      <c r="E12" s="1">
        <v>149</v>
      </c>
      <c r="F12" s="1">
        <v>156</v>
      </c>
      <c r="H12">
        <f t="shared" si="0"/>
        <v>153.25</v>
      </c>
      <c r="I12">
        <f t="shared" si="1"/>
        <v>9</v>
      </c>
    </row>
    <row r="13" spans="2:9" ht="16.5" thickBot="1" x14ac:dyDescent="0.3">
      <c r="B13" s="2">
        <v>10</v>
      </c>
      <c r="C13" s="1">
        <v>145</v>
      </c>
      <c r="D13" s="1">
        <v>148</v>
      </c>
      <c r="E13" s="1">
        <v>152</v>
      </c>
      <c r="F13" s="1">
        <v>154</v>
      </c>
      <c r="H13">
        <f t="shared" si="0"/>
        <v>149.75</v>
      </c>
      <c r="I13">
        <f t="shared" si="1"/>
        <v>9</v>
      </c>
    </row>
    <row r="15" spans="2:9" ht="15.75" x14ac:dyDescent="0.25">
      <c r="C15" t="s">
        <v>16</v>
      </c>
      <c r="D15" s="9">
        <v>0.73</v>
      </c>
    </row>
    <row r="16" spans="2:9" ht="15.75" x14ac:dyDescent="0.25">
      <c r="C16" t="s">
        <v>6</v>
      </c>
      <c r="D16" s="9">
        <v>0</v>
      </c>
      <c r="F16" t="s">
        <v>12</v>
      </c>
      <c r="G16" s="11">
        <f>D18*D17</f>
        <v>26.447999999999997</v>
      </c>
    </row>
    <row r="17" spans="1:7" ht="15.75" x14ac:dyDescent="0.25">
      <c r="C17" t="s">
        <v>7</v>
      </c>
      <c r="D17" s="9">
        <v>2.2799999999999998</v>
      </c>
      <c r="F17" t="s">
        <v>13</v>
      </c>
      <c r="G17" s="11">
        <f>D18*D16</f>
        <v>0</v>
      </c>
    </row>
    <row r="18" spans="1:7" x14ac:dyDescent="0.25">
      <c r="C18" t="s">
        <v>8</v>
      </c>
      <c r="D18">
        <f>AVERAGE(I4:I13)</f>
        <v>11.6</v>
      </c>
      <c r="F18" t="s">
        <v>14</v>
      </c>
      <c r="G18" s="11">
        <f>D19+D18*D15</f>
        <v>157.643</v>
      </c>
    </row>
    <row r="19" spans="1:7" x14ac:dyDescent="0.25">
      <c r="C19" t="s">
        <v>11</v>
      </c>
      <c r="D19">
        <f>AVERAGE(H4:H13)</f>
        <v>149.17500000000001</v>
      </c>
      <c r="F19" t="s">
        <v>15</v>
      </c>
      <c r="G19" s="11">
        <f>D19-D15*D18</f>
        <v>140.70700000000002</v>
      </c>
    </row>
    <row r="21" spans="1:7" x14ac:dyDescent="0.25">
      <c r="A21" s="12"/>
      <c r="B21" s="12"/>
      <c r="C21" s="12"/>
      <c r="D21" s="12"/>
      <c r="E21" s="12"/>
      <c r="F21" s="12"/>
    </row>
    <row r="24" spans="1:7" x14ac:dyDescent="0.25">
      <c r="A24" t="s">
        <v>17</v>
      </c>
      <c r="C24">
        <v>2</v>
      </c>
    </row>
    <row r="25" spans="1:7" x14ac:dyDescent="0.25">
      <c r="A25" t="s">
        <v>10</v>
      </c>
      <c r="C25">
        <v>40</v>
      </c>
    </row>
    <row r="26" spans="1:7" x14ac:dyDescent="0.25">
      <c r="F26" t="s">
        <v>20</v>
      </c>
    </row>
    <row r="27" spans="1:7" x14ac:dyDescent="0.25">
      <c r="A27" t="s">
        <v>18</v>
      </c>
      <c r="C27">
        <v>49</v>
      </c>
      <c r="E27" t="s">
        <v>20</v>
      </c>
      <c r="F27">
        <f>(C27-C25)/(3*C24)</f>
        <v>1.5</v>
      </c>
    </row>
    <row r="28" spans="1:7" x14ac:dyDescent="0.25">
      <c r="A28" t="s">
        <v>19</v>
      </c>
      <c r="C28">
        <v>38</v>
      </c>
      <c r="F28">
        <f>(C25-C28)/(3*C24)</f>
        <v>0.33333333333333331</v>
      </c>
    </row>
  </sheetData>
  <mergeCells count="2">
    <mergeCell ref="B2:B3"/>
    <mergeCell ref="C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Bharaj</dc:creator>
  <cp:lastModifiedBy>Sharifi, Hadi</cp:lastModifiedBy>
  <dcterms:created xsi:type="dcterms:W3CDTF">2019-12-04T08:21:50Z</dcterms:created>
  <dcterms:modified xsi:type="dcterms:W3CDTF">2019-12-08T16:17:44Z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bb7b809f-29e7-4d47-aea9-3af4a65d656c</vt:lpwstr>
  </property>
</Properties>
</file>