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harifi\Dropbox\MGT6203\final\"/>
    </mc:Choice>
  </mc:AlternateContent>
  <xr:revisionPtr revIDLastSave="0" documentId="13_ncr:1_{CD6394C6-901A-40CD-8F9B-B04EA5D1871E}" xr6:coauthVersionLast="41" xr6:coauthVersionMax="45" xr10:uidLastSave="{00000000-0000-0000-0000-000000000000}"/>
  <bookViews>
    <workbookView xWindow="1170" yWindow="1170" windowWidth="9960" windowHeight="11385" xr2:uid="{CAEB4AA6-54E0-4982-9975-8E13F928A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9" i="1" l="1"/>
  <c r="E27" i="1"/>
  <c r="E19" i="1"/>
  <c r="E18" i="1"/>
  <c r="F15" i="1"/>
</calcChain>
</file>

<file path=xl/sharedStrings.xml><?xml version="1.0" encoding="utf-8"?>
<sst xmlns="http://schemas.openxmlformats.org/spreadsheetml/2006/main" count="30" uniqueCount="30">
  <si>
    <t>Month</t>
  </si>
  <si>
    <t>Actual</t>
  </si>
  <si>
    <t>ES</t>
  </si>
  <si>
    <t>Error</t>
  </si>
  <si>
    <t>RSFE</t>
  </si>
  <si>
    <t>MFE</t>
  </si>
  <si>
    <t>Abs Error</t>
  </si>
  <si>
    <t>MAD</t>
  </si>
  <si>
    <t>TS</t>
  </si>
  <si>
    <t>Jan</t>
  </si>
  <si>
    <t>Feb</t>
  </si>
  <si>
    <t>Mar</t>
  </si>
  <si>
    <t>Apr</t>
  </si>
  <si>
    <t>X</t>
  </si>
  <si>
    <t>Y</t>
  </si>
  <si>
    <t>May</t>
  </si>
  <si>
    <t>A</t>
  </si>
  <si>
    <t>B</t>
  </si>
  <si>
    <t>annual demand D</t>
  </si>
  <si>
    <t>holdeing cost H</t>
  </si>
  <si>
    <t xml:space="preserve">Unit cost </t>
  </si>
  <si>
    <t>Ordering cost S</t>
  </si>
  <si>
    <t>E.O.Q</t>
  </si>
  <si>
    <t>order per year</t>
  </si>
  <si>
    <t>standard deviation</t>
  </si>
  <si>
    <t>lead time</t>
  </si>
  <si>
    <t>working days per year</t>
  </si>
  <si>
    <t>z score 1.75</t>
  </si>
  <si>
    <t>average demand per day</t>
  </si>
  <si>
    <t>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</si>
</sst>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B2302-9005-4954-B01F-2280F9C0380D}">
  <dimension ref="B1:K29"/>
  <sheetViews>
    <sheetView tabSelected="1" topLeftCell="A13" workbookViewId="0">
      <selection activeCell="E30" sqref="E30"/>
    </sheetView>
  </sheetViews>
  <sheetFormatPr defaultRowHeight="15" x14ac:dyDescent="0.25"/>
  <cols>
    <col min="2" max="2" width="8.140625" customWidth="1"/>
    <col min="3" max="11" width="10.5703125" customWidth="1"/>
  </cols>
  <sheetData>
    <row r="1" spans="2:11" ht="15.75" thickBot="1" x14ac:dyDescent="0.3"/>
    <row r="2" spans="2:11" ht="16.5" thickBot="1" x14ac:dyDescent="0.3">
      <c r="B2" s="3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</row>
    <row r="3" spans="2:11" ht="16.5" thickBot="1" x14ac:dyDescent="0.3">
      <c r="B3" s="1">
        <v>1</v>
      </c>
      <c r="C3" s="2" t="s">
        <v>9</v>
      </c>
      <c r="D3" s="2">
        <v>18</v>
      </c>
      <c r="E3" s="2">
        <v>17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</row>
    <row r="4" spans="2:11" ht="16.5" thickBot="1" x14ac:dyDescent="0.3">
      <c r="B4" s="1">
        <v>2</v>
      </c>
      <c r="C4" s="2" t="s">
        <v>10</v>
      </c>
      <c r="D4" s="2">
        <v>17</v>
      </c>
      <c r="E4" s="2">
        <v>17.8</v>
      </c>
      <c r="F4" s="2">
        <v>-0.8</v>
      </c>
      <c r="G4" s="2">
        <v>0.2</v>
      </c>
      <c r="H4" s="2">
        <v>0.1</v>
      </c>
      <c r="I4" s="2">
        <v>0.8</v>
      </c>
      <c r="J4" s="2">
        <v>0.9</v>
      </c>
      <c r="K4" s="2">
        <v>0.22</v>
      </c>
    </row>
    <row r="5" spans="2:11" ht="16.5" thickBot="1" x14ac:dyDescent="0.3">
      <c r="B5" s="1">
        <v>3</v>
      </c>
      <c r="C5" s="2" t="s">
        <v>11</v>
      </c>
      <c r="D5" s="2">
        <v>15.9</v>
      </c>
      <c r="E5" s="2">
        <v>17.16</v>
      </c>
      <c r="F5" s="2">
        <v>-1.26</v>
      </c>
      <c r="G5" s="2">
        <v>-1.06</v>
      </c>
      <c r="H5" s="2">
        <v>-0.35</v>
      </c>
      <c r="I5" s="2">
        <v>1.26</v>
      </c>
      <c r="J5" s="2">
        <v>1.02</v>
      </c>
      <c r="K5" s="2">
        <v>-1.04</v>
      </c>
    </row>
    <row r="6" spans="2:11" ht="16.5" thickBot="1" x14ac:dyDescent="0.3">
      <c r="B6" s="1">
        <v>4</v>
      </c>
      <c r="C6" s="2" t="s">
        <v>12</v>
      </c>
      <c r="D6" s="2">
        <v>17.5</v>
      </c>
      <c r="E6" s="2">
        <v>16.149999999999999</v>
      </c>
      <c r="F6" s="2">
        <v>1.35</v>
      </c>
      <c r="G6" s="2" t="s">
        <v>13</v>
      </c>
      <c r="H6" s="2" t="s">
        <v>14</v>
      </c>
      <c r="I6" s="2">
        <v>1.35</v>
      </c>
      <c r="J6" s="2">
        <v>1.1000000000000001</v>
      </c>
      <c r="K6" s="2">
        <v>0.26</v>
      </c>
    </row>
    <row r="7" spans="2:11" ht="16.5" thickBot="1" x14ac:dyDescent="0.3">
      <c r="B7" s="1">
        <v>5</v>
      </c>
      <c r="C7" s="2" t="s">
        <v>15</v>
      </c>
      <c r="D7" s="2">
        <v>18</v>
      </c>
      <c r="E7" s="2">
        <v>17.23</v>
      </c>
      <c r="F7" s="2">
        <v>0.77</v>
      </c>
      <c r="G7" s="2">
        <v>1.06</v>
      </c>
      <c r="H7" s="2">
        <v>0.21</v>
      </c>
      <c r="I7" s="2">
        <v>0.77</v>
      </c>
      <c r="J7" s="2" t="s">
        <v>16</v>
      </c>
      <c r="K7" s="2" t="s">
        <v>17</v>
      </c>
    </row>
    <row r="13" spans="2:11" x14ac:dyDescent="0.25">
      <c r="B13" t="s">
        <v>18</v>
      </c>
      <c r="E13">
        <v>8000</v>
      </c>
    </row>
    <row r="14" spans="2:11" x14ac:dyDescent="0.25">
      <c r="B14" t="s">
        <v>20</v>
      </c>
      <c r="E14">
        <v>10</v>
      </c>
    </row>
    <row r="15" spans="2:11" x14ac:dyDescent="0.25">
      <c r="B15" t="s">
        <v>19</v>
      </c>
      <c r="E15" s="5">
        <v>0.05</v>
      </c>
      <c r="F15">
        <f>E15*E14</f>
        <v>0.5</v>
      </c>
    </row>
    <row r="16" spans="2:11" x14ac:dyDescent="0.25">
      <c r="B16" t="s">
        <v>21</v>
      </c>
      <c r="E16">
        <v>50</v>
      </c>
    </row>
    <row r="18" spans="2:5" x14ac:dyDescent="0.25">
      <c r="B18" t="s">
        <v>22</v>
      </c>
      <c r="E18">
        <f>SQRT((2*E16*E13/F15))</f>
        <v>1264.9110640673518</v>
      </c>
    </row>
    <row r="19" spans="2:5" x14ac:dyDescent="0.25">
      <c r="B19" t="s">
        <v>23</v>
      </c>
      <c r="E19">
        <f>E13/E18</f>
        <v>6.3245553203367582</v>
      </c>
    </row>
    <row r="23" spans="2:5" x14ac:dyDescent="0.25">
      <c r="B23" t="s">
        <v>24</v>
      </c>
      <c r="E23">
        <v>400</v>
      </c>
    </row>
    <row r="24" spans="2:5" x14ac:dyDescent="0.25">
      <c r="B24" t="s">
        <v>25</v>
      </c>
      <c r="E24">
        <v>7</v>
      </c>
    </row>
    <row r="25" spans="2:5" x14ac:dyDescent="0.25">
      <c r="B25" t="s">
        <v>26</v>
      </c>
      <c r="E25">
        <v>300</v>
      </c>
    </row>
    <row r="26" spans="2:5" x14ac:dyDescent="0.25">
      <c r="B26" t="s">
        <v>27</v>
      </c>
      <c r="E26">
        <v>1.75</v>
      </c>
    </row>
    <row r="27" spans="2:5" x14ac:dyDescent="0.25">
      <c r="B27" t="s">
        <v>28</v>
      </c>
      <c r="E27">
        <f>E13/E25</f>
        <v>26.666666666666668</v>
      </c>
    </row>
    <row r="29" spans="2:5" x14ac:dyDescent="0.25">
      <c r="B29" t="s">
        <v>29</v>
      </c>
      <c r="E29">
        <f>E27*E24+E26*E23*SQRT(E24)</f>
        <v>2038.6925844118803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Bharaj</dc:creator>
  <cp:lastModifiedBy>Sharifi, Hadi</cp:lastModifiedBy>
  <dcterms:created xsi:type="dcterms:W3CDTF">2019-12-04T08:30:55Z</dcterms:created>
  <dcterms:modified xsi:type="dcterms:W3CDTF">2019-12-08T17:00:39Z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5b8d7a9c-e0ab-462a-9729-af045fdc6568</vt:lpwstr>
  </property>
</Properties>
</file>