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nami\Desktop\"/>
    </mc:Choice>
  </mc:AlternateContent>
  <xr:revisionPtr revIDLastSave="0" documentId="8_{98C68CE4-4761-4E2E-BC5A-6AAC53EF232E}" xr6:coauthVersionLast="47" xr6:coauthVersionMax="47" xr10:uidLastSave="{00000000-0000-0000-0000-000000000000}"/>
  <bookViews>
    <workbookView xWindow="-110" yWindow="-110" windowWidth="19420" windowHeight="10300" activeTab="2" xr2:uid="{00000000-000D-0000-FFFF-FFFF00000000}"/>
  </bookViews>
  <sheets>
    <sheet name="Sheet1" sheetId="2" r:id="rId1"/>
    <sheet name="Sheet2" sheetId="3" r:id="rId2"/>
    <sheet name="Sheet6" sheetId="7" r:id="rId3"/>
    <sheet name="Sheet3" sheetId="4" r:id="rId4"/>
    <sheet name="Sheet4" sheetId="5" r:id="rId5"/>
    <sheet name="Sheet5" sheetId="6" r:id="rId6"/>
    <sheet name="Sales Data" sheetId="1" r:id="rId7"/>
  </sheets>
  <definedNames>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3" l="1"/>
  <c r="C10" i="3"/>
  <c r="D10" i="3"/>
  <c r="B10" i="3"/>
  <c r="F10"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<sst xmlns="http://schemas.openxmlformats.org/spreadsheetml/2006/main" count="10096" uniqueCount="2065">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</sst>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Dashboard.xlsx]Sheet1!PivotTable1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0B1-47C5-B126-90999CAC5B3B}"/>
            </c:ext>
          </c:extLst>
        </c:ser>
        <c:dLbls>
          <c:showLegendKey val="0"/>
          <c:showVal val="0"/>
          <c:showCatName val="0"/>
          <c:showSerName val="0"/>
          <c:showPercent val="0"/>
          <c:showBubbleSize val="0"/>
        </c:dLbls>
        <c:smooth val="0"/>
        <c:axId val="2037737631"/>
        <c:axId val="2037738047"/>
      </c:lineChart>
      <c:catAx>
        <c:axId val="20377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38047"/>
        <c:crosses val="autoZero"/>
        <c:auto val="1"/>
        <c:lblAlgn val="ctr"/>
        <c:lblOffset val="100"/>
        <c:noMultiLvlLbl val="0"/>
      </c:catAx>
      <c:valAx>
        <c:axId val="2037738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Dashboard.xlsx]Sheet4!PivotTable7</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F5-4B5A-B012-528645103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F5-4B5A-B012-5286451037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F5-4B5A-B012-528645103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F5-4B5A-B012-5286451037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F5-4B5A-B012-52864510379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FA3-4C8A-9A0F-7E3A603381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A79D-4739-82A7-1C47F88ECF8B}"/>
            </c:ext>
          </c:extLst>
        </c:ser>
        <c:dLbls>
          <c:showLegendKey val="0"/>
          <c:showVal val="0"/>
          <c:showCatName val="0"/>
          <c:showSerName val="0"/>
          <c:showPercent val="0"/>
          <c:showBubbleSize val="0"/>
        </c:dLbls>
        <c:gapWidth val="182"/>
        <c:axId val="2132424127"/>
        <c:axId val="2132425375"/>
      </c:barChart>
      <c:catAx>
        <c:axId val="213242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25375"/>
        <c:crosses val="autoZero"/>
        <c:auto val="1"/>
        <c:lblAlgn val="ctr"/>
        <c:lblOffset val="100"/>
        <c:noMultiLvlLbl val="0"/>
      </c:catAx>
      <c:valAx>
        <c:axId val="213242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Arizona</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495353</c:v>
                </c:pt>
              </c:numCache>
            </c:numRef>
          </c:val>
          <c:extLst>
            <c:ext xmlns:c16="http://schemas.microsoft.com/office/drawing/2014/chart" uri="{C3380CC4-5D6E-409C-BE32-E72D297353CC}">
              <c16:uniqueId val="{00000000-DD98-427F-B02F-B6380FE61F3D}"/>
            </c:ext>
          </c:extLst>
        </c:ser>
        <c:ser>
          <c:idx val="1"/>
          <c:order val="1"/>
          <c:tx>
            <c:strRef>
              <c:f>Sheet2!$C$3:$C$4</c:f>
              <c:strCache>
                <c:ptCount val="1"/>
                <c:pt idx="0">
                  <c:v>California</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508119</c:v>
                </c:pt>
              </c:numCache>
            </c:numRef>
          </c:val>
          <c:extLst>
            <c:ext xmlns:c16="http://schemas.microsoft.com/office/drawing/2014/chart" uri="{C3380CC4-5D6E-409C-BE32-E72D297353CC}">
              <c16:uniqueId val="{00000000-7CA2-4D19-BCC8-6CA772F79E1E}"/>
            </c:ext>
          </c:extLst>
        </c:ser>
        <c:ser>
          <c:idx val="2"/>
          <c:order val="2"/>
          <c:tx>
            <c:strRef>
              <c:f>Sheet2!$D$3:$D$4</c:f>
              <c:strCache>
                <c:ptCount val="1"/>
                <c:pt idx="0">
                  <c:v>New Mexico</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492984</c:v>
                </c:pt>
              </c:numCache>
            </c:numRef>
          </c:val>
          <c:extLst>
            <c:ext xmlns:c16="http://schemas.microsoft.com/office/drawing/2014/chart" uri="{C3380CC4-5D6E-409C-BE32-E72D297353CC}">
              <c16:uniqueId val="{00000001-7CA2-4D19-BCC8-6CA772F79E1E}"/>
            </c:ext>
          </c:extLst>
        </c:ser>
        <c:ser>
          <c:idx val="3"/>
          <c:order val="3"/>
          <c:tx>
            <c:strRef>
              <c:f>Sheet2!$E$3:$E$4</c:f>
              <c:strCache>
                <c:ptCount val="1"/>
                <c:pt idx="0">
                  <c:v>Texas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532135</c:v>
                </c:pt>
              </c:numCache>
            </c:numRef>
          </c:val>
          <c:extLst>
            <c:ext xmlns:c16="http://schemas.microsoft.com/office/drawing/2014/chart" uri="{C3380CC4-5D6E-409C-BE32-E72D297353CC}">
              <c16:uniqueId val="{00000002-7CA2-4D19-BCC8-6CA772F79E1E}"/>
            </c:ext>
          </c:extLst>
        </c:ser>
        <c:dLbls>
          <c:showLegendKey val="0"/>
          <c:showVal val="0"/>
          <c:showCatName val="0"/>
          <c:showSerName val="0"/>
          <c:showPercent val="0"/>
          <c:showBubbleSize val="0"/>
        </c:dLbls>
        <c:gapWidth val="182"/>
        <c:axId val="1869734688"/>
        <c:axId val="1869733440"/>
      </c:barChart>
      <c:catAx>
        <c:axId val="18697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3440"/>
        <c:crosses val="autoZero"/>
        <c:auto val="1"/>
        <c:lblAlgn val="ctr"/>
        <c:lblOffset val="100"/>
        <c:noMultiLvlLbl val="0"/>
      </c:catAx>
      <c:valAx>
        <c:axId val="186973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Dashboard.xlsx]Sheet1!PivotTable1</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bg1"/>
                </a:solidFill>
                <a:round/>
              </a:ln>
              <a:effectLst/>
            </c:spPr>
            <c:extLst>
              <c:ext xmlns:c16="http://schemas.microsoft.com/office/drawing/2014/chart" uri="{C3380CC4-5D6E-409C-BE32-E72D297353CC}">
                <c16:uniqueId val="{00000000-D388-4DDE-8322-0670AE3C5364}"/>
              </c:ext>
            </c:extLst>
          </c:dPt>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145-46F5-8F41-62E7D8D10359}"/>
            </c:ext>
          </c:extLst>
        </c:ser>
        <c:dLbls>
          <c:showLegendKey val="0"/>
          <c:showVal val="0"/>
          <c:showCatName val="0"/>
          <c:showSerName val="0"/>
          <c:showPercent val="0"/>
          <c:showBubbleSize val="0"/>
        </c:dLbls>
        <c:smooth val="0"/>
        <c:axId val="2037737631"/>
        <c:axId val="2037738047"/>
      </c:lineChart>
      <c:catAx>
        <c:axId val="20377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7738047"/>
        <c:crosses val="autoZero"/>
        <c:auto val="1"/>
        <c:lblAlgn val="ctr"/>
        <c:lblOffset val="100"/>
        <c:noMultiLvlLbl val="0"/>
      </c:catAx>
      <c:valAx>
        <c:axId val="2037738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77376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Arizona</c:v>
                </c:pt>
              </c:strCache>
            </c:strRef>
          </c:tx>
          <c:spPr>
            <a:solidFill>
              <a:schemeClr val="accent5">
                <a:lumMod val="60000"/>
                <a:lumOff val="40000"/>
              </a:schemeClr>
            </a:solidFill>
            <a:ln>
              <a:noFill/>
            </a:ln>
            <a:effectLst/>
          </c:spPr>
          <c:invertIfNegative val="0"/>
          <c:cat>
            <c:strRef>
              <c:f>Sheet2!$A$5</c:f>
              <c:strCache>
                <c:ptCount val="1"/>
                <c:pt idx="0">
                  <c:v>Total</c:v>
                </c:pt>
              </c:strCache>
            </c:strRef>
          </c:cat>
          <c:val>
            <c:numRef>
              <c:f>Sheet2!$B$5</c:f>
              <c:numCache>
                <c:formatCode>General</c:formatCode>
                <c:ptCount val="1"/>
                <c:pt idx="0">
                  <c:v>495353</c:v>
                </c:pt>
              </c:numCache>
            </c:numRef>
          </c:val>
          <c:extLst>
            <c:ext xmlns:c16="http://schemas.microsoft.com/office/drawing/2014/chart" uri="{C3380CC4-5D6E-409C-BE32-E72D297353CC}">
              <c16:uniqueId val="{00000000-69F2-4ACA-982F-5BCFAD3CD284}"/>
            </c:ext>
          </c:extLst>
        </c:ser>
        <c:ser>
          <c:idx val="1"/>
          <c:order val="1"/>
          <c:tx>
            <c:strRef>
              <c:f>Sheet2!$C$3:$C$4</c:f>
              <c:strCache>
                <c:ptCount val="1"/>
                <c:pt idx="0">
                  <c:v>California</c:v>
                </c:pt>
              </c:strCache>
            </c:strRef>
          </c:tx>
          <c:spPr>
            <a:solidFill>
              <a:schemeClr val="accent5">
                <a:lumMod val="50000"/>
              </a:schemeClr>
            </a:solidFill>
            <a:ln>
              <a:noFill/>
            </a:ln>
            <a:effectLst/>
          </c:spPr>
          <c:invertIfNegative val="0"/>
          <c:cat>
            <c:strRef>
              <c:f>Sheet2!$A$5</c:f>
              <c:strCache>
                <c:ptCount val="1"/>
                <c:pt idx="0">
                  <c:v>Total</c:v>
                </c:pt>
              </c:strCache>
            </c:strRef>
          </c:cat>
          <c:val>
            <c:numRef>
              <c:f>Sheet2!$C$5</c:f>
              <c:numCache>
                <c:formatCode>General</c:formatCode>
                <c:ptCount val="1"/>
                <c:pt idx="0">
                  <c:v>508119</c:v>
                </c:pt>
              </c:numCache>
            </c:numRef>
          </c:val>
          <c:extLst>
            <c:ext xmlns:c16="http://schemas.microsoft.com/office/drawing/2014/chart" uri="{C3380CC4-5D6E-409C-BE32-E72D297353CC}">
              <c16:uniqueId val="{00000001-4630-4B34-9F68-CCC4FB2C6CA7}"/>
            </c:ext>
          </c:extLst>
        </c:ser>
        <c:ser>
          <c:idx val="2"/>
          <c:order val="2"/>
          <c:tx>
            <c:strRef>
              <c:f>Sheet2!$D$3:$D$4</c:f>
              <c:strCache>
                <c:ptCount val="1"/>
                <c:pt idx="0">
                  <c:v>New Mexico</c:v>
                </c:pt>
              </c:strCache>
            </c:strRef>
          </c:tx>
          <c:spPr>
            <a:solidFill>
              <a:schemeClr val="accent6">
                <a:lumMod val="60000"/>
                <a:lumOff val="40000"/>
              </a:schemeClr>
            </a:solidFill>
            <a:ln>
              <a:noFill/>
            </a:ln>
            <a:effectLst/>
          </c:spPr>
          <c:invertIfNegative val="0"/>
          <c:cat>
            <c:strRef>
              <c:f>Sheet2!$A$5</c:f>
              <c:strCache>
                <c:ptCount val="1"/>
                <c:pt idx="0">
                  <c:v>Total</c:v>
                </c:pt>
              </c:strCache>
            </c:strRef>
          </c:cat>
          <c:val>
            <c:numRef>
              <c:f>Sheet2!$D$5</c:f>
              <c:numCache>
                <c:formatCode>General</c:formatCode>
                <c:ptCount val="1"/>
                <c:pt idx="0">
                  <c:v>492984</c:v>
                </c:pt>
              </c:numCache>
            </c:numRef>
          </c:val>
          <c:extLst>
            <c:ext xmlns:c16="http://schemas.microsoft.com/office/drawing/2014/chart" uri="{C3380CC4-5D6E-409C-BE32-E72D297353CC}">
              <c16:uniqueId val="{00000002-4630-4B34-9F68-CCC4FB2C6CA7}"/>
            </c:ext>
          </c:extLst>
        </c:ser>
        <c:ser>
          <c:idx val="3"/>
          <c:order val="3"/>
          <c:tx>
            <c:strRef>
              <c:f>Sheet2!$E$3:$E$4</c:f>
              <c:strCache>
                <c:ptCount val="1"/>
                <c:pt idx="0">
                  <c:v>Texas</c:v>
                </c:pt>
              </c:strCache>
            </c:strRef>
          </c:tx>
          <c:spPr>
            <a:solidFill>
              <a:schemeClr val="accent6">
                <a:lumMod val="50000"/>
              </a:schemeClr>
            </a:solidFill>
            <a:ln>
              <a:noFill/>
            </a:ln>
            <a:effectLst/>
          </c:spPr>
          <c:invertIfNegative val="0"/>
          <c:cat>
            <c:strRef>
              <c:f>Sheet2!$A$5</c:f>
              <c:strCache>
                <c:ptCount val="1"/>
                <c:pt idx="0">
                  <c:v>Total</c:v>
                </c:pt>
              </c:strCache>
            </c:strRef>
          </c:cat>
          <c:val>
            <c:numRef>
              <c:f>Sheet2!$E$5</c:f>
              <c:numCache>
                <c:formatCode>General</c:formatCode>
                <c:ptCount val="1"/>
                <c:pt idx="0">
                  <c:v>532135</c:v>
                </c:pt>
              </c:numCache>
            </c:numRef>
          </c:val>
          <c:extLst>
            <c:ext xmlns:c16="http://schemas.microsoft.com/office/drawing/2014/chart" uri="{C3380CC4-5D6E-409C-BE32-E72D297353CC}">
              <c16:uniqueId val="{00000003-4630-4B34-9F68-CCC4FB2C6CA7}"/>
            </c:ext>
          </c:extLst>
        </c:ser>
        <c:dLbls>
          <c:showLegendKey val="0"/>
          <c:showVal val="0"/>
          <c:showCatName val="0"/>
          <c:showSerName val="0"/>
          <c:showPercent val="0"/>
          <c:showBubbleSize val="0"/>
        </c:dLbls>
        <c:gapWidth val="182"/>
        <c:axId val="1869734688"/>
        <c:axId val="1869733440"/>
      </c:barChart>
      <c:catAx>
        <c:axId val="18697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9733440"/>
        <c:crosses val="autoZero"/>
        <c:auto val="1"/>
        <c:lblAlgn val="ctr"/>
        <c:lblOffset val="100"/>
        <c:noMultiLvlLbl val="0"/>
      </c:catAx>
      <c:valAx>
        <c:axId val="186973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97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Dashboard.xlsx]Sheet5!PivotTable8</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817-4F04-AA20-89CBACEFD96F}"/>
            </c:ext>
          </c:extLst>
        </c:ser>
        <c:dLbls>
          <c:showLegendKey val="0"/>
          <c:showVal val="0"/>
          <c:showCatName val="0"/>
          <c:showSerName val="0"/>
          <c:showPercent val="0"/>
          <c:showBubbleSize val="0"/>
        </c:dLbls>
        <c:gapWidth val="182"/>
        <c:axId val="2132424127"/>
        <c:axId val="2132425375"/>
      </c:barChart>
      <c:catAx>
        <c:axId val="213242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425375"/>
        <c:crosses val="autoZero"/>
        <c:auto val="1"/>
        <c:lblAlgn val="ctr"/>
        <c:lblOffset val="100"/>
        <c:noMultiLvlLbl val="0"/>
      </c:catAx>
      <c:valAx>
        <c:axId val="213242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4241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Dashboard.xlsx]Sheet4!PivotTable7</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chemeClr val="accent1">
              <a:lumMod val="75000"/>
            </a:schemeClr>
          </a:solidFill>
          <a:ln w="19050">
            <a:solidFill>
              <a:schemeClr val="lt1"/>
            </a:solidFill>
          </a:ln>
          <a:effectLst/>
        </c:spPr>
      </c:pivotFmt>
      <c:pivotFmt>
        <c:idx val="17"/>
        <c:spPr>
          <a:solidFill>
            <a:schemeClr val="accent1">
              <a:lumMod val="60000"/>
              <a:lumOff val="40000"/>
            </a:schemeClr>
          </a:solidFill>
          <a:ln w="19050">
            <a:solidFill>
              <a:schemeClr val="lt1"/>
            </a:solidFill>
          </a:ln>
          <a:effectLst/>
        </c:spPr>
      </c:pivotFmt>
      <c:pivotFmt>
        <c:idx val="18"/>
        <c:spPr>
          <a:solidFill>
            <a:schemeClr val="accent6">
              <a:lumMod val="50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FF9-4C09-B631-F92064339BE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FF9-4C09-B631-F92064339BE2}"/>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9FF9-4C09-B631-F92064339BE2}"/>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9FF9-4C09-B631-F92064339BE2}"/>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9FF9-4C09-B631-F92064339BE2}"/>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FF9-4C09-B631-F92064339BE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Dashboard.xlsx]Sheet3!PivotTable6</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6">
                <a:lumMod val="50000"/>
              </a:schemeClr>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5774-448B-ACBC-5D5892C8742A}"/>
            </c:ext>
          </c:extLst>
        </c:ser>
        <c:ser>
          <c:idx val="1"/>
          <c:order val="1"/>
          <c:tx>
            <c:strRef>
              <c:f>Sheet3!$C$3:$C$4</c:f>
              <c:strCache>
                <c:ptCount val="1"/>
                <c:pt idx="0">
                  <c:v>Anna Weber</c:v>
                </c:pt>
              </c:strCache>
            </c:strRef>
          </c:tx>
          <c:spPr>
            <a:solidFill>
              <a:schemeClr val="accent6">
                <a:lumMod val="75000"/>
              </a:schemeClr>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A14D-4291-92DE-410520B9D70D}"/>
            </c:ext>
          </c:extLst>
        </c:ser>
        <c:ser>
          <c:idx val="2"/>
          <c:order val="2"/>
          <c:tx>
            <c:strRef>
              <c:f>Sheet3!$D$3:$D$4</c:f>
              <c:strCache>
                <c:ptCount val="1"/>
                <c:pt idx="0">
                  <c:v>Anne Lee</c:v>
                </c:pt>
              </c:strCache>
            </c:strRef>
          </c:tx>
          <c:spPr>
            <a:solidFill>
              <a:schemeClr val="accent6">
                <a:lumMod val="60000"/>
                <a:lumOff val="40000"/>
              </a:schemeClr>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A14D-4291-92DE-410520B9D70D}"/>
            </c:ext>
          </c:extLst>
        </c:ser>
        <c:ser>
          <c:idx val="3"/>
          <c:order val="3"/>
          <c:tx>
            <c:strRef>
              <c:f>Sheet3!$E$3:$E$4</c:f>
              <c:strCache>
                <c:ptCount val="1"/>
                <c:pt idx="0">
                  <c:v>Ben Wallace</c:v>
                </c:pt>
              </c:strCache>
            </c:strRef>
          </c:tx>
          <c:spPr>
            <a:solidFill>
              <a:schemeClr val="accent6">
                <a:lumMod val="40000"/>
                <a:lumOff val="60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A14D-4291-92DE-410520B9D70D}"/>
            </c:ext>
          </c:extLst>
        </c:ser>
        <c:ser>
          <c:idx val="4"/>
          <c:order val="4"/>
          <c:tx>
            <c:strRef>
              <c:f>Sheet3!$F$3:$F$4</c:f>
              <c:strCache>
                <c:ptCount val="1"/>
                <c:pt idx="0">
                  <c:v>Kim Fishman</c:v>
                </c:pt>
              </c:strCache>
            </c:strRef>
          </c:tx>
          <c:spPr>
            <a:solidFill>
              <a:schemeClr val="accent1">
                <a:lumMod val="50000"/>
              </a:schemeClr>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A14D-4291-92DE-410520B9D70D}"/>
            </c:ext>
          </c:extLst>
        </c:ser>
        <c:ser>
          <c:idx val="5"/>
          <c:order val="5"/>
          <c:tx>
            <c:strRef>
              <c:f>Sheet3!$G$3:$G$4</c:f>
              <c:strCache>
                <c:ptCount val="1"/>
                <c:pt idx="0">
                  <c:v>Laura Larsen</c:v>
                </c:pt>
              </c:strCache>
            </c:strRef>
          </c:tx>
          <c:spPr>
            <a:solidFill>
              <a:schemeClr val="accent1">
                <a:lumMod val="75000"/>
              </a:schemeClr>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A14D-4291-92DE-410520B9D70D}"/>
            </c:ext>
          </c:extLst>
        </c:ser>
        <c:ser>
          <c:idx val="6"/>
          <c:order val="6"/>
          <c:tx>
            <c:strRef>
              <c:f>Sheet3!$H$3:$H$4</c:f>
              <c:strCache>
                <c:ptCount val="1"/>
                <c:pt idx="0">
                  <c:v>Michael Fox</c:v>
                </c:pt>
              </c:strCache>
            </c:strRef>
          </c:tx>
          <c:spPr>
            <a:solidFill>
              <a:schemeClr val="accent1">
                <a:lumMod val="60000"/>
                <a:lumOff val="4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A14D-4291-92DE-410520B9D70D}"/>
            </c:ext>
          </c:extLst>
        </c:ser>
        <c:ser>
          <c:idx val="7"/>
          <c:order val="7"/>
          <c:tx>
            <c:strRef>
              <c:f>Sheet3!$I$3:$I$4</c:f>
              <c:strCache>
                <c:ptCount val="1"/>
                <c:pt idx="0">
                  <c:v>Oscar Knox</c:v>
                </c:pt>
              </c:strCache>
            </c:strRef>
          </c:tx>
          <c:spPr>
            <a:solidFill>
              <a:schemeClr val="accent1">
                <a:lumMod val="40000"/>
                <a:lumOff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A14D-4291-92DE-410520B9D70D}"/>
            </c:ext>
          </c:extLst>
        </c:ser>
        <c:dLbls>
          <c:showLegendKey val="0"/>
          <c:showVal val="0"/>
          <c:showCatName val="0"/>
          <c:showSerName val="0"/>
          <c:showPercent val="0"/>
          <c:showBubbleSize val="0"/>
        </c:dLbls>
        <c:gapWidth val="219"/>
        <c:overlap val="-27"/>
        <c:axId val="52961183"/>
        <c:axId val="52961599"/>
      </c:barChart>
      <c:catAx>
        <c:axId val="529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61599"/>
        <c:crosses val="autoZero"/>
        <c:auto val="1"/>
        <c:lblAlgn val="ctr"/>
        <c:lblOffset val="100"/>
        <c:noMultiLvlLbl val="0"/>
      </c:catAx>
      <c:valAx>
        <c:axId val="5296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Dashboard.xlsx]Sheet3!PivotTable6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4B73-44FA-BFD7-85B821BB3DCA}"/>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0-2C6B-4970-899C-EF20A0800F4C}"/>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2C6B-4970-899C-EF20A0800F4C}"/>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2C6B-4970-899C-EF20A0800F4C}"/>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2C6B-4970-899C-EF20A0800F4C}"/>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2C6B-4970-899C-EF20A0800F4C}"/>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2C6B-4970-899C-EF20A0800F4C}"/>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2C6B-4970-899C-EF20A0800F4C}"/>
            </c:ext>
          </c:extLst>
        </c:ser>
        <c:dLbls>
          <c:showLegendKey val="0"/>
          <c:showVal val="0"/>
          <c:showCatName val="0"/>
          <c:showSerName val="0"/>
          <c:showPercent val="0"/>
          <c:showBubbleSize val="0"/>
        </c:dLbls>
        <c:gapWidth val="219"/>
        <c:overlap val="-27"/>
        <c:axId val="52961183"/>
        <c:axId val="52961599"/>
      </c:barChart>
      <c:catAx>
        <c:axId val="529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1599"/>
        <c:crosses val="autoZero"/>
        <c:auto val="1"/>
        <c:lblAlgn val="ctr"/>
        <c:lblOffset val="100"/>
        <c:noMultiLvlLbl val="0"/>
      </c:catAx>
      <c:valAx>
        <c:axId val="5296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1F-4D40-8E16-0DF2060C56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1F-4D40-8E16-0DF2060C56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1F-4D40-8E16-0DF2060C56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1F-4D40-8E16-0DF2060C56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1F-4D40-8E16-0DF2060C56E7}"/>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E31-47BB-A175-665231914D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109537</xdr:colOff>
      <xdr:row>2</xdr:row>
      <xdr:rowOff>0</xdr:rowOff>
    </xdr:from>
    <xdr:to>
      <xdr:col>9</xdr:col>
      <xdr:colOff>566737</xdr:colOff>
      <xdr:row>15</xdr:row>
      <xdr:rowOff>142875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214312</xdr:colOff>
      <xdr:row>4</xdr:row>
      <xdr:rowOff>114300</xdr:rowOff>
    </xdr:from>
    <xdr:to>
      <xdr:col>9</xdr:col>
      <xdr:colOff>500062</xdr:colOff>
      <xdr:row>18</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390524</xdr:colOff>
      <xdr:row>37</xdr:row>
      <xdr:rowOff>47625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734924" cy="7448550"/>
        </a:xfrm>
        <a:prstGeom prst="rect">
          <a:avLst/>
        </a:prstGeom>
      </xdr:spPr>
    </xdr:pic>
    <xdr:clientData/>
  </xdr:twoCellAnchor>
  <xdr:twoCellAnchor>
    <xdr:from>
      <xdr:col>1</xdr:col>
      <xdr:colOff>304801</xdr:colOff>
      <xdr:row>6</xdr:row>
      <xdr:rowOff>9526</xdr:rowOff>
    </xdr:from>
    <xdr:to>
      <xdr:col>12</xdr:col>
      <xdr:colOff>495301</xdr:colOff>
      <xdr:row>12</xdr:row>
      <xdr:rowOff>104776</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990601" y="1209676"/>
          <a:ext cx="7734300" cy="12954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561975</xdr:colOff>
      <xdr:row>1</xdr:row>
      <xdr:rowOff>47624</xdr:rowOff>
    </xdr:from>
    <xdr:ext cx="3048000" cy="638175"/>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362575" y="247649"/>
          <a:ext cx="3048000" cy="638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bg1"/>
              </a:solidFill>
            </a:rPr>
            <a:t>PERFORMANCE DASHBOARD</a:t>
          </a:r>
        </a:p>
      </xdr:txBody>
    </xdr:sp>
    <xdr:clientData/>
  </xdr:oneCellAnchor>
  <xdr:twoCellAnchor>
    <xdr:from>
      <xdr:col>7</xdr:col>
      <xdr:colOff>428625</xdr:colOff>
      <xdr:row>3</xdr:row>
      <xdr:rowOff>104775</xdr:rowOff>
    </xdr:from>
    <xdr:to>
      <xdr:col>11</xdr:col>
      <xdr:colOff>523875</xdr:colOff>
      <xdr:row>3</xdr:row>
      <xdr:rowOff>104776</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flipV="1">
          <a:off x="5229225" y="704850"/>
          <a:ext cx="2838450"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4</xdr:col>
      <xdr:colOff>95250</xdr:colOff>
      <xdr:row>0</xdr:row>
      <xdr:rowOff>1</xdr:rowOff>
    </xdr:to>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flipV="1">
          <a:off x="0" y="0"/>
          <a:ext cx="2838450"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466725</xdr:colOff>
      <xdr:row>4</xdr:row>
      <xdr:rowOff>19050</xdr:rowOff>
    </xdr:from>
    <xdr:to>
      <xdr:col>11</xdr:col>
      <xdr:colOff>438150</xdr:colOff>
      <xdr:row>5</xdr:row>
      <xdr:rowOff>142875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5267325" y="819150"/>
          <a:ext cx="27146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SHAPE AI</a:t>
          </a:r>
        </a:p>
      </xdr:txBody>
    </xdr:sp>
    <xdr:clientData/>
  </xdr:twoCellAnchor>
  <xdr:twoCellAnchor>
    <xdr:from>
      <xdr:col>1</xdr:col>
      <xdr:colOff>352425</xdr:colOff>
      <xdr:row>13</xdr:row>
      <xdr:rowOff>133349</xdr:rowOff>
    </xdr:from>
    <xdr:to>
      <xdr:col>4</xdr:col>
      <xdr:colOff>581025</xdr:colOff>
      <xdr:row>24</xdr:row>
      <xdr:rowOff>19050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1038225" y="2733674"/>
          <a:ext cx="2286000" cy="2085976"/>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180976</xdr:colOff>
      <xdr:row>13</xdr:row>
      <xdr:rowOff>133350</xdr:rowOff>
    </xdr:from>
    <xdr:to>
      <xdr:col>9</xdr:col>
      <xdr:colOff>257176</xdr:colOff>
      <xdr:row>24</xdr:row>
      <xdr:rowOff>9525</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3609976" y="2733675"/>
          <a:ext cx="2819400" cy="207645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523875</xdr:colOff>
      <xdr:row>13</xdr:row>
      <xdr:rowOff>133349</xdr:rowOff>
    </xdr:from>
    <xdr:to>
      <xdr:col>13</xdr:col>
      <xdr:colOff>28575</xdr:colOff>
      <xdr:row>24</xdr:row>
      <xdr:rowOff>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6696075" y="2733674"/>
          <a:ext cx="2247900" cy="2066926"/>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85725</xdr:colOff>
      <xdr:row>5</xdr:row>
      <xdr:rowOff>180974</xdr:rowOff>
    </xdr:from>
    <xdr:to>
      <xdr:col>17</xdr:col>
      <xdr:colOff>133350</xdr:colOff>
      <xdr:row>23</xdr:row>
      <xdr:rowOff>171450</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9001125" y="1181099"/>
          <a:ext cx="2790825" cy="3590926"/>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476250</xdr:colOff>
      <xdr:row>6</xdr:row>
      <xdr:rowOff>152400</xdr:rowOff>
    </xdr:from>
    <xdr:to>
      <xdr:col>4</xdr:col>
      <xdr:colOff>533400</xdr:colOff>
      <xdr:row>8</xdr:row>
      <xdr:rowOff>38100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847850" y="1352550"/>
          <a:ext cx="1428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1</xdr:col>
      <xdr:colOff>400050</xdr:colOff>
      <xdr:row>13</xdr:row>
      <xdr:rowOff>171450</xdr:rowOff>
    </xdr:from>
    <xdr:to>
      <xdr:col>3</xdr:col>
      <xdr:colOff>419100</xdr:colOff>
      <xdr:row>15</xdr:row>
      <xdr:rowOff>19050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085850" y="2771775"/>
          <a:ext cx="13906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REGION</a:t>
          </a:r>
        </a:p>
      </xdr:txBody>
    </xdr:sp>
    <xdr:clientData/>
  </xdr:twoCellAnchor>
  <xdr:twoCellAnchor>
    <xdr:from>
      <xdr:col>5</xdr:col>
      <xdr:colOff>295275</xdr:colOff>
      <xdr:row>13</xdr:row>
      <xdr:rowOff>161925</xdr:rowOff>
    </xdr:from>
    <xdr:to>
      <xdr:col>7</xdr:col>
      <xdr:colOff>314325</xdr:colOff>
      <xdr:row>15</xdr:row>
      <xdr:rowOff>9525</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724275" y="2762250"/>
          <a:ext cx="13906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COMPANY</a:t>
          </a:r>
        </a:p>
      </xdr:txBody>
    </xdr:sp>
    <xdr:clientData/>
  </xdr:twoCellAnchor>
  <xdr:twoCellAnchor>
    <xdr:from>
      <xdr:col>9</xdr:col>
      <xdr:colOff>523875</xdr:colOff>
      <xdr:row>13</xdr:row>
      <xdr:rowOff>133350</xdr:rowOff>
    </xdr:from>
    <xdr:to>
      <xdr:col>11</xdr:col>
      <xdr:colOff>542925</xdr:colOff>
      <xdr:row>14</xdr:row>
      <xdr:rowOff>180975</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6696075" y="2733675"/>
          <a:ext cx="13906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SHARES</a:t>
          </a:r>
          <a:endParaRPr lang="en-US" sz="1100">
            <a:solidFill>
              <a:schemeClr val="bg1"/>
            </a:solidFill>
          </a:endParaRPr>
        </a:p>
      </xdr:txBody>
    </xdr:sp>
    <xdr:clientData/>
  </xdr:twoCellAnchor>
  <xdr:twoCellAnchor>
    <xdr:from>
      <xdr:col>13</xdr:col>
      <xdr:colOff>85725</xdr:colOff>
      <xdr:row>5</xdr:row>
      <xdr:rowOff>180975</xdr:rowOff>
    </xdr:from>
    <xdr:to>
      <xdr:col>15</xdr:col>
      <xdr:colOff>219075</xdr:colOff>
      <xdr:row>7</xdr:row>
      <xdr:rowOff>28575</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9001125" y="1181100"/>
          <a:ext cx="1504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REVENUES</a:t>
          </a:r>
          <a:endParaRPr lang="en-US" sz="1100">
            <a:solidFill>
              <a:schemeClr val="bg1"/>
            </a:solidFill>
          </a:endParaRPr>
        </a:p>
      </xdr:txBody>
    </xdr:sp>
    <xdr:clientData/>
  </xdr:twoCellAnchor>
  <xdr:twoCellAnchor>
    <xdr:from>
      <xdr:col>1</xdr:col>
      <xdr:colOff>400050</xdr:colOff>
      <xdr:row>7</xdr:row>
      <xdr:rowOff>95250</xdr:rowOff>
    </xdr:from>
    <xdr:to>
      <xdr:col>12</xdr:col>
      <xdr:colOff>428626</xdr:colOff>
      <xdr:row>12</xdr:row>
      <xdr:rowOff>76200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409575</xdr:colOff>
      <xdr:row>15</xdr:row>
      <xdr:rowOff>66673</xdr:rowOff>
    </xdr:from>
    <xdr:to>
      <xdr:col>4</xdr:col>
      <xdr:colOff>542925</xdr:colOff>
      <xdr:row>23</xdr:row>
      <xdr:rowOff>133350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142875</xdr:colOff>
      <xdr:row>7</xdr:row>
      <xdr:rowOff>66673</xdr:rowOff>
    </xdr:from>
    <xdr:to>
      <xdr:col>17</xdr:col>
      <xdr:colOff>0</xdr:colOff>
      <xdr:row>23</xdr:row>
      <xdr:rowOff>85725</xdr:rowOff>
    </xdr:to>
    <xdr:graphicFrame macro="">
      <xdr:nvGraphicFramePr>
        <xdr:cNvPr id="25" name="Chart 24">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24</xdr:row>
      <xdr:rowOff>142875</xdr:rowOff>
    </xdr:from>
    <xdr:to>
      <xdr:col>17</xdr:col>
      <xdr:colOff>123825</xdr:colOff>
      <xdr:row>32</xdr:row>
      <xdr:rowOff>161925</xdr:rowOff>
    </xdr:to>
    <xdr:sp macro="" textlink="">
      <xdr:nvSpPr>
        <xdr:cNvPr id="34" name="Rectangle 33">
          <a:extLst>
            <a:ext uri="{FF2B5EF4-FFF2-40B4-BE49-F238E27FC236}">
              <a16:creationId xmlns:a16="http://schemas.microsoft.com/office/drawing/2014/main" id="{00000000-0008-0000-0200-000022000000}"/>
            </a:ext>
          </a:extLst>
        </xdr:cNvPr>
        <xdr:cNvSpPr/>
      </xdr:nvSpPr>
      <xdr:spPr>
        <a:xfrm>
          <a:off x="1685925" y="4943475"/>
          <a:ext cx="10096500" cy="16192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619125</xdr:colOff>
      <xdr:row>15</xdr:row>
      <xdr:rowOff>9524</xdr:rowOff>
    </xdr:from>
    <xdr:to>
      <xdr:col>12</xdr:col>
      <xdr:colOff>657225</xdr:colOff>
      <xdr:row>23</xdr:row>
      <xdr:rowOff>95250</xdr:rowOff>
    </xdr:to>
    <xdr:graphicFrame macro="">
      <xdr:nvGraphicFramePr>
        <xdr:cNvPr id="35" name="Chart 34">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504825</xdr:colOff>
      <xdr:row>24</xdr:row>
      <xdr:rowOff>190500</xdr:rowOff>
    </xdr:from>
    <xdr:to>
      <xdr:col>12</xdr:col>
      <xdr:colOff>276225</xdr:colOff>
      <xdr:row>32</xdr:row>
      <xdr:rowOff>57150</xdr:rowOff>
    </xdr:to>
    <mc:AlternateContent xmlns:mc="http://schemas.openxmlformats.org/markup-compatibility/2006" xmlns:a14="http://schemas.microsoft.com/office/drawing/2010/main">
      <mc:Choice Requires="a14">
        <xdr:graphicFrame macro="">
          <xdr:nvGraphicFramePr>
            <xdr:cNvPr id="36" name="Sales Person">
              <a:extLst>
                <a:ext uri="{FF2B5EF4-FFF2-40B4-BE49-F238E27FC236}">
                  <a16:creationId xmlns:a16="http://schemas.microsoft.com/office/drawing/2014/main" id="{00000000-0008-0000-0200-000024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677025" y="4991100"/>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552450</xdr:colOff>
      <xdr:row>24</xdr:row>
      <xdr:rowOff>161925</xdr:rowOff>
    </xdr:from>
    <xdr:to>
      <xdr:col>16</xdr:col>
      <xdr:colOff>323850</xdr:colOff>
      <xdr:row>32</xdr:row>
      <xdr:rowOff>57150</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00000000-0008-0000-0200-00002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67850" y="496252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25</xdr:row>
      <xdr:rowOff>38101</xdr:rowOff>
    </xdr:from>
    <xdr:to>
      <xdr:col>8</xdr:col>
      <xdr:colOff>495300</xdr:colOff>
      <xdr:row>32</xdr:row>
      <xdr:rowOff>47626</xdr:rowOff>
    </xdr:to>
    <mc:AlternateContent xmlns:mc="http://schemas.openxmlformats.org/markup-compatibility/2006" xmlns:a14="http://schemas.microsoft.com/office/drawing/2010/main">
      <mc:Choice Requires="a14">
        <xdr:graphicFrame macro="">
          <xdr:nvGraphicFramePr>
            <xdr:cNvPr id="38" name="Item">
              <a:extLst>
                <a:ext uri="{FF2B5EF4-FFF2-40B4-BE49-F238E27FC236}">
                  <a16:creationId xmlns:a16="http://schemas.microsoft.com/office/drawing/2014/main" id="{00000000-0008-0000-0200-000026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152900" y="5038726"/>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25</xdr:row>
      <xdr:rowOff>47625</xdr:rowOff>
    </xdr:from>
    <xdr:to>
      <xdr:col>5</xdr:col>
      <xdr:colOff>171450</xdr:colOff>
      <xdr:row>32</xdr:row>
      <xdr:rowOff>28575</xdr:rowOff>
    </xdr:to>
    <mc:AlternateContent xmlns:mc="http://schemas.openxmlformats.org/markup-compatibility/2006" xmlns:a14="http://schemas.microsoft.com/office/drawing/2010/main">
      <mc:Choice Requires="a14">
        <xdr:graphicFrame macro="">
          <xdr:nvGraphicFramePr>
            <xdr:cNvPr id="39" name="Years">
              <a:extLst>
                <a:ext uri="{FF2B5EF4-FFF2-40B4-BE49-F238E27FC236}">
                  <a16:creationId xmlns:a16="http://schemas.microsoft.com/office/drawing/2014/main" id="{00000000-0008-0000-0200-000027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71650" y="504825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228601</xdr:colOff>
      <xdr:row>14</xdr:row>
      <xdr:rowOff>171451</xdr:rowOff>
    </xdr:from>
    <xdr:to>
      <xdr:col>9</xdr:col>
      <xdr:colOff>219074</xdr:colOff>
      <xdr:row>24</xdr:row>
      <xdr:rowOff>57151</xdr:rowOff>
    </xdr:to>
    <xdr:graphicFrame macro="">
      <xdr:nvGraphicFramePr>
        <xdr:cNvPr id="40" name="Chart 39">
          <a:extLst>
            <a:ext uri="{FF2B5EF4-FFF2-40B4-BE49-F238E27FC236}">
              <a16:creationId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138112</xdr:colOff>
      <xdr:row>5</xdr:row>
      <xdr:rowOff>123824</xdr:rowOff>
    </xdr:from>
    <xdr:to>
      <xdr:col>13</xdr:col>
      <xdr:colOff>28575</xdr:colOff>
      <xdr:row>19</xdr:row>
      <xdr:rowOff>19049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42862</xdr:colOff>
      <xdr:row>0</xdr:row>
      <xdr:rowOff>66675</xdr:rowOff>
    </xdr:from>
    <xdr:to>
      <xdr:col>12</xdr:col>
      <xdr:colOff>200025</xdr:colOff>
      <xdr:row>13</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490537</xdr:colOff>
      <xdr:row>3</xdr:row>
      <xdr:rowOff>52387</xdr:rowOff>
    </xdr:from>
    <xdr:to>
      <xdr:col>13</xdr:col>
      <xdr:colOff>261937</xdr:colOff>
      <xdr:row>16</xdr:row>
      <xdr:rowOff>195262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138112</xdr:colOff>
      <xdr:row>0</xdr:row>
      <xdr:rowOff>0</xdr:rowOff>
    </xdr:from>
    <xdr:to>
      <xdr:col>8</xdr:col>
      <xdr:colOff>595312</xdr:colOff>
      <xdr:row>13</xdr:row>
      <xdr:rowOff>142875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HVIRAJ" refreshedDate="44367.831955092595" createdVersion="6" refreshedVersion="6" minRefreshableVersion="3" recordCount="2000" xr:uid="{00000000-000A-0000-FFFF-FFFF00000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4" format="8" series="1">
      <pivotArea type="data" outline="0" fieldPosition="0">
        <references count="2">
          <reference field="4294967294" count="1" selected="0">
            <x v="0"/>
          </reference>
          <reference field="5" count="1" selected="0">
            <x v="0"/>
          </reference>
        </references>
      </pivotArea>
    </chartFormat>
    <chartFormat chart="4" format="9" series="1">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2">
          <reference field="4294967294" count="1" selected="0">
            <x v="0"/>
          </reference>
          <reference field="5" count="1" selected="0">
            <x v="2"/>
          </reference>
        </references>
      </pivotArea>
    </chartFormat>
    <chartFormat chart="4" format="11" series="1">
      <pivotArea type="data" outline="0" fieldPosition="0">
        <references count="2">
          <reference field="4294967294" count="1" selected="0">
            <x v="0"/>
          </reference>
          <reference field="5"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36">
    <chartFormat chart="4" format="19" series="1">
      <pivotArea type="data" outline="0" fieldPosition="0">
        <references count="2">
          <reference field="4294967294" count="1" selected="0">
            <x v="0"/>
          </reference>
          <reference field="4" count="1" selected="0">
            <x v="0"/>
          </reference>
        </references>
      </pivotArea>
    </chartFormat>
    <chartFormat chart="4" format="20" series="1">
      <pivotArea type="data" outline="0" fieldPosition="0">
        <references count="2">
          <reference field="4294967294" count="1" selected="0">
            <x v="0"/>
          </reference>
          <reference field="4" count="1" selected="0">
            <x v="1"/>
          </reference>
        </references>
      </pivotArea>
    </chartFormat>
    <chartFormat chart="4" format="21" series="1">
      <pivotArea type="data" outline="0" fieldPosition="0">
        <references count="2">
          <reference field="4294967294" count="1" selected="0">
            <x v="0"/>
          </reference>
          <reference field="4" count="1" selected="0">
            <x v="2"/>
          </reference>
        </references>
      </pivotArea>
    </chartFormat>
    <chartFormat chart="4" format="22" series="1">
      <pivotArea type="data" outline="0" fieldPosition="0">
        <references count="2">
          <reference field="4294967294" count="1" selected="0">
            <x v="0"/>
          </reference>
          <reference field="4" count="1" selected="0">
            <x v="3"/>
          </reference>
        </references>
      </pivotArea>
    </chartFormat>
    <chartFormat chart="4" format="23" series="1">
      <pivotArea type="data" outline="0" fieldPosition="0">
        <references count="2">
          <reference field="4294967294" count="1" selected="0">
            <x v="0"/>
          </reference>
          <reference field="4" count="1" selected="0">
            <x v="4"/>
          </reference>
        </references>
      </pivotArea>
    </chartFormat>
    <chartFormat chart="4" format="24" series="1">
      <pivotArea type="data" outline="0" fieldPosition="0">
        <references count="2">
          <reference field="4294967294" count="1" selected="0">
            <x v="0"/>
          </reference>
          <reference field="4" count="1" selected="0">
            <x v="5"/>
          </reference>
        </references>
      </pivotArea>
    </chartFormat>
    <chartFormat chart="4" format="25" series="1">
      <pivotArea type="data" outline="0" fieldPosition="0">
        <references count="2">
          <reference field="4294967294" count="1" selected="0">
            <x v="0"/>
          </reference>
          <reference field="4" count="1" selected="0">
            <x v="6"/>
          </reference>
        </references>
      </pivotArea>
    </chartFormat>
    <chartFormat chart="4" format="26" series="1">
      <pivotArea type="data" outline="0" fieldPosition="0">
        <references count="2">
          <reference field="4294967294" count="1" selected="0">
            <x v="0"/>
          </reference>
          <reference field="4" count="1" selected="0">
            <x v="7"/>
          </reference>
        </references>
      </pivotArea>
    </chartFormat>
    <chartFormat chart="5" format="27" series="1">
      <pivotArea type="data" outline="0" fieldPosition="0">
        <references count="2">
          <reference field="4294967294" count="1" selected="0">
            <x v="0"/>
          </reference>
          <reference field="4" count="1" selected="0">
            <x v="0"/>
          </reference>
        </references>
      </pivotArea>
    </chartFormat>
    <chartFormat chart="5" format="28" series="1">
      <pivotArea type="data" outline="0" fieldPosition="0">
        <references count="2">
          <reference field="4294967294" count="1" selected="0">
            <x v="0"/>
          </reference>
          <reference field="4" count="1" selected="0">
            <x v="1"/>
          </reference>
        </references>
      </pivotArea>
    </chartFormat>
    <chartFormat chart="5" format="29" series="1">
      <pivotArea type="data" outline="0" fieldPosition="0">
        <references count="2">
          <reference field="4294967294" count="1" selected="0">
            <x v="0"/>
          </reference>
          <reference field="4" count="1" selected="0">
            <x v="2"/>
          </reference>
        </references>
      </pivotArea>
    </chartFormat>
    <chartFormat chart="5" format="30" series="1">
      <pivotArea type="data" outline="0" fieldPosition="0">
        <references count="2">
          <reference field="4294967294" count="1" selected="0">
            <x v="0"/>
          </reference>
          <reference field="4" count="1" selected="0">
            <x v="3"/>
          </reference>
        </references>
      </pivotArea>
    </chartFormat>
    <chartFormat chart="5" format="31" series="1">
      <pivotArea type="data" outline="0" fieldPosition="0">
        <references count="2">
          <reference field="4294967294" count="1" selected="0">
            <x v="0"/>
          </reference>
          <reference field="4" count="1" selected="0">
            <x v="4"/>
          </reference>
        </references>
      </pivotArea>
    </chartFormat>
    <chartFormat chart="5" format="32" series="1">
      <pivotArea type="data" outline="0" fieldPosition="0">
        <references count="2">
          <reference field="4294967294" count="1" selected="0">
            <x v="0"/>
          </reference>
          <reference field="4" count="1" selected="0">
            <x v="5"/>
          </reference>
        </references>
      </pivotArea>
    </chartFormat>
    <chartFormat chart="5" format="33" series="1">
      <pivotArea type="data" outline="0" fieldPosition="0">
        <references count="2">
          <reference field="4294967294" count="1" selected="0">
            <x v="0"/>
          </reference>
          <reference field="4" count="1" selected="0">
            <x v="6"/>
          </reference>
        </references>
      </pivotArea>
    </chartFormat>
    <chartFormat chart="5" format="34" series="1">
      <pivotArea type="data" outline="0" fieldPosition="0">
        <references count="2">
          <reference field="4294967294" count="1" selected="0">
            <x v="0"/>
          </reference>
          <reference field="4" count="1" selected="0">
            <x v="7"/>
          </reference>
        </references>
      </pivotArea>
    </chartFormat>
    <chartFormat chart="2" format="35" series="1">
      <pivotArea type="data" outline="0" fieldPosition="0">
        <references count="2">
          <reference field="4294967294" count="1" selected="0">
            <x v="0"/>
          </reference>
          <reference field="4" count="1" selected="0">
            <x v="0"/>
          </reference>
        </references>
      </pivotArea>
    </chartFormat>
    <chartFormat chart="2" format="36" series="1">
      <pivotArea type="data" outline="0" fieldPosition="0">
        <references count="2">
          <reference field="4294967294" count="1" selected="0">
            <x v="0"/>
          </reference>
          <reference field="4" count="1" selected="0">
            <x v="1"/>
          </reference>
        </references>
      </pivotArea>
    </chartFormat>
    <chartFormat chart="2" format="37" series="1">
      <pivotArea type="data" outline="0" fieldPosition="0">
        <references count="2">
          <reference field="4294967294" count="1" selected="0">
            <x v="0"/>
          </reference>
          <reference field="4" count="1" selected="0">
            <x v="2"/>
          </reference>
        </references>
      </pivotArea>
    </chartFormat>
    <chartFormat chart="2" format="38" series="1">
      <pivotArea type="data" outline="0" fieldPosition="0">
        <references count="2">
          <reference field="4294967294" count="1" selected="0">
            <x v="0"/>
          </reference>
          <reference field="4" count="1" selected="0">
            <x v="3"/>
          </reference>
        </references>
      </pivotArea>
    </chartFormat>
    <chartFormat chart="2" format="39" series="1">
      <pivotArea type="data" outline="0" fieldPosition="0">
        <references count="2">
          <reference field="4294967294" count="1" selected="0">
            <x v="0"/>
          </reference>
          <reference field="4" count="1" selected="0">
            <x v="4"/>
          </reference>
        </references>
      </pivotArea>
    </chartFormat>
    <chartFormat chart="2" format="40" series="1">
      <pivotArea type="data" outline="0" fieldPosition="0">
        <references count="2">
          <reference field="4294967294" count="1" selected="0">
            <x v="0"/>
          </reference>
          <reference field="4" count="1" selected="0">
            <x v="5"/>
          </reference>
        </references>
      </pivotArea>
    </chartFormat>
    <chartFormat chart="2" format="41" series="1">
      <pivotArea type="data" outline="0" fieldPosition="0">
        <references count="2">
          <reference field="4294967294" count="1" selected="0">
            <x v="0"/>
          </reference>
          <reference field="4" count="1" selected="0">
            <x v="6"/>
          </reference>
        </references>
      </pivotArea>
    </chartFormat>
    <chartFormat chart="2" format="42" series="1">
      <pivotArea type="data" outline="0" fieldPosition="0">
        <references count="2">
          <reference field="4294967294" count="1" selected="0">
            <x v="0"/>
          </reference>
          <reference field="4" count="1" selected="0">
            <x v="7"/>
          </reference>
        </references>
      </pivotArea>
    </chartFormat>
    <chartFormat chart="0" format="19" series="1">
      <pivotArea type="data" outline="0" fieldPosition="0">
        <references count="2">
          <reference field="4294967294" count="1" selected="0">
            <x v="0"/>
          </reference>
          <reference field="4" count="1" selected="0">
            <x v="0"/>
          </reference>
        </references>
      </pivotArea>
    </chartFormat>
    <chartFormat chart="0" format="20" series="1">
      <pivotArea type="data" outline="0" fieldPosition="0">
        <references count="2">
          <reference field="4294967294" count="1" selected="0">
            <x v="0"/>
          </reference>
          <reference field="4" count="1" selected="0">
            <x v="1"/>
          </reference>
        </references>
      </pivotArea>
    </chartFormat>
    <chartFormat chart="0" format="21" series="1">
      <pivotArea type="data" outline="0" fieldPosition="0">
        <references count="2">
          <reference field="4294967294" count="1" selected="0">
            <x v="0"/>
          </reference>
          <reference field="4" count="1" selected="0">
            <x v="2"/>
          </reference>
        </references>
      </pivotArea>
    </chartFormat>
    <chartFormat chart="0" format="22" series="1">
      <pivotArea type="data" outline="0" fieldPosition="0">
        <references count="2">
          <reference field="4294967294" count="1" selected="0">
            <x v="0"/>
          </reference>
          <reference field="4" count="1" selected="0">
            <x v="3"/>
          </reference>
        </references>
      </pivotArea>
    </chartFormat>
    <chartFormat chart="0" format="23" series="1">
      <pivotArea type="data" outline="0" fieldPosition="0">
        <references count="2">
          <reference field="4294967294" count="1" selected="0">
            <x v="0"/>
          </reference>
          <reference field="4" count="1" selected="0">
            <x v="4"/>
          </reference>
        </references>
      </pivotArea>
    </chartFormat>
    <chartFormat chart="0" format="24" series="1">
      <pivotArea type="data" outline="0" fieldPosition="0">
        <references count="2">
          <reference field="4294967294" count="1" selected="0">
            <x v="0"/>
          </reference>
          <reference field="4" count="1" selected="0">
            <x v="5"/>
          </reference>
        </references>
      </pivotArea>
    </chartFormat>
    <chartFormat chart="0" format="25" series="1">
      <pivotArea type="data" outline="0" fieldPosition="0">
        <references count="2">
          <reference field="4294967294" count="1" selected="0">
            <x v="0"/>
          </reference>
          <reference field="4" count="1" selected="0">
            <x v="6"/>
          </reference>
        </references>
      </pivotArea>
    </chartFormat>
    <chartFormat chart="0" format="26" series="1">
      <pivotArea type="data" outline="0" fieldPosition="0">
        <references count="2">
          <reference field="4294967294" count="1" selected="0">
            <x v="0"/>
          </reference>
          <reference field="4" count="1" selected="0">
            <x v="7"/>
          </reference>
        </references>
      </pivotArea>
    </chartFormat>
    <chartFormat chart="5" format="35"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2" format="43"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4" format="1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 chart="4" format="18">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4" name="PivotTable6"/>
    <pivotTable tabId="2" name="PivotTable1"/>
    <pivotTable tabId="3" name="PivotTable2"/>
    <pivotTable tabId="5" name="PivotTable7"/>
    <pivotTable tabId="6" name="PivotTable8"/>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6"/>
    <pivotTable tabId="2" name="PivotTable1"/>
    <pivotTable tabId="3" name="PivotTable2"/>
    <pivotTable tabId="5" name="PivotTable7"/>
    <pivotTable tabId="6" name="PivotTable8"/>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3000000}" sourceName="Item">
  <pivotTables>
    <pivotTable tabId="4" name="PivotTable6"/>
    <pivotTable tabId="2" name="PivotTable1"/>
    <pivotTable tabId="3" name="PivotTable2"/>
    <pivotTable tabId="5" name="PivotTable7"/>
    <pivotTable tabId="6" name="PivotTable8"/>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4000000}" sourceName="Years">
  <pivotTables>
    <pivotTable tabId="4" name="PivotTable6"/>
    <pivotTable tabId="2" name="PivotTable1"/>
    <pivotTable tabId="3" name="PivotTable2"/>
    <pivotTable tabId="5" name="PivotTable7"/>
    <pivotTable tabId="6" name="PivotTable8"/>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startItem="5" style="SlicerStyleDark1 2" rowHeight="257175"/>
  <slicer name="Region" xr10:uid="{00000000-0014-0000-FFFF-FFFF02000000}" cache="Slicer_Region" caption="Region" style="SlicerStyleDark1 2" rowHeight="257175"/>
  <slicer name="Item" xr10:uid="{00000000-0014-0000-FFFF-FFFF03000000}" cache="Slicer_Item" caption="Item" style="SlicerStyleDark1 2" rowHeight="257175"/>
  <slicer name="Years" xr10:uid="{00000000-0014-0000-FFFF-FFFF04000000}"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8"/>
  <sheetViews>
    <sheetView workbookViewId="0">
      <selection activeCell="K14" sqref="K14"/>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2049</v>
      </c>
      <c r="B4" s="7"/>
    </row>
    <row r="5" spans="1:2" x14ac:dyDescent="0.35">
      <c r="A5" s="10" t="s">
        <v>2050</v>
      </c>
      <c r="B5" s="7">
        <v>92759</v>
      </c>
    </row>
    <row r="6" spans="1:2" x14ac:dyDescent="0.35">
      <c r="A6" s="10" t="s">
        <v>2051</v>
      </c>
      <c r="B6" s="7">
        <v>93096</v>
      </c>
    </row>
    <row r="7" spans="1:2" x14ac:dyDescent="0.35">
      <c r="A7" s="10" t="s">
        <v>2052</v>
      </c>
      <c r="B7" s="7">
        <v>103309</v>
      </c>
    </row>
    <row r="8" spans="1:2" x14ac:dyDescent="0.35">
      <c r="A8" s="10" t="s">
        <v>2053</v>
      </c>
      <c r="B8" s="7">
        <v>93392</v>
      </c>
    </row>
    <row r="9" spans="1:2" x14ac:dyDescent="0.35">
      <c r="A9" s="10" t="s">
        <v>2054</v>
      </c>
      <c r="B9" s="7">
        <v>118523</v>
      </c>
    </row>
    <row r="10" spans="1:2" x14ac:dyDescent="0.35">
      <c r="A10" s="10" t="s">
        <v>2055</v>
      </c>
      <c r="B10" s="7">
        <v>105113</v>
      </c>
    </row>
    <row r="11" spans="1:2" x14ac:dyDescent="0.35">
      <c r="A11" s="10" t="s">
        <v>2056</v>
      </c>
      <c r="B11" s="7">
        <v>86694</v>
      </c>
    </row>
    <row r="12" spans="1:2" x14ac:dyDescent="0.35">
      <c r="A12" s="10" t="s">
        <v>2057</v>
      </c>
      <c r="B12" s="7">
        <v>96143</v>
      </c>
    </row>
    <row r="13" spans="1:2" x14ac:dyDescent="0.35">
      <c r="A13" s="10" t="s">
        <v>2058</v>
      </c>
      <c r="B13" s="7">
        <v>89459</v>
      </c>
    </row>
    <row r="14" spans="1:2" x14ac:dyDescent="0.35">
      <c r="A14" s="10" t="s">
        <v>2059</v>
      </c>
      <c r="B14" s="7">
        <v>88891</v>
      </c>
    </row>
    <row r="15" spans="1:2" x14ac:dyDescent="0.35">
      <c r="A15" s="10" t="s">
        <v>2060</v>
      </c>
      <c r="B15" s="7">
        <v>99699</v>
      </c>
    </row>
    <row r="16" spans="1:2" x14ac:dyDescent="0.35">
      <c r="A16" s="10" t="s">
        <v>2061</v>
      </c>
      <c r="B16" s="7">
        <v>91073</v>
      </c>
    </row>
    <row r="17" spans="1:2" x14ac:dyDescent="0.35">
      <c r="A17" s="6" t="s">
        <v>2062</v>
      </c>
      <c r="B17" s="7"/>
    </row>
    <row r="18" spans="1:2" x14ac:dyDescent="0.35">
      <c r="A18" s="10" t="s">
        <v>2050</v>
      </c>
      <c r="B18" s="7">
        <v>84293</v>
      </c>
    </row>
    <row r="19" spans="1:2" x14ac:dyDescent="0.35">
      <c r="A19" s="10" t="s">
        <v>2051</v>
      </c>
      <c r="B19" s="7">
        <v>106033</v>
      </c>
    </row>
    <row r="20" spans="1:2" x14ac:dyDescent="0.35">
      <c r="A20" s="10" t="s">
        <v>2052</v>
      </c>
      <c r="B20" s="7">
        <v>127074</v>
      </c>
    </row>
    <row r="21" spans="1:2" x14ac:dyDescent="0.35">
      <c r="A21" s="10" t="s">
        <v>2053</v>
      </c>
      <c r="B21" s="7">
        <v>92400</v>
      </c>
    </row>
    <row r="22" spans="1:2" x14ac:dyDescent="0.35">
      <c r="A22" s="10" t="s">
        <v>2054</v>
      </c>
      <c r="B22" s="7">
        <v>91637</v>
      </c>
    </row>
    <row r="23" spans="1:2" x14ac:dyDescent="0.35">
      <c r="A23" s="10" t="s">
        <v>2055</v>
      </c>
      <c r="B23" s="7">
        <v>88012</v>
      </c>
    </row>
    <row r="24" spans="1:2" x14ac:dyDescent="0.35">
      <c r="A24" s="10" t="s">
        <v>2056</v>
      </c>
      <c r="B24" s="7">
        <v>71980</v>
      </c>
    </row>
    <row r="25" spans="1:2" x14ac:dyDescent="0.35">
      <c r="A25" s="10" t="s">
        <v>2057</v>
      </c>
      <c r="B25" s="7">
        <v>88838</v>
      </c>
    </row>
    <row r="26" spans="1:2" x14ac:dyDescent="0.35">
      <c r="A26" s="10" t="s">
        <v>2058</v>
      </c>
      <c r="B26" s="7">
        <v>82758</v>
      </c>
    </row>
    <row r="27" spans="1:2" x14ac:dyDescent="0.35">
      <c r="A27" s="10" t="s">
        <v>2059</v>
      </c>
      <c r="B27" s="7">
        <v>37415</v>
      </c>
    </row>
    <row r="28" spans="1:2" x14ac:dyDescent="0.3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0"/>
  <sheetViews>
    <sheetView workbookViewId="0">
      <selection activeCell="K11" sqref="K11"/>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3" spans="1:6" x14ac:dyDescent="0.35">
      <c r="B3" s="5" t="s">
        <v>2064</v>
      </c>
    </row>
    <row r="4" spans="1:6" x14ac:dyDescent="0.35">
      <c r="B4" t="s">
        <v>28</v>
      </c>
      <c r="C4" t="s">
        <v>23</v>
      </c>
      <c r="D4" t="s">
        <v>13</v>
      </c>
      <c r="E4" t="s">
        <v>18</v>
      </c>
      <c r="F4" t="s">
        <v>2048</v>
      </c>
    </row>
    <row r="5" spans="1:6" x14ac:dyDescent="0.35">
      <c r="A5" t="s">
        <v>2063</v>
      </c>
      <c r="B5" s="7">
        <v>495353</v>
      </c>
      <c r="C5" s="7">
        <v>508119</v>
      </c>
      <c r="D5" s="7">
        <v>492984</v>
      </c>
      <c r="E5" s="7">
        <v>532135</v>
      </c>
      <c r="F5" s="7">
        <v>2028591</v>
      </c>
    </row>
    <row r="9" spans="1:6" x14ac:dyDescent="0.35">
      <c r="A9" s="8"/>
      <c r="B9" s="8" t="s">
        <v>28</v>
      </c>
      <c r="C9" s="8" t="s">
        <v>23</v>
      </c>
      <c r="D9" s="8" t="s">
        <v>13</v>
      </c>
      <c r="E9" s="8" t="s">
        <v>18</v>
      </c>
      <c r="F9" s="8" t="s">
        <v>2048</v>
      </c>
    </row>
    <row r="10" spans="1:6" x14ac:dyDescent="0.35">
      <c r="A10" s="11" t="s">
        <v>2063</v>
      </c>
      <c r="B10" s="9">
        <f>GETPIVOTDATA("Revenue",$A$3,"Region","Arizona")</f>
        <v>495353</v>
      </c>
      <c r="C10" s="9">
        <f>GETPIVOTDATA("Revenue",$A$3,"Region","California")</f>
        <v>508119</v>
      </c>
      <c r="D10" s="9">
        <f>GETPIVOTDATA("Revenue",$A$3,"Region","New Mexico")</f>
        <v>492984</v>
      </c>
      <c r="E10" s="9">
        <f>GETPIVOTDATA("Revenue",$A$3,"Region","Texas")</f>
        <v>532135</v>
      </c>
      <c r="F10" s="9">
        <f>GETPIVOTDATA("Revenue",$A$3)</f>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workbookViewId="0">
      <selection activeCell="D5" sqref="D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7"/>
  <sheetViews>
    <sheetView workbookViewId="0">
      <selection activeCell="A5" sqref="A5"/>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 min="11" max="11" width="6.83203125" customWidth="1"/>
    <col min="12" max="13" width="5.83203125" customWidth="1"/>
    <col min="14" max="14" width="11" customWidth="1"/>
    <col min="15" max="15" width="3.83203125" customWidth="1"/>
    <col min="16" max="16" width="4.33203125" customWidth="1"/>
    <col min="17" max="17" width="6.5" customWidth="1"/>
    <col min="18" max="18" width="4.58203125" customWidth="1"/>
    <col min="19" max="19" width="3.75" customWidth="1"/>
    <col min="20" max="20" width="6.5" customWidth="1"/>
    <col min="21" max="21" width="4.25" customWidth="1"/>
    <col min="22" max="22" width="4" customWidth="1"/>
    <col min="23" max="23" width="6.5" customWidth="1"/>
    <col min="24" max="24" width="11" bestFit="1" customWidth="1"/>
  </cols>
  <sheetData>
    <row r="3" spans="1:10" x14ac:dyDescent="0.35">
      <c r="A3" s="5" t="s">
        <v>2063</v>
      </c>
      <c r="B3" s="5" t="s">
        <v>2064</v>
      </c>
    </row>
    <row r="4" spans="1:10" x14ac:dyDescent="0.35">
      <c r="A4" s="5" t="s">
        <v>2047</v>
      </c>
      <c r="B4" t="s">
        <v>36</v>
      </c>
      <c r="C4" t="s">
        <v>17</v>
      </c>
      <c r="D4" t="s">
        <v>63</v>
      </c>
      <c r="E4" t="s">
        <v>68</v>
      </c>
      <c r="F4" t="s">
        <v>22</v>
      </c>
      <c r="G4" t="s">
        <v>46</v>
      </c>
      <c r="H4" t="s">
        <v>12</v>
      </c>
      <c r="I4" t="s">
        <v>27</v>
      </c>
      <c r="J4" t="s">
        <v>2048</v>
      </c>
    </row>
    <row r="5" spans="1:10" x14ac:dyDescent="0.35">
      <c r="A5" s="6" t="s">
        <v>2049</v>
      </c>
      <c r="B5" s="7">
        <v>138437</v>
      </c>
      <c r="C5" s="7">
        <v>141614</v>
      </c>
      <c r="D5" s="7">
        <v>127145</v>
      </c>
      <c r="E5" s="7">
        <v>135455</v>
      </c>
      <c r="F5" s="7">
        <v>126344</v>
      </c>
      <c r="G5" s="7">
        <v>176838</v>
      </c>
      <c r="H5" s="7">
        <v>155111</v>
      </c>
      <c r="I5" s="7">
        <v>157207</v>
      </c>
      <c r="J5" s="7">
        <v>1158151</v>
      </c>
    </row>
    <row r="6" spans="1:10" x14ac:dyDescent="0.35">
      <c r="A6" s="6" t="s">
        <v>2062</v>
      </c>
      <c r="B6" s="7">
        <v>105244</v>
      </c>
      <c r="C6" s="7">
        <v>134764</v>
      </c>
      <c r="D6" s="7">
        <v>114049</v>
      </c>
      <c r="E6" s="7">
        <v>120302</v>
      </c>
      <c r="F6" s="7">
        <v>105444</v>
      </c>
      <c r="G6" s="7">
        <v>99493</v>
      </c>
      <c r="H6" s="7">
        <v>96679</v>
      </c>
      <c r="I6" s="7">
        <v>94465</v>
      </c>
      <c r="J6" s="7">
        <v>870440</v>
      </c>
    </row>
    <row r="7" spans="1:10" x14ac:dyDescent="0.3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topLeftCell="B1" workbookViewId="0">
      <selection activeCell="B6" sqref="B6"/>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41</v>
      </c>
      <c r="B4" s="7">
        <v>736953</v>
      </c>
    </row>
    <row r="5" spans="1:2" x14ac:dyDescent="0.35">
      <c r="A5" s="6" t="s">
        <v>14</v>
      </c>
      <c r="B5" s="7">
        <v>365762</v>
      </c>
    </row>
    <row r="6" spans="1:2" x14ac:dyDescent="0.35">
      <c r="A6" s="6" t="s">
        <v>31</v>
      </c>
      <c r="B6" s="7">
        <v>124890</v>
      </c>
    </row>
    <row r="7" spans="1:2" x14ac:dyDescent="0.35">
      <c r="A7" s="6" t="s">
        <v>24</v>
      </c>
      <c r="B7" s="7">
        <v>301305</v>
      </c>
    </row>
    <row r="8" spans="1:2" x14ac:dyDescent="0.35">
      <c r="A8" s="6" t="s">
        <v>19</v>
      </c>
      <c r="B8" s="7">
        <v>499681</v>
      </c>
    </row>
    <row r="9" spans="1:2" x14ac:dyDescent="0.35">
      <c r="A9" s="6" t="s">
        <v>2048</v>
      </c>
      <c r="B9"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24"/>
  <sheetViews>
    <sheetView workbookViewId="0">
      <selection activeCell="B11" sqref="B11"/>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51</v>
      </c>
      <c r="B4" s="7">
        <v>122821</v>
      </c>
    </row>
    <row r="5" spans="1:2" x14ac:dyDescent="0.35">
      <c r="A5" s="6" t="s">
        <v>56</v>
      </c>
      <c r="B5" s="7">
        <v>122085</v>
      </c>
    </row>
    <row r="6" spans="1:2" x14ac:dyDescent="0.35">
      <c r="A6" s="6" t="s">
        <v>33</v>
      </c>
      <c r="B6" s="7">
        <v>115641</v>
      </c>
    </row>
    <row r="7" spans="1:2" x14ac:dyDescent="0.35">
      <c r="A7" s="6" t="s">
        <v>38</v>
      </c>
      <c r="B7" s="7">
        <v>114447</v>
      </c>
    </row>
    <row r="8" spans="1:2" x14ac:dyDescent="0.35">
      <c r="A8" s="6" t="s">
        <v>21</v>
      </c>
      <c r="B8" s="7">
        <v>111991</v>
      </c>
    </row>
    <row r="9" spans="1:2" x14ac:dyDescent="0.35">
      <c r="A9" s="6" t="s">
        <v>58</v>
      </c>
      <c r="B9" s="7">
        <v>108239</v>
      </c>
    </row>
    <row r="10" spans="1:2" x14ac:dyDescent="0.35">
      <c r="A10" s="6" t="s">
        <v>60</v>
      </c>
      <c r="B10" s="7">
        <v>106230</v>
      </c>
    </row>
    <row r="11" spans="1:2" x14ac:dyDescent="0.35">
      <c r="A11" s="6" t="s">
        <v>106</v>
      </c>
      <c r="B11" s="7">
        <v>106107</v>
      </c>
    </row>
    <row r="12" spans="1:2" x14ac:dyDescent="0.35">
      <c r="A12" s="6" t="s">
        <v>35</v>
      </c>
      <c r="B12" s="7">
        <v>105933</v>
      </c>
    </row>
    <row r="13" spans="1:2" x14ac:dyDescent="0.35">
      <c r="A13" s="6" t="s">
        <v>45</v>
      </c>
      <c r="B13" s="7">
        <v>100909</v>
      </c>
    </row>
    <row r="14" spans="1:2" x14ac:dyDescent="0.35">
      <c r="A14" s="6" t="s">
        <v>16</v>
      </c>
      <c r="B14" s="7">
        <v>98580</v>
      </c>
    </row>
    <row r="15" spans="1:2" x14ac:dyDescent="0.35">
      <c r="A15" s="6" t="s">
        <v>43</v>
      </c>
      <c r="B15" s="7">
        <v>98397</v>
      </c>
    </row>
    <row r="16" spans="1:2" x14ac:dyDescent="0.35">
      <c r="A16" s="6" t="s">
        <v>30</v>
      </c>
      <c r="B16" s="7">
        <v>94430</v>
      </c>
    </row>
    <row r="17" spans="1:2" x14ac:dyDescent="0.35">
      <c r="A17" s="6" t="s">
        <v>88</v>
      </c>
      <c r="B17" s="7">
        <v>93876</v>
      </c>
    </row>
    <row r="18" spans="1:2" x14ac:dyDescent="0.35">
      <c r="A18" s="6" t="s">
        <v>48</v>
      </c>
      <c r="B18" s="7">
        <v>93104</v>
      </c>
    </row>
    <row r="19" spans="1:2" x14ac:dyDescent="0.35">
      <c r="A19" s="6" t="s">
        <v>11</v>
      </c>
      <c r="B19" s="7">
        <v>92806</v>
      </c>
    </row>
    <row r="20" spans="1:2" x14ac:dyDescent="0.35">
      <c r="A20" s="6" t="s">
        <v>26</v>
      </c>
      <c r="B20" s="7">
        <v>89214</v>
      </c>
    </row>
    <row r="21" spans="1:2" x14ac:dyDescent="0.35">
      <c r="A21" s="6" t="s">
        <v>66</v>
      </c>
      <c r="B21" s="7">
        <v>86272</v>
      </c>
    </row>
    <row r="22" spans="1:2" x14ac:dyDescent="0.35">
      <c r="A22" s="6" t="s">
        <v>118</v>
      </c>
      <c r="B22" s="7">
        <v>83818</v>
      </c>
    </row>
    <row r="23" spans="1:2" x14ac:dyDescent="0.35">
      <c r="A23" s="6" t="s">
        <v>40</v>
      </c>
      <c r="B23" s="7">
        <v>83691</v>
      </c>
    </row>
    <row r="24" spans="1:2" x14ac:dyDescent="0.35">
      <c r="A24" s="6" t="s">
        <v>2048</v>
      </c>
      <c r="B24"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01"/>
  <sheetViews>
    <sheetView workbookViewId="0">
      <selection activeCell="B11" sqref="B11"/>
    </sheetView>
  </sheetViews>
  <sheetFormatPr defaultColWidth="11.25" defaultRowHeight="15.5" x14ac:dyDescent="0.35"/>
  <cols>
    <col min="4" max="5" width="16.5" customWidth="1"/>
    <col min="6" max="6" width="12.7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Sheet6</vt:lpstr>
      <vt:lpstr>Sheet3</vt:lpstr>
      <vt:lpstr>Sheet4</vt:lpstr>
      <vt:lpstr>Sheet5</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anami</cp:lastModifiedBy>
  <dcterms:created xsi:type="dcterms:W3CDTF">2018-08-24T06:50:59Z</dcterms:created>
  <dcterms:modified xsi:type="dcterms:W3CDTF">2022-06-06T15:43:53Z</dcterms:modified>
  <cp:category/>
</cp:coreProperties>
</file>